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defaultThemeVersion="124226"/>
  <bookViews>
    <workbookView xWindow="525" yWindow="-120" windowWidth="17025" windowHeight="8010" tabRatio="912" firstSheet="1" activeTab="1"/>
  </bookViews>
  <sheets>
    <sheet name="入力規則等（削除不可）" sheetId="16" state="hidden" r:id="rId1"/>
    <sheet name="交付申請書" sheetId="5" r:id="rId2"/>
    <sheet name="事業計画書" sheetId="19" r:id="rId3"/>
    <sheet name="事業の効果等" sheetId="18" r:id="rId4"/>
    <sheet name="収支予算書，支出内訳明細書" sheetId="14" r:id="rId5"/>
    <sheet name="文化財の概要，実行委員会の概要" sheetId="12" r:id="rId6"/>
    <sheet name="出演者一覧" sheetId="15" r:id="rId7"/>
    <sheet name="（写真添付台紙）修理・新調用" sheetId="13" r:id="rId8"/>
  </sheets>
  <definedNames>
    <definedName name="_xlnm._FilterDatabase" localSheetId="1" hidden="1">交付申請書!#REF!</definedName>
    <definedName name="_xlnm._FilterDatabase" localSheetId="3" hidden="1">事業の効果等!#REF!</definedName>
    <definedName name="_xlnm._FilterDatabase" localSheetId="2" hidden="1">事業計画書!$B$3:$AO$17</definedName>
    <definedName name="_xlnm.Print_Area" localSheetId="1">交付申請書!$A$1:$AN$60</definedName>
    <definedName name="_xlnm.Print_Area" localSheetId="3">事業の効果等!$A$1:$AN$76</definedName>
    <definedName name="_xlnm.Print_Area" localSheetId="2">事業計画書!$A$1:$AP$263</definedName>
    <definedName name="_xlnm.Print_Area" localSheetId="4">'収支予算書，支出内訳明細書'!$A$1:$AN$324</definedName>
    <definedName name="_xlnm.Print_Area" localSheetId="6">出演者一覧!$A$1:$Z$54</definedName>
    <definedName name="_xlnm.Print_Area" localSheetId="5">'文化財の概要，実行委員会の概要'!$A$1:$Y$90</definedName>
    <definedName name="その他">'入力規則等（削除不可）'!$E$8:$E$9</definedName>
    <definedName name="記録作成">'入力規則等（削除不可）'!$E$23:$E$28</definedName>
    <definedName name="後継者養成">'入力規則等（削除不可）'!$F$23:$F$28</definedName>
    <definedName name="事務経費">'入力規則等（削除不可）'!$B$56:$B$57</definedName>
    <definedName name="情報発信">'入力規則等（削除不可）'!$B$23:$B$32</definedName>
    <definedName name="人材育成">'入力規則等（削除不可）'!$C$23:$C$28</definedName>
    <definedName name="世界文化遺産活性化">'入力規則等（削除不可）'!$B$49:$B$54</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'入力規則等（削除不可）'!$B$40:$B$47</definedName>
    <definedName name="伝統文化の継承体制の維持・確立">'入力規則等（削除不可）'!$D$8:$D$12</definedName>
    <definedName name="普及啓発">'入力規則等（削除不可）'!$D$23:$D$27</definedName>
    <definedName name="用具等整備">'入力規則等（削除不可）'!$G$23:$G$28</definedName>
  </definedNames>
  <calcPr calcId="171027"/>
</workbook>
</file>

<file path=xl/calcChain.xml><?xml version="1.0" encoding="utf-8"?>
<calcChain xmlns="http://schemas.openxmlformats.org/spreadsheetml/2006/main">
  <c r="V18" i="15" l="1"/>
  <c r="AT83" i="14"/>
  <c r="AO83" i="14"/>
  <c r="AK323" i="14"/>
  <c r="AK157" i="14"/>
  <c r="AG157" i="14"/>
  <c r="AC157" i="14"/>
  <c r="Y157" i="14"/>
  <c r="AK102" i="14"/>
  <c r="AG102" i="14"/>
  <c r="AC102" i="14"/>
  <c r="Y102" i="14"/>
  <c r="X68" i="14"/>
  <c r="X66" i="14"/>
  <c r="X64" i="14"/>
  <c r="U32" i="5" s="1"/>
  <c r="J67" i="14"/>
  <c r="K64" i="14"/>
  <c r="AT33" i="14"/>
  <c r="AO33" i="14"/>
  <c r="J23" i="14"/>
  <c r="J14" i="14"/>
  <c r="AM226" i="19" l="1"/>
  <c r="J53" i="14" l="1"/>
  <c r="AO37" i="14"/>
  <c r="AG323" i="14" l="1"/>
  <c r="AC323" i="14"/>
  <c r="Y323" i="14"/>
  <c r="AO322" i="14"/>
  <c r="AT322" i="14" s="1"/>
  <c r="AO320" i="14"/>
  <c r="AT320" i="14" s="1"/>
  <c r="AO318" i="14"/>
  <c r="AT318" i="14" s="1"/>
  <c r="AO316" i="14"/>
  <c r="AT316" i="14" s="1"/>
  <c r="AO314" i="14"/>
  <c r="AT314" i="14" s="1"/>
  <c r="AO312" i="14"/>
  <c r="AT312" i="14" s="1"/>
  <c r="AO310" i="14"/>
  <c r="AT310" i="14" s="1"/>
  <c r="AO308" i="14"/>
  <c r="AT308" i="14" s="1"/>
  <c r="AO306" i="14"/>
  <c r="AT306" i="14" s="1"/>
  <c r="AO304" i="14"/>
  <c r="AT304" i="14" s="1"/>
  <c r="AK288" i="14"/>
  <c r="AG288" i="14"/>
  <c r="AC288" i="14"/>
  <c r="Y288" i="14"/>
  <c r="AO287" i="14"/>
  <c r="AT287" i="14" s="1"/>
  <c r="AO285" i="14"/>
  <c r="AT285" i="14" s="1"/>
  <c r="AO283" i="14"/>
  <c r="AT283" i="14" s="1"/>
  <c r="AO281" i="14"/>
  <c r="AT281" i="14" s="1"/>
  <c r="AO279" i="14"/>
  <c r="AT279" i="14" s="1"/>
  <c r="AO277" i="14"/>
  <c r="AT277" i="14" s="1"/>
  <c r="AO275" i="14"/>
  <c r="AT275" i="14" s="1"/>
  <c r="AO273" i="14"/>
  <c r="AT273" i="14" s="1"/>
  <c r="AO271" i="14"/>
  <c r="AT271" i="14" s="1"/>
  <c r="AO269" i="14"/>
  <c r="AT269" i="14" s="1"/>
  <c r="AK267" i="14"/>
  <c r="AK289" i="14" s="1"/>
  <c r="AG267" i="14"/>
  <c r="AC267" i="14"/>
  <c r="AC289" i="14" s="1"/>
  <c r="Y267" i="14"/>
  <c r="AO266" i="14"/>
  <c r="AT266" i="14" s="1"/>
  <c r="AO264" i="14"/>
  <c r="AT264" i="14" s="1"/>
  <c r="AO262" i="14"/>
  <c r="AT262" i="14" s="1"/>
  <c r="AO260" i="14"/>
  <c r="AT260" i="14" s="1"/>
  <c r="AO258" i="14"/>
  <c r="AT258" i="14" s="1"/>
  <c r="AO256" i="14"/>
  <c r="AT256" i="14" s="1"/>
  <c r="AO254" i="14"/>
  <c r="AT254" i="14" s="1"/>
  <c r="AO252" i="14"/>
  <c r="AT252" i="14" s="1"/>
  <c r="AO250" i="14"/>
  <c r="AT250" i="14" s="1"/>
  <c r="AO248" i="14"/>
  <c r="AT248" i="14" s="1"/>
  <c r="AK233" i="14"/>
  <c r="AG233" i="14"/>
  <c r="AC233" i="14"/>
  <c r="Y233" i="14"/>
  <c r="AO232" i="14"/>
  <c r="AT232" i="14" s="1"/>
  <c r="AO230" i="14"/>
  <c r="AT230" i="14" s="1"/>
  <c r="AO228" i="14"/>
  <c r="AT228" i="14" s="1"/>
  <c r="AO226" i="14"/>
  <c r="AT226" i="14" s="1"/>
  <c r="AO224" i="14"/>
  <c r="AT224" i="14" s="1"/>
  <c r="AO222" i="14"/>
  <c r="AT222" i="14" s="1"/>
  <c r="AO220" i="14"/>
  <c r="AT220" i="14" s="1"/>
  <c r="AO218" i="14"/>
  <c r="AT218" i="14" s="1"/>
  <c r="AO216" i="14"/>
  <c r="AT216" i="14" s="1"/>
  <c r="AO214" i="14"/>
  <c r="AT214" i="14" s="1"/>
  <c r="AK212" i="14"/>
  <c r="AG212" i="14"/>
  <c r="AC212" i="14"/>
  <c r="AC234" i="14" s="1"/>
  <c r="Y212" i="14"/>
  <c r="AO211" i="14"/>
  <c r="AT211" i="14" s="1"/>
  <c r="AO209" i="14"/>
  <c r="AT209" i="14" s="1"/>
  <c r="AO207" i="14"/>
  <c r="AT207" i="14" s="1"/>
  <c r="AO205" i="14"/>
  <c r="AT205" i="14" s="1"/>
  <c r="AO203" i="14"/>
  <c r="AT203" i="14" s="1"/>
  <c r="AO201" i="14"/>
  <c r="AT201" i="14" s="1"/>
  <c r="AO199" i="14"/>
  <c r="AT199" i="14" s="1"/>
  <c r="AO197" i="14"/>
  <c r="AT197" i="14" s="1"/>
  <c r="AO195" i="14"/>
  <c r="AT195" i="14" s="1"/>
  <c r="AO193" i="14"/>
  <c r="AT193" i="14" s="1"/>
  <c r="AK178" i="14"/>
  <c r="AG178" i="14"/>
  <c r="AC178" i="14"/>
  <c r="Y178" i="14"/>
  <c r="AO177" i="14"/>
  <c r="AT177" i="14" s="1"/>
  <c r="AO175" i="14"/>
  <c r="AT175" i="14" s="1"/>
  <c r="AO173" i="14"/>
  <c r="AT173" i="14" s="1"/>
  <c r="AO171" i="14"/>
  <c r="AT171" i="14" s="1"/>
  <c r="AO169" i="14"/>
  <c r="AT169" i="14" s="1"/>
  <c r="AO167" i="14"/>
  <c r="AT167" i="14" s="1"/>
  <c r="AO165" i="14"/>
  <c r="AT165" i="14" s="1"/>
  <c r="AO163" i="14"/>
  <c r="AT163" i="14" s="1"/>
  <c r="AO161" i="14"/>
  <c r="AT161" i="14" s="1"/>
  <c r="AO159" i="14"/>
  <c r="AT159" i="14" s="1"/>
  <c r="AK179" i="14"/>
  <c r="AO156" i="14"/>
  <c r="AT156" i="14" s="1"/>
  <c r="AO154" i="14"/>
  <c r="AT154" i="14" s="1"/>
  <c r="AO152" i="14"/>
  <c r="AT152" i="14" s="1"/>
  <c r="AO150" i="14"/>
  <c r="AT150" i="14" s="1"/>
  <c r="AO148" i="14"/>
  <c r="AT148" i="14" s="1"/>
  <c r="AO146" i="14"/>
  <c r="AT146" i="14" s="1"/>
  <c r="AO144" i="14"/>
  <c r="AT144" i="14" s="1"/>
  <c r="AO142" i="14"/>
  <c r="AT142" i="14" s="1"/>
  <c r="AO140" i="14"/>
  <c r="AT140" i="14" s="1"/>
  <c r="AO138" i="14"/>
  <c r="AT138" i="14" s="1"/>
  <c r="AO93" i="14"/>
  <c r="AT93" i="14" s="1"/>
  <c r="AO91" i="14"/>
  <c r="AO89" i="14"/>
  <c r="AO87" i="14"/>
  <c r="AT87" i="14" s="1"/>
  <c r="AO85" i="14"/>
  <c r="AT85" i="14" s="1"/>
  <c r="AO95" i="14"/>
  <c r="AT95" i="14" s="1"/>
  <c r="AO97" i="14"/>
  <c r="AT97" i="14" s="1"/>
  <c r="AO99" i="14"/>
  <c r="AT99" i="14" s="1"/>
  <c r="AO101" i="14"/>
  <c r="AT101" i="14" s="1"/>
  <c r="AO114" i="14"/>
  <c r="AT114" i="14" s="1"/>
  <c r="AO116" i="14"/>
  <c r="AT116" i="14" s="1"/>
  <c r="AO118" i="14"/>
  <c r="AT118" i="14" s="1"/>
  <c r="AO120" i="14"/>
  <c r="AT120" i="14" s="1"/>
  <c r="AO122" i="14"/>
  <c r="AT122" i="14" s="1"/>
  <c r="AG179" i="14" l="1"/>
  <c r="AG234" i="14"/>
  <c r="AO267" i="14"/>
  <c r="AO178" i="14"/>
  <c r="AT178" i="14" s="1"/>
  <c r="AO233" i="14"/>
  <c r="AT233" i="14" s="1"/>
  <c r="AO288" i="14"/>
  <c r="AO323" i="14"/>
  <c r="AT288" i="14"/>
  <c r="AK234" i="14"/>
  <c r="AO234" i="14" s="1"/>
  <c r="AC179" i="14"/>
  <c r="AT267" i="14"/>
  <c r="AG289" i="14"/>
  <c r="AO289" i="14" s="1"/>
  <c r="Y289" i="14"/>
  <c r="AO212" i="14"/>
  <c r="AT212" i="14" s="1"/>
  <c r="Y234" i="14"/>
  <c r="AO157" i="14"/>
  <c r="AT157" i="14" s="1"/>
  <c r="Y179" i="14"/>
  <c r="AO179" i="14" l="1"/>
  <c r="AT323" i="14"/>
  <c r="AT234" i="14"/>
  <c r="AT179" i="14"/>
  <c r="AT289" i="14"/>
  <c r="AM36" i="19" l="1"/>
  <c r="AM62" i="19"/>
  <c r="AM90" i="19"/>
  <c r="AM150" i="19"/>
  <c r="AM178" i="19"/>
  <c r="AM248" i="19"/>
  <c r="AK123" i="14"/>
  <c r="AG123" i="14"/>
  <c r="AC123" i="14"/>
  <c r="AC124" i="14" s="1"/>
  <c r="Y123" i="14"/>
  <c r="AK124" i="14"/>
  <c r="AG124" i="14"/>
  <c r="AO112" i="14"/>
  <c r="AT112" i="14" s="1"/>
  <c r="AO110" i="14"/>
  <c r="AT110" i="14" s="1"/>
  <c r="AO108" i="14"/>
  <c r="AT108" i="14" s="1"/>
  <c r="AO106" i="14"/>
  <c r="AT106" i="14" s="1"/>
  <c r="AO104" i="14"/>
  <c r="AT104" i="14" s="1"/>
  <c r="U33" i="5"/>
  <c r="AT47" i="14"/>
  <c r="AT45" i="14"/>
  <c r="AT41" i="14"/>
  <c r="AT39" i="14"/>
  <c r="AT37" i="14"/>
  <c r="AF53" i="14"/>
  <c r="X53" i="14"/>
  <c r="Q53" i="14"/>
  <c r="AT35" i="14"/>
  <c r="AP24" i="14"/>
  <c r="V50" i="15"/>
  <c r="V34" i="15"/>
  <c r="Y124" i="14" l="1"/>
  <c r="AT91" i="14"/>
  <c r="AT89" i="14"/>
  <c r="AO123" i="14" l="1"/>
  <c r="AT123" i="14" s="1"/>
  <c r="AO102" i="14"/>
  <c r="AT43" i="14"/>
  <c r="AT102" i="14" l="1"/>
  <c r="AO124" i="14"/>
  <c r="AT124" i="14" s="1"/>
  <c r="AO39" i="14" l="1"/>
  <c r="AO35" i="14" l="1"/>
  <c r="AO41" i="14"/>
  <c r="AO43" i="14"/>
  <c r="AO45" i="14"/>
  <c r="AO47" i="14"/>
  <c r="AO49" i="14"/>
  <c r="AO51" i="14"/>
  <c r="U34" i="5" l="1"/>
  <c r="X43" i="5" s="1"/>
  <c r="AT51" i="14" l="1"/>
  <c r="AT49" i="14"/>
  <c r="AO53" i="14" l="1"/>
  <c r="X42" i="5"/>
  <c r="AT53" i="14" l="1"/>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代表者氏名は、記名＋押印としてください（印は実行委員会印もしくは代表者私印）。</t>
        </r>
      </text>
    </comment>
    <comment ref="A25" authorId="0" shapeId="0">
      <text>
        <r>
          <rPr>
            <sz val="11"/>
            <color indexed="81"/>
            <rFont val="ＭＳ ゴシック"/>
            <family val="3"/>
            <charset val="128"/>
          </rPr>
          <t>該当する事業区分を右端の▼から選択してください。
要望書は事業区分(地域文化遺産活性化，世界文化遺産活性化）ごとに作成してください。</t>
        </r>
      </text>
    </comment>
    <comment ref="A28" authorId="0" shapeId="0">
      <text>
        <r>
          <rPr>
            <sz val="11"/>
            <color indexed="81"/>
            <rFont val="ＭＳ ゴシック"/>
            <family val="3"/>
            <charset val="128"/>
          </rPr>
          <t>本補助事業の名称を記載してください。
様式2-1に記載の事業の名称と同じになります。</t>
        </r>
      </text>
    </comment>
    <comment ref="AB32" authorId="0" shapeId="0">
      <text>
        <r>
          <rPr>
            <sz val="11"/>
            <color indexed="81"/>
            <rFont val="ＭＳ ゴシック"/>
            <family val="3"/>
            <charset val="128"/>
          </rPr>
          <t>この欄は自動入力されます。
先に様式2-3，2-4を記入してください。</t>
        </r>
      </text>
    </comment>
    <comment ref="AC39" authorId="0" shapeId="0">
      <text>
        <r>
          <rPr>
            <sz val="11"/>
            <color indexed="81"/>
            <rFont val="ＭＳ ゴシック"/>
            <family val="3"/>
            <charset val="128"/>
          </rPr>
          <t>平成30年度の事業が実際に完了する日としてください。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先に様式2-3，2-4を記入してください。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F12" authorId="0" shapeId="0">
      <text>
        <r>
          <rPr>
            <sz val="11"/>
            <color indexed="81"/>
            <rFont val="ＭＳ ゴシック"/>
            <family val="3"/>
            <charset val="128"/>
          </rPr>
          <t>事業区分（情報発信、人材育成、普及啓発、調査研究、記録作成、後継者養成、用具等整備、その他）ごとに、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 ref="F38" authorId="0" shapeId="0">
      <text>
        <r>
          <rPr>
            <sz val="11"/>
            <color indexed="81"/>
            <rFont val="MS P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64" authorId="0" shapeId="0">
      <text>
        <r>
          <rPr>
            <sz val="11"/>
            <color indexed="81"/>
            <rFont val="MS P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92"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B105" authorId="0" shapeId="0">
      <text>
        <r>
          <rPr>
            <sz val="11"/>
            <color indexed="81"/>
            <rFont val="ＭＳ ゴシック"/>
            <family val="3"/>
            <charset val="128"/>
          </rPr>
          <t>「調査研究」は世界文化遺産活性化事業のみ対象となります。</t>
        </r>
      </text>
    </comment>
    <comment ref="F126" authorId="0" shapeId="0">
      <text>
        <r>
          <rPr>
            <sz val="11"/>
            <color indexed="81"/>
            <rFont val="MS P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152"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180" authorId="0" shapeId="0">
      <text>
        <r>
          <rPr>
            <sz val="11"/>
            <color indexed="81"/>
            <rFont val="MS P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F228"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B250" authorId="0" shapeId="0">
      <text>
        <r>
          <rPr>
            <sz val="11"/>
            <color indexed="81"/>
            <rFont val="ＭＳ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3.xml><?xml version="1.0" encoding="utf-8"?>
<comments xmlns="http://schemas.openxmlformats.org/spreadsheetml/2006/main">
  <authors>
    <author>作成者</author>
  </authors>
  <commentList>
    <comment ref="A20" authorId="0" shapeId="0">
      <text>
        <r>
          <rPr>
            <sz val="11"/>
            <color indexed="81"/>
            <rFont val="ＭＳ ゴシック"/>
            <family val="3"/>
            <charset val="128"/>
          </rPr>
          <t>これまでの「文化遺産総合活用推進事業」「文化遺産を活かした地域活性化事業」「文化遺産を活かした観光振興・地域活性化事業」の実施内容を年度ごとに記載してください。
平成２９年度について、事業が完了していない場合は、予定を記載してください。</t>
        </r>
      </text>
    </comment>
    <comment ref="A43" authorId="0" shapeId="0">
      <text>
        <r>
          <rPr>
            <sz val="11"/>
            <color indexed="81"/>
            <rFont val="ＭＳ ゴシック"/>
            <family val="3"/>
            <charset val="128"/>
          </rPr>
          <t>これまでの事業実施により、どのような成果が得られ、その成果をどのように活用し、どのような効果が得られたかについて、平成２９年度に設定した効果の測定方法等をもとに、定量的・定性的な効果を具体的かつ詳細に記載してください。</t>
        </r>
      </text>
    </comment>
  </commentList>
</comments>
</file>

<file path=xl/comments4.xml><?xml version="1.0" encoding="utf-8"?>
<comments xmlns="http://schemas.openxmlformats.org/spreadsheetml/2006/main">
  <authors>
    <author>作成者</author>
  </authors>
  <commentList>
    <comment ref="F3" authorId="0" shapeId="0">
      <text>
        <r>
          <rPr>
            <sz val="11"/>
            <color indexed="81"/>
            <rFont val="ＭＳ ゴシック"/>
            <family val="3"/>
            <charset val="128"/>
          </rPr>
          <t>事業メニューを選択</t>
        </r>
      </text>
    </commen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Q53" authorId="0" shapeId="0">
      <text>
        <r>
          <rPr>
            <b/>
            <sz val="9"/>
            <color indexed="81"/>
            <rFont val="MS P ゴシック"/>
            <family val="3"/>
            <charset val="128"/>
          </rPr>
          <t>交付申請額は千円未満は切り捨てとなります。
千円未満の端数が出る場合は、自己負担金で計上してください。</t>
        </r>
      </text>
    </comment>
    <comment ref="S75" authorId="0" shapeId="0">
      <text>
        <r>
          <rPr>
            <sz val="11"/>
            <color indexed="81"/>
            <rFont val="ＭＳ ゴシック"/>
            <family val="3"/>
            <charset val="128"/>
          </rPr>
          <t>該当する（区分）及び（項）をリストから選択し、（区分）ごと、（項）ごとに作成してください。</t>
        </r>
      </text>
    </comment>
    <comment ref="AK78" authorId="0" shapeId="0">
      <text>
        <r>
          <rPr>
            <sz val="9"/>
            <color indexed="81"/>
            <rFont val="MS P ゴシック"/>
            <family val="3"/>
            <charset val="128"/>
          </rPr>
          <t>上限単価を超える部分は補助金の充当はできませんので、補助対象外経費の欄に計上してください。</t>
        </r>
      </text>
    </comment>
    <comment ref="E82" authorId="0" shapeId="0">
      <text>
        <r>
          <rPr>
            <sz val="11"/>
            <color indexed="81"/>
            <rFont val="ＭＳ ゴシック"/>
            <family val="3"/>
            <charset val="128"/>
          </rPr>
          <t>費目をリストから選択し、右側に何に対する経費かを記載してください。</t>
        </r>
      </text>
    </comment>
    <comment ref="E103" authorId="0" shapeId="0">
      <text>
        <r>
          <rPr>
            <sz val="11"/>
            <color indexed="81"/>
            <rFont val="ＭＳ ゴシック"/>
            <family val="3"/>
            <charset val="128"/>
          </rPr>
          <t>費目をリストから選択し、右側に何に対する経費かを記載してください。</t>
        </r>
      </text>
    </comment>
    <comment ref="S130" authorId="0" shapeId="0">
      <text>
        <r>
          <rPr>
            <sz val="11"/>
            <color indexed="81"/>
            <rFont val="ＭＳ ゴシック"/>
            <family val="3"/>
            <charset val="128"/>
          </rPr>
          <t>該当する（区分）及び（項）をリストから選択し、（区分）ごと、（項）ごとに作成してください。</t>
        </r>
      </text>
    </comment>
    <comment ref="AK133" authorId="0" shapeId="0">
      <text>
        <r>
          <rPr>
            <sz val="9"/>
            <color indexed="81"/>
            <rFont val="MS P ゴシック"/>
            <family val="3"/>
            <charset val="128"/>
          </rPr>
          <t>上限単価を超える部分は補助金の充当はできませんので、補助対象外経費の欄に計上してください。</t>
        </r>
      </text>
    </comment>
    <comment ref="E137" authorId="0" shapeId="0">
      <text>
        <r>
          <rPr>
            <sz val="11"/>
            <color indexed="81"/>
            <rFont val="ＭＳ ゴシック"/>
            <family val="3"/>
            <charset val="128"/>
          </rPr>
          <t>費目をリストから選択し、右側に何に対する経費かを記載してください。</t>
        </r>
      </text>
    </comment>
    <comment ref="E158" authorId="0" shapeId="0">
      <text>
        <r>
          <rPr>
            <sz val="11"/>
            <color indexed="81"/>
            <rFont val="ＭＳ ゴシック"/>
            <family val="3"/>
            <charset val="128"/>
          </rPr>
          <t>費目をリストから選択し、右側に何に対する経費かを記載してください。</t>
        </r>
      </text>
    </comment>
    <comment ref="AK165" authorId="0" shapeId="0">
      <text>
        <r>
          <rPr>
            <sz val="11"/>
            <color indexed="81"/>
            <rFont val="ＭＳ ゴシック"/>
            <family val="3"/>
            <charset val="128"/>
          </rPr>
          <t>上限単価を超える部分は補助金の充当はできませんので、補助対象外経費の欄に計上してください。</t>
        </r>
      </text>
    </comment>
    <comment ref="S185" authorId="0" shapeId="0">
      <text>
        <r>
          <rPr>
            <sz val="11"/>
            <color indexed="81"/>
            <rFont val="ＭＳ ゴシック"/>
            <family val="3"/>
            <charset val="128"/>
          </rPr>
          <t>該当する（区分）及び（項）をリストから選択し、（区分）ごと、（項）ごとに作成してください。</t>
        </r>
      </text>
    </comment>
    <comment ref="AK188" authorId="0" shapeId="0">
      <text>
        <r>
          <rPr>
            <sz val="9"/>
            <color indexed="81"/>
            <rFont val="MS P ゴシック"/>
            <family val="3"/>
            <charset val="128"/>
          </rPr>
          <t>上限単価を超える部分は補助金の充当はできませんので、補助対象外経費の欄に計上してください。</t>
        </r>
      </text>
    </comment>
    <comment ref="E192" authorId="0" shapeId="0">
      <text>
        <r>
          <rPr>
            <sz val="11"/>
            <color indexed="81"/>
            <rFont val="ＭＳ ゴシック"/>
            <family val="3"/>
            <charset val="128"/>
          </rPr>
          <t>費目をリストから選択し、右側に何に対する経費かを記載してください。</t>
        </r>
      </text>
    </comment>
    <comment ref="E213" authorId="0" shapeId="0">
      <text>
        <r>
          <rPr>
            <sz val="11"/>
            <color indexed="81"/>
            <rFont val="ＭＳ ゴシック"/>
            <family val="3"/>
            <charset val="128"/>
          </rPr>
          <t>費目をリストから選択し、右側に何に対する経費かを記載してください。</t>
        </r>
      </text>
    </comment>
    <comment ref="AK220" authorId="0" shapeId="0">
      <text>
        <r>
          <rPr>
            <sz val="11"/>
            <color indexed="81"/>
            <rFont val="ＭＳ ゴシック"/>
            <family val="3"/>
            <charset val="128"/>
          </rPr>
          <t>上限単価を超える部分は補助金の充当はできませんので、補助対象外経費の欄に計上してください。</t>
        </r>
      </text>
    </comment>
    <comment ref="S240" authorId="0" shapeId="0">
      <text>
        <r>
          <rPr>
            <sz val="11"/>
            <color indexed="81"/>
            <rFont val="ＭＳ ゴシック"/>
            <family val="3"/>
            <charset val="128"/>
          </rPr>
          <t>該当する（区分）及び（項）をリストから選択し、（区分）ごと、（項）ごとに作成してください。</t>
        </r>
      </text>
    </comment>
    <comment ref="AK243" authorId="0" shapeId="0">
      <text>
        <r>
          <rPr>
            <sz val="9"/>
            <color indexed="81"/>
            <rFont val="MS P ゴシック"/>
            <family val="3"/>
            <charset val="128"/>
          </rPr>
          <t xml:space="preserve">上限単価を超える部分は補助金の充当はできませんので、補助対象外経費の欄に計上してください。
</t>
        </r>
      </text>
    </comment>
    <comment ref="E247" authorId="0" shapeId="0">
      <text>
        <r>
          <rPr>
            <sz val="11"/>
            <color indexed="81"/>
            <rFont val="ＭＳ ゴシック"/>
            <family val="3"/>
            <charset val="128"/>
          </rPr>
          <t>費目をリストから選択し、右側に何に対する経費かを記載してください。</t>
        </r>
      </text>
    </comment>
    <comment ref="E268" authorId="0" shapeId="0">
      <text>
        <r>
          <rPr>
            <sz val="11"/>
            <color indexed="81"/>
            <rFont val="ＭＳ ゴシック"/>
            <family val="3"/>
            <charset val="128"/>
          </rPr>
          <t>費目をリストから選択し、右側に何に対する経費かを記載してください。</t>
        </r>
      </text>
    </comment>
    <comment ref="AK275" authorId="0" shapeId="0">
      <text>
        <r>
          <rPr>
            <sz val="11"/>
            <color indexed="81"/>
            <rFont val="ＭＳ ゴシック"/>
            <family val="3"/>
            <charset val="128"/>
          </rPr>
          <t>上限単価を超える部分は補助金の充当はできませんので、補助対象外経費の欄に計上してください。</t>
        </r>
      </text>
    </comment>
    <comment ref="S296" authorId="0" shapeId="0">
      <text>
        <r>
          <rPr>
            <sz val="11"/>
            <color indexed="81"/>
            <rFont val="ＭＳ ゴシック"/>
            <family val="3"/>
            <charset val="128"/>
          </rPr>
          <t>該当する（区分）及び（項）をリストから選択し、（区分）ごと、（項）ごとに作成してください。</t>
        </r>
      </text>
    </comment>
    <comment ref="AK299" authorId="0" shapeId="0">
      <text>
        <r>
          <rPr>
            <sz val="9"/>
            <color indexed="81"/>
            <rFont val="MS P ゴシック"/>
            <family val="3"/>
            <charset val="128"/>
          </rPr>
          <t>上限単価を超える部分は補助金の充当はできませんので、補助対象外経費の欄に計上してください。</t>
        </r>
      </text>
    </comment>
    <comment ref="E303" authorId="0" shapeId="0">
      <text>
        <r>
          <rPr>
            <sz val="11"/>
            <color indexed="81"/>
            <rFont val="ＭＳ ゴシック"/>
            <family val="3"/>
            <charset val="128"/>
          </rPr>
          <t>費目をリストから選択し、右側に何に対する経費かを記載してください。</t>
        </r>
      </text>
    </comment>
    <comment ref="AK310" authorId="0" shapeId="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comments5.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 ref="A15" authorId="0" shapeId="0">
      <text>
        <r>
          <rPr>
            <sz val="11"/>
            <color indexed="81"/>
            <rFont val="ＭＳ ゴシック"/>
            <family val="3"/>
            <charset val="128"/>
          </rPr>
          <t>当該地域における歴史（いつ頃から継承されているか）を必ず記載すること。</t>
        </r>
      </text>
    </comment>
    <comment ref="A24" authorId="0" shapeId="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 ref="A74" authorId="0" shapeId="0">
      <text>
        <r>
          <rPr>
            <sz val="11"/>
            <color indexed="81"/>
            <rFont val="ＭＳ ゴシック"/>
            <family val="3"/>
            <charset val="128"/>
          </rPr>
          <t>※ 実行委員会等及び構成団体の定款等、及び構成員・構成団体の「名簿」を併せて提出すること。</t>
        </r>
      </text>
    </comment>
  </commentList>
</comments>
</file>

<file path=xl/comments6.xml><?xml version="1.0" encoding="utf-8"?>
<comments xmlns="http://schemas.openxmlformats.org/spreadsheetml/2006/main">
  <authors>
    <author>作成者</author>
  </authors>
  <commentList>
    <comment ref="B6" authorId="0" shapeId="0">
      <text>
        <r>
          <rPr>
            <sz val="11"/>
            <color indexed="81"/>
            <rFont val="ＭＳ ゴシック"/>
            <family val="3"/>
            <charset val="128"/>
          </rPr>
          <t>修理･新調のいずれかにチェックを入れ、修理にあっては</t>
        </r>
        <r>
          <rPr>
            <u/>
            <sz val="11"/>
            <color indexed="81"/>
            <rFont val="ＭＳ ゴシック"/>
            <family val="3"/>
            <charset val="128"/>
          </rPr>
          <t>修理箇所の現状の写真</t>
        </r>
        <r>
          <rPr>
            <sz val="11"/>
            <color indexed="81"/>
            <rFont val="ＭＳ ゴシック"/>
            <family val="3"/>
            <charset val="128"/>
          </rPr>
          <t>、新調にあっては、</t>
        </r>
        <r>
          <rPr>
            <u/>
            <sz val="11"/>
            <color indexed="81"/>
            <rFont val="ＭＳ ゴシック"/>
            <family val="3"/>
            <charset val="128"/>
          </rPr>
          <t>新調前（買い替え前）の現状の写真</t>
        </r>
        <r>
          <rPr>
            <sz val="11"/>
            <color indexed="81"/>
            <rFont val="ＭＳ ゴシック"/>
            <family val="3"/>
            <charset val="128"/>
          </rPr>
          <t>を添付し、</t>
        </r>
        <r>
          <rPr>
            <u/>
            <sz val="11"/>
            <color indexed="81"/>
            <rFont val="ＭＳ ゴシック"/>
            <family val="3"/>
            <charset val="128"/>
          </rPr>
          <t>状況の説明を記載</t>
        </r>
        <r>
          <rPr>
            <sz val="11"/>
            <color indexed="81"/>
            <rFont val="ＭＳ ゴシック"/>
            <family val="3"/>
            <charset val="128"/>
          </rPr>
          <t>してください。</t>
        </r>
      </text>
    </comment>
  </commentList>
</comments>
</file>

<file path=xl/sharedStrings.xml><?xml version="1.0" encoding="utf-8"?>
<sst xmlns="http://schemas.openxmlformats.org/spreadsheetml/2006/main" count="1290" uniqueCount="320">
  <si>
    <t>年</t>
    <rPh sb="0" eb="1">
      <t>ネン</t>
    </rPh>
    <phoneticPr fontId="15"/>
  </si>
  <si>
    <t>文化庁長官　殿</t>
    <rPh sb="0" eb="3">
      <t>ブンカチョウ</t>
    </rPh>
    <rPh sb="3" eb="5">
      <t>チョウカン</t>
    </rPh>
    <rPh sb="6" eb="7">
      <t>ドノ</t>
    </rPh>
    <phoneticPr fontId="15"/>
  </si>
  <si>
    <t>代表者職名</t>
    <rPh sb="0" eb="3">
      <t>ダイヒョウシャ</t>
    </rPh>
    <rPh sb="3" eb="5">
      <t>ショクメイ</t>
    </rPh>
    <phoneticPr fontId="15"/>
  </si>
  <si>
    <t>代表者氏名</t>
    <rPh sb="0" eb="3">
      <t>ダイヒョウシャ</t>
    </rPh>
    <rPh sb="3" eb="5">
      <t>シメイ</t>
    </rPh>
    <phoneticPr fontId="15"/>
  </si>
  <si>
    <t>事業の名称</t>
    <rPh sb="0" eb="2">
      <t>ジギョウ</t>
    </rPh>
    <rPh sb="3" eb="5">
      <t>メイショウ</t>
    </rPh>
    <phoneticPr fontId="15"/>
  </si>
  <si>
    <t>日</t>
    <rPh sb="0" eb="1">
      <t>ヒ</t>
    </rPh>
    <phoneticPr fontId="15"/>
  </si>
  <si>
    <t>その他参考となるべき事項</t>
    <rPh sb="2" eb="3">
      <t>タ</t>
    </rPh>
    <rPh sb="3" eb="5">
      <t>サンコウ</t>
    </rPh>
    <rPh sb="10" eb="12">
      <t>ジコウ</t>
    </rPh>
    <phoneticPr fontId="15"/>
  </si>
  <si>
    <t>区分</t>
    <rPh sb="0" eb="2">
      <t>クブン</t>
    </rPh>
    <phoneticPr fontId="15"/>
  </si>
  <si>
    <t>収入の部</t>
    <rPh sb="0" eb="2">
      <t>シュウニュウ</t>
    </rPh>
    <rPh sb="3" eb="4">
      <t>ブ</t>
    </rPh>
    <phoneticPr fontId="15"/>
  </si>
  <si>
    <t>主たる経費</t>
    <rPh sb="0" eb="1">
      <t>シュ</t>
    </rPh>
    <rPh sb="3" eb="5">
      <t>ケイヒ</t>
    </rPh>
    <phoneticPr fontId="14"/>
  </si>
  <si>
    <t>経費内訳</t>
    <rPh sb="0" eb="2">
      <t>ケイヒ</t>
    </rPh>
    <rPh sb="2" eb="4">
      <t>ウチワケ</t>
    </rPh>
    <phoneticPr fontId="14"/>
  </si>
  <si>
    <t>総事業費</t>
    <rPh sb="0" eb="1">
      <t>ソウ</t>
    </rPh>
    <rPh sb="1" eb="4">
      <t>ジギョウヒ</t>
    </rPh>
    <phoneticPr fontId="14"/>
  </si>
  <si>
    <t>本事業以外の
補助金・助成金</t>
    <rPh sb="0" eb="1">
      <t>ホン</t>
    </rPh>
    <rPh sb="1" eb="3">
      <t>ジギョウ</t>
    </rPh>
    <rPh sb="3" eb="5">
      <t>イガイ</t>
    </rPh>
    <rPh sb="7" eb="10">
      <t>ホジョキン</t>
    </rPh>
    <rPh sb="11" eb="14">
      <t>ジョセイキン</t>
    </rPh>
    <phoneticPr fontId="15"/>
  </si>
  <si>
    <t>書類等の郵送先</t>
    <rPh sb="0" eb="2">
      <t>ショルイ</t>
    </rPh>
    <rPh sb="2" eb="3">
      <t>トウ</t>
    </rPh>
    <rPh sb="4" eb="6">
      <t>ユウソウ</t>
    </rPh>
    <rPh sb="6" eb="7">
      <t>サキ</t>
    </rPh>
    <phoneticPr fontId="17"/>
  </si>
  <si>
    <t>円</t>
    <rPh sb="0" eb="1">
      <t>エン</t>
    </rPh>
    <phoneticPr fontId="15"/>
  </si>
  <si>
    <t>（ふりがな）</t>
    <phoneticPr fontId="17"/>
  </si>
  <si>
    <t>自己負担金（Ｂ）</t>
    <phoneticPr fontId="15"/>
  </si>
  <si>
    <t>日</t>
    <rPh sb="0" eb="1">
      <t>ニチ</t>
    </rPh>
    <phoneticPr fontId="14"/>
  </si>
  <si>
    <t>その他（日中連絡先）</t>
    <rPh sb="2" eb="3">
      <t>タ</t>
    </rPh>
    <rPh sb="4" eb="6">
      <t>ニッチュウ</t>
    </rPh>
    <rPh sb="6" eb="9">
      <t>レンラクサキ</t>
    </rPh>
    <phoneticPr fontId="17"/>
  </si>
  <si>
    <t>自己負担額等</t>
    <rPh sb="0" eb="2">
      <t>ジコ</t>
    </rPh>
    <rPh sb="2" eb="5">
      <t>フタンガク</t>
    </rPh>
    <rPh sb="5" eb="6">
      <t>トウ</t>
    </rPh>
    <phoneticPr fontId="14"/>
  </si>
  <si>
    <t>金額
（予定を含む。）</t>
    <rPh sb="0" eb="2">
      <t>キンガク</t>
    </rPh>
    <rPh sb="4" eb="6">
      <t>ヨテイ</t>
    </rPh>
    <rPh sb="7" eb="8">
      <t>フク</t>
    </rPh>
    <phoneticPr fontId="15"/>
  </si>
  <si>
    <t>その他経費（事務経費）</t>
    <rPh sb="2" eb="3">
      <t>タ</t>
    </rPh>
    <rPh sb="3" eb="5">
      <t>ケイヒ</t>
    </rPh>
    <rPh sb="6" eb="8">
      <t>ジム</t>
    </rPh>
    <rPh sb="8" eb="10">
      <t>ケイヒ</t>
    </rPh>
    <phoneticPr fontId="14"/>
  </si>
  <si>
    <t>その他収入</t>
    <rPh sb="2" eb="3">
      <t>タ</t>
    </rPh>
    <rPh sb="3" eb="5">
      <t>シュウニュウ</t>
    </rPh>
    <phoneticPr fontId="14"/>
  </si>
  <si>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5"/>
  </si>
  <si>
    <t>の定額）</t>
    <phoneticPr fontId="14"/>
  </si>
  <si>
    <t>着　　手</t>
    <rPh sb="0" eb="1">
      <t>キ</t>
    </rPh>
    <rPh sb="3" eb="4">
      <t>テ</t>
    </rPh>
    <phoneticPr fontId="15"/>
  </si>
  <si>
    <t>月</t>
    <rPh sb="0" eb="1">
      <t>ツキ</t>
    </rPh>
    <phoneticPr fontId="14"/>
  </si>
  <si>
    <t>完　　了</t>
    <rPh sb="0" eb="1">
      <t>カン</t>
    </rPh>
    <rPh sb="3" eb="4">
      <t>リョウ</t>
    </rPh>
    <phoneticPr fontId="15"/>
  </si>
  <si>
    <t>内訳</t>
    <rPh sb="0" eb="2">
      <t>ウチワケ</t>
    </rPh>
    <phoneticPr fontId="14"/>
  </si>
  <si>
    <t>①収入合計
（Ａ）＋（Ｂ）＋（Ｃ）</t>
    <phoneticPr fontId="15"/>
  </si>
  <si>
    <t>過去の補助事業実績</t>
    <rPh sb="0" eb="2">
      <t>カコ</t>
    </rPh>
    <rPh sb="3" eb="5">
      <t>ホジョ</t>
    </rPh>
    <rPh sb="5" eb="7">
      <t>ジギョウ</t>
    </rPh>
    <rPh sb="7" eb="9">
      <t>ジッセキ</t>
    </rPh>
    <phoneticPr fontId="14"/>
  </si>
  <si>
    <t>＜支出内訳明細＞</t>
    <rPh sb="1" eb="3">
      <t>シシュツ</t>
    </rPh>
    <rPh sb="3" eb="5">
      <t>ウチワケ</t>
    </rPh>
    <rPh sb="5" eb="7">
      <t>メイサイ</t>
    </rPh>
    <phoneticPr fontId="14"/>
  </si>
  <si>
    <t>主たる事業費</t>
    <rPh sb="0" eb="1">
      <t>シュ</t>
    </rPh>
    <rPh sb="3" eb="6">
      <t>ジギョウヒ</t>
    </rPh>
    <phoneticPr fontId="14"/>
  </si>
  <si>
    <t>その他の経費</t>
    <rPh sb="2" eb="3">
      <t>タ</t>
    </rPh>
    <rPh sb="4" eb="6">
      <t>ケイヒ</t>
    </rPh>
    <phoneticPr fontId="14"/>
  </si>
  <si>
    <t>合　　　　計</t>
    <rPh sb="0" eb="1">
      <t>ア</t>
    </rPh>
    <rPh sb="5" eb="6">
      <t>ケイ</t>
    </rPh>
    <phoneticPr fontId="14"/>
  </si>
  <si>
    <t>団　体　名</t>
    <rPh sb="0" eb="1">
      <t>ダン</t>
    </rPh>
    <rPh sb="2" eb="3">
      <t>カラダ</t>
    </rPh>
    <rPh sb="4" eb="5">
      <t>メイ</t>
    </rPh>
    <phoneticPr fontId="15"/>
  </si>
  <si>
    <t>住　　　所</t>
    <rPh sb="0" eb="1">
      <t>ジュウ</t>
    </rPh>
    <rPh sb="4" eb="5">
      <t>ショ</t>
    </rPh>
    <phoneticPr fontId="15"/>
  </si>
  <si>
    <t>@</t>
    <phoneticPr fontId="14"/>
  </si>
  <si>
    <t>円</t>
    <rPh sb="0" eb="1">
      <t>エン</t>
    </rPh>
    <phoneticPr fontId="14"/>
  </si>
  <si>
    <t>×</t>
    <phoneticPr fontId="14"/>
  </si>
  <si>
    <t>補助対象経費</t>
    <rPh sb="0" eb="2">
      <t>ホジョ</t>
    </rPh>
    <rPh sb="2" eb="4">
      <t>タイショウ</t>
    </rPh>
    <rPh sb="4" eb="6">
      <t>ケイヒ</t>
    </rPh>
    <phoneticPr fontId="14"/>
  </si>
  <si>
    <t>補助対象外経費</t>
    <rPh sb="0" eb="2">
      <t>ホジョ</t>
    </rPh>
    <rPh sb="2" eb="5">
      <t>タイショウガイ</t>
    </rPh>
    <rPh sb="5" eb="7">
      <t>ケイヒ</t>
    </rPh>
    <phoneticPr fontId="14"/>
  </si>
  <si>
    <t>小　計</t>
    <rPh sb="0" eb="1">
      <t>ショウ</t>
    </rPh>
    <rPh sb="2" eb="3">
      <t>ケイ</t>
    </rPh>
    <phoneticPr fontId="14"/>
  </si>
  <si>
    <t>（区分）</t>
    <rPh sb="1" eb="3">
      <t>クブン</t>
    </rPh>
    <phoneticPr fontId="14"/>
  </si>
  <si>
    <t>月</t>
    <rPh sb="0" eb="1">
      <t>ゲツ</t>
    </rPh>
    <phoneticPr fontId="14"/>
  </si>
  <si>
    <t>平成</t>
    <rPh sb="0" eb="2">
      <t>ヘイセイ</t>
    </rPh>
    <phoneticPr fontId="14"/>
  </si>
  <si>
    <t>自己負担額等</t>
    <rPh sb="0" eb="2">
      <t>ジコ</t>
    </rPh>
    <rPh sb="2" eb="5">
      <t>フタンガク</t>
    </rPh>
    <rPh sb="5" eb="6">
      <t>トウ</t>
    </rPh>
    <phoneticPr fontId="15"/>
  </si>
  <si>
    <t>補助対象外経費</t>
    <rPh sb="0" eb="2">
      <t>ホジョ</t>
    </rPh>
    <rPh sb="2" eb="5">
      <t>タイショウガイ</t>
    </rPh>
    <rPh sb="5" eb="7">
      <t>ケイヒ</t>
    </rPh>
    <phoneticPr fontId="14"/>
  </si>
  <si>
    <t>＜収支予算書</t>
    <phoneticPr fontId="14"/>
  </si>
  <si>
    <t>＞</t>
    <phoneticPr fontId="14"/>
  </si>
  <si>
    <t>所在地</t>
    <rPh sb="0" eb="3">
      <t>ショザイチ</t>
    </rPh>
    <phoneticPr fontId="14"/>
  </si>
  <si>
    <t>電話番号</t>
    <rPh sb="0" eb="2">
      <t>デンワ</t>
    </rPh>
    <rPh sb="2" eb="4">
      <t>バンゴウ</t>
    </rPh>
    <phoneticPr fontId="14"/>
  </si>
  <si>
    <t>ＦＡＸ番号</t>
    <rPh sb="3" eb="5">
      <t>バンゴウ</t>
    </rPh>
    <phoneticPr fontId="14"/>
  </si>
  <si>
    <t>団体設立年月</t>
    <rPh sb="0" eb="2">
      <t>ダンタイ</t>
    </rPh>
    <rPh sb="2" eb="4">
      <t>セツリツ</t>
    </rPh>
    <rPh sb="4" eb="5">
      <t>ネン</t>
    </rPh>
    <rPh sb="5" eb="6">
      <t>ツキ</t>
    </rPh>
    <phoneticPr fontId="14"/>
  </si>
  <si>
    <t>役職員</t>
    <rPh sb="0" eb="3">
      <t>ヤクショクイン</t>
    </rPh>
    <phoneticPr fontId="14"/>
  </si>
  <si>
    <t>設置目的</t>
    <rPh sb="0" eb="2">
      <t>セッチ</t>
    </rPh>
    <rPh sb="2" eb="4">
      <t>モクテキ</t>
    </rPh>
    <phoneticPr fontId="14"/>
  </si>
  <si>
    <t>補助対象経費の配分</t>
    <rPh sb="0" eb="2">
      <t>ホジョ</t>
    </rPh>
    <rPh sb="2" eb="4">
      <t>タイショウ</t>
    </rPh>
    <rPh sb="4" eb="6">
      <t>ケイヒ</t>
    </rPh>
    <rPh sb="7" eb="9">
      <t>ハイブン</t>
    </rPh>
    <phoneticPr fontId="15"/>
  </si>
  <si>
    <t>（補助対象経費</t>
    <rPh sb="1" eb="3">
      <t>ホジョ</t>
    </rPh>
    <rPh sb="3" eb="5">
      <t>タイショウ</t>
    </rPh>
    <rPh sb="5" eb="7">
      <t>ケイヒ</t>
    </rPh>
    <phoneticPr fontId="14"/>
  </si>
  <si>
    <t>主たる事業費</t>
    <rPh sb="0" eb="1">
      <t>シュ</t>
    </rPh>
    <rPh sb="3" eb="6">
      <t>ジギョウヒ</t>
    </rPh>
    <phoneticPr fontId="15"/>
  </si>
  <si>
    <t>その他の経費</t>
    <rPh sb="2" eb="3">
      <t>タ</t>
    </rPh>
    <rPh sb="4" eb="6">
      <t>ケイヒ</t>
    </rPh>
    <phoneticPr fontId="15"/>
  </si>
  <si>
    <t>関連団体</t>
    <rPh sb="0" eb="2">
      <t>カンレン</t>
    </rPh>
    <rPh sb="2" eb="4">
      <t>ダンタイ</t>
    </rPh>
    <phoneticPr fontId="14"/>
  </si>
  <si>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4"/>
  </si>
  <si>
    <t>＜補助対象事業に係る文化財の概要＞</t>
    <rPh sb="1" eb="3">
      <t>ホジョ</t>
    </rPh>
    <rPh sb="3" eb="5">
      <t>タイショウ</t>
    </rPh>
    <rPh sb="5" eb="7">
      <t>ジギョウ</t>
    </rPh>
    <rPh sb="8" eb="9">
      <t>カカ</t>
    </rPh>
    <rPh sb="10" eb="13">
      <t>ブンカザイ</t>
    </rPh>
    <rPh sb="14" eb="16">
      <t>ガイヨウ</t>
    </rPh>
    <phoneticPr fontId="14"/>
  </si>
  <si>
    <t>文化財の名称</t>
    <rPh sb="0" eb="3">
      <t>ブンカザイ</t>
    </rPh>
    <rPh sb="4" eb="6">
      <t>メイショウ</t>
    </rPh>
    <phoneticPr fontId="14"/>
  </si>
  <si>
    <t>指定の有無</t>
    <rPh sb="0" eb="2">
      <t>シテイ</t>
    </rPh>
    <rPh sb="3" eb="5">
      <t>ウム</t>
    </rPh>
    <phoneticPr fontId="14"/>
  </si>
  <si>
    <t>作成数</t>
    <rPh sb="0" eb="2">
      <t>サクセイ</t>
    </rPh>
    <rPh sb="2" eb="3">
      <t>スウ</t>
    </rPh>
    <phoneticPr fontId="15"/>
  </si>
  <si>
    <t>所属</t>
    <rPh sb="0" eb="2">
      <t>ショゾク</t>
    </rPh>
    <phoneticPr fontId="17"/>
  </si>
  <si>
    <t>氏名</t>
    <rPh sb="0" eb="2">
      <t>シメイ</t>
    </rPh>
    <phoneticPr fontId="17"/>
  </si>
  <si>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4"/>
  </si>
  <si>
    <t>平成２３年度文化遺産を活かした観光振興・地域活性化事業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4"/>
  </si>
  <si>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4"/>
  </si>
  <si>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4"/>
  </si>
  <si>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4"/>
  </si>
  <si>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4"/>
  </si>
  <si>
    <t>普及啓発事業</t>
    <rPh sb="0" eb="2">
      <t>フキュウ</t>
    </rPh>
    <rPh sb="2" eb="4">
      <t>ケイハツ</t>
    </rPh>
    <rPh sb="4" eb="6">
      <t>ジギョウ</t>
    </rPh>
    <phoneticPr fontId="15"/>
  </si>
  <si>
    <t>電話番号</t>
    <rPh sb="0" eb="2">
      <t>デンワ</t>
    </rPh>
    <rPh sb="2" eb="4">
      <t>バンゴウ</t>
    </rPh>
    <phoneticPr fontId="17"/>
  </si>
  <si>
    <t>FAX番号</t>
    <rPh sb="3" eb="5">
      <t>バンゴウ</t>
    </rPh>
    <phoneticPr fontId="17"/>
  </si>
  <si>
    <r>
      <t>E-MAIL</t>
    </r>
    <r>
      <rPr>
        <sz val="8"/>
        <rFont val="ＭＳ ゴシック"/>
        <family val="3"/>
        <charset val="128"/>
      </rPr>
      <t xml:space="preserve">
※記載誤りのないようご注意ください。</t>
    </r>
    <rPh sb="8" eb="10">
      <t>キサイ</t>
    </rPh>
    <rPh sb="10" eb="11">
      <t>アヤマ</t>
    </rPh>
    <rPh sb="18" eb="20">
      <t>チュウイ</t>
    </rPh>
    <phoneticPr fontId="17"/>
  </si>
  <si>
    <t>千円</t>
    <rPh sb="0" eb="2">
      <t>センエン</t>
    </rPh>
    <phoneticPr fontId="15"/>
  </si>
  <si>
    <t xml:space="preserve">      小計（Ａ）</t>
    <phoneticPr fontId="15"/>
  </si>
  <si>
    <t>その他事業</t>
    <rPh sb="2" eb="3">
      <t>タ</t>
    </rPh>
    <rPh sb="3" eb="5">
      <t>ジギョウ</t>
    </rPh>
    <phoneticPr fontId="15"/>
  </si>
  <si>
    <t>支出の部</t>
    <rPh sb="0" eb="2">
      <t>シシュツ</t>
    </rPh>
    <rPh sb="3" eb="4">
      <t>ブ</t>
    </rPh>
    <phoneticPr fontId="15"/>
  </si>
  <si>
    <t>②支出の合計</t>
    <rPh sb="1" eb="3">
      <t>シシュツ</t>
    </rPh>
    <rPh sb="4" eb="6">
      <t>ゴウケイ</t>
    </rPh>
    <phoneticPr fontId="15"/>
  </si>
  <si>
    <t>合計</t>
    <rPh sb="0" eb="2">
      <t>ゴウケイ</t>
    </rPh>
    <phoneticPr fontId="15"/>
  </si>
  <si>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5"/>
  </si>
  <si>
    <t>過去の事業の内容（実施内容について、具体的に記入すること）</t>
    <rPh sb="0" eb="2">
      <t>カコ</t>
    </rPh>
    <rPh sb="3" eb="5">
      <t>ジギョウ</t>
    </rPh>
    <rPh sb="9" eb="11">
      <t>ジッシ</t>
    </rPh>
    <rPh sb="11" eb="13">
      <t>ナイヨウ</t>
    </rPh>
    <phoneticPr fontId="15"/>
  </si>
  <si>
    <t>▼収入の部</t>
    <rPh sb="1" eb="3">
      <t>シュウニュウ</t>
    </rPh>
    <rPh sb="4" eb="5">
      <t>ブ</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</si>
  <si>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5"/>
  </si>
  <si>
    <t>平成　　　　</t>
    <rPh sb="0" eb="2">
      <t>ヘイセイ</t>
    </rPh>
    <phoneticPr fontId="15"/>
  </si>
  <si>
    <t>年度</t>
    <phoneticPr fontId="15"/>
  </si>
  <si>
    <t>合　計</t>
    <rPh sb="0" eb="1">
      <t>ア</t>
    </rPh>
    <rPh sb="2" eb="3">
      <t>ケイ</t>
    </rPh>
    <phoneticPr fontId="14"/>
  </si>
  <si>
    <t>指定</t>
    <rPh sb="0" eb="2">
      <t>シテイ</t>
    </rPh>
    <phoneticPr fontId="14"/>
  </si>
  <si>
    <t>文化財）</t>
    <rPh sb="0" eb="3">
      <t>ブンカザイ</t>
    </rPh>
    <phoneticPr fontId="14"/>
  </si>
  <si>
    <t>（</t>
    <phoneticPr fontId="14"/>
  </si>
  <si>
    <t>文化財の概要
（歴史や由来など）</t>
    <rPh sb="0" eb="3">
      <t>ブンカザイ</t>
    </rPh>
    <rPh sb="4" eb="6">
      <t>ガイヨウ</t>
    </rPh>
    <rPh sb="8" eb="10">
      <t>レキシ</t>
    </rPh>
    <rPh sb="11" eb="13">
      <t>ユライ</t>
    </rPh>
    <phoneticPr fontId="14"/>
  </si>
  <si>
    <t>年</t>
    <rPh sb="0" eb="1">
      <t>ネン</t>
    </rPh>
    <phoneticPr fontId="14"/>
  </si>
  <si>
    <t>月</t>
    <rPh sb="0" eb="1">
      <t>ガツ</t>
    </rPh>
    <phoneticPr fontId="14"/>
  </si>
  <si>
    <t>出演者一覧表</t>
    <rPh sb="0" eb="3">
      <t>シュツエンシャ</t>
    </rPh>
    <rPh sb="3" eb="6">
      <t>イチランヒョウ</t>
    </rPh>
    <phoneticPr fontId="14"/>
  </si>
  <si>
    <t>事業名：</t>
    <rPh sb="0" eb="2">
      <t>ジギョウ</t>
    </rPh>
    <rPh sb="2" eb="3">
      <t>メイ</t>
    </rPh>
    <phoneticPr fontId="14"/>
  </si>
  <si>
    <t>出演者氏名</t>
    <rPh sb="0" eb="3">
      <t>シュツエンシャ</t>
    </rPh>
    <rPh sb="3" eb="5">
      <t>シメイ</t>
    </rPh>
    <phoneticPr fontId="14"/>
  </si>
  <si>
    <t>出演料</t>
    <rPh sb="0" eb="3">
      <t>シュツエンリョウ</t>
    </rPh>
    <phoneticPr fontId="14"/>
  </si>
  <si>
    <t>所     属</t>
    <rPh sb="0" eb="1">
      <t>ショ</t>
    </rPh>
    <rPh sb="6" eb="7">
      <t>ゾク</t>
    </rPh>
    <phoneticPr fontId="14"/>
  </si>
  <si>
    <t>※ 適宜行を追加・削除してご使用ください。</t>
    <rPh sb="2" eb="4">
      <t>テキギ</t>
    </rPh>
    <rPh sb="4" eb="5">
      <t>ギョウ</t>
    </rPh>
    <rPh sb="6" eb="8">
      <t>ツイカ</t>
    </rPh>
    <rPh sb="9" eb="11">
      <t>サクジョ</t>
    </rPh>
    <rPh sb="14" eb="16">
      <t>シヨウ</t>
    </rPh>
    <phoneticPr fontId="14"/>
  </si>
  <si>
    <t>※ 適宜行を追加・削除してご使用ください。</t>
    <rPh sb="2" eb="4">
      <t>テキギ</t>
    </rPh>
    <rPh sb="4" eb="5">
      <t>ギョウ</t>
    </rPh>
    <rPh sb="6" eb="8">
      <t>ツイカ</t>
    </rPh>
    <rPh sb="9" eb="11">
      <t>サクジョ</t>
    </rPh>
    <rPh sb="14" eb="16">
      <t>シヨウ</t>
    </rPh>
    <phoneticPr fontId="15"/>
  </si>
  <si>
    <t>部</t>
    <rPh sb="0" eb="1">
      <t>ブ</t>
    </rPh>
    <phoneticPr fontId="15"/>
  </si>
  <si>
    <t>所有者</t>
    <rPh sb="0" eb="3">
      <t>ショユウシャ</t>
    </rPh>
    <phoneticPr fontId="15"/>
  </si>
  <si>
    <t>区分</t>
    <rPh sb="0" eb="2">
      <t>クブン</t>
    </rPh>
    <phoneticPr fontId="14"/>
  </si>
  <si>
    <t>事業区分</t>
    <rPh sb="0" eb="2">
      <t>ジギョウ</t>
    </rPh>
    <rPh sb="2" eb="4">
      <t>クブン</t>
    </rPh>
    <phoneticPr fontId="15"/>
  </si>
  <si>
    <t>情報発信</t>
    <rPh sb="0" eb="2">
      <t>ジョウホウ</t>
    </rPh>
    <rPh sb="2" eb="4">
      <t>ハッシン</t>
    </rPh>
    <phoneticPr fontId="15"/>
  </si>
  <si>
    <t>事業名</t>
    <rPh sb="0" eb="2">
      <t>ジギョウ</t>
    </rPh>
    <rPh sb="2" eb="3">
      <t>メイ</t>
    </rPh>
    <phoneticPr fontId="15"/>
  </si>
  <si>
    <t>（実施団体名を記載してください。）</t>
  </si>
  <si>
    <t>伝統文化継承基盤整備</t>
    <rPh sb="0" eb="2">
      <t>デントウ</t>
    </rPh>
    <rPh sb="2" eb="4">
      <t>ブンカ</t>
    </rPh>
    <rPh sb="4" eb="6">
      <t>ケイショウ</t>
    </rPh>
    <rPh sb="6" eb="8">
      <t>キバン</t>
    </rPh>
    <rPh sb="8" eb="10">
      <t>セイビ</t>
    </rPh>
    <phoneticPr fontId="14"/>
  </si>
  <si>
    <t>年度</t>
    <rPh sb="0" eb="2">
      <t>ネンド</t>
    </rPh>
    <phoneticPr fontId="14"/>
  </si>
  <si>
    <t>～</t>
    <phoneticPr fontId="14"/>
  </si>
  <si>
    <t>（リストから選択してください。）</t>
    <rPh sb="6" eb="8">
      <t>センタク</t>
    </rPh>
    <phoneticPr fontId="15"/>
  </si>
  <si>
    <t>（具体的な指標は次のとおり）</t>
    <rPh sb="1" eb="4">
      <t>グタイテキ</t>
    </rPh>
    <rPh sb="5" eb="7">
      <t>シヒョウ</t>
    </rPh>
    <rPh sb="8" eb="9">
      <t>ツギ</t>
    </rPh>
    <phoneticPr fontId="14"/>
  </si>
  <si>
    <t>⇒</t>
    <phoneticPr fontId="14"/>
  </si>
  <si>
    <t>　事業区分</t>
    <rPh sb="1" eb="3">
      <t>ジギョウ</t>
    </rPh>
    <rPh sb="3" eb="5">
      <t>クブン</t>
    </rPh>
    <phoneticPr fontId="15"/>
  </si>
  <si>
    <t>　実施団体</t>
    <rPh sb="1" eb="3">
      <t>ジッシ</t>
    </rPh>
    <rPh sb="3" eb="5">
      <t>ダンタイ</t>
    </rPh>
    <phoneticPr fontId="14"/>
  </si>
  <si>
    <t>　対象となる文化財</t>
    <rPh sb="1" eb="3">
      <t>タイショウ</t>
    </rPh>
    <rPh sb="6" eb="9">
      <t>ブンカザイ</t>
    </rPh>
    <phoneticPr fontId="15"/>
  </si>
  <si>
    <t>目標区分：地方公共団体</t>
    <rPh sb="0" eb="2">
      <t>モクヒョウ</t>
    </rPh>
    <rPh sb="2" eb="4">
      <t>クブン</t>
    </rPh>
    <rPh sb="5" eb="7">
      <t>チホウ</t>
    </rPh>
    <rPh sb="7" eb="9">
      <t>コウキョウ</t>
    </rPh>
    <rPh sb="9" eb="11">
      <t>ダンタイ</t>
    </rPh>
    <phoneticPr fontId="14"/>
  </si>
  <si>
    <t>（リストから選択してください。）</t>
    <rPh sb="6" eb="8">
      <t>センタク</t>
    </rPh>
    <phoneticPr fontId="14"/>
  </si>
  <si>
    <t>目標区分1</t>
    <rPh sb="0" eb="2">
      <t>モクヒョウ</t>
    </rPh>
    <rPh sb="2" eb="4">
      <t>クブン</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</si>
  <si>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</si>
  <si>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目標区分2</t>
    <rPh sb="0" eb="2">
      <t>モクヒョウ</t>
    </rPh>
    <rPh sb="2" eb="4">
      <t>クブン</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</si>
  <si>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</si>
  <si>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目標区分3</t>
    <rPh sb="0" eb="2">
      <t>モクヒョウ</t>
    </rPh>
    <rPh sb="2" eb="4">
      <t>クブン</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</si>
  <si>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</si>
  <si>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目標区分4</t>
    <rPh sb="0" eb="2">
      <t>モクヒョウ</t>
    </rPh>
    <rPh sb="2" eb="4">
      <t>クブン</t>
    </rPh>
    <phoneticPr fontId="14"/>
  </si>
  <si>
    <t>その他</t>
    <rPh sb="2" eb="3">
      <t>タ</t>
    </rPh>
    <phoneticPr fontId="14"/>
  </si>
  <si>
    <t>地域の祭礼行事等への入込客数</t>
    <phoneticPr fontId="15"/>
  </si>
  <si>
    <t>祭礼行事等の保存会会員数、保存団体数</t>
    <phoneticPr fontId="15"/>
  </si>
  <si>
    <t>その他</t>
    <phoneticPr fontId="15"/>
  </si>
  <si>
    <t>地域の文化遺産への来場者数</t>
    <phoneticPr fontId="15"/>
  </si>
  <si>
    <t>祭礼行事への参加住民数</t>
    <phoneticPr fontId="15"/>
  </si>
  <si>
    <t>地域の文化遺産関係資料館、博物館等の年間入館者数</t>
    <phoneticPr fontId="15"/>
  </si>
  <si>
    <t>地域に誇りを感じる住民の割合</t>
    <rPh sb="0" eb="2">
      <t>チイキ</t>
    </rPh>
    <rPh sb="3" eb="4">
      <t>ホコ</t>
    </rPh>
    <rPh sb="6" eb="7">
      <t>カン</t>
    </rPh>
    <rPh sb="9" eb="11">
      <t>ジュウミン</t>
    </rPh>
    <rPh sb="12" eb="14">
      <t>ワリアイ</t>
    </rPh>
    <phoneticPr fontId="15"/>
  </si>
  <si>
    <t>文化遺産が所在する最寄駅の乗降者者数</t>
    <phoneticPr fontId="15"/>
  </si>
  <si>
    <t>地域の文化遺産を活用した取組数（本事業の取組を除く）</t>
    <phoneticPr fontId="15"/>
  </si>
  <si>
    <t>情報発信</t>
    <rPh sb="0" eb="2">
      <t>ジョウホウ</t>
    </rPh>
    <rPh sb="2" eb="4">
      <t>ハッシン</t>
    </rPh>
    <phoneticPr fontId="14"/>
  </si>
  <si>
    <t>人材育成</t>
    <rPh sb="0" eb="2">
      <t>ジンザイ</t>
    </rPh>
    <rPh sb="2" eb="4">
      <t>イクセイ</t>
    </rPh>
    <phoneticPr fontId="14"/>
  </si>
  <si>
    <t>普及啓発</t>
    <rPh sb="0" eb="2">
      <t>フキュウ</t>
    </rPh>
    <rPh sb="2" eb="4">
      <t>ケイハツ</t>
    </rPh>
    <phoneticPr fontId="14"/>
  </si>
  <si>
    <t>・ホームページ閲覧数（ＰＶ数）</t>
    <phoneticPr fontId="15"/>
  </si>
  <si>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</si>
  <si>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</si>
  <si>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</si>
  <si>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</si>
  <si>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・フェスティバル出演団体の保存会会員数</t>
    <rPh sb="8" eb="10">
      <t>シュツエン</t>
    </rPh>
    <rPh sb="10" eb="12">
      <t>ダンタイ</t>
    </rPh>
    <rPh sb="13" eb="15">
      <t>ホゾン</t>
    </rPh>
    <rPh sb="15" eb="16">
      <t>カイ</t>
    </rPh>
    <rPh sb="16" eb="19">
      <t>カイインスウ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</si>
  <si>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</si>
  <si>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</si>
  <si>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</si>
  <si>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</si>
  <si>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</si>
  <si>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</si>
  <si>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</si>
  <si>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</si>
  <si>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・コンテンツダウンロード数（掲載ＨＰやYouTubeでの再生回数等）</t>
    <rPh sb="12" eb="13">
      <t>スウ</t>
    </rPh>
    <rPh sb="14" eb="16">
      <t>ケイサイ</t>
    </rPh>
    <rPh sb="28" eb="30">
      <t>サイセイ</t>
    </rPh>
    <rPh sb="30" eb="32">
      <t>カイスウ</t>
    </rPh>
    <rPh sb="32" eb="33">
      <t>トウ</t>
    </rPh>
    <phoneticPr fontId="15"/>
  </si>
  <si>
    <t>・その他</t>
    <rPh sb="3" eb="4">
      <t>タ</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</si>
  <si>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</si>
  <si>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</si>
  <si>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</si>
  <si>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　活用方法</t>
    <rPh sb="1" eb="3">
      <t>カツヨウ</t>
    </rPh>
    <rPh sb="3" eb="5">
      <t>ホウホウ</t>
    </rPh>
    <phoneticPr fontId="15"/>
  </si>
  <si>
    <t>　成果物</t>
    <rPh sb="1" eb="4">
      <t>セイカブツ</t>
    </rPh>
    <phoneticPr fontId="15"/>
  </si>
  <si>
    <t>　評価指標区分</t>
    <rPh sb="1" eb="3">
      <t>ヒョウカ</t>
    </rPh>
    <rPh sb="3" eb="5">
      <t>シヒョウ</t>
    </rPh>
    <rPh sb="5" eb="7">
      <t>クブン</t>
    </rPh>
    <phoneticPr fontId="14"/>
  </si>
  <si>
    <t>　具体的な指標</t>
    <rPh sb="1" eb="4">
      <t>グタイテキ</t>
    </rPh>
    <rPh sb="5" eb="7">
      <t>シヒョウ</t>
    </rPh>
    <phoneticPr fontId="14"/>
  </si>
  <si>
    <t>　目標値</t>
    <rPh sb="1" eb="3">
      <t>モクヒョウ</t>
    </rPh>
    <rPh sb="3" eb="4">
      <t>チ</t>
    </rPh>
    <phoneticPr fontId="14"/>
  </si>
  <si>
    <t>普及啓発</t>
    <rPh sb="0" eb="2">
      <t>フキュウ</t>
    </rPh>
    <rPh sb="2" eb="4">
      <t>ケイハツ</t>
    </rPh>
    <phoneticPr fontId="15"/>
  </si>
  <si>
    <t>人材育成</t>
    <rPh sb="0" eb="2">
      <t>ジンザイ</t>
    </rPh>
    <rPh sb="2" eb="4">
      <t>イクセイ</t>
    </rPh>
    <phoneticPr fontId="15"/>
  </si>
  <si>
    <t>　対象者</t>
    <rPh sb="1" eb="4">
      <t>タイショウシャ</t>
    </rPh>
    <phoneticPr fontId="15"/>
  </si>
  <si>
    <t>　活動見込</t>
    <rPh sb="1" eb="3">
      <t>カツドウ</t>
    </rPh>
    <rPh sb="3" eb="5">
      <t>ミコ</t>
    </rPh>
    <phoneticPr fontId="15"/>
  </si>
  <si>
    <t>人</t>
    <rPh sb="0" eb="1">
      <t>ニン</t>
    </rPh>
    <phoneticPr fontId="15"/>
  </si>
  <si>
    <t>　対象人数</t>
    <rPh sb="1" eb="3">
      <t>タイショウ</t>
    </rPh>
    <rPh sb="3" eb="5">
      <t>ニンズウ</t>
    </rPh>
    <phoneticPr fontId="15"/>
  </si>
  <si>
    <t>　日時</t>
    <rPh sb="1" eb="3">
      <t>ニチジ</t>
    </rPh>
    <phoneticPr fontId="15"/>
  </si>
  <si>
    <t>　場所</t>
    <rPh sb="1" eb="3">
      <t>バショ</t>
    </rPh>
    <phoneticPr fontId="15"/>
  </si>
  <si>
    <t>　定員</t>
    <rPh sb="1" eb="3">
      <t>テイイン</t>
    </rPh>
    <phoneticPr fontId="15"/>
  </si>
  <si>
    <t>　出演者･講師等</t>
    <rPh sb="1" eb="4">
      <t>シュツエンシャ</t>
    </rPh>
    <rPh sb="5" eb="7">
      <t>コウシ</t>
    </rPh>
    <rPh sb="7" eb="8">
      <t>トウ</t>
    </rPh>
    <phoneticPr fontId="15"/>
  </si>
  <si>
    <t>　終了後活動見込</t>
    <rPh sb="1" eb="4">
      <t>シュウリョウゴ</t>
    </rPh>
    <rPh sb="4" eb="6">
      <t>カツドウ</t>
    </rPh>
    <rPh sb="6" eb="8">
      <t>ミコ</t>
    </rPh>
    <phoneticPr fontId="15"/>
  </si>
  <si>
    <t>調査研究</t>
    <rPh sb="0" eb="2">
      <t>チョウサ</t>
    </rPh>
    <rPh sb="2" eb="4">
      <t>ケンキュウ</t>
    </rPh>
    <phoneticPr fontId="15"/>
  </si>
  <si>
    <t>　主な調査員</t>
    <rPh sb="1" eb="2">
      <t>オモ</t>
    </rPh>
    <rPh sb="3" eb="6">
      <t>チョウサイン</t>
    </rPh>
    <phoneticPr fontId="15"/>
  </si>
  <si>
    <t>記録作成</t>
    <rPh sb="0" eb="2">
      <t>キロク</t>
    </rPh>
    <rPh sb="2" eb="4">
      <t>サクセイ</t>
    </rPh>
    <phoneticPr fontId="15"/>
  </si>
  <si>
    <t>後継者養成</t>
    <rPh sb="0" eb="3">
      <t>コウケイシャ</t>
    </rPh>
    <rPh sb="3" eb="5">
      <t>ヨウセイ</t>
    </rPh>
    <phoneticPr fontId="15"/>
  </si>
  <si>
    <t>　対象者数</t>
    <rPh sb="1" eb="4">
      <t>タイショウシャ</t>
    </rPh>
    <rPh sb="4" eb="5">
      <t>スウ</t>
    </rPh>
    <phoneticPr fontId="15"/>
  </si>
  <si>
    <t>　指導者等</t>
    <rPh sb="1" eb="4">
      <t>シドウシャ</t>
    </rPh>
    <rPh sb="4" eb="5">
      <t>トウ</t>
    </rPh>
    <phoneticPr fontId="15"/>
  </si>
  <si>
    <t>　事業期間</t>
    <rPh sb="1" eb="3">
      <t>ジギョウ</t>
    </rPh>
    <rPh sb="3" eb="5">
      <t>キカン</t>
    </rPh>
    <phoneticPr fontId="14"/>
  </si>
  <si>
    <t>用具等整備</t>
    <rPh sb="0" eb="2">
      <t>ヨウグ</t>
    </rPh>
    <rPh sb="2" eb="3">
      <t>トウ</t>
    </rPh>
    <rPh sb="3" eb="5">
      <t>セイビ</t>
    </rPh>
    <phoneticPr fontId="15"/>
  </si>
  <si>
    <t>　修理対象用具</t>
    <rPh sb="1" eb="3">
      <t>シュウリ</t>
    </rPh>
    <rPh sb="3" eb="5">
      <t>タイショウ</t>
    </rPh>
    <rPh sb="5" eb="7">
      <t>ヨウグ</t>
    </rPh>
    <phoneticPr fontId="15"/>
  </si>
  <si>
    <t>　来歴</t>
    <rPh sb="1" eb="3">
      <t>ライレキ</t>
    </rPh>
    <phoneticPr fontId="15"/>
  </si>
  <si>
    <t>　上記伝統芸能･伝統行事の由来・歴史</t>
    <rPh sb="1" eb="3">
      <t>ジョウキ</t>
    </rPh>
    <rPh sb="3" eb="5">
      <t>デントウ</t>
    </rPh>
    <rPh sb="5" eb="7">
      <t>ゲイノウ</t>
    </rPh>
    <rPh sb="8" eb="10">
      <t>デントウ</t>
    </rPh>
    <rPh sb="10" eb="12">
      <t>ギョウジ</t>
    </rPh>
    <rPh sb="13" eb="15">
      <t>ユライ</t>
    </rPh>
    <rPh sb="16" eb="18">
      <t>レキシ</t>
    </rPh>
    <phoneticPr fontId="15"/>
  </si>
  <si>
    <t>　数量</t>
    <rPh sb="1" eb="3">
      <t>スウリョウ</t>
    </rPh>
    <phoneticPr fontId="15"/>
  </si>
  <si>
    <t>（単位)</t>
    <rPh sb="1" eb="3">
      <t>タンイ</t>
    </rPh>
    <phoneticPr fontId="15"/>
  </si>
  <si>
    <t>　修理箇所</t>
    <rPh sb="1" eb="3">
      <t>シュウリ</t>
    </rPh>
    <rPh sb="3" eb="5">
      <t>カショ</t>
    </rPh>
    <phoneticPr fontId="15"/>
  </si>
  <si>
    <t>その他</t>
    <rPh sb="2" eb="3">
      <t>タ</t>
    </rPh>
    <phoneticPr fontId="15"/>
  </si>
  <si>
    <t>　各事業実施により想定される効果（具体的に記入すること）</t>
    <rPh sb="1" eb="2">
      <t>カク</t>
    </rPh>
    <rPh sb="2" eb="4">
      <t>ジギョウ</t>
    </rPh>
    <rPh sb="4" eb="6">
      <t>ジッシ</t>
    </rPh>
    <rPh sb="9" eb="11">
      <t>ソウテイ</t>
    </rPh>
    <rPh sb="14" eb="16">
      <t>コウカ</t>
    </rPh>
    <rPh sb="17" eb="19">
      <t>グタイ</t>
    </rPh>
    <phoneticPr fontId="15"/>
  </si>
  <si>
    <t>情報発信事業</t>
    <rPh sb="0" eb="2">
      <t>ジョウホウ</t>
    </rPh>
    <rPh sb="2" eb="4">
      <t>ハッシン</t>
    </rPh>
    <rPh sb="4" eb="6">
      <t>ジギョウ</t>
    </rPh>
    <phoneticPr fontId="15"/>
  </si>
  <si>
    <t>人材育成事業</t>
    <rPh sb="0" eb="2">
      <t>ジンザイ</t>
    </rPh>
    <rPh sb="2" eb="4">
      <t>イクセイ</t>
    </rPh>
    <rPh sb="4" eb="6">
      <t>ジギョウ</t>
    </rPh>
    <phoneticPr fontId="15"/>
  </si>
  <si>
    <t>後継者養成事業</t>
    <rPh sb="0" eb="3">
      <t>コウケイシャ</t>
    </rPh>
    <rPh sb="3" eb="5">
      <t>ヨウセイ</t>
    </rPh>
    <rPh sb="5" eb="7">
      <t>ジギョウ</t>
    </rPh>
    <phoneticPr fontId="15"/>
  </si>
  <si>
    <t>記録作成事業</t>
    <rPh sb="0" eb="2">
      <t>キロク</t>
    </rPh>
    <rPh sb="2" eb="4">
      <t>サクセイ</t>
    </rPh>
    <rPh sb="4" eb="6">
      <t>ジギョウ</t>
    </rPh>
    <phoneticPr fontId="15"/>
  </si>
  <si>
    <t>用具等整備事業</t>
    <rPh sb="0" eb="2">
      <t>ヨウグ</t>
    </rPh>
    <rPh sb="2" eb="3">
      <t>トウ</t>
    </rPh>
    <rPh sb="3" eb="5">
      <t>セイビ</t>
    </rPh>
    <rPh sb="5" eb="7">
      <t>ジギョウ</t>
    </rPh>
    <phoneticPr fontId="15"/>
  </si>
  <si>
    <t>①</t>
    <phoneticPr fontId="15"/>
  </si>
  <si>
    <t>②</t>
    <phoneticPr fontId="15"/>
  </si>
  <si>
    <t>③</t>
    <phoneticPr fontId="15"/>
  </si>
  <si>
    <t>　新調対象用具</t>
    <rPh sb="1" eb="3">
      <t>シンチョウ</t>
    </rPh>
    <rPh sb="3" eb="5">
      <t>タイショウ</t>
    </rPh>
    <rPh sb="5" eb="7">
      <t>ヨウグ</t>
    </rPh>
    <phoneticPr fontId="15"/>
  </si>
  <si>
    <t>　実施時期</t>
    <rPh sb="1" eb="3">
      <t>ジッシ</t>
    </rPh>
    <rPh sb="3" eb="5">
      <t>ジキ</t>
    </rPh>
    <phoneticPr fontId="15"/>
  </si>
  <si>
    <t>【賃金】</t>
    <rPh sb="1" eb="3">
      <t>チンギン</t>
    </rPh>
    <phoneticPr fontId="14"/>
  </si>
  <si>
    <t>【共済費】</t>
    <rPh sb="1" eb="3">
      <t>キョウサイ</t>
    </rPh>
    <rPh sb="3" eb="4">
      <t>ヒ</t>
    </rPh>
    <phoneticPr fontId="14"/>
  </si>
  <si>
    <t>【報償費】</t>
    <rPh sb="1" eb="3">
      <t>ホウショウ</t>
    </rPh>
    <rPh sb="3" eb="4">
      <t>ヒ</t>
    </rPh>
    <phoneticPr fontId="14"/>
  </si>
  <si>
    <t>【旅費】</t>
    <rPh sb="1" eb="3">
      <t>リョヒ</t>
    </rPh>
    <phoneticPr fontId="14"/>
  </si>
  <si>
    <t>【使用料及び借料】</t>
    <rPh sb="1" eb="3">
      <t>シヨウ</t>
    </rPh>
    <rPh sb="3" eb="4">
      <t>リョウ</t>
    </rPh>
    <rPh sb="4" eb="5">
      <t>オヨ</t>
    </rPh>
    <rPh sb="6" eb="8">
      <t>シャクリョウ</t>
    </rPh>
    <phoneticPr fontId="14"/>
  </si>
  <si>
    <t>【役務費】</t>
    <rPh sb="1" eb="3">
      <t>エキム</t>
    </rPh>
    <rPh sb="3" eb="4">
      <t>ヒ</t>
    </rPh>
    <phoneticPr fontId="14"/>
  </si>
  <si>
    <t>【委託費】</t>
    <rPh sb="1" eb="3">
      <t>イタク</t>
    </rPh>
    <rPh sb="3" eb="4">
      <t>ヒ</t>
    </rPh>
    <phoneticPr fontId="14"/>
  </si>
  <si>
    <t>【請負費】</t>
    <rPh sb="1" eb="3">
      <t>ウケオイ</t>
    </rPh>
    <rPh sb="3" eb="4">
      <t>ヒ</t>
    </rPh>
    <phoneticPr fontId="14"/>
  </si>
  <si>
    <t>【原材料費】</t>
    <rPh sb="1" eb="4">
      <t>ゲンザイリョウ</t>
    </rPh>
    <rPh sb="4" eb="5">
      <t>ヒ</t>
    </rPh>
    <phoneticPr fontId="14"/>
  </si>
  <si>
    <t>【需用費】</t>
    <rPh sb="1" eb="4">
      <t>ジュヨウヒ</t>
    </rPh>
    <phoneticPr fontId="14"/>
  </si>
  <si>
    <t>（選択）</t>
    <rPh sb="1" eb="3">
      <t>センタク</t>
    </rPh>
    <phoneticPr fontId="14"/>
  </si>
  <si>
    <t>（費目）</t>
    <rPh sb="1" eb="3">
      <t>ヒモク</t>
    </rPh>
    <phoneticPr fontId="14"/>
  </si>
  <si>
    <t>（選択してください）</t>
    <rPh sb="1" eb="3">
      <t>センタク</t>
    </rPh>
    <phoneticPr fontId="14"/>
  </si>
  <si>
    <t>地域文化遺産活性化</t>
    <rPh sb="0" eb="2">
      <t>チイキ</t>
    </rPh>
    <rPh sb="2" eb="4">
      <t>ブンカ</t>
    </rPh>
    <rPh sb="4" eb="6">
      <t>イサン</t>
    </rPh>
    <rPh sb="6" eb="9">
      <t>カッセイカ</t>
    </rPh>
    <phoneticPr fontId="14"/>
  </si>
  <si>
    <t>世界文化遺産活性化</t>
    <rPh sb="0" eb="2">
      <t>セカイ</t>
    </rPh>
    <rPh sb="2" eb="4">
      <t>ブンカ</t>
    </rPh>
    <rPh sb="4" eb="6">
      <t>イサン</t>
    </rPh>
    <rPh sb="6" eb="9">
      <t>カッセイカ</t>
    </rPh>
    <phoneticPr fontId="14"/>
  </si>
  <si>
    <t>事務経費</t>
    <rPh sb="0" eb="2">
      <t>ジム</t>
    </rPh>
    <rPh sb="2" eb="4">
      <t>ケイヒ</t>
    </rPh>
    <phoneticPr fontId="14"/>
  </si>
  <si>
    <t>（項）</t>
    <rPh sb="1" eb="2">
      <t>コウ</t>
    </rPh>
    <phoneticPr fontId="14"/>
  </si>
  <si>
    <t>情報発信事業</t>
    <rPh sb="0" eb="2">
      <t>ジョウホウ</t>
    </rPh>
    <rPh sb="2" eb="4">
      <t>ハッシン</t>
    </rPh>
    <rPh sb="4" eb="6">
      <t>ジギョウ</t>
    </rPh>
    <phoneticPr fontId="14"/>
  </si>
  <si>
    <t>人材育成事業</t>
    <rPh sb="0" eb="2">
      <t>ジンザイ</t>
    </rPh>
    <rPh sb="2" eb="4">
      <t>イクセイ</t>
    </rPh>
    <rPh sb="4" eb="6">
      <t>ジギョウ</t>
    </rPh>
    <phoneticPr fontId="14"/>
  </si>
  <si>
    <t>普及啓発事業</t>
    <rPh sb="0" eb="2">
      <t>フキュウ</t>
    </rPh>
    <rPh sb="2" eb="4">
      <t>ケイハツ</t>
    </rPh>
    <rPh sb="4" eb="6">
      <t>ジギョウ</t>
    </rPh>
    <phoneticPr fontId="14"/>
  </si>
  <si>
    <t>調査研究事業</t>
    <rPh sb="0" eb="2">
      <t>チョウサ</t>
    </rPh>
    <rPh sb="2" eb="4">
      <t>ケンキュウ</t>
    </rPh>
    <rPh sb="4" eb="6">
      <t>ジギョウ</t>
    </rPh>
    <phoneticPr fontId="14"/>
  </si>
  <si>
    <t>伝統文化継承基盤整備（記録作成事業）</t>
    <rPh sb="0" eb="2">
      <t>デントウ</t>
    </rPh>
    <rPh sb="2" eb="4">
      <t>ブンカ</t>
    </rPh>
    <rPh sb="4" eb="6">
      <t>ケイショウ</t>
    </rPh>
    <rPh sb="6" eb="8">
      <t>キバン</t>
    </rPh>
    <rPh sb="8" eb="10">
      <t>セイビ</t>
    </rPh>
    <rPh sb="11" eb="13">
      <t>キロク</t>
    </rPh>
    <rPh sb="13" eb="15">
      <t>サクセイ</t>
    </rPh>
    <rPh sb="15" eb="17">
      <t>ジギョウ</t>
    </rPh>
    <phoneticPr fontId="14"/>
  </si>
  <si>
    <t>伝統文化継承基盤整備（後継者養成事業）</t>
    <rPh sb="0" eb="2">
      <t>デントウ</t>
    </rPh>
    <rPh sb="2" eb="4">
      <t>ブンカ</t>
    </rPh>
    <rPh sb="4" eb="6">
      <t>ケイショウ</t>
    </rPh>
    <rPh sb="6" eb="8">
      <t>キバン</t>
    </rPh>
    <rPh sb="8" eb="10">
      <t>セイビ</t>
    </rPh>
    <rPh sb="11" eb="14">
      <t>コウケイシャ</t>
    </rPh>
    <rPh sb="14" eb="16">
      <t>ヨウセイ</t>
    </rPh>
    <rPh sb="16" eb="18">
      <t>ジギョウ</t>
    </rPh>
    <phoneticPr fontId="14"/>
  </si>
  <si>
    <t>伝統文化継承基盤整備（用具等整備事業）</t>
    <rPh sb="0" eb="2">
      <t>デントウ</t>
    </rPh>
    <rPh sb="2" eb="4">
      <t>ブンカ</t>
    </rPh>
    <rPh sb="4" eb="6">
      <t>ケイショウ</t>
    </rPh>
    <rPh sb="6" eb="8">
      <t>キバン</t>
    </rPh>
    <rPh sb="8" eb="10">
      <t>セイビ</t>
    </rPh>
    <rPh sb="11" eb="13">
      <t>ヨウグ</t>
    </rPh>
    <rPh sb="13" eb="14">
      <t>トウ</t>
    </rPh>
    <rPh sb="14" eb="16">
      <t>セイビ</t>
    </rPh>
    <rPh sb="16" eb="18">
      <t>ジギョウ</t>
    </rPh>
    <phoneticPr fontId="14"/>
  </si>
  <si>
    <t>その他事業</t>
    <rPh sb="2" eb="3">
      <t>タ</t>
    </rPh>
    <rPh sb="3" eb="5">
      <t>ジギョウ</t>
    </rPh>
    <phoneticPr fontId="14"/>
  </si>
  <si>
    <t>事務費</t>
    <rPh sb="0" eb="3">
      <t>ジムヒ</t>
    </rPh>
    <phoneticPr fontId="14"/>
  </si>
  <si>
    <t xml:space="preserve"> 伝統文化基盤整備事業</t>
    <rPh sb="1" eb="3">
      <t>デントウ</t>
    </rPh>
    <rPh sb="3" eb="5">
      <t>ブンカ</t>
    </rPh>
    <rPh sb="5" eb="7">
      <t>キバン</t>
    </rPh>
    <rPh sb="7" eb="9">
      <t>セイビ</t>
    </rPh>
    <rPh sb="9" eb="11">
      <t>ジギョウ</t>
    </rPh>
    <phoneticPr fontId="15"/>
  </si>
  <si>
    <t>有</t>
    <rPh sb="0" eb="1">
      <t>ア</t>
    </rPh>
    <phoneticPr fontId="14"/>
  </si>
  <si>
    <t>無</t>
    <rPh sb="0" eb="1">
      <t>ナ</t>
    </rPh>
    <phoneticPr fontId="14"/>
  </si>
  <si>
    <t>※本事業で対象とする文化財ごとに作成すること</t>
    <rPh sb="1" eb="2">
      <t>ホン</t>
    </rPh>
    <rPh sb="2" eb="4">
      <t>ジギョウ</t>
    </rPh>
    <rPh sb="5" eb="7">
      <t>タイショウ</t>
    </rPh>
    <rPh sb="10" eb="13">
      <t>ブンカザイ</t>
    </rPh>
    <rPh sb="16" eb="18">
      <t>サクセイ</t>
    </rPh>
    <phoneticPr fontId="14"/>
  </si>
  <si>
    <t>修理</t>
    <rPh sb="0" eb="2">
      <t>シュウリ</t>
    </rPh>
    <phoneticPr fontId="14"/>
  </si>
  <si>
    <t>新調</t>
    <rPh sb="0" eb="2">
      <t>シンチョウ</t>
    </rPh>
    <phoneticPr fontId="14"/>
  </si>
  <si>
    <t>修理・新調する用具等の名称</t>
    <rPh sb="0" eb="2">
      <t>シュウリ</t>
    </rPh>
    <rPh sb="3" eb="5">
      <t>シンチョウ</t>
    </rPh>
    <rPh sb="7" eb="9">
      <t>ヨウグ</t>
    </rPh>
    <rPh sb="9" eb="10">
      <t>トウ</t>
    </rPh>
    <rPh sb="11" eb="13">
      <t>メイショウ</t>
    </rPh>
    <phoneticPr fontId="14"/>
  </si>
  <si>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14"/>
  </si>
  <si>
    <t>※　出演料が発生しない者・団体についても記載してください。</t>
    <rPh sb="2" eb="5">
      <t>シュツエンリョウ</t>
    </rPh>
    <rPh sb="6" eb="8">
      <t>ハッセイ</t>
    </rPh>
    <rPh sb="11" eb="12">
      <t>シャ</t>
    </rPh>
    <rPh sb="13" eb="15">
      <t>ダンタイ</t>
    </rPh>
    <rPh sb="20" eb="22">
      <t>キサイ</t>
    </rPh>
    <phoneticPr fontId="14"/>
  </si>
  <si>
    <t>※　適宜行を追加・削除してください。</t>
    <rPh sb="2" eb="4">
      <t>テキギ</t>
    </rPh>
    <rPh sb="4" eb="5">
      <t>ギョウ</t>
    </rPh>
    <rPh sb="6" eb="8">
      <t>ツイカ</t>
    </rPh>
    <rPh sb="9" eb="11">
      <t>サクジョ</t>
    </rPh>
    <phoneticPr fontId="14"/>
  </si>
  <si>
    <t>　事業の名称</t>
    <rPh sb="1" eb="3">
      <t>ジギョウ</t>
    </rPh>
    <rPh sb="4" eb="6">
      <t>メイショウ</t>
    </rPh>
    <phoneticPr fontId="15"/>
  </si>
  <si>
    <t>　事業の趣旨</t>
    <rPh sb="1" eb="3">
      <t>ジギョウ</t>
    </rPh>
    <rPh sb="4" eb="6">
      <t>シュシ</t>
    </rPh>
    <phoneticPr fontId="15"/>
  </si>
  <si>
    <t>　各事業の内容（具体的に記入すること）</t>
    <rPh sb="1" eb="2">
      <t>カク</t>
    </rPh>
    <rPh sb="2" eb="4">
      <t>ジギョウ</t>
    </rPh>
    <phoneticPr fontId="15"/>
  </si>
  <si>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4"/>
  </si>
  <si>
    <t>確認用</t>
    <rPh sb="0" eb="2">
      <t>カクニン</t>
    </rPh>
    <rPh sb="2" eb="3">
      <t>ヨウ</t>
    </rPh>
    <phoneticPr fontId="14"/>
  </si>
  <si>
    <t>合　計</t>
    <rPh sb="0" eb="1">
      <t>アイ</t>
    </rPh>
    <rPh sb="2" eb="3">
      <t>ケイ</t>
    </rPh>
    <phoneticPr fontId="14"/>
  </si>
  <si>
    <t>〒</t>
    <phoneticPr fontId="15"/>
  </si>
  <si>
    <t>　修理対象の用具が用いられる伝統芸能･伝統行事等の名称</t>
    <rPh sb="1" eb="3">
      <t>シュウリ</t>
    </rPh>
    <rPh sb="3" eb="5">
      <t>タイショウ</t>
    </rPh>
    <rPh sb="6" eb="8">
      <t>ヨウグ</t>
    </rPh>
    <rPh sb="9" eb="10">
      <t>モチ</t>
    </rPh>
    <rPh sb="14" eb="16">
      <t>デントウ</t>
    </rPh>
    <rPh sb="16" eb="18">
      <t>ゲイノウ</t>
    </rPh>
    <rPh sb="19" eb="21">
      <t>デントウ</t>
    </rPh>
    <rPh sb="21" eb="23">
      <t>ギョウジ</t>
    </rPh>
    <rPh sb="23" eb="24">
      <t>トウ</t>
    </rPh>
    <rPh sb="25" eb="27">
      <t>メイショウ</t>
    </rPh>
    <phoneticPr fontId="15"/>
  </si>
  <si>
    <t>　新調対象の用具が用いられる伝統芸能･伝統行事等の名称</t>
    <rPh sb="1" eb="3">
      <t>シンチョウ</t>
    </rPh>
    <rPh sb="3" eb="5">
      <t>タイショウ</t>
    </rPh>
    <rPh sb="6" eb="8">
      <t>ヨウグ</t>
    </rPh>
    <rPh sb="9" eb="10">
      <t>モチ</t>
    </rPh>
    <rPh sb="14" eb="16">
      <t>デントウ</t>
    </rPh>
    <rPh sb="16" eb="18">
      <t>ゲイノウ</t>
    </rPh>
    <rPh sb="19" eb="21">
      <t>デントウ</t>
    </rPh>
    <rPh sb="21" eb="23">
      <t>ギョウジ</t>
    </rPh>
    <rPh sb="23" eb="24">
      <t>トウ</t>
    </rPh>
    <rPh sb="25" eb="27">
      <t>メイショウ</t>
    </rPh>
    <phoneticPr fontId="15"/>
  </si>
  <si>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4"/>
  </si>
  <si>
    <t>【参考】国庫補助率</t>
    <rPh sb="1" eb="3">
      <t>サンコウ</t>
    </rPh>
    <rPh sb="4" eb="6">
      <t>コッコ</t>
    </rPh>
    <rPh sb="6" eb="8">
      <t>ホジョ</t>
    </rPh>
    <rPh sb="8" eb="9">
      <t>リツ</t>
    </rPh>
    <phoneticPr fontId="15"/>
  </si>
  <si>
    <t>採択額</t>
    <rPh sb="0" eb="2">
      <t>サイタク</t>
    </rPh>
    <rPh sb="2" eb="3">
      <t>ガク</t>
    </rPh>
    <phoneticPr fontId="14"/>
  </si>
  <si>
    <t>事業名</t>
    <rPh sb="0" eb="2">
      <t>ジギョウ</t>
    </rPh>
    <rPh sb="2" eb="3">
      <t>メイ</t>
    </rPh>
    <phoneticPr fontId="14"/>
  </si>
  <si>
    <t>　平成３０年度事業の内容</t>
    <rPh sb="1" eb="3">
      <t>ヘイセイ</t>
    </rPh>
    <rPh sb="5" eb="7">
      <t>ネンド</t>
    </rPh>
    <rPh sb="7" eb="9">
      <t>ジギョウ</t>
    </rPh>
    <rPh sb="10" eb="12">
      <t>ナイヨウ</t>
    </rPh>
    <phoneticPr fontId="14"/>
  </si>
  <si>
    <t>　平成２９年度までの調査研究内容</t>
    <rPh sb="1" eb="3">
      <t>ヘイセイ</t>
    </rPh>
    <rPh sb="5" eb="7">
      <t>ネンド</t>
    </rPh>
    <rPh sb="10" eb="12">
      <t>チョウサ</t>
    </rPh>
    <rPh sb="12" eb="14">
      <t>ケンキュウ</t>
    </rPh>
    <rPh sb="14" eb="16">
      <t>ナイヨウ</t>
    </rPh>
    <phoneticPr fontId="15"/>
  </si>
  <si>
    <t>＜平成３０年度事業計画書＞</t>
    <rPh sb="1" eb="3">
      <t>ヘイセイ</t>
    </rPh>
    <rPh sb="5" eb="7">
      <t>ネンド</t>
    </rPh>
    <phoneticPr fontId="14"/>
  </si>
  <si>
    <t>千円</t>
    <phoneticPr fontId="14"/>
  </si>
  <si>
    <t>平成２９年度文化遺産総合活用推進事業</t>
    <rPh sb="6" eb="18">
      <t>ブンカイサンソウゴウカツヨウスイシンジギョウ</t>
    </rPh>
    <phoneticPr fontId="14"/>
  </si>
  <si>
    <t>平成２９年度までの事業実施により得られた効果や実施以後の状況（人数、理解度、活用状況、人材育成などの指標の基づき、定量的・定性的な効果を具体的に記入すること）</t>
    <rPh sb="9" eb="11">
      <t>ジギョウ</t>
    </rPh>
    <rPh sb="16" eb="17">
      <t>エ</t>
    </rPh>
    <rPh sb="23" eb="25">
      <t>ジッシ</t>
    </rPh>
    <rPh sb="25" eb="27">
      <t>イゴ</t>
    </rPh>
    <rPh sb="28" eb="30">
      <t>ジョウキョウ</t>
    </rPh>
    <rPh sb="31" eb="33">
      <t>ニンズウ</t>
    </rPh>
    <rPh sb="38" eb="40">
      <t>カツヨウ</t>
    </rPh>
    <rPh sb="40" eb="42">
      <t>ジョウキョウ</t>
    </rPh>
    <rPh sb="43" eb="45">
      <t>ジンザイ</t>
    </rPh>
    <rPh sb="45" eb="47">
      <t>イクセイ</t>
    </rPh>
    <rPh sb="50" eb="52">
      <t>シヒョウ</t>
    </rPh>
    <rPh sb="53" eb="54">
      <t>モト</t>
    </rPh>
    <rPh sb="57" eb="59">
      <t>テイリョウ</t>
    </rPh>
    <rPh sb="59" eb="60">
      <t>テキ</t>
    </rPh>
    <rPh sb="61" eb="64">
      <t>テイセイテキ</t>
    </rPh>
    <rPh sb="65" eb="67">
      <t>コウカ</t>
    </rPh>
    <phoneticPr fontId="15"/>
  </si>
  <si>
    <t>＜平成２９年度までの事業の効果等＞</t>
    <rPh sb="1" eb="3">
      <t>ヘイセイ</t>
    </rPh>
    <rPh sb="5" eb="7">
      <t>ネンド</t>
    </rPh>
    <rPh sb="10" eb="12">
      <t>ジギョウ</t>
    </rPh>
    <rPh sb="13" eb="15">
      <t>コウカ</t>
    </rPh>
    <rPh sb="15" eb="16">
      <t>トウ</t>
    </rPh>
    <phoneticPr fontId="14"/>
  </si>
  <si>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4"/>
  </si>
  <si>
    <r>
      <t xml:space="preserve">修理・新調前の現在の状況が分かるように、
ここに全体及び該当箇所の写真（データでも可）を添付し、状況を説明してください。
</t>
    </r>
    <r>
      <rPr>
        <b/>
        <u/>
        <sz val="10"/>
        <color rgb="FFFF0000"/>
        <rFont val="ＭＳ ゴシック"/>
        <family val="3"/>
        <charset val="128"/>
      </rPr>
      <t xml:space="preserve">
※用具等を修理・新調する場合は提出が必要です。未提出の場合は審査対象外とし不採択となります。</t>
    </r>
    <phoneticPr fontId="14"/>
  </si>
  <si>
    <r>
      <t xml:space="preserve">修理・新調前の現在の状況が分かるように、
ここに全体及び該当箇所の写真（データでも可）を添付し、状況を説明してください。
</t>
    </r>
    <r>
      <rPr>
        <b/>
        <u/>
        <sz val="10"/>
        <color rgb="FFFF0000"/>
        <rFont val="ＭＳ ゴシック"/>
        <family val="3"/>
        <charset val="128"/>
      </rPr>
      <t xml:space="preserve">
※用具等を修理・新調する場合は提出が必要です。未提出の場合は審査対象外とし不採択となります。</t>
    </r>
    <r>
      <rPr>
        <sz val="10"/>
        <color theme="1"/>
        <rFont val="ＭＳ ゴシック"/>
        <family val="3"/>
        <charset val="128"/>
      </rPr>
      <t xml:space="preserve">
</t>
    </r>
    <phoneticPr fontId="14"/>
  </si>
  <si>
    <t>補助率(0～1)</t>
    <rPh sb="0" eb="2">
      <t>ホジョ</t>
    </rPh>
    <rPh sb="2" eb="3">
      <t>リツ</t>
    </rPh>
    <phoneticPr fontId="14"/>
  </si>
  <si>
    <t>文化財の名称</t>
    <rPh sb="0" eb="3">
      <t>ブンカザイ</t>
    </rPh>
    <rPh sb="4" eb="6">
      <t>メイショウ</t>
    </rPh>
    <phoneticPr fontId="14"/>
  </si>
  <si>
    <t>文化財の名称</t>
    <phoneticPr fontId="14"/>
  </si>
  <si>
    <t>文化財の名称</t>
    <phoneticPr fontId="14"/>
  </si>
  <si>
    <t>年度</t>
    <rPh sb="0" eb="2">
      <t>ネンド</t>
    </rPh>
    <phoneticPr fontId="14"/>
  </si>
  <si>
    <t>（※世界文化遺産活性化事業のみ対象）</t>
    <rPh sb="2" eb="4">
      <t>セカイ</t>
    </rPh>
    <rPh sb="4" eb="6">
      <t>ブンカ</t>
    </rPh>
    <rPh sb="6" eb="8">
      <t>イサン</t>
    </rPh>
    <rPh sb="8" eb="11">
      <t>カッセイカ</t>
    </rPh>
    <rPh sb="11" eb="13">
      <t>ジギョウ</t>
    </rPh>
    <rPh sb="15" eb="17">
      <t>タイショウ</t>
    </rPh>
    <phoneticPr fontId="14"/>
  </si>
  <si>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5"/>
  </si>
  <si>
    <t>　平成３０年度の調査研究内容</t>
    <rPh sb="1" eb="3">
      <t>ヘイセイ</t>
    </rPh>
    <rPh sb="5" eb="7">
      <t>ネンド</t>
    </rPh>
    <rPh sb="8" eb="10">
      <t>チョウサ</t>
    </rPh>
    <rPh sb="10" eb="12">
      <t>ケンキュウ</t>
    </rPh>
    <rPh sb="12" eb="14">
      <t>ナイヨウ</t>
    </rPh>
    <phoneticPr fontId="14"/>
  </si>
  <si>
    <t>　平成３１年度以降の調査研究見込</t>
    <rPh sb="1" eb="3">
      <t>ヘイセイ</t>
    </rPh>
    <rPh sb="5" eb="7">
      <t>ネンド</t>
    </rPh>
    <rPh sb="7" eb="9">
      <t>イコウ</t>
    </rPh>
    <rPh sb="10" eb="12">
      <t>チョウサ</t>
    </rPh>
    <rPh sb="12" eb="14">
      <t>ケンキュウ</t>
    </rPh>
    <rPh sb="14" eb="16">
      <t>ミコ</t>
    </rPh>
    <phoneticPr fontId="15"/>
  </si>
  <si>
    <r>
      <rPr>
        <sz val="8"/>
        <rFont val="ＭＳ ゴシック"/>
        <family val="3"/>
        <charset val="128"/>
      </rPr>
      <t>（ふりがな</t>
    </r>
    <r>
      <rPr>
        <sz val="10"/>
        <rFont val="ＭＳ ゴシック"/>
        <family val="3"/>
        <charset val="128"/>
      </rPr>
      <t>）
名称</t>
    </r>
    <rPh sb="7" eb="9">
      <t>メイショウ</t>
    </rPh>
    <phoneticPr fontId="14"/>
  </si>
  <si>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4"/>
  </si>
  <si>
    <t>有</t>
    <rPh sb="0" eb="1">
      <t>アリ</t>
    </rPh>
    <phoneticPr fontId="14"/>
  </si>
  <si>
    <t>無</t>
    <rPh sb="0" eb="1">
      <t>ナシ</t>
    </rPh>
    <phoneticPr fontId="14"/>
  </si>
  <si>
    <t>（選択してください）</t>
  </si>
  <si>
    <r>
      <t>調査研究事業</t>
    </r>
    <r>
      <rPr>
        <sz val="8"/>
        <rFont val="ＭＳ ゴシック"/>
        <family val="3"/>
        <charset val="128"/>
      </rPr>
      <t>（世界文化遺産活性化事業のみ）</t>
    </r>
    <rPh sb="0" eb="2">
      <t>チョウサ</t>
    </rPh>
    <rPh sb="2" eb="4">
      <t>ケンキュウ</t>
    </rPh>
    <rPh sb="4" eb="6">
      <t>ジギョウ</t>
    </rPh>
    <rPh sb="7" eb="9">
      <t>セカイ</t>
    </rPh>
    <rPh sb="9" eb="11">
      <t>ブンカ</t>
    </rPh>
    <rPh sb="11" eb="13">
      <t>イサン</t>
    </rPh>
    <rPh sb="13" eb="16">
      <t>カッセイカ</t>
    </rPh>
    <rPh sb="16" eb="18">
      <t>ジギョウ</t>
    </rPh>
    <phoneticPr fontId="15"/>
  </si>
  <si>
    <t>（単位）</t>
    <rPh sb="1" eb="3">
      <t>タンイ</t>
    </rPh>
    <phoneticPr fontId="14"/>
  </si>
  <si>
    <t>（個別の事業名称を記載してください。）</t>
    <phoneticPr fontId="14"/>
  </si>
  <si>
    <t>（個別の事業名称を記載してください。）</t>
    <phoneticPr fontId="14"/>
  </si>
  <si>
    <t>（個別の事業名称を記載してください。）</t>
    <phoneticPr fontId="14"/>
  </si>
  <si>
    <t>（個別の事業名称を記載してください。）</t>
    <phoneticPr fontId="14"/>
  </si>
  <si>
    <t>（実施団体名を記載してください。）</t>
    <phoneticPr fontId="14"/>
  </si>
  <si>
    <t>（実施団体名を記載してください。）</t>
    <phoneticPr fontId="14"/>
  </si>
  <si>
    <t>（実施団体名を記載してください。）</t>
    <phoneticPr fontId="14"/>
  </si>
  <si>
    <t>（ＨＰ、パンフレット、看板、映像記録等の成果物を記載してください。）</t>
    <phoneticPr fontId="14"/>
  </si>
  <si>
    <t>（上記成果物をいつ、どこで、どのように活用するかを記載してください。）</t>
    <phoneticPr fontId="14"/>
  </si>
  <si>
    <t>（具体的な指標を記載してください。）</t>
    <phoneticPr fontId="14"/>
  </si>
  <si>
    <t>（人材育成の対象者の範囲を記載してください。）</t>
    <phoneticPr fontId="14"/>
  </si>
  <si>
    <t>（育成対象者の後年度活動見込を記載してください。）</t>
    <phoneticPr fontId="14"/>
  </si>
  <si>
    <t>（具体的な指標を記載してください。）</t>
    <phoneticPr fontId="14"/>
  </si>
  <si>
    <t>（実施日時を記載。未定の場合は目安時期を記載。）</t>
    <phoneticPr fontId="14"/>
  </si>
  <si>
    <t>（普及啓発の対象者の範囲を記載してください。）</t>
    <phoneticPr fontId="14"/>
  </si>
  <si>
    <t>（出演者・講師等を記載してください）</t>
    <rPh sb="1" eb="4">
      <t>シュツエンシャ</t>
    </rPh>
    <rPh sb="5" eb="7">
      <t>コウシ</t>
    </rPh>
    <rPh sb="7" eb="8">
      <t>トウ</t>
    </rPh>
    <rPh sb="9" eb="11">
      <t>キサイ</t>
    </rPh>
    <phoneticPr fontId="14"/>
  </si>
  <si>
    <t>（後年度の普及啓発活動（自主事業）の見込みを記載してください。）</t>
    <phoneticPr fontId="14"/>
  </si>
  <si>
    <t>（具体的な指標を記載してください。）</t>
    <phoneticPr fontId="14"/>
  </si>
  <si>
    <t>（調査研究の報告書等の成果物を記載）</t>
    <phoneticPr fontId="14"/>
  </si>
  <si>
    <t>（上記成果物をいつ、どこで、どのように活用していくかを記載してください。）</t>
    <phoneticPr fontId="14"/>
  </si>
  <si>
    <t>（映像記録、文書記録等の成果物を記載）</t>
    <phoneticPr fontId="14"/>
  </si>
  <si>
    <t>（実施時期を記載）</t>
    <phoneticPr fontId="14"/>
  </si>
  <si>
    <t>（実施団体の誰を対象とするか範囲を記載してください。）</t>
    <phoneticPr fontId="14"/>
  </si>
  <si>
    <t>（後年度の実施団体の活動見込み（自主事業）を記載してください。）</t>
    <phoneticPr fontId="14"/>
  </si>
  <si>
    <t>（後年度の実施団体の活動見込み（自主事業）を記載してください。）</t>
    <phoneticPr fontId="14"/>
  </si>
  <si>
    <t>（後年度の活動見込み（自主事業）を記載してください。）</t>
    <phoneticPr fontId="14"/>
  </si>
  <si>
    <t>（具体的な評価指標を記載してください。）</t>
    <phoneticPr fontId="14"/>
  </si>
  <si>
    <t>【現状値】</t>
    <rPh sb="1" eb="3">
      <t>ゲンジョウ</t>
    </rPh>
    <rPh sb="3" eb="4">
      <t>チ</t>
    </rPh>
    <phoneticPr fontId="14"/>
  </si>
  <si>
    <t>【目標値】</t>
    <rPh sb="1" eb="3">
      <t>モクヒョウ</t>
    </rPh>
    <rPh sb="3" eb="4">
      <t>チ</t>
    </rPh>
    <phoneticPr fontId="14"/>
  </si>
  <si>
    <t>（事業区分を選択）</t>
  </si>
  <si>
    <t>　　　　　　　　　　　　㊞</t>
    <phoneticPr fontId="15"/>
  </si>
  <si>
    <t>（本補助事業の名称を記載してください。）</t>
    <phoneticPr fontId="14"/>
  </si>
  <si>
    <t>平成３０年度文化芸術振興費補助金（文化遺産総合活用推進事業）交付申請書</t>
    <rPh sb="0" eb="2">
      <t>ヘイセイ</t>
    </rPh>
    <rPh sb="4" eb="6">
      <t>ネンド</t>
    </rPh>
    <rPh sb="6" eb="8">
      <t>ブンカ</t>
    </rPh>
    <rPh sb="8" eb="10">
      <t>ゲイジュツ</t>
    </rPh>
    <rPh sb="10" eb="13">
      <t>シンコウヒ</t>
    </rPh>
    <rPh sb="13" eb="16">
      <t>ホジョキン</t>
    </rPh>
    <rPh sb="17" eb="21">
      <t>ブンカイサン</t>
    </rPh>
    <rPh sb="21" eb="23">
      <t>ソウゴウ</t>
    </rPh>
    <rPh sb="23" eb="25">
      <t>カツヨウ</t>
    </rPh>
    <rPh sb="25" eb="27">
      <t>スイシン</t>
    </rPh>
    <rPh sb="27" eb="29">
      <t>ジギョウ</t>
    </rPh>
    <rPh sb="30" eb="32">
      <t>コウフ</t>
    </rPh>
    <rPh sb="32" eb="34">
      <t>シンセイ</t>
    </rPh>
    <rPh sb="34" eb="35">
      <t>ショ</t>
    </rPh>
    <phoneticPr fontId="15"/>
  </si>
  <si>
    <t>　平成３０年度文化芸術振興費補助金（文化遺産総合活用推進事業）について、補助金の交付を受けたいので、補助金等に係る予算の執行の適正化に関する法律第５条の規定により、関係書類を添えて下記のとおり申請します。</t>
    <rPh sb="22" eb="24">
      <t>ソウゴウ</t>
    </rPh>
    <rPh sb="24" eb="26">
      <t>カツヨウ</t>
    </rPh>
    <rPh sb="26" eb="28">
      <t>スイシン</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4" eb="75">
      <t>ジョウ</t>
    </rPh>
    <rPh sb="76" eb="78">
      <t>キテイ</t>
    </rPh>
    <rPh sb="82" eb="84">
      <t>カンケイ</t>
    </rPh>
    <rPh sb="84" eb="86">
      <t>ショルイ</t>
    </rPh>
    <rPh sb="87" eb="88">
      <t>ソ</t>
    </rPh>
    <rPh sb="90" eb="92">
      <t>カキ</t>
    </rPh>
    <rPh sb="96" eb="98">
      <t>シンセイ</t>
    </rPh>
    <phoneticPr fontId="15"/>
  </si>
  <si>
    <t>補助金の交付申請額</t>
    <rPh sb="0" eb="3">
      <t>ホジョキン</t>
    </rPh>
    <rPh sb="4" eb="6">
      <t>コウフ</t>
    </rPh>
    <rPh sb="6" eb="8">
      <t>シンセイ</t>
    </rPh>
    <rPh sb="8" eb="9">
      <t>ガク</t>
    </rPh>
    <phoneticPr fontId="15"/>
  </si>
  <si>
    <t>本事業による補助金の
交付申請額（Ｃ）</t>
    <rPh sb="0" eb="1">
      <t>ホン</t>
    </rPh>
    <rPh sb="1" eb="3">
      <t>ジギョウ</t>
    </rPh>
    <rPh sb="11" eb="13">
      <t>コウフ</t>
    </rPh>
    <rPh sb="13" eb="15">
      <t>シンセイ</t>
    </rPh>
    <rPh sb="15" eb="16">
      <t>ガク</t>
    </rPh>
    <phoneticPr fontId="15"/>
  </si>
  <si>
    <t>▼支出の部　→詳細は、＜支出内訳明細＞に記載</t>
    <rPh sb="1" eb="3">
      <t>シシュツ</t>
    </rPh>
    <rPh sb="4" eb="5">
      <t>ブ</t>
    </rPh>
    <rPh sb="7" eb="9">
      <t>ショウサイ</t>
    </rPh>
    <rPh sb="12" eb="14">
      <t>シシュツ</t>
    </rPh>
    <rPh sb="14" eb="16">
      <t>ウチワケ</t>
    </rPh>
    <rPh sb="16" eb="18">
      <t>メイサイ</t>
    </rPh>
    <rPh sb="20" eb="22">
      <t>キサイ</t>
    </rPh>
    <phoneticPr fontId="15"/>
  </si>
  <si>
    <t>交付申請額</t>
    <rPh sb="0" eb="2">
      <t>コウフ</t>
    </rPh>
    <rPh sb="2" eb="4">
      <t>シンセイ</t>
    </rPh>
    <rPh sb="4" eb="5">
      <t>ガク</t>
    </rPh>
    <phoneticPr fontId="14"/>
  </si>
  <si>
    <r>
      <t>第</t>
    </r>
    <r>
      <rPr>
        <sz val="11"/>
        <rFont val="ＭＳ ゴシック"/>
        <family val="3"/>
        <charset val="128"/>
      </rPr>
      <t>号</t>
    </r>
    <rPh sb="0" eb="1">
      <t>ダイ</t>
    </rPh>
    <rPh sb="1" eb="2">
      <t>ゴウ</t>
    </rPh>
    <phoneticPr fontId="14"/>
  </si>
  <si>
    <t>３０</t>
    <phoneticPr fontId="15"/>
  </si>
  <si>
    <t>４</t>
    <phoneticPr fontId="15"/>
  </si>
  <si>
    <t>２</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</si>
</sst>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
    <numFmt numFmtId="179" formatCode="#,##0_);[Red]\(#,##0\)"/>
    <numFmt numFmtId="180" formatCode="0.00_ "/>
  </numFmts>
  <fonts count="4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color theme="1"/>
      <name val="ＭＳ ゴシック"/>
      <family val="3"/>
      <charset val="128"/>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u/>
      <sz val="11"/>
      <color indexed="81"/>
      <name val="ＭＳ ゴシック"/>
      <family val="3"/>
      <charset val="128"/>
    </font>
    <font>
      <sz val="9"/>
      <name val="ＭＳ 明朝"/>
      <family val="1"/>
      <charset val="128"/>
    </font>
    <font>
      <b/>
      <u/>
      <sz val="10"/>
      <color rgb="FFFF0000"/>
      <name val="ＭＳ ゴシック"/>
      <family val="3"/>
      <charset val="128"/>
    </font>
    <font>
      <sz val="8"/>
      <name val="ＭＳ 明朝"/>
      <family val="1"/>
      <charset val="128"/>
    </font>
    <font>
      <sz val="11"/>
      <color indexed="81"/>
      <name val="MS P ゴシック"/>
      <family val="3"/>
      <charset val="128"/>
    </font>
    <font>
      <sz val="10"/>
      <color rgb="FF0070C0"/>
      <name val="ＭＳ ゴシック"/>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34998626667073579"/>
        <bgColor indexed="64"/>
      </patternFill>
    </fill>
  </fills>
  <borders count="9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9" fillId="0" borderId="0" xfId="3" applyFont="1" applyFill="1">
      <alignment vertical="center"/>
    </xf>
    <xf numFmtId="38" fontId="19" fillId="0" borderId="0" xfId="5" applyFont="1" applyFill="1" applyAlignment="1">
      <alignment horizontal="right" vertical="center"/>
    </xf>
    <xf numFmtId="0" fontId="19" fillId="0" borderId="0" xfId="3" applyFont="1" applyFill="1" applyAlignment="1">
      <alignment vertical="center"/>
    </xf>
    <xf numFmtId="0" fontId="19" fillId="0" borderId="14" xfId="3" applyFont="1" applyFill="1" applyBorder="1">
      <alignment vertical="center"/>
    </xf>
    <xf numFmtId="0" fontId="19" fillId="0" borderId="15" xfId="3" applyFont="1" applyFill="1" applyBorder="1">
      <alignment vertical="center"/>
    </xf>
    <xf numFmtId="0" fontId="19" fillId="0" borderId="8" xfId="3" applyFont="1" applyFill="1" applyBorder="1">
      <alignment vertical="center"/>
    </xf>
    <xf numFmtId="0" fontId="19" fillId="0" borderId="0" xfId="3" applyFont="1" applyFill="1" applyBorder="1">
      <alignment vertical="center"/>
    </xf>
    <xf numFmtId="38" fontId="19" fillId="0" borderId="8" xfId="5" applyFont="1" applyFill="1" applyBorder="1" applyAlignment="1">
      <alignment horizontal="right" vertical="center"/>
    </xf>
    <xf numFmtId="0" fontId="19" fillId="0" borderId="9" xfId="3" applyFont="1" applyFill="1" applyBorder="1">
      <alignment vertical="center"/>
    </xf>
    <xf numFmtId="0" fontId="22" fillId="0" borderId="0" xfId="0" applyFont="1">
      <alignment vertical="center"/>
    </xf>
    <xf numFmtId="0" fontId="19" fillId="0" borderId="10" xfId="3" applyFont="1" applyFill="1" applyBorder="1" applyAlignment="1">
      <alignment vertical="center" wrapText="1"/>
    </xf>
    <xf numFmtId="0" fontId="19" fillId="0" borderId="8" xfId="3" applyFont="1" applyFill="1" applyBorder="1" applyAlignment="1">
      <alignment vertical="center" wrapText="1"/>
    </xf>
    <xf numFmtId="38" fontId="21" fillId="0" borderId="0" xfId="5" applyFont="1" applyFill="1" applyBorder="1" applyAlignment="1">
      <alignment horizontal="right" vertical="center"/>
    </xf>
    <xf numFmtId="0" fontId="19" fillId="0" borderId="0" xfId="3" applyFont="1" applyFill="1" applyAlignment="1">
      <alignment horizontal="right" vertical="center"/>
    </xf>
    <xf numFmtId="0" fontId="19" fillId="0" borderId="0" xfId="3" applyFont="1" applyFill="1" applyAlignment="1">
      <alignment horizontal="distributed" vertical="center"/>
    </xf>
    <xf numFmtId="0" fontId="21" fillId="0" borderId="0" xfId="3" applyFont="1" applyFill="1" applyBorder="1" applyAlignment="1">
      <alignment horizontal="left" vertical="center"/>
    </xf>
    <xf numFmtId="0" fontId="19" fillId="0" borderId="0" xfId="3" applyFont="1" applyFill="1" applyBorder="1" applyAlignment="1">
      <alignment horizontal="left" vertical="center"/>
    </xf>
    <xf numFmtId="0" fontId="18" fillId="0" borderId="8" xfId="0" applyFont="1" applyBorder="1" applyAlignment="1">
      <alignment vertical="center"/>
    </xf>
    <xf numFmtId="0" fontId="18" fillId="0" borderId="12" xfId="0" applyFont="1" applyBorder="1" applyAlignment="1">
      <alignment vertical="center"/>
    </xf>
    <xf numFmtId="0" fontId="21" fillId="0" borderId="0" xfId="0" applyFont="1" applyFill="1" applyBorder="1" applyAlignment="1">
      <alignment vertical="center"/>
    </xf>
    <xf numFmtId="177" fontId="21" fillId="0" borderId="0" xfId="0" applyNumberFormat="1"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19" fillId="0" borderId="0" xfId="3" applyFont="1" applyFill="1" applyBorder="1" applyAlignment="1">
      <alignment horizontal="left" vertical="center"/>
    </xf>
    <xf numFmtId="0" fontId="19" fillId="0" borderId="0" xfId="3" applyFont="1" applyFill="1" applyBorder="1" applyAlignment="1">
      <alignment vertical="center"/>
    </xf>
    <xf numFmtId="0" fontId="19" fillId="0" borderId="0" xfId="3" applyFont="1" applyFill="1" applyAlignment="1">
      <alignment horizontal="left" vertical="center"/>
    </xf>
    <xf numFmtId="38" fontId="19" fillId="0" borderId="0" xfId="5" applyFont="1" applyFill="1" applyAlignment="1">
      <alignment horizontal="left" vertical="center"/>
    </xf>
    <xf numFmtId="0" fontId="18" fillId="0" borderId="0" xfId="0" applyFont="1" applyFill="1" applyBorder="1" applyAlignment="1">
      <alignment vertical="center"/>
    </xf>
    <xf numFmtId="0" fontId="6" fillId="0" borderId="0" xfId="9">
      <alignment vertical="center"/>
    </xf>
    <xf numFmtId="0" fontId="25" fillId="0" borderId="0" xfId="9" applyFont="1">
      <alignment vertical="center"/>
    </xf>
    <xf numFmtId="0" fontId="6" fillId="0" borderId="0" xfId="9" applyFont="1">
      <alignment vertical="center"/>
    </xf>
    <xf numFmtId="0" fontId="19" fillId="0" borderId="8" xfId="3" applyFont="1" applyFill="1" applyBorder="1" applyAlignment="1">
      <alignment vertical="center"/>
    </xf>
    <xf numFmtId="0" fontId="19" fillId="0" borderId="0" xfId="11" applyFont="1" applyFill="1">
      <alignment vertical="center"/>
    </xf>
    <xf numFmtId="0" fontId="19" fillId="0" borderId="0" xfId="11" applyFont="1" applyFill="1" applyBorder="1">
      <alignment vertical="center"/>
    </xf>
    <xf numFmtId="0" fontId="23" fillId="0" borderId="0" xfId="11" applyFont="1" applyFill="1">
      <alignment vertical="center"/>
    </xf>
    <xf numFmtId="0" fontId="19" fillId="0" borderId="8" xfId="11" applyFont="1" applyFill="1" applyBorder="1" applyAlignment="1">
      <alignment vertical="center"/>
    </xf>
    <xf numFmtId="0" fontId="21" fillId="0" borderId="12" xfId="11" applyFont="1" applyFill="1" applyBorder="1" applyAlignment="1">
      <alignment vertical="center"/>
    </xf>
    <xf numFmtId="0" fontId="21" fillId="0" borderId="6" xfId="11" applyFont="1" applyFill="1" applyBorder="1">
      <alignment vertical="center"/>
    </xf>
    <xf numFmtId="0" fontId="21" fillId="0" borderId="1" xfId="11" applyFont="1" applyFill="1" applyBorder="1" applyAlignment="1">
      <alignment vertical="center"/>
    </xf>
    <xf numFmtId="0" fontId="21" fillId="0" borderId="5" xfId="11" applyFont="1" applyFill="1" applyBorder="1" applyAlignment="1">
      <alignment vertical="center"/>
    </xf>
    <xf numFmtId="0" fontId="21" fillId="0" borderId="12" xfId="11" applyFont="1" applyFill="1" applyBorder="1">
      <alignment vertical="center"/>
    </xf>
    <xf numFmtId="0" fontId="21" fillId="0" borderId="0" xfId="11" applyFont="1" applyFill="1" applyBorder="1" applyAlignment="1">
      <alignment vertical="center"/>
    </xf>
    <xf numFmtId="0" fontId="21" fillId="0" borderId="11" xfId="11" applyFont="1" applyFill="1" applyBorder="1" applyAlignment="1">
      <alignment vertical="center"/>
    </xf>
    <xf numFmtId="0" fontId="21" fillId="0" borderId="0" xfId="11" applyFont="1" applyFill="1" applyBorder="1">
      <alignment vertical="center"/>
    </xf>
    <xf numFmtId="0" fontId="21" fillId="0" borderId="10" xfId="11" applyFont="1" applyFill="1" applyBorder="1" applyAlignment="1">
      <alignment vertical="center" wrapText="1"/>
    </xf>
    <xf numFmtId="0" fontId="19" fillId="0" borderId="12" xfId="11" applyFont="1" applyFill="1" applyBorder="1" applyAlignment="1">
      <alignment vertical="center" wrapText="1"/>
    </xf>
    <xf numFmtId="0" fontId="21" fillId="0" borderId="10" xfId="11" applyFont="1" applyFill="1" applyBorder="1">
      <alignment vertical="center"/>
    </xf>
    <xf numFmtId="176" fontId="21" fillId="0" borderId="0" xfId="3" applyNumberFormat="1" applyFont="1" applyFill="1" applyBorder="1" applyAlignment="1">
      <alignment vertical="center" wrapText="1"/>
    </xf>
    <xf numFmtId="176" fontId="21" fillId="0" borderId="0" xfId="3" applyNumberFormat="1" applyFont="1" applyFill="1" applyBorder="1" applyAlignment="1">
      <alignment vertical="center"/>
    </xf>
    <xf numFmtId="0" fontId="19" fillId="0" borderId="8" xfId="3" applyFont="1" applyFill="1" applyBorder="1" applyAlignment="1">
      <alignment horizontal="left" vertical="center"/>
    </xf>
    <xf numFmtId="0" fontId="19" fillId="0" borderId="0" xfId="3" applyFont="1" applyFill="1" applyAlignment="1">
      <alignment horizontal="left" vertical="center"/>
    </xf>
    <xf numFmtId="0" fontId="21" fillId="0" borderId="0" xfId="3" applyFont="1" applyFill="1" applyBorder="1" applyAlignment="1">
      <alignment horizontal="left" vertical="center"/>
    </xf>
    <xf numFmtId="38" fontId="21" fillId="0" borderId="0" xfId="3" applyNumberFormat="1" applyFont="1" applyFill="1" applyBorder="1" applyAlignment="1">
      <alignment horizontal="right" vertical="center"/>
    </xf>
    <xf numFmtId="0" fontId="4" fillId="0" borderId="0" xfId="9" applyFont="1">
      <alignment vertical="center"/>
    </xf>
    <xf numFmtId="0" fontId="19" fillId="0" borderId="0" xfId="3" applyFont="1" applyFill="1" applyBorder="1" applyAlignment="1">
      <alignment horizontal="center" vertical="center" wrapText="1"/>
    </xf>
    <xf numFmtId="0" fontId="21" fillId="0" borderId="0" xfId="3" applyFont="1" applyFill="1" applyBorder="1" applyAlignment="1">
      <alignment vertical="center" wrapText="1"/>
    </xf>
    <xf numFmtId="0" fontId="21" fillId="0" borderId="0" xfId="9" applyFont="1" applyFill="1" applyBorder="1" applyAlignment="1">
      <alignment vertical="center"/>
    </xf>
    <xf numFmtId="38" fontId="21" fillId="0" borderId="52" xfId="5" applyFont="1" applyFill="1" applyBorder="1" applyAlignment="1">
      <alignment vertical="center"/>
    </xf>
    <xf numFmtId="0" fontId="21" fillId="0" borderId="49" xfId="11" applyFont="1" applyFill="1" applyBorder="1">
      <alignment vertical="center"/>
    </xf>
    <xf numFmtId="0" fontId="21" fillId="0" borderId="1" xfId="11" applyFont="1" applyFill="1" applyBorder="1" applyAlignment="1">
      <alignment horizontal="left" vertical="center" wrapText="1"/>
    </xf>
    <xf numFmtId="177" fontId="21" fillId="0" borderId="0" xfId="5" applyNumberFormat="1" applyFont="1" applyFill="1" applyBorder="1" applyAlignment="1">
      <alignment horizontal="right" vertical="center"/>
    </xf>
    <xf numFmtId="0" fontId="20" fillId="0" borderId="52" xfId="3" applyFont="1" applyFill="1" applyBorder="1" applyAlignment="1">
      <alignment horizontal="left" vertical="center" shrinkToFit="1"/>
    </xf>
    <xf numFmtId="0" fontId="20" fillId="0" borderId="52" xfId="3" applyFont="1" applyFill="1" applyBorder="1" applyAlignment="1">
      <alignment vertical="center" shrinkToFit="1"/>
    </xf>
    <xf numFmtId="0" fontId="19" fillId="0" borderId="52" xfId="3" applyFont="1" applyFill="1" applyBorder="1">
      <alignment vertical="center"/>
    </xf>
    <xf numFmtId="38" fontId="21" fillId="0" borderId="52" xfId="5" applyFont="1" applyFill="1" applyBorder="1" applyAlignment="1">
      <alignment horizontal="left" vertical="center"/>
    </xf>
    <xf numFmtId="0" fontId="21" fillId="0" borderId="52" xfId="3" applyFont="1" applyFill="1" applyBorder="1" applyAlignment="1">
      <alignment horizontal="right" vertical="center"/>
    </xf>
    <xf numFmtId="0" fontId="21" fillId="0" borderId="52" xfId="3" applyFont="1" applyFill="1" applyBorder="1" applyAlignment="1">
      <alignment horizontal="left" vertical="center"/>
    </xf>
    <xf numFmtId="38" fontId="21" fillId="0" borderId="52" xfId="3" applyNumberFormat="1" applyFont="1" applyFill="1" applyBorder="1" applyAlignment="1">
      <alignment horizontal="right" vertical="center"/>
    </xf>
    <xf numFmtId="0" fontId="19" fillId="0" borderId="3" xfId="3" applyFont="1" applyFill="1" applyBorder="1">
      <alignment vertical="center"/>
    </xf>
    <xf numFmtId="0" fontId="18" fillId="0" borderId="0" xfId="9" applyFont="1" applyFill="1" applyBorder="1" applyAlignment="1">
      <alignment vertical="center" wrapText="1"/>
    </xf>
    <xf numFmtId="0" fontId="18" fillId="0" borderId="0" xfId="9" applyFont="1" applyFill="1" applyBorder="1" applyAlignment="1">
      <alignment vertical="center"/>
    </xf>
    <xf numFmtId="0" fontId="21" fillId="0" borderId="52" xfId="11" applyFont="1" applyFill="1" applyBorder="1" applyAlignment="1">
      <alignment vertical="center"/>
    </xf>
    <xf numFmtId="0" fontId="23" fillId="0" borderId="1" xfId="3" applyFont="1" applyFill="1" applyBorder="1">
      <alignment vertical="center"/>
    </xf>
    <xf numFmtId="0" fontId="19" fillId="0" borderId="12" xfId="11" applyFont="1" applyFill="1" applyBorder="1">
      <alignment vertical="center"/>
    </xf>
    <xf numFmtId="0" fontId="18" fillId="0" borderId="12" xfId="0" applyFont="1" applyFill="1" applyBorder="1" applyAlignment="1">
      <alignment vertical="center"/>
    </xf>
    <xf numFmtId="0" fontId="21" fillId="0" borderId="12" xfId="11" applyFont="1" applyFill="1" applyBorder="1" applyAlignment="1">
      <alignment horizontal="left" vertical="center"/>
    </xf>
    <xf numFmtId="0" fontId="19" fillId="0" borderId="0" xfId="2" applyFont="1" applyFill="1">
      <alignment vertical="center"/>
    </xf>
    <xf numFmtId="0" fontId="3" fillId="0" borderId="0" xfId="13">
      <alignment vertical="center"/>
    </xf>
    <xf numFmtId="0" fontId="3" fillId="0" borderId="0" xfId="13" applyFont="1">
      <alignment vertical="center"/>
    </xf>
    <xf numFmtId="0" fontId="3" fillId="4" borderId="0" xfId="13" applyFont="1" applyFill="1">
      <alignment vertical="center"/>
    </xf>
    <xf numFmtId="0" fontId="25" fillId="4" borderId="0" xfId="13" applyFont="1" applyFill="1">
      <alignment vertical="center"/>
    </xf>
    <xf numFmtId="0" fontId="28" fillId="4" borderId="0" xfId="13" applyFont="1" applyFill="1">
      <alignment vertical="center"/>
    </xf>
    <xf numFmtId="0" fontId="32" fillId="0" borderId="4" xfId="0" applyFont="1" applyFill="1" applyBorder="1" applyAlignment="1">
      <alignment vertical="center"/>
    </xf>
    <xf numFmtId="0" fontId="32" fillId="0" borderId="7" xfId="0" applyFont="1" applyFill="1" applyBorder="1" applyAlignment="1">
      <alignment vertical="center"/>
    </xf>
    <xf numFmtId="0" fontId="32" fillId="0" borderId="3" xfId="0" applyFont="1" applyFill="1" applyBorder="1" applyAlignment="1">
      <alignment vertical="center"/>
    </xf>
    <xf numFmtId="0" fontId="32" fillId="0" borderId="4" xfId="0" applyFont="1" applyFill="1" applyBorder="1" applyAlignment="1">
      <alignment vertical="center" wrapText="1"/>
    </xf>
    <xf numFmtId="0" fontId="32" fillId="0" borderId="7" xfId="0" applyFont="1" applyFill="1" applyBorder="1" applyAlignment="1">
      <alignment vertical="center" wrapText="1"/>
    </xf>
    <xf numFmtId="0" fontId="19" fillId="0" borderId="0" xfId="2" applyFont="1" applyFill="1" applyBorder="1">
      <alignment vertical="center"/>
    </xf>
    <xf numFmtId="0" fontId="19" fillId="0" borderId="11" xfId="2" applyFont="1" applyFill="1" applyBorder="1">
      <alignment vertical="center"/>
    </xf>
    <xf numFmtId="0" fontId="20" fillId="0" borderId="0" xfId="3" applyFont="1" applyFill="1">
      <alignment vertical="center"/>
    </xf>
    <xf numFmtId="0" fontId="20" fillId="0" borderId="0" xfId="11" applyFont="1" applyFill="1" applyBorder="1">
      <alignment vertical="center"/>
    </xf>
    <xf numFmtId="0" fontId="20" fillId="0" borderId="8" xfId="3" applyFont="1" applyFill="1" applyBorder="1" applyAlignment="1">
      <alignment horizontal="right" vertical="center"/>
    </xf>
    <xf numFmtId="38" fontId="20" fillId="0" borderId="0" xfId="5" applyFont="1" applyFill="1" applyAlignment="1">
      <alignment horizontal="right" vertical="center"/>
    </xf>
    <xf numFmtId="0" fontId="4" fillId="0" borderId="0" xfId="9" applyFont="1" applyAlignment="1">
      <alignment horizontal="right" vertical="center"/>
    </xf>
    <xf numFmtId="38" fontId="21" fillId="0" borderId="0" xfId="5" applyFont="1" applyFill="1" applyBorder="1" applyAlignment="1">
      <alignment vertical="center"/>
    </xf>
    <xf numFmtId="0" fontId="19" fillId="0" borderId="1" xfId="11" applyFont="1" applyFill="1" applyBorder="1" applyAlignment="1">
      <alignment vertical="center"/>
    </xf>
    <xf numFmtId="0" fontId="19" fillId="0" borderId="52" xfId="11" applyFont="1" applyFill="1" applyBorder="1" applyAlignment="1">
      <alignment vertical="center"/>
    </xf>
    <xf numFmtId="0" fontId="19" fillId="0" borderId="0" xfId="11" applyFont="1" applyFill="1" applyBorder="1" applyAlignment="1">
      <alignment vertical="center"/>
    </xf>
    <xf numFmtId="0" fontId="21" fillId="0" borderId="80" xfId="11" applyFont="1" applyFill="1" applyBorder="1" applyAlignment="1">
      <alignment vertical="center"/>
    </xf>
    <xf numFmtId="0" fontId="33" fillId="0" borderId="6" xfId="3" applyFont="1" applyFill="1" applyBorder="1" applyAlignment="1">
      <alignment vertical="center"/>
    </xf>
    <xf numFmtId="0" fontId="33" fillId="0" borderId="1" xfId="3" applyFont="1" applyFill="1" applyBorder="1" applyAlignment="1">
      <alignment vertical="center"/>
    </xf>
    <xf numFmtId="0" fontId="33" fillId="0" borderId="1" xfId="3" applyFont="1" applyFill="1" applyBorder="1">
      <alignment vertical="center"/>
    </xf>
    <xf numFmtId="38" fontId="33" fillId="0" borderId="1" xfId="5" applyFont="1" applyFill="1" applyBorder="1" applyAlignment="1">
      <alignment horizontal="right" vertical="center"/>
    </xf>
    <xf numFmtId="0" fontId="33" fillId="0" borderId="5" xfId="3" applyFont="1" applyFill="1" applyBorder="1">
      <alignment vertical="center"/>
    </xf>
    <xf numFmtId="0" fontId="33" fillId="0" borderId="12" xfId="3" applyFont="1" applyFill="1" applyBorder="1" applyAlignment="1">
      <alignment vertical="center"/>
    </xf>
    <xf numFmtId="0" fontId="33" fillId="0" borderId="0" xfId="3" applyFont="1" applyFill="1" applyBorder="1" applyAlignment="1">
      <alignment vertical="center"/>
    </xf>
    <xf numFmtId="0" fontId="33" fillId="0" borderId="0" xfId="3" applyFont="1" applyFill="1" applyBorder="1">
      <alignment vertical="center"/>
    </xf>
    <xf numFmtId="0" fontId="33" fillId="0" borderId="11" xfId="3" applyFont="1" applyFill="1" applyBorder="1">
      <alignment vertical="center"/>
    </xf>
    <xf numFmtId="0" fontId="33" fillId="0" borderId="10" xfId="3" applyFont="1" applyFill="1" applyBorder="1" applyAlignment="1">
      <alignment vertical="center"/>
    </xf>
    <xf numFmtId="0" fontId="33" fillId="0" borderId="8" xfId="3" applyFont="1" applyFill="1" applyBorder="1" applyAlignment="1">
      <alignment vertical="center"/>
    </xf>
    <xf numFmtId="38" fontId="33" fillId="0" borderId="0" xfId="5" applyFont="1" applyFill="1" applyBorder="1" applyAlignment="1">
      <alignment horizontal="right" vertical="center"/>
    </xf>
    <xf numFmtId="0" fontId="33" fillId="0" borderId="6" xfId="3" applyFont="1" applyFill="1" applyBorder="1" applyAlignment="1">
      <alignment vertical="center" wrapText="1"/>
    </xf>
    <xf numFmtId="0" fontId="33" fillId="0" borderId="1" xfId="3" applyFont="1" applyFill="1" applyBorder="1" applyAlignment="1">
      <alignment vertical="center" wrapText="1"/>
    </xf>
    <xf numFmtId="0" fontId="33" fillId="0" borderId="12" xfId="3" applyFont="1" applyFill="1" applyBorder="1" applyAlignment="1">
      <alignment vertical="center" wrapText="1"/>
    </xf>
    <xf numFmtId="0" fontId="33" fillId="0" borderId="0" xfId="3" applyFont="1" applyFill="1" applyBorder="1" applyAlignment="1">
      <alignment vertical="center" wrapText="1"/>
    </xf>
    <xf numFmtId="0" fontId="24" fillId="0" borderId="0" xfId="3" applyFont="1" applyFill="1" applyBorder="1" applyAlignment="1">
      <alignment horizontal="right" vertical="center"/>
    </xf>
    <xf numFmtId="0" fontId="33" fillId="0" borderId="0" xfId="3" applyFont="1" applyFill="1" applyBorder="1" applyAlignment="1">
      <alignment horizontal="left" vertical="center" wrapText="1"/>
    </xf>
    <xf numFmtId="0" fontId="24" fillId="0" borderId="0" xfId="3" applyFont="1" applyFill="1" applyBorder="1">
      <alignment vertical="center"/>
    </xf>
    <xf numFmtId="0" fontId="33" fillId="0" borderId="10" xfId="3" applyFont="1" applyFill="1" applyBorder="1" applyAlignment="1">
      <alignment vertical="center" wrapText="1"/>
    </xf>
    <xf numFmtId="0" fontId="33" fillId="0" borderId="8" xfId="3" applyFont="1" applyFill="1" applyBorder="1" applyAlignment="1">
      <alignment vertical="center" wrapText="1"/>
    </xf>
    <xf numFmtId="0" fontId="33" fillId="0" borderId="8" xfId="3" applyFont="1" applyFill="1" applyBorder="1">
      <alignment vertical="center"/>
    </xf>
    <xf numFmtId="38" fontId="33" fillId="0" borderId="8" xfId="5" applyFont="1" applyFill="1" applyBorder="1" applyAlignment="1">
      <alignment horizontal="right" vertical="center"/>
    </xf>
    <xf numFmtId="0" fontId="33" fillId="0" borderId="9" xfId="3" applyFont="1" applyFill="1" applyBorder="1">
      <alignment vertical="center"/>
    </xf>
    <xf numFmtId="38" fontId="24" fillId="0" borderId="0" xfId="3" applyNumberFormat="1" applyFont="1" applyFill="1" applyBorder="1" applyAlignment="1">
      <alignment vertical="center"/>
    </xf>
    <xf numFmtId="0" fontId="22" fillId="0" borderId="0" xfId="3" applyFont="1" applyFill="1">
      <alignment vertical="center"/>
    </xf>
    <xf numFmtId="0" fontId="31" fillId="0" borderId="0" xfId="3" applyFont="1" applyFill="1" applyAlignment="1">
      <alignment horizontal="right" vertical="center"/>
    </xf>
    <xf numFmtId="0" fontId="19" fillId="0" borderId="0"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0" xfId="3" applyFont="1" applyFill="1" applyAlignment="1">
      <alignment horizontal="distributed" vertical="center"/>
    </xf>
    <xf numFmtId="0" fontId="19" fillId="0" borderId="0" xfId="3" applyFont="1" applyFill="1" applyBorder="1" applyAlignment="1">
      <alignment horizontal="left" vertical="center"/>
    </xf>
    <xf numFmtId="0" fontId="19" fillId="0" borderId="0" xfId="3" applyFont="1" applyFill="1" applyAlignment="1">
      <alignment horizontal="center" vertical="center"/>
    </xf>
    <xf numFmtId="0" fontId="19" fillId="0" borderId="0" xfId="3" applyFont="1" applyFill="1" applyBorder="1" applyAlignment="1">
      <alignment horizontal="center" vertical="center"/>
    </xf>
    <xf numFmtId="0" fontId="19" fillId="0" borderId="0" xfId="3" applyFont="1" applyFill="1" applyAlignment="1">
      <alignment horizontal="right" vertical="center"/>
    </xf>
    <xf numFmtId="0" fontId="20" fillId="0" borderId="0" xfId="3" applyFont="1" applyFill="1" applyBorder="1" applyAlignment="1">
      <alignment horizontal="left" vertical="center" shrinkToFit="1"/>
    </xf>
    <xf numFmtId="38" fontId="21" fillId="0" borderId="0" xfId="5" applyFont="1" applyFill="1" applyBorder="1" applyAlignment="1">
      <alignment horizontal="center" vertical="center"/>
    </xf>
    <xf numFmtId="0" fontId="19" fillId="0" borderId="0" xfId="3" applyFont="1" applyFill="1" applyAlignment="1">
      <alignment horizontal="center" vertical="center"/>
    </xf>
    <xf numFmtId="0" fontId="21" fillId="0" borderId="0" xfId="3" applyFont="1" applyFill="1" applyBorder="1" applyAlignment="1">
      <alignment horizontal="left" vertical="center" wrapText="1"/>
    </xf>
    <xf numFmtId="0" fontId="19" fillId="0" borderId="1" xfId="3" applyFont="1" applyFill="1" applyBorder="1">
      <alignment vertical="center"/>
    </xf>
    <xf numFmtId="0" fontId="18" fillId="0" borderId="0" xfId="3" applyFont="1" applyFill="1" applyBorder="1" applyAlignment="1">
      <alignment horizontal="right" vertical="center"/>
    </xf>
    <xf numFmtId="0" fontId="21" fillId="0" borderId="0" xfId="3" applyFont="1" applyFill="1" applyBorder="1">
      <alignment vertical="center"/>
    </xf>
    <xf numFmtId="0" fontId="18" fillId="0" borderId="0" xfId="3" applyFont="1" applyFill="1" applyBorder="1">
      <alignment vertical="center"/>
    </xf>
    <xf numFmtId="38" fontId="21" fillId="0" borderId="0" xfId="3" applyNumberFormat="1" applyFont="1" applyFill="1" applyBorder="1" applyAlignment="1">
      <alignment vertical="center"/>
    </xf>
    <xf numFmtId="0" fontId="36" fillId="0" borderId="0" xfId="12" applyFont="1">
      <alignment vertical="center"/>
    </xf>
    <xf numFmtId="0" fontId="36" fillId="0" borderId="0" xfId="9" applyFont="1">
      <alignment vertical="center"/>
    </xf>
    <xf numFmtId="0" fontId="36" fillId="0" borderId="6" xfId="9" applyFont="1" applyFill="1" applyBorder="1" applyAlignment="1">
      <alignment vertical="center" shrinkToFit="1"/>
    </xf>
    <xf numFmtId="0" fontId="36" fillId="0" borderId="1" xfId="9" applyFont="1" applyFill="1" applyBorder="1" applyAlignment="1">
      <alignment vertical="center" shrinkToFit="1"/>
    </xf>
    <xf numFmtId="0" fontId="21" fillId="0" borderId="1" xfId="9" applyFont="1" applyFill="1" applyBorder="1" applyAlignment="1">
      <alignment vertical="center"/>
    </xf>
    <xf numFmtId="0" fontId="21" fillId="0" borderId="5" xfId="9" applyFont="1" applyFill="1" applyBorder="1" applyAlignment="1">
      <alignment vertical="center"/>
    </xf>
    <xf numFmtId="0" fontId="36" fillId="0" borderId="0" xfId="9" applyFont="1" applyFill="1">
      <alignment vertical="center"/>
    </xf>
    <xf numFmtId="0" fontId="36" fillId="0" borderId="0" xfId="9" applyFont="1" applyFill="1" applyBorder="1" applyAlignment="1">
      <alignment vertical="center"/>
    </xf>
    <xf numFmtId="0" fontId="36" fillId="0" borderId="0" xfId="9" applyFont="1" applyFill="1" applyBorder="1" applyAlignment="1">
      <alignment vertical="top"/>
    </xf>
    <xf numFmtId="0" fontId="20" fillId="0" borderId="0" xfId="9" applyFont="1" applyBorder="1">
      <alignment vertical="center"/>
    </xf>
    <xf numFmtId="0" fontId="36" fillId="0" borderId="0" xfId="9" applyFont="1" applyBorder="1">
      <alignment vertical="center"/>
    </xf>
    <xf numFmtId="0" fontId="20" fillId="0" borderId="0" xfId="9" applyFont="1">
      <alignment vertical="center"/>
    </xf>
    <xf numFmtId="0" fontId="21" fillId="0" borderId="1" xfId="9" applyFont="1" applyBorder="1" applyAlignment="1">
      <alignment vertical="center"/>
    </xf>
    <xf numFmtId="0" fontId="21" fillId="0" borderId="5" xfId="9" applyFont="1" applyBorder="1" applyAlignment="1">
      <alignment vertical="center"/>
    </xf>
    <xf numFmtId="0" fontId="21" fillId="0" borderId="8" xfId="9" applyFont="1" applyBorder="1" applyAlignment="1">
      <alignment vertical="center"/>
    </xf>
    <xf numFmtId="0" fontId="21" fillId="0" borderId="9" xfId="9" applyFont="1" applyBorder="1" applyAlignment="1">
      <alignment vertical="center"/>
    </xf>
    <xf numFmtId="0" fontId="18" fillId="0" borderId="0" xfId="9" applyFont="1">
      <alignment vertical="center"/>
    </xf>
    <xf numFmtId="0" fontId="18" fillId="0" borderId="0" xfId="12" applyFont="1">
      <alignment vertical="center"/>
    </xf>
    <xf numFmtId="0" fontId="18" fillId="0" borderId="0" xfId="9" applyFont="1" applyBorder="1">
      <alignment vertical="center"/>
    </xf>
    <xf numFmtId="0" fontId="18" fillId="0" borderId="0" xfId="12" applyFont="1" applyBorder="1">
      <alignment vertical="center"/>
    </xf>
    <xf numFmtId="0" fontId="14" fillId="0" borderId="0" xfId="9" applyFont="1" applyFill="1" applyBorder="1" applyAlignment="1">
      <alignment vertical="center"/>
    </xf>
    <xf numFmtId="0" fontId="18" fillId="0" borderId="0" xfId="9" applyFont="1" applyFill="1" applyBorder="1" applyAlignment="1">
      <alignment vertical="center" shrinkToFit="1"/>
    </xf>
    <xf numFmtId="0" fontId="20" fillId="0" borderId="7" xfId="9" applyFont="1" applyFill="1" applyBorder="1" applyAlignment="1">
      <alignment horizontal="center" vertical="center" shrinkToFit="1"/>
    </xf>
    <xf numFmtId="0" fontId="20" fillId="0" borderId="2" xfId="9" applyFont="1" applyFill="1" applyBorder="1" applyAlignment="1">
      <alignment horizontal="right" vertical="center"/>
    </xf>
    <xf numFmtId="0" fontId="18" fillId="0" borderId="0" xfId="9" applyFont="1" applyFill="1" applyBorder="1" applyAlignment="1">
      <alignment vertical="top"/>
    </xf>
    <xf numFmtId="0" fontId="20" fillId="0" borderId="7" xfId="9" applyFont="1" applyFill="1" applyBorder="1" applyAlignment="1">
      <alignment horizontal="center" vertical="center"/>
    </xf>
    <xf numFmtId="0" fontId="37" fillId="0" borderId="0" xfId="9" applyFont="1">
      <alignment vertical="center"/>
    </xf>
    <xf numFmtId="0" fontId="19" fillId="0" borderId="0" xfId="3" applyFont="1" applyFill="1" applyAlignment="1">
      <alignment horizontal="center" vertical="center"/>
    </xf>
    <xf numFmtId="0" fontId="19" fillId="0" borderId="0" xfId="3" applyFont="1" applyFill="1" applyAlignment="1">
      <alignment horizontal="right" vertical="center"/>
    </xf>
    <xf numFmtId="0" fontId="21" fillId="0" borderId="0" xfId="3" applyFont="1" applyFill="1" applyBorder="1" applyAlignment="1">
      <alignment horizontal="left" vertical="center" wrapText="1"/>
    </xf>
    <xf numFmtId="0" fontId="20" fillId="0" borderId="1" xfId="3" applyFont="1" applyFill="1" applyBorder="1" applyAlignment="1">
      <alignment vertical="center" wrapText="1"/>
    </xf>
    <xf numFmtId="0" fontId="20" fillId="0" borderId="5" xfId="3" applyFont="1" applyFill="1" applyBorder="1" applyAlignment="1">
      <alignment vertical="center" wrapText="1"/>
    </xf>
    <xf numFmtId="0" fontId="20" fillId="0" borderId="0" xfId="3" applyFont="1" applyFill="1" applyBorder="1" applyAlignment="1">
      <alignment vertical="center" wrapText="1"/>
    </xf>
    <xf numFmtId="0" fontId="20" fillId="0" borderId="11" xfId="3" applyFont="1" applyFill="1" applyBorder="1" applyAlignment="1">
      <alignment vertical="center" wrapText="1"/>
    </xf>
    <xf numFmtId="0" fontId="19" fillId="0" borderId="0" xfId="3" applyFont="1" applyFill="1" applyAlignment="1">
      <alignment horizontal="center" vertical="center"/>
    </xf>
    <xf numFmtId="179" fontId="18" fillId="0" borderId="0" xfId="9" applyNumberFormat="1" applyFont="1">
      <alignment vertical="center"/>
    </xf>
    <xf numFmtId="179" fontId="18" fillId="0" borderId="0" xfId="9" applyNumberFormat="1" applyFont="1" applyBorder="1">
      <alignment vertical="center"/>
    </xf>
    <xf numFmtId="179" fontId="18" fillId="0" borderId="0" xfId="9" applyNumberFormat="1" applyFont="1" applyFill="1" applyBorder="1" applyAlignment="1">
      <alignment vertical="center"/>
    </xf>
    <xf numFmtId="179" fontId="18" fillId="0" borderId="0" xfId="9" applyNumberFormat="1" applyFont="1" applyFill="1" applyBorder="1" applyAlignment="1">
      <alignment vertical="top"/>
    </xf>
    <xf numFmtId="179" fontId="18" fillId="0" borderId="0" xfId="12" applyNumberFormat="1" applyFont="1">
      <alignment vertical="center"/>
    </xf>
    <xf numFmtId="0" fontId="19" fillId="0" borderId="0" xfId="2" applyFont="1" applyFill="1" applyAlignment="1">
      <alignment horizontal="left" vertical="center"/>
    </xf>
    <xf numFmtId="0" fontId="19" fillId="0" borderId="1" xfId="3" applyFont="1" applyFill="1" applyBorder="1" applyAlignment="1">
      <alignment vertical="center" wrapText="1"/>
    </xf>
    <xf numFmtId="0" fontId="19" fillId="0" borderId="5" xfId="3" applyFont="1" applyFill="1" applyBorder="1" applyAlignment="1">
      <alignment vertical="center" wrapText="1"/>
    </xf>
    <xf numFmtId="0" fontId="19" fillId="0" borderId="0" xfId="3" applyFont="1" applyFill="1" applyBorder="1" applyAlignment="1">
      <alignment vertical="center" wrapText="1"/>
    </xf>
    <xf numFmtId="0" fontId="19" fillId="0" borderId="11" xfId="3" applyFont="1" applyFill="1" applyBorder="1" applyAlignment="1">
      <alignment vertical="center" wrapText="1"/>
    </xf>
    <xf numFmtId="0" fontId="19" fillId="0" borderId="0" xfId="2" applyFont="1" applyFill="1" applyAlignment="1">
      <alignment horizontal="center" vertical="center"/>
    </xf>
    <xf numFmtId="0" fontId="21" fillId="2" borderId="30" xfId="0" applyFont="1" applyFill="1" applyBorder="1" applyAlignment="1" applyProtection="1">
      <alignment vertical="center"/>
      <protection locked="0"/>
    </xf>
    <xf numFmtId="0" fontId="21" fillId="2" borderId="31" xfId="0" applyFont="1" applyFill="1" applyBorder="1" applyAlignment="1" applyProtection="1">
      <alignment vertical="center"/>
      <protection locked="0"/>
    </xf>
    <xf numFmtId="0" fontId="21" fillId="2" borderId="12"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10" xfId="0" applyFont="1" applyFill="1" applyBorder="1" applyAlignment="1" applyProtection="1">
      <alignment vertical="center"/>
      <protection locked="0"/>
    </xf>
    <xf numFmtId="0" fontId="21" fillId="2" borderId="8" xfId="0" applyFont="1" applyFill="1" applyBorder="1" applyAlignment="1" applyProtection="1">
      <alignment vertical="center"/>
      <protection locked="0"/>
    </xf>
    <xf numFmtId="0" fontId="31" fillId="0" borderId="81" xfId="3" applyFont="1" applyFill="1" applyBorder="1" applyAlignment="1" applyProtection="1">
      <alignment horizontal="left" vertical="center" shrinkToFit="1"/>
      <protection locked="0"/>
    </xf>
    <xf numFmtId="0" fontId="31" fillId="0" borderId="82" xfId="3" applyFont="1" applyFill="1" applyBorder="1" applyAlignment="1" applyProtection="1">
      <alignment horizontal="left" vertical="center" shrinkToFit="1"/>
      <protection locked="0"/>
    </xf>
    <xf numFmtId="0" fontId="31" fillId="0" borderId="83" xfId="3" applyFont="1" applyFill="1" applyBorder="1" applyAlignment="1" applyProtection="1">
      <alignment horizontal="left" vertical="center" shrinkToFit="1"/>
      <protection locked="0"/>
    </xf>
    <xf numFmtId="0" fontId="20" fillId="0" borderId="8" xfId="3" applyFont="1" applyFill="1" applyBorder="1" applyAlignment="1" applyProtection="1">
      <alignment horizontal="right" vertical="center"/>
      <protection locked="0"/>
    </xf>
    <xf numFmtId="0" fontId="31" fillId="0" borderId="4" xfId="9" applyFont="1" applyBorder="1" applyAlignment="1" applyProtection="1">
      <alignment vertical="center"/>
      <protection locked="0"/>
    </xf>
    <xf numFmtId="0" fontId="31" fillId="0" borderId="3" xfId="9" applyFont="1" applyBorder="1" applyAlignment="1" applyProtection="1">
      <alignment vertical="center"/>
      <protection locked="0"/>
    </xf>
    <xf numFmtId="0" fontId="31" fillId="0" borderId="2" xfId="9" applyFont="1" applyBorder="1" applyAlignment="1" applyProtection="1">
      <alignment vertical="center"/>
      <protection locked="0"/>
    </xf>
    <xf numFmtId="0" fontId="40" fillId="0" borderId="7" xfId="9" applyFont="1" applyFill="1" applyBorder="1" applyAlignment="1" applyProtection="1">
      <alignment horizontal="left" vertical="center" shrinkToFit="1"/>
      <protection locked="0"/>
    </xf>
    <xf numFmtId="0" fontId="3" fillId="0" borderId="4" xfId="9" applyFont="1" applyFill="1" applyBorder="1" applyAlignment="1" applyProtection="1">
      <alignment vertical="center"/>
      <protection locked="0"/>
    </xf>
    <xf numFmtId="0" fontId="4" fillId="0" borderId="3" xfId="9" applyFont="1" applyFill="1" applyBorder="1" applyAlignment="1" applyProtection="1">
      <alignment vertical="center"/>
      <protection locked="0"/>
    </xf>
    <xf numFmtId="0" fontId="3" fillId="0" borderId="3" xfId="9" applyFont="1" applyFill="1" applyBorder="1" applyAlignment="1" applyProtection="1">
      <alignment vertical="center"/>
      <protection locked="0"/>
    </xf>
    <xf numFmtId="0" fontId="19" fillId="2" borderId="7" xfId="0" applyFont="1" applyFill="1" applyBorder="1" applyAlignment="1">
      <alignment horizontal="center" vertical="center"/>
    </xf>
    <xf numFmtId="0" fontId="34" fillId="0" borderId="0" xfId="3" applyFont="1" applyFill="1" applyBorder="1" applyAlignment="1" applyProtection="1">
      <alignment horizontal="center" vertical="center"/>
      <protection locked="0"/>
    </xf>
    <xf numFmtId="0" fontId="19" fillId="2" borderId="13" xfId="0" applyFont="1" applyFill="1" applyBorder="1" applyAlignment="1">
      <alignment horizontal="center" vertical="center"/>
    </xf>
    <xf numFmtId="0" fontId="19" fillId="2" borderId="7" xfId="0" applyFont="1" applyFill="1" applyBorder="1" applyAlignment="1">
      <alignment horizontal="center" vertical="center" wrapText="1"/>
    </xf>
    <xf numFmtId="0" fontId="22" fillId="0" borderId="4" xfId="0"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19" fillId="0" borderId="6" xfId="3" applyFont="1" applyFill="1" applyBorder="1" applyAlignment="1" applyProtection="1">
      <alignment horizontal="left" vertical="center" wrapText="1"/>
      <protection locked="0"/>
    </xf>
    <xf numFmtId="0" fontId="19" fillId="0" borderId="1" xfId="3" applyFont="1" applyFill="1" applyBorder="1" applyAlignment="1" applyProtection="1">
      <alignment horizontal="left" vertical="center" wrapText="1"/>
      <protection locked="0"/>
    </xf>
    <xf numFmtId="0" fontId="19" fillId="0" borderId="5" xfId="3" applyFont="1" applyFill="1" applyBorder="1" applyAlignment="1" applyProtection="1">
      <alignment horizontal="left" vertical="center" wrapText="1"/>
      <protection locked="0"/>
    </xf>
    <xf numFmtId="0" fontId="19" fillId="0" borderId="12" xfId="3" applyFont="1" applyFill="1" applyBorder="1" applyAlignment="1" applyProtection="1">
      <alignment horizontal="left" vertical="center" wrapText="1"/>
      <protection locked="0"/>
    </xf>
    <xf numFmtId="0" fontId="19" fillId="0" borderId="0" xfId="3" applyFont="1" applyFill="1" applyBorder="1" applyAlignment="1" applyProtection="1">
      <alignment horizontal="left" vertical="center" wrapText="1"/>
      <protection locked="0"/>
    </xf>
    <xf numFmtId="0" fontId="19" fillId="0" borderId="11" xfId="3" applyFont="1" applyFill="1" applyBorder="1" applyAlignment="1" applyProtection="1">
      <alignment horizontal="left" vertical="center" wrapText="1"/>
      <protection locked="0"/>
    </xf>
    <xf numFmtId="0" fontId="19" fillId="0" borderId="10" xfId="3" applyFont="1" applyFill="1" applyBorder="1" applyAlignment="1" applyProtection="1">
      <alignment horizontal="left" vertical="center" wrapText="1"/>
      <protection locked="0"/>
    </xf>
    <xf numFmtId="0" fontId="19" fillId="0" borderId="8" xfId="3" applyFont="1" applyFill="1" applyBorder="1" applyAlignment="1" applyProtection="1">
      <alignment horizontal="left" vertical="center" wrapText="1"/>
      <protection locked="0"/>
    </xf>
    <xf numFmtId="0" fontId="19" fillId="0" borderId="9" xfId="3" applyFont="1" applyFill="1" applyBorder="1" applyAlignment="1" applyProtection="1">
      <alignment horizontal="left" vertical="center" wrapText="1"/>
      <protection locked="0"/>
    </xf>
    <xf numFmtId="0" fontId="19" fillId="2" borderId="7" xfId="3" applyFont="1" applyFill="1" applyBorder="1" applyAlignment="1">
      <alignment horizontal="center" vertical="center" wrapText="1"/>
    </xf>
    <xf numFmtId="0" fontId="19"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2" fillId="0" borderId="19" xfId="0" applyFont="1" applyFill="1" applyBorder="1" applyAlignment="1" applyProtection="1">
      <alignment horizontal="left" vertical="center"/>
      <protection locked="0"/>
    </xf>
    <xf numFmtId="0" fontId="22" fillId="0" borderId="20" xfId="0" applyFont="1" applyFill="1" applyBorder="1" applyAlignment="1" applyProtection="1">
      <alignment horizontal="left" vertical="center"/>
      <protection locked="0"/>
    </xf>
    <xf numFmtId="0" fontId="22" fillId="0" borderId="21"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31" fillId="0" borderId="17"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34" fillId="0" borderId="6" xfId="3" applyNumberFormat="1" applyFont="1" applyFill="1" applyBorder="1" applyAlignment="1" applyProtection="1">
      <alignment horizontal="left" vertical="center" wrapText="1"/>
      <protection locked="0"/>
    </xf>
    <xf numFmtId="0" fontId="34" fillId="0" borderId="1" xfId="3" applyNumberFormat="1" applyFont="1" applyFill="1" applyBorder="1" applyAlignment="1" applyProtection="1">
      <alignment horizontal="left" vertical="center" wrapText="1"/>
      <protection locked="0"/>
    </xf>
    <xf numFmtId="0" fontId="34" fillId="0" borderId="5" xfId="3" applyNumberFormat="1" applyFont="1" applyFill="1" applyBorder="1" applyAlignment="1" applyProtection="1">
      <alignment horizontal="left" vertical="center" wrapText="1"/>
      <protection locked="0"/>
    </xf>
    <xf numFmtId="0" fontId="34" fillId="0" borderId="12" xfId="3" applyNumberFormat="1" applyFont="1" applyFill="1" applyBorder="1" applyAlignment="1" applyProtection="1">
      <alignment horizontal="left" vertical="center" wrapText="1"/>
      <protection locked="0"/>
    </xf>
    <xf numFmtId="0" fontId="34" fillId="0" borderId="0" xfId="3" applyNumberFormat="1" applyFont="1" applyFill="1" applyBorder="1" applyAlignment="1" applyProtection="1">
      <alignment horizontal="left" vertical="center" wrapText="1"/>
      <protection locked="0"/>
    </xf>
    <xf numFmtId="0" fontId="34" fillId="0" borderId="11" xfId="3" applyNumberFormat="1" applyFont="1" applyFill="1" applyBorder="1" applyAlignment="1" applyProtection="1">
      <alignment horizontal="left" vertical="center" wrapText="1"/>
      <protection locked="0"/>
    </xf>
    <xf numFmtId="0" fontId="34" fillId="0" borderId="10" xfId="3" applyNumberFormat="1" applyFont="1" applyFill="1" applyBorder="1" applyAlignment="1" applyProtection="1">
      <alignment horizontal="left" vertical="center" wrapText="1"/>
      <protection locked="0"/>
    </xf>
    <xf numFmtId="0" fontId="34" fillId="0" borderId="8" xfId="3" applyNumberFormat="1" applyFont="1" applyFill="1" applyBorder="1" applyAlignment="1" applyProtection="1">
      <alignment horizontal="left" vertical="center" wrapText="1"/>
      <protection locked="0"/>
    </xf>
    <xf numFmtId="0" fontId="34" fillId="0" borderId="9" xfId="3" applyNumberFormat="1" applyFont="1" applyFill="1" applyBorder="1" applyAlignment="1" applyProtection="1">
      <alignment horizontal="left" vertical="center" wrapText="1"/>
      <protection locked="0"/>
    </xf>
    <xf numFmtId="38" fontId="34" fillId="0" borderId="0" xfId="3" applyNumberFormat="1" applyFont="1" applyFill="1" applyBorder="1" applyAlignment="1" applyProtection="1">
      <alignment horizontal="right" vertical="center"/>
      <protection locked="0"/>
    </xf>
    <xf numFmtId="0" fontId="34" fillId="0" borderId="0" xfId="3" applyFont="1" applyFill="1" applyBorder="1" applyAlignment="1" applyProtection="1">
      <alignment horizontal="right" vertical="center"/>
      <protection locked="0"/>
    </xf>
    <xf numFmtId="0" fontId="33" fillId="0" borderId="0" xfId="3" applyFont="1" applyFill="1" applyBorder="1" applyAlignment="1">
      <alignment horizontal="left" vertical="center"/>
    </xf>
    <xf numFmtId="0" fontId="19" fillId="0" borderId="0" xfId="3" applyFont="1" applyFill="1" applyBorder="1" applyAlignment="1">
      <alignment horizontal="center" vertical="center"/>
    </xf>
    <xf numFmtId="0" fontId="19" fillId="0" borderId="0" xfId="3" applyFont="1" applyFill="1" applyAlignment="1" applyProtection="1">
      <alignment horizontal="distributed" vertical="center"/>
      <protection locked="0"/>
    </xf>
    <xf numFmtId="49" fontId="19" fillId="0" borderId="0" xfId="3" applyNumberFormat="1" applyFont="1" applyFill="1" applyBorder="1" applyAlignment="1" applyProtection="1">
      <alignment horizontal="right" vertical="center"/>
      <protection locked="0"/>
    </xf>
    <xf numFmtId="49" fontId="19" fillId="0" borderId="0" xfId="3" applyNumberFormat="1" applyFont="1" applyFill="1" applyAlignment="1" applyProtection="1">
      <alignment horizontal="right" vertical="center"/>
      <protection locked="0"/>
    </xf>
    <xf numFmtId="0" fontId="19" fillId="0" borderId="15" xfId="3" applyFont="1" applyFill="1" applyBorder="1" applyAlignment="1">
      <alignment horizontal="left" vertical="center"/>
    </xf>
    <xf numFmtId="0" fontId="19" fillId="0" borderId="0" xfId="3" applyFont="1" applyFill="1" applyBorder="1" applyAlignment="1">
      <alignment horizontal="left" vertical="center"/>
    </xf>
    <xf numFmtId="0" fontId="22" fillId="0" borderId="0" xfId="3" applyFont="1" applyFill="1" applyBorder="1" applyAlignment="1" applyProtection="1">
      <alignment horizontal="left" vertical="center" shrinkToFit="1"/>
      <protection locked="0"/>
    </xf>
    <xf numFmtId="0" fontId="19" fillId="0" borderId="0" xfId="3" applyFont="1" applyFill="1" applyAlignment="1">
      <alignment horizontal="center" vertical="center"/>
    </xf>
    <xf numFmtId="38" fontId="22" fillId="0" borderId="0" xfId="3" applyNumberFormat="1" applyFont="1" applyFill="1" applyBorder="1" applyAlignment="1" applyProtection="1">
      <alignment vertical="center"/>
      <protection locked="0"/>
    </xf>
    <xf numFmtId="0" fontId="40" fillId="0" borderId="16" xfId="0" applyFont="1" applyFill="1" applyBorder="1" applyAlignment="1" applyProtection="1">
      <alignment horizontal="left" vertical="center"/>
      <protection locked="0"/>
    </xf>
    <xf numFmtId="0" fontId="40" fillId="0" borderId="17" xfId="0" applyFont="1" applyFill="1" applyBorder="1" applyAlignment="1" applyProtection="1">
      <alignment horizontal="left" vertical="center"/>
      <protection locked="0"/>
    </xf>
    <xf numFmtId="0" fontId="40" fillId="0" borderId="18" xfId="0" applyFont="1" applyFill="1" applyBorder="1" applyAlignment="1" applyProtection="1">
      <alignment horizontal="left" vertical="center"/>
      <protection locked="0"/>
    </xf>
    <xf numFmtId="0" fontId="33" fillId="0" borderId="0" xfId="3" applyFont="1" applyFill="1" applyBorder="1" applyAlignment="1">
      <alignment horizontal="center" vertical="center"/>
    </xf>
    <xf numFmtId="0" fontId="22" fillId="0" borderId="0" xfId="3" applyFont="1" applyFill="1" applyBorder="1" applyAlignment="1" applyProtection="1">
      <alignment horizontal="center" vertical="center"/>
      <protection locked="0"/>
    </xf>
    <xf numFmtId="0" fontId="19" fillId="2" borderId="7" xfId="3" applyFont="1" applyFill="1" applyBorder="1" applyAlignment="1">
      <alignment horizontal="center" vertical="center"/>
    </xf>
    <xf numFmtId="0" fontId="34" fillId="0" borderId="6" xfId="3" applyFont="1" applyFill="1" applyBorder="1" applyAlignment="1" applyProtection="1">
      <alignment horizontal="left" vertical="center"/>
      <protection locked="0"/>
    </xf>
    <xf numFmtId="0" fontId="34" fillId="0" borderId="1" xfId="3" applyFont="1" applyFill="1" applyBorder="1" applyAlignment="1" applyProtection="1">
      <alignment horizontal="left" vertical="center"/>
      <protection locked="0"/>
    </xf>
    <xf numFmtId="0" fontId="34" fillId="0" borderId="5" xfId="3" applyFont="1" applyFill="1" applyBorder="1" applyAlignment="1" applyProtection="1">
      <alignment horizontal="left" vertical="center"/>
      <protection locked="0"/>
    </xf>
    <xf numFmtId="0" fontId="34" fillId="0" borderId="12" xfId="3" applyFont="1" applyFill="1" applyBorder="1" applyAlignment="1" applyProtection="1">
      <alignment horizontal="left" vertical="center"/>
      <protection locked="0"/>
    </xf>
    <xf numFmtId="0" fontId="34" fillId="0" borderId="0" xfId="3" applyFont="1" applyFill="1" applyBorder="1" applyAlignment="1" applyProtection="1">
      <alignment horizontal="left" vertical="center"/>
      <protection locked="0"/>
    </xf>
    <xf numFmtId="0" fontId="34" fillId="0" borderId="11" xfId="3" applyFont="1" applyFill="1" applyBorder="1" applyAlignment="1" applyProtection="1">
      <alignment horizontal="left" vertical="center"/>
      <protection locked="0"/>
    </xf>
    <xf numFmtId="0" fontId="34" fillId="0" borderId="10" xfId="3" applyFont="1" applyFill="1" applyBorder="1" applyAlignment="1" applyProtection="1">
      <alignment horizontal="left" vertical="center"/>
      <protection locked="0"/>
    </xf>
    <xf numFmtId="0" fontId="34" fillId="0" borderId="8" xfId="3" applyFont="1" applyFill="1" applyBorder="1" applyAlignment="1" applyProtection="1">
      <alignment horizontal="left" vertical="center"/>
      <protection locked="0"/>
    </xf>
    <xf numFmtId="0" fontId="34" fillId="0" borderId="9" xfId="3" applyFont="1" applyFill="1" applyBorder="1" applyAlignment="1" applyProtection="1">
      <alignment horizontal="left" vertical="center"/>
      <protection locked="0"/>
    </xf>
    <xf numFmtId="0" fontId="19" fillId="0" borderId="0" xfId="3" applyFont="1" applyFill="1" applyAlignment="1">
      <alignment horizontal="left" vertical="center" wrapText="1"/>
    </xf>
    <xf numFmtId="0" fontId="33" fillId="0" borderId="0" xfId="3" applyFont="1" applyFill="1" applyBorder="1" applyAlignment="1">
      <alignment vertical="center"/>
    </xf>
    <xf numFmtId="0" fontId="20" fillId="0" borderId="6" xfId="3" applyFont="1" applyFill="1" applyBorder="1" applyAlignment="1" applyProtection="1">
      <alignment horizontal="left" vertical="center" wrapText="1"/>
      <protection locked="0"/>
    </xf>
    <xf numFmtId="0" fontId="20" fillId="0" borderId="1" xfId="3" applyFont="1" applyFill="1" applyBorder="1" applyAlignment="1" applyProtection="1">
      <alignment horizontal="left" vertical="center" wrapText="1"/>
      <protection locked="0"/>
    </xf>
    <xf numFmtId="0" fontId="20" fillId="0" borderId="5" xfId="3" applyFont="1" applyFill="1" applyBorder="1" applyAlignment="1" applyProtection="1">
      <alignment horizontal="left" vertical="center" wrapText="1"/>
      <protection locked="0"/>
    </xf>
    <xf numFmtId="0" fontId="20" fillId="0" borderId="10" xfId="3" applyFont="1" applyFill="1" applyBorder="1" applyAlignment="1" applyProtection="1">
      <alignment horizontal="left" vertical="center" wrapText="1"/>
      <protection locked="0"/>
    </xf>
    <xf numFmtId="0" fontId="20" fillId="0" borderId="8" xfId="3" applyFont="1" applyFill="1" applyBorder="1" applyAlignment="1" applyProtection="1">
      <alignment horizontal="left" vertical="center" wrapText="1"/>
      <protection locked="0"/>
    </xf>
    <xf numFmtId="0" fontId="20" fillId="0" borderId="9" xfId="3" applyFont="1" applyFill="1" applyBorder="1" applyAlignment="1" applyProtection="1">
      <alignment horizontal="left" vertical="center" wrapText="1"/>
      <protection locked="0"/>
    </xf>
    <xf numFmtId="0" fontId="20" fillId="3" borderId="30" xfId="3" applyFont="1" applyFill="1" applyBorder="1" applyAlignment="1">
      <alignment horizontal="left" vertical="center"/>
    </xf>
    <xf numFmtId="0" fontId="20" fillId="3" borderId="31" xfId="3" applyFont="1" applyFill="1" applyBorder="1" applyAlignment="1">
      <alignment horizontal="left" vertical="center"/>
    </xf>
    <xf numFmtId="0" fontId="20" fillId="3" borderId="32" xfId="3" applyFont="1" applyFill="1" applyBorder="1" applyAlignment="1">
      <alignment horizontal="left" vertical="center"/>
    </xf>
    <xf numFmtId="0" fontId="20" fillId="3" borderId="10" xfId="3" applyFont="1" applyFill="1" applyBorder="1" applyAlignment="1">
      <alignment horizontal="left" vertical="center"/>
    </xf>
    <xf numFmtId="0" fontId="20" fillId="3" borderId="8" xfId="3" applyFont="1" applyFill="1" applyBorder="1" applyAlignment="1">
      <alignment horizontal="left" vertical="center"/>
    </xf>
    <xf numFmtId="0" fontId="20" fillId="3" borderId="9" xfId="3" applyFont="1" applyFill="1" applyBorder="1" applyAlignment="1">
      <alignment horizontal="left" vertical="center"/>
    </xf>
    <xf numFmtId="0" fontId="19" fillId="0" borderId="30" xfId="3" applyFont="1" applyFill="1" applyBorder="1" applyAlignment="1" applyProtection="1">
      <alignment horizontal="center" vertical="center"/>
      <protection locked="0"/>
    </xf>
    <xf numFmtId="0" fontId="19" fillId="0" borderId="31" xfId="3" applyFont="1" applyFill="1" applyBorder="1" applyAlignment="1" applyProtection="1">
      <alignment horizontal="center" vertical="center"/>
      <protection locked="0"/>
    </xf>
    <xf numFmtId="0" fontId="19" fillId="0" borderId="10" xfId="3" applyFont="1" applyFill="1" applyBorder="1" applyAlignment="1" applyProtection="1">
      <alignment horizontal="center" vertical="center"/>
      <protection locked="0"/>
    </xf>
    <xf numFmtId="0" fontId="19" fillId="0" borderId="8" xfId="3" applyFont="1" applyFill="1" applyBorder="1" applyAlignment="1" applyProtection="1">
      <alignment horizontal="center" vertical="center"/>
      <protection locked="0"/>
    </xf>
    <xf numFmtId="0" fontId="19" fillId="3" borderId="30" xfId="3" applyFont="1" applyFill="1" applyBorder="1" applyAlignment="1">
      <alignment horizontal="center" vertical="center" shrinkToFit="1"/>
    </xf>
    <xf numFmtId="0" fontId="19" fillId="3" borderId="31" xfId="3" applyFont="1" applyFill="1" applyBorder="1" applyAlignment="1">
      <alignment horizontal="center" vertical="center" shrinkToFit="1"/>
    </xf>
    <xf numFmtId="0" fontId="19" fillId="3" borderId="32" xfId="3" applyFont="1" applyFill="1" applyBorder="1" applyAlignment="1">
      <alignment horizontal="center" vertical="center" shrinkToFit="1"/>
    </xf>
    <xf numFmtId="0" fontId="19" fillId="3" borderId="10" xfId="3" applyFont="1" applyFill="1" applyBorder="1" applyAlignment="1">
      <alignment horizontal="center" vertical="center" shrinkToFit="1"/>
    </xf>
    <xf numFmtId="0" fontId="19" fillId="3" borderId="8" xfId="3" applyFont="1" applyFill="1" applyBorder="1" applyAlignment="1">
      <alignment horizontal="center" vertical="center" shrinkToFit="1"/>
    </xf>
    <xf numFmtId="0" fontId="19" fillId="3" borderId="9" xfId="3" applyFont="1" applyFill="1" applyBorder="1" applyAlignment="1">
      <alignment horizontal="center" vertical="center" shrinkToFit="1"/>
    </xf>
    <xf numFmtId="0" fontId="20" fillId="0" borderId="56" xfId="3" applyFont="1" applyFill="1" applyBorder="1" applyAlignment="1" applyProtection="1">
      <alignment horizontal="left" vertical="center" wrapText="1"/>
      <protection locked="0"/>
    </xf>
    <xf numFmtId="0" fontId="20" fillId="0" borderId="54" xfId="3" applyFont="1" applyFill="1" applyBorder="1" applyAlignment="1" applyProtection="1">
      <alignment horizontal="left" vertical="center" wrapText="1"/>
      <protection locked="0"/>
    </xf>
    <xf numFmtId="0" fontId="20" fillId="0" borderId="55" xfId="3" applyFont="1" applyFill="1" applyBorder="1" applyAlignment="1" applyProtection="1">
      <alignment horizontal="left" vertical="center" wrapText="1"/>
      <protection locked="0"/>
    </xf>
    <xf numFmtId="0" fontId="20" fillId="3" borderId="6" xfId="2" applyFont="1" applyFill="1" applyBorder="1" applyAlignment="1">
      <alignment horizontal="left" vertical="center"/>
    </xf>
    <xf numFmtId="0" fontId="20" fillId="3" borderId="1" xfId="2" applyFont="1" applyFill="1" applyBorder="1" applyAlignment="1">
      <alignment horizontal="left" vertical="center"/>
    </xf>
    <xf numFmtId="0" fontId="20" fillId="3" borderId="5" xfId="2" applyFont="1" applyFill="1" applyBorder="1" applyAlignment="1">
      <alignment horizontal="left" vertical="center"/>
    </xf>
    <xf numFmtId="0" fontId="20" fillId="3" borderId="10" xfId="2" applyFont="1" applyFill="1" applyBorder="1" applyAlignment="1">
      <alignment horizontal="left" vertical="center"/>
    </xf>
    <xf numFmtId="0" fontId="20" fillId="3" borderId="8" xfId="2" applyFont="1" applyFill="1" applyBorder="1" applyAlignment="1">
      <alignment horizontal="left" vertical="center"/>
    </xf>
    <xf numFmtId="0" fontId="20" fillId="3" borderId="9" xfId="2" applyFont="1" applyFill="1" applyBorder="1" applyAlignment="1">
      <alignment horizontal="left" vertical="center"/>
    </xf>
    <xf numFmtId="0" fontId="20" fillId="0" borderId="6" xfId="2" applyFont="1" applyFill="1" applyBorder="1" applyAlignment="1" applyProtection="1">
      <alignment horizontal="left" vertical="center" wrapText="1"/>
      <protection locked="0"/>
    </xf>
    <xf numFmtId="0" fontId="20" fillId="0" borderId="1" xfId="2" applyFont="1" applyFill="1" applyBorder="1" applyAlignment="1" applyProtection="1">
      <alignment horizontal="left" vertical="center" wrapText="1"/>
      <protection locked="0"/>
    </xf>
    <xf numFmtId="0" fontId="20" fillId="0" borderId="5" xfId="2" applyFont="1" applyFill="1" applyBorder="1" applyAlignment="1" applyProtection="1">
      <alignment horizontal="left" vertical="center" wrapText="1"/>
      <protection locked="0"/>
    </xf>
    <xf numFmtId="0" fontId="20" fillId="0" borderId="10" xfId="2" applyFont="1" applyFill="1" applyBorder="1" applyAlignment="1" applyProtection="1">
      <alignment horizontal="left" vertical="center" wrapText="1"/>
      <protection locked="0"/>
    </xf>
    <xf numFmtId="0" fontId="20" fillId="0" borderId="8" xfId="2" applyFont="1" applyFill="1" applyBorder="1" applyAlignment="1" applyProtection="1">
      <alignment horizontal="left" vertical="center" wrapText="1"/>
      <protection locked="0"/>
    </xf>
    <xf numFmtId="0" fontId="20" fillId="0" borderId="9" xfId="2" applyFont="1" applyFill="1" applyBorder="1" applyAlignment="1" applyProtection="1">
      <alignment horizontal="left" vertical="center" wrapText="1"/>
      <protection locked="0"/>
    </xf>
    <xf numFmtId="0" fontId="20" fillId="0" borderId="6" xfId="2"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1" xfId="2" applyFont="1" applyFill="1" applyBorder="1" applyAlignment="1" applyProtection="1">
      <alignment horizontal="center" vertical="center" wrapText="1"/>
      <protection locked="0"/>
    </xf>
    <xf numFmtId="0" fontId="20" fillId="0" borderId="8" xfId="2" applyFont="1" applyFill="1" applyBorder="1" applyAlignment="1" applyProtection="1">
      <alignment horizontal="center" vertical="center" wrapText="1"/>
      <protection locked="0"/>
    </xf>
    <xf numFmtId="0" fontId="19" fillId="0" borderId="0" xfId="3" applyFont="1" applyFill="1" applyAlignment="1">
      <alignment horizontal="right" vertical="center"/>
    </xf>
    <xf numFmtId="0" fontId="20" fillId="2" borderId="6" xfId="3" applyFont="1" applyFill="1" applyBorder="1" applyAlignment="1">
      <alignment horizontal="left" vertical="center"/>
    </xf>
    <xf numFmtId="0" fontId="20" fillId="2" borderId="1" xfId="3" applyFont="1" applyFill="1" applyBorder="1" applyAlignment="1">
      <alignment horizontal="left" vertical="center"/>
    </xf>
    <xf numFmtId="0" fontId="20" fillId="2" borderId="5" xfId="3" applyFont="1" applyFill="1" applyBorder="1" applyAlignment="1">
      <alignment horizontal="left" vertical="center"/>
    </xf>
    <xf numFmtId="0" fontId="20" fillId="2" borderId="10" xfId="3" applyFont="1" applyFill="1" applyBorder="1" applyAlignment="1">
      <alignment horizontal="left" vertical="center"/>
    </xf>
    <xf numFmtId="0" fontId="20" fillId="2" borderId="8" xfId="3" applyFont="1" applyFill="1" applyBorder="1" applyAlignment="1">
      <alignment horizontal="left" vertical="center"/>
    </xf>
    <xf numFmtId="0" fontId="20" fillId="2" borderId="9" xfId="3" applyFont="1" applyFill="1" applyBorder="1" applyAlignment="1">
      <alignment horizontal="left" vertical="center"/>
    </xf>
    <xf numFmtId="0" fontId="20" fillId="0" borderId="6" xfId="3" applyNumberFormat="1" applyFont="1" applyFill="1" applyBorder="1" applyAlignment="1" applyProtection="1">
      <alignment horizontal="left" vertical="center" wrapText="1"/>
      <protection locked="0"/>
    </xf>
    <xf numFmtId="0" fontId="20" fillId="0" borderId="1" xfId="3" applyNumberFormat="1" applyFont="1" applyFill="1" applyBorder="1" applyAlignment="1" applyProtection="1">
      <alignment horizontal="left" vertical="center" wrapText="1"/>
      <protection locked="0"/>
    </xf>
    <xf numFmtId="0" fontId="20" fillId="0" borderId="5" xfId="3" applyNumberFormat="1" applyFont="1" applyFill="1" applyBorder="1" applyAlignment="1" applyProtection="1">
      <alignment horizontal="left" vertical="center" wrapText="1"/>
      <protection locked="0"/>
    </xf>
    <xf numFmtId="0" fontId="20" fillId="0" borderId="10" xfId="3" applyNumberFormat="1" applyFont="1" applyFill="1" applyBorder="1" applyAlignment="1" applyProtection="1">
      <alignment horizontal="left" vertical="center" wrapText="1"/>
      <protection locked="0"/>
    </xf>
    <xf numFmtId="0" fontId="20" fillId="0" borderId="8" xfId="3" applyNumberFormat="1" applyFont="1" applyFill="1" applyBorder="1" applyAlignment="1" applyProtection="1">
      <alignment horizontal="left" vertical="center" wrapText="1"/>
      <protection locked="0"/>
    </xf>
    <xf numFmtId="0" fontId="20" fillId="0" borderId="9" xfId="3" applyNumberFormat="1" applyFont="1" applyFill="1" applyBorder="1" applyAlignment="1" applyProtection="1">
      <alignment horizontal="left" vertical="center" wrapText="1"/>
      <protection locked="0"/>
    </xf>
    <xf numFmtId="0" fontId="20" fillId="0" borderId="5" xfId="2" applyFont="1" applyFill="1" applyBorder="1" applyAlignment="1">
      <alignment horizontal="center" vertical="center" wrapText="1"/>
    </xf>
    <xf numFmtId="0" fontId="20" fillId="0" borderId="9" xfId="2" applyFont="1" applyFill="1" applyBorder="1" applyAlignment="1">
      <alignment horizontal="center" vertical="center" wrapText="1"/>
    </xf>
    <xf numFmtId="0" fontId="20" fillId="3" borderId="6" xfId="3" applyFont="1" applyFill="1" applyBorder="1" applyAlignment="1">
      <alignment horizontal="left" vertical="center" wrapText="1"/>
    </xf>
    <xf numFmtId="0" fontId="20" fillId="3" borderId="1" xfId="3" applyFont="1" applyFill="1" applyBorder="1" applyAlignment="1">
      <alignment horizontal="left" vertical="center" wrapText="1"/>
    </xf>
    <xf numFmtId="0" fontId="20" fillId="3" borderId="5" xfId="3" applyFont="1" applyFill="1" applyBorder="1" applyAlignment="1">
      <alignment horizontal="left" vertical="center" wrapText="1"/>
    </xf>
    <xf numFmtId="0" fontId="20" fillId="3" borderId="10" xfId="3" applyFont="1" applyFill="1" applyBorder="1" applyAlignment="1">
      <alignment horizontal="left" vertical="center" wrapText="1"/>
    </xf>
    <xf numFmtId="0" fontId="20" fillId="3" borderId="8" xfId="3" applyFont="1" applyFill="1" applyBorder="1" applyAlignment="1">
      <alignment horizontal="left" vertical="center" wrapText="1"/>
    </xf>
    <xf numFmtId="0" fontId="20" fillId="3" borderId="9" xfId="3" applyFont="1" applyFill="1" applyBorder="1" applyAlignment="1">
      <alignment horizontal="left" vertical="center" wrapText="1"/>
    </xf>
    <xf numFmtId="0" fontId="20" fillId="2" borderId="12" xfId="3" applyFont="1" applyFill="1" applyBorder="1" applyAlignment="1">
      <alignment horizontal="left" vertical="center"/>
    </xf>
    <xf numFmtId="0" fontId="20" fillId="2" borderId="0" xfId="3" applyFont="1" applyFill="1" applyBorder="1" applyAlignment="1">
      <alignment horizontal="left" vertical="center"/>
    </xf>
    <xf numFmtId="0" fontId="20" fillId="2" borderId="11" xfId="3" applyFont="1" applyFill="1" applyBorder="1" applyAlignment="1">
      <alignment horizontal="left" vertical="center"/>
    </xf>
    <xf numFmtId="0" fontId="20" fillId="0" borderId="12" xfId="3" applyFont="1" applyFill="1" applyBorder="1" applyAlignment="1" applyProtection="1">
      <alignment horizontal="left" vertical="center" wrapText="1"/>
      <protection locked="0"/>
    </xf>
    <xf numFmtId="0" fontId="20" fillId="0" borderId="0" xfId="3" applyFont="1" applyFill="1" applyBorder="1" applyAlignment="1" applyProtection="1">
      <alignment horizontal="left" vertical="center" wrapText="1"/>
      <protection locked="0"/>
    </xf>
    <xf numFmtId="0" fontId="20" fillId="0" borderId="11" xfId="3" applyFont="1" applyFill="1" applyBorder="1" applyAlignment="1" applyProtection="1">
      <alignment horizontal="left" vertical="center" wrapText="1"/>
      <protection locked="0"/>
    </xf>
    <xf numFmtId="0" fontId="20" fillId="2" borderId="6" xfId="3" applyFont="1" applyFill="1" applyBorder="1" applyAlignment="1">
      <alignment horizontal="left" vertical="center" wrapText="1"/>
    </xf>
    <xf numFmtId="0" fontId="20" fillId="2" borderId="1" xfId="3" applyFont="1" applyFill="1" applyBorder="1" applyAlignment="1">
      <alignment horizontal="left" vertical="center" wrapText="1"/>
    </xf>
    <xf numFmtId="0" fontId="20" fillId="2" borderId="5" xfId="3" applyFont="1" applyFill="1" applyBorder="1" applyAlignment="1">
      <alignment horizontal="left" vertical="center" wrapText="1"/>
    </xf>
    <xf numFmtId="0" fontId="20" fillId="2" borderId="10" xfId="3" applyFont="1" applyFill="1" applyBorder="1" applyAlignment="1">
      <alignment horizontal="left" vertical="center" wrapText="1"/>
    </xf>
    <xf numFmtId="0" fontId="20" fillId="2" borderId="8" xfId="3" applyFont="1" applyFill="1" applyBorder="1" applyAlignment="1">
      <alignment horizontal="left" vertical="center" wrapText="1"/>
    </xf>
    <xf numFmtId="0" fontId="20" fillId="2" borderId="0" xfId="3" applyFont="1" applyFill="1" applyBorder="1" applyAlignment="1">
      <alignment horizontal="left" vertical="center" wrapText="1"/>
    </xf>
    <xf numFmtId="0" fontId="20" fillId="2" borderId="11" xfId="3" applyFont="1" applyFill="1" applyBorder="1" applyAlignment="1">
      <alignment horizontal="left" vertical="center" wrapText="1"/>
    </xf>
    <xf numFmtId="0" fontId="20" fillId="3" borderId="12" xfId="3" applyFont="1" applyFill="1" applyBorder="1" applyAlignment="1">
      <alignment horizontal="left" vertical="center"/>
    </xf>
    <xf numFmtId="0" fontId="20" fillId="3" borderId="0" xfId="3" applyFont="1" applyFill="1" applyBorder="1" applyAlignment="1">
      <alignment horizontal="left" vertical="center"/>
    </xf>
    <xf numFmtId="0" fontId="20" fillId="3" borderId="11" xfId="3" applyFont="1" applyFill="1" applyBorder="1" applyAlignment="1">
      <alignment horizontal="left" vertical="center"/>
    </xf>
    <xf numFmtId="0" fontId="19" fillId="0" borderId="12" xfId="3" applyFont="1" applyFill="1" applyBorder="1" applyAlignment="1" applyProtection="1">
      <alignment horizontal="center" vertical="center"/>
      <protection locked="0"/>
    </xf>
    <xf numFmtId="0" fontId="19" fillId="0" borderId="0" xfId="3" applyFont="1" applyFill="1" applyBorder="1" applyAlignment="1" applyProtection="1">
      <alignment horizontal="center" vertical="center"/>
      <protection locked="0"/>
    </xf>
    <xf numFmtId="0" fontId="19" fillId="3" borderId="12" xfId="3" applyFont="1" applyFill="1" applyBorder="1" applyAlignment="1">
      <alignment horizontal="center" vertical="center" shrinkToFit="1"/>
    </xf>
    <xf numFmtId="0" fontId="19" fillId="3" borderId="0" xfId="3" applyFont="1" applyFill="1" applyBorder="1" applyAlignment="1">
      <alignment horizontal="center" vertical="center" shrinkToFit="1"/>
    </xf>
    <xf numFmtId="0" fontId="19" fillId="3" borderId="11" xfId="3" applyFont="1" applyFill="1" applyBorder="1" applyAlignment="1">
      <alignment horizontal="center" vertical="center" shrinkToFit="1"/>
    </xf>
    <xf numFmtId="0" fontId="20" fillId="0" borderId="12" xfId="2" applyFont="1" applyFill="1" applyBorder="1" applyAlignment="1" applyProtection="1">
      <alignment horizontal="left" vertical="center" wrapText="1"/>
      <protection locked="0"/>
    </xf>
    <xf numFmtId="0" fontId="20" fillId="0" borderId="0" xfId="2" applyFont="1" applyFill="1" applyBorder="1" applyAlignment="1" applyProtection="1">
      <alignment horizontal="left" vertical="center" wrapText="1"/>
      <protection locked="0"/>
    </xf>
    <xf numFmtId="0" fontId="20" fillId="0" borderId="11" xfId="2" applyFont="1" applyFill="1" applyBorder="1" applyAlignment="1" applyProtection="1">
      <alignment horizontal="left" vertical="center" wrapText="1"/>
      <protection locked="0"/>
    </xf>
    <xf numFmtId="0" fontId="20" fillId="3" borderId="6" xfId="3" applyFont="1" applyFill="1" applyBorder="1" applyAlignment="1">
      <alignment horizontal="center" vertical="center"/>
    </xf>
    <xf numFmtId="0" fontId="20" fillId="3" borderId="1" xfId="3" applyFont="1" applyFill="1" applyBorder="1" applyAlignment="1">
      <alignment horizontal="center" vertical="center"/>
    </xf>
    <xf numFmtId="0" fontId="20" fillId="3" borderId="5"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8" xfId="3" applyFont="1" applyFill="1" applyBorder="1" applyAlignment="1">
      <alignment horizontal="center" vertical="center"/>
    </xf>
    <xf numFmtId="0" fontId="20" fillId="3" borderId="9" xfId="3" applyFont="1" applyFill="1" applyBorder="1" applyAlignment="1">
      <alignment horizontal="center" vertical="center"/>
    </xf>
    <xf numFmtId="0" fontId="20" fillId="0" borderId="6" xfId="3" applyFont="1" applyFill="1" applyBorder="1" applyAlignment="1" applyProtection="1">
      <alignment horizontal="center" vertical="center" wrapText="1"/>
      <protection locked="0"/>
    </xf>
    <xf numFmtId="0" fontId="20" fillId="0" borderId="1" xfId="3" applyFont="1" applyFill="1" applyBorder="1" applyAlignment="1" applyProtection="1">
      <alignment horizontal="center" vertical="center" wrapText="1"/>
      <protection locked="0"/>
    </xf>
    <xf numFmtId="0" fontId="20" fillId="0" borderId="10" xfId="3" applyFont="1" applyFill="1" applyBorder="1" applyAlignment="1" applyProtection="1">
      <alignment horizontal="center" vertical="center" wrapText="1"/>
      <protection locked="0"/>
    </xf>
    <xf numFmtId="0" fontId="20" fillId="0" borderId="8" xfId="3" applyFont="1" applyFill="1" applyBorder="1" applyAlignment="1" applyProtection="1">
      <alignment horizontal="center" vertical="center" wrapText="1"/>
      <protection locked="0"/>
    </xf>
    <xf numFmtId="0" fontId="20" fillId="0" borderId="5" xfId="3" applyFont="1" applyFill="1" applyBorder="1" applyAlignment="1" applyProtection="1">
      <alignment horizontal="center" vertical="center" wrapText="1"/>
      <protection locked="0"/>
    </xf>
    <xf numFmtId="0" fontId="20" fillId="0" borderId="9" xfId="3" applyFont="1" applyFill="1" applyBorder="1" applyAlignment="1" applyProtection="1">
      <alignment horizontal="center" vertical="center" wrapText="1"/>
      <protection locked="0"/>
    </xf>
    <xf numFmtId="0" fontId="20" fillId="3" borderId="6" xfId="3" applyFont="1" applyFill="1" applyBorder="1" applyAlignment="1">
      <alignment horizontal="left" vertical="center"/>
    </xf>
    <xf numFmtId="0" fontId="20" fillId="3" borderId="1" xfId="3" applyFont="1" applyFill="1" applyBorder="1" applyAlignment="1">
      <alignment horizontal="left" vertical="center"/>
    </xf>
    <xf numFmtId="0" fontId="20" fillId="3" borderId="5" xfId="3" applyFont="1" applyFill="1" applyBorder="1" applyAlignment="1">
      <alignment horizontal="left" vertical="center"/>
    </xf>
    <xf numFmtId="0" fontId="20" fillId="0" borderId="1" xfId="2" applyFont="1" applyFill="1" applyBorder="1" applyAlignment="1">
      <alignment horizontal="center" vertical="center"/>
    </xf>
    <xf numFmtId="0" fontId="20" fillId="0" borderId="27" xfId="2" applyFont="1" applyFill="1" applyBorder="1" applyAlignment="1">
      <alignment horizontal="center" vertical="center"/>
    </xf>
    <xf numFmtId="0" fontId="20" fillId="0" borderId="5" xfId="2" applyFont="1" applyFill="1" applyBorder="1" applyAlignment="1">
      <alignment horizontal="center" vertical="center"/>
    </xf>
    <xf numFmtId="0" fontId="20" fillId="0" borderId="28" xfId="2" applyFont="1" applyFill="1" applyBorder="1" applyAlignment="1">
      <alignment horizontal="center" vertical="center"/>
    </xf>
    <xf numFmtId="0" fontId="20" fillId="3" borderId="26"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28" xfId="2" applyFont="1" applyFill="1" applyBorder="1" applyAlignment="1">
      <alignment horizontal="left" vertical="center"/>
    </xf>
    <xf numFmtId="0" fontId="20" fillId="0" borderId="1" xfId="2" applyFont="1" applyFill="1" applyBorder="1" applyAlignment="1" applyProtection="1">
      <alignment horizontal="center" vertical="center"/>
      <protection locked="0"/>
    </xf>
    <xf numFmtId="0" fontId="20" fillId="0" borderId="27" xfId="2" applyFont="1" applyFill="1" applyBorder="1" applyAlignment="1" applyProtection="1">
      <alignment horizontal="center" vertical="center"/>
      <protection locked="0"/>
    </xf>
    <xf numFmtId="38" fontId="20" fillId="0" borderId="1" xfId="5" applyFont="1" applyFill="1" applyBorder="1" applyAlignment="1" applyProtection="1">
      <alignment horizontal="center" vertical="center"/>
      <protection locked="0"/>
    </xf>
    <xf numFmtId="38" fontId="20" fillId="0" borderId="27" xfId="5" applyFont="1" applyFill="1" applyBorder="1" applyAlignment="1" applyProtection="1">
      <alignment horizontal="center" vertical="center"/>
      <protection locked="0"/>
    </xf>
    <xf numFmtId="0" fontId="20" fillId="0" borderId="6"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6" xfId="2" applyFont="1" applyFill="1" applyBorder="1" applyAlignment="1">
      <alignment horizontal="left" vertical="center"/>
    </xf>
    <xf numFmtId="0" fontId="20" fillId="0" borderId="1" xfId="2" applyFont="1" applyFill="1" applyBorder="1" applyAlignment="1">
      <alignment horizontal="left" vertical="center"/>
    </xf>
    <xf numFmtId="0" fontId="20" fillId="0" borderId="5" xfId="2" applyFont="1" applyFill="1" applyBorder="1" applyAlignment="1">
      <alignment horizontal="left" vertical="center"/>
    </xf>
    <xf numFmtId="0" fontId="20" fillId="0" borderId="10" xfId="2" applyFont="1" applyFill="1" applyBorder="1" applyAlignment="1">
      <alignment horizontal="left" vertical="center"/>
    </xf>
    <xf numFmtId="0" fontId="20" fillId="0" borderId="8" xfId="2" applyFont="1" applyFill="1" applyBorder="1" applyAlignment="1">
      <alignment horizontal="left" vertical="center"/>
    </xf>
    <xf numFmtId="0" fontId="20" fillId="0" borderId="9" xfId="2" applyFont="1" applyFill="1" applyBorder="1" applyAlignment="1">
      <alignment horizontal="left" vertical="center"/>
    </xf>
    <xf numFmtId="0" fontId="20" fillId="0" borderId="4" xfId="3" applyFont="1" applyFill="1" applyBorder="1" applyAlignment="1" applyProtection="1">
      <alignment horizontal="center" vertical="center" wrapText="1"/>
      <protection locked="0"/>
    </xf>
    <xf numFmtId="0" fontId="20" fillId="0" borderId="3" xfId="3" applyFont="1" applyFill="1" applyBorder="1" applyAlignment="1" applyProtection="1">
      <alignment horizontal="center" vertical="center" wrapText="1"/>
      <protection locked="0"/>
    </xf>
    <xf numFmtId="0" fontId="20" fillId="0" borderId="3"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19" fillId="0" borderId="30" xfId="3" applyFont="1" applyFill="1" applyBorder="1" applyAlignment="1">
      <alignment horizontal="center" vertical="center"/>
    </xf>
    <xf numFmtId="0" fontId="19" fillId="0" borderId="31" xfId="3" applyFont="1" applyFill="1" applyBorder="1" applyAlignment="1">
      <alignment horizontal="center" vertical="center"/>
    </xf>
    <xf numFmtId="0" fontId="19" fillId="0" borderId="10" xfId="3" applyFont="1" applyFill="1" applyBorder="1" applyAlignment="1">
      <alignment horizontal="center" vertical="center"/>
    </xf>
    <xf numFmtId="0" fontId="19" fillId="0" borderId="8" xfId="3" applyFont="1" applyFill="1" applyBorder="1" applyAlignment="1">
      <alignment horizontal="center" vertical="center"/>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0" borderId="26" xfId="2" applyFont="1" applyFill="1" applyBorder="1" applyAlignment="1" applyProtection="1">
      <alignment horizontal="left" vertical="center" wrapText="1"/>
      <protection locked="0"/>
    </xf>
    <xf numFmtId="0" fontId="20" fillId="0" borderId="27" xfId="2" applyFont="1" applyFill="1" applyBorder="1" applyAlignment="1" applyProtection="1">
      <alignment horizontal="left" vertical="center" wrapText="1"/>
      <protection locked="0"/>
    </xf>
    <xf numFmtId="0" fontId="20" fillId="0" borderId="28" xfId="2" applyFont="1" applyFill="1" applyBorder="1" applyAlignment="1" applyProtection="1">
      <alignment horizontal="left" vertical="center" wrapText="1"/>
      <protection locked="0"/>
    </xf>
    <xf numFmtId="0" fontId="20" fillId="0" borderId="90" xfId="2" applyFont="1" applyFill="1" applyBorder="1" applyAlignment="1" applyProtection="1">
      <alignment horizontal="left" vertical="center" wrapText="1"/>
      <protection locked="0"/>
    </xf>
    <xf numFmtId="0" fontId="20" fillId="0" borderId="91" xfId="2" applyFont="1" applyFill="1" applyBorder="1" applyAlignment="1" applyProtection="1">
      <alignment horizontal="left" vertical="center" wrapText="1"/>
      <protection locked="0"/>
    </xf>
    <xf numFmtId="0" fontId="20" fillId="0" borderId="92" xfId="2" applyFont="1" applyFill="1" applyBorder="1" applyAlignment="1" applyProtection="1">
      <alignment horizontal="left" vertical="center" wrapText="1"/>
      <protection locked="0"/>
    </xf>
    <xf numFmtId="0" fontId="20" fillId="3" borderId="90" xfId="2" applyFont="1" applyFill="1" applyBorder="1" applyAlignment="1">
      <alignment horizontal="left" vertical="center"/>
    </xf>
    <xf numFmtId="0" fontId="20" fillId="3" borderId="91" xfId="2" applyFont="1" applyFill="1" applyBorder="1" applyAlignment="1">
      <alignment horizontal="left" vertical="center"/>
    </xf>
    <xf numFmtId="0" fontId="20" fillId="3" borderId="92" xfId="2" applyFont="1" applyFill="1" applyBorder="1" applyAlignment="1">
      <alignment horizontal="left" vertical="center"/>
    </xf>
    <xf numFmtId="0" fontId="20" fillId="3" borderId="93" xfId="2" applyFont="1" applyFill="1" applyBorder="1" applyAlignment="1">
      <alignment horizontal="left" vertical="center"/>
    </xf>
    <xf numFmtId="0" fontId="20" fillId="3" borderId="94" xfId="2" applyFont="1" applyFill="1" applyBorder="1" applyAlignment="1">
      <alignment horizontal="left" vertical="center"/>
    </xf>
    <xf numFmtId="0" fontId="20" fillId="3" borderId="95" xfId="2" applyFont="1" applyFill="1" applyBorder="1" applyAlignment="1">
      <alignment horizontal="left" vertical="center"/>
    </xf>
    <xf numFmtId="0" fontId="20" fillId="0" borderId="6" xfId="3" applyFont="1" applyFill="1" applyBorder="1" applyAlignment="1" applyProtection="1">
      <alignment horizontal="right" vertical="center" shrinkToFit="1"/>
      <protection locked="0"/>
    </xf>
    <xf numFmtId="0" fontId="20" fillId="0" borderId="1" xfId="3" applyFont="1" applyFill="1" applyBorder="1" applyAlignment="1" applyProtection="1">
      <alignment horizontal="right" vertical="center" shrinkToFit="1"/>
      <protection locked="0"/>
    </xf>
    <xf numFmtId="0" fontId="20" fillId="0" borderId="10" xfId="3" applyFont="1" applyFill="1" applyBorder="1" applyAlignment="1" applyProtection="1">
      <alignment horizontal="right" vertical="center" shrinkToFit="1"/>
      <protection locked="0"/>
    </xf>
    <xf numFmtId="0" fontId="20" fillId="0" borderId="8" xfId="3" applyFont="1" applyFill="1" applyBorder="1" applyAlignment="1" applyProtection="1">
      <alignment horizontal="right" vertical="center" shrinkToFit="1"/>
      <protection locked="0"/>
    </xf>
    <xf numFmtId="0" fontId="20" fillId="0" borderId="91" xfId="3" applyFont="1" applyFill="1" applyBorder="1" applyAlignment="1">
      <alignment horizontal="left" vertical="center" wrapText="1"/>
    </xf>
    <xf numFmtId="0" fontId="20" fillId="0" borderId="92" xfId="3" applyFont="1" applyFill="1" applyBorder="1" applyAlignment="1">
      <alignment horizontal="left" vertical="center" wrapText="1"/>
    </xf>
    <xf numFmtId="0" fontId="20" fillId="0" borderId="94" xfId="3" applyFont="1" applyFill="1" applyBorder="1" applyAlignment="1">
      <alignment horizontal="left" vertical="center" wrapText="1"/>
    </xf>
    <xf numFmtId="0" fontId="20" fillId="0" borderId="95" xfId="3" applyFont="1" applyFill="1" applyBorder="1" applyAlignment="1">
      <alignment horizontal="left" vertical="center" wrapText="1"/>
    </xf>
    <xf numFmtId="0" fontId="20" fillId="0" borderId="90" xfId="3" applyFont="1" applyFill="1" applyBorder="1" applyAlignment="1" applyProtection="1">
      <alignment horizontal="left" vertical="center" wrapText="1"/>
      <protection locked="0"/>
    </xf>
    <xf numFmtId="0" fontId="20" fillId="0" borderId="91" xfId="3" applyFont="1" applyFill="1" applyBorder="1" applyAlignment="1" applyProtection="1">
      <alignment horizontal="left" vertical="center" wrapText="1"/>
      <protection locked="0"/>
    </xf>
    <xf numFmtId="0" fontId="20" fillId="0" borderId="92" xfId="3" applyFont="1" applyFill="1" applyBorder="1" applyAlignment="1" applyProtection="1">
      <alignment horizontal="left" vertical="center" wrapText="1"/>
      <protection locked="0"/>
    </xf>
    <xf numFmtId="0" fontId="20" fillId="0" borderId="93" xfId="3" applyFont="1" applyFill="1" applyBorder="1" applyAlignment="1" applyProtection="1">
      <alignment horizontal="left" vertical="center" wrapText="1"/>
      <protection locked="0"/>
    </xf>
    <xf numFmtId="0" fontId="20" fillId="0" borderId="94" xfId="3" applyFont="1" applyFill="1" applyBorder="1" applyAlignment="1" applyProtection="1">
      <alignment horizontal="left" vertical="center" wrapText="1"/>
      <protection locked="0"/>
    </xf>
    <xf numFmtId="0" fontId="20" fillId="0" borderId="95" xfId="3" applyFont="1" applyFill="1" applyBorder="1" applyAlignment="1" applyProtection="1">
      <alignment horizontal="left" vertical="center" wrapText="1"/>
      <protection locked="0"/>
    </xf>
    <xf numFmtId="38" fontId="20" fillId="0" borderId="90" xfId="5" applyFont="1" applyFill="1" applyBorder="1" applyAlignment="1" applyProtection="1">
      <alignment horizontal="right" vertical="center" wrapText="1"/>
      <protection locked="0"/>
    </xf>
    <xf numFmtId="38" fontId="20" fillId="0" borderId="91" xfId="5" applyFont="1" applyFill="1" applyBorder="1" applyAlignment="1" applyProtection="1">
      <alignment horizontal="right" vertical="center" wrapText="1"/>
      <protection locked="0"/>
    </xf>
    <xf numFmtId="38" fontId="20" fillId="0" borderId="93" xfId="5" applyFont="1" applyFill="1" applyBorder="1" applyAlignment="1" applyProtection="1">
      <alignment horizontal="right" vertical="center" wrapText="1"/>
      <protection locked="0"/>
    </xf>
    <xf numFmtId="38" fontId="20" fillId="0" borderId="94" xfId="5" applyFont="1" applyFill="1" applyBorder="1" applyAlignment="1" applyProtection="1">
      <alignment horizontal="right" vertical="center" wrapText="1"/>
      <protection locked="0"/>
    </xf>
    <xf numFmtId="38" fontId="20" fillId="0" borderId="1" xfId="5" applyFont="1" applyFill="1" applyBorder="1" applyAlignment="1">
      <alignment horizontal="center" vertical="center"/>
    </xf>
    <xf numFmtId="38" fontId="20" fillId="0" borderId="27" xfId="5" applyFont="1" applyFill="1" applyBorder="1" applyAlignment="1">
      <alignment horizontal="center" vertical="center"/>
    </xf>
    <xf numFmtId="0" fontId="44" fillId="0" borderId="12" xfId="2" applyFont="1" applyFill="1" applyBorder="1" applyAlignment="1" applyProtection="1">
      <alignment horizontal="left" vertical="center" wrapText="1"/>
      <protection locked="0"/>
    </xf>
    <xf numFmtId="0" fontId="44" fillId="0" borderId="0" xfId="2" applyFont="1" applyFill="1" applyBorder="1" applyAlignment="1" applyProtection="1">
      <alignment horizontal="left" vertical="center" wrapText="1"/>
      <protection locked="0"/>
    </xf>
    <xf numFmtId="0" fontId="44" fillId="0" borderId="11" xfId="2" applyFont="1" applyFill="1" applyBorder="1" applyAlignment="1" applyProtection="1">
      <alignment horizontal="left" vertical="center" wrapText="1"/>
      <protection locked="0"/>
    </xf>
    <xf numFmtId="0" fontId="44" fillId="0" borderId="10" xfId="2" applyFont="1" applyFill="1" applyBorder="1" applyAlignment="1" applyProtection="1">
      <alignment horizontal="left" vertical="center" wrapText="1"/>
      <protection locked="0"/>
    </xf>
    <xf numFmtId="0" fontId="44" fillId="0" borderId="8" xfId="2" applyFont="1" applyFill="1" applyBorder="1" applyAlignment="1" applyProtection="1">
      <alignment horizontal="left" vertical="center" wrapText="1"/>
      <protection locked="0"/>
    </xf>
    <xf numFmtId="0" fontId="44" fillId="0" borderId="9" xfId="2" applyFont="1" applyFill="1" applyBorder="1" applyAlignment="1" applyProtection="1">
      <alignment horizontal="left" vertical="center" wrapText="1"/>
      <protection locked="0"/>
    </xf>
    <xf numFmtId="0" fontId="20" fillId="3" borderId="26" xfId="3" applyFont="1" applyFill="1" applyBorder="1" applyAlignment="1">
      <alignment horizontal="left" vertical="center"/>
    </xf>
    <xf numFmtId="0" fontId="20" fillId="3" borderId="27" xfId="3" applyFont="1" applyFill="1" applyBorder="1" applyAlignment="1">
      <alignment horizontal="left" vertical="center"/>
    </xf>
    <xf numFmtId="0" fontId="20" fillId="3" borderId="28" xfId="3" applyFont="1" applyFill="1" applyBorder="1" applyAlignment="1">
      <alignment horizontal="left" vertical="center"/>
    </xf>
    <xf numFmtId="0" fontId="20" fillId="0" borderId="26" xfId="3" applyFont="1" applyFill="1" applyBorder="1" applyAlignment="1" applyProtection="1">
      <alignment horizontal="left" vertical="center" wrapText="1"/>
      <protection locked="0"/>
    </xf>
    <xf numFmtId="0" fontId="20" fillId="0" borderId="27" xfId="3" applyFont="1" applyFill="1" applyBorder="1" applyAlignment="1" applyProtection="1">
      <alignment horizontal="left" vertical="center" wrapText="1"/>
      <protection locked="0"/>
    </xf>
    <xf numFmtId="0" fontId="20" fillId="0" borderId="28" xfId="3" applyFont="1" applyFill="1" applyBorder="1" applyAlignment="1" applyProtection="1">
      <alignment horizontal="left" vertical="center" wrapText="1"/>
      <protection locked="0"/>
    </xf>
    <xf numFmtId="0" fontId="20" fillId="3" borderId="7" xfId="3" applyFont="1" applyFill="1" applyBorder="1" applyAlignment="1">
      <alignment horizontal="center" vertical="center"/>
    </xf>
    <xf numFmtId="0" fontId="20" fillId="3" borderId="13" xfId="3" applyFont="1" applyFill="1" applyBorder="1" applyAlignment="1">
      <alignment horizontal="center" vertical="center"/>
    </xf>
    <xf numFmtId="0" fontId="19" fillId="0" borderId="12" xfId="3" applyFont="1" applyFill="1" applyBorder="1" applyAlignment="1">
      <alignment horizontal="center" vertical="center"/>
    </xf>
    <xf numFmtId="0" fontId="20" fillId="3" borderId="33"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35" xfId="2" applyFont="1" applyFill="1" applyBorder="1" applyAlignment="1">
      <alignment horizontal="left" vertical="center"/>
    </xf>
    <xf numFmtId="0" fontId="20" fillId="0" borderId="1" xfId="2" applyFont="1" applyFill="1" applyBorder="1" applyAlignment="1" applyProtection="1">
      <alignment horizontal="center" vertical="center"/>
    </xf>
    <xf numFmtId="0" fontId="20" fillId="0" borderId="27" xfId="2" applyFont="1" applyFill="1" applyBorder="1" applyAlignment="1" applyProtection="1">
      <alignment horizontal="center" vertical="center"/>
    </xf>
    <xf numFmtId="0" fontId="20" fillId="3" borderId="90" xfId="3" applyFont="1" applyFill="1" applyBorder="1" applyAlignment="1">
      <alignment horizontal="left" vertical="center"/>
    </xf>
    <xf numFmtId="0" fontId="20" fillId="3" borderId="91" xfId="3" applyFont="1" applyFill="1" applyBorder="1" applyAlignment="1">
      <alignment horizontal="left" vertical="center"/>
    </xf>
    <xf numFmtId="0" fontId="20" fillId="3" borderId="92" xfId="3" applyFont="1" applyFill="1" applyBorder="1" applyAlignment="1">
      <alignment horizontal="left" vertical="center"/>
    </xf>
    <xf numFmtId="0" fontId="20" fillId="3" borderId="93" xfId="3" applyFont="1" applyFill="1" applyBorder="1" applyAlignment="1">
      <alignment horizontal="left" vertical="center"/>
    </xf>
    <xf numFmtId="0" fontId="20" fillId="3" borderId="94" xfId="3" applyFont="1" applyFill="1" applyBorder="1" applyAlignment="1">
      <alignment horizontal="left" vertical="center"/>
    </xf>
    <xf numFmtId="0" fontId="20" fillId="3" borderId="95" xfId="3" applyFont="1" applyFill="1" applyBorder="1" applyAlignment="1">
      <alignment horizontal="left" vertical="center"/>
    </xf>
    <xf numFmtId="0" fontId="19" fillId="0" borderId="90" xfId="3" applyFont="1" applyFill="1" applyBorder="1" applyAlignment="1">
      <alignment horizontal="center" vertical="center"/>
    </xf>
    <xf numFmtId="0" fontId="19" fillId="0" borderId="91" xfId="3" applyFont="1" applyFill="1" applyBorder="1" applyAlignment="1">
      <alignment horizontal="center" vertical="center"/>
    </xf>
    <xf numFmtId="0" fontId="19" fillId="0" borderId="93" xfId="3" applyFont="1" applyFill="1" applyBorder="1" applyAlignment="1">
      <alignment horizontal="center" vertical="center"/>
    </xf>
    <xf numFmtId="0" fontId="19" fillId="0" borderId="94" xfId="3" applyFont="1" applyFill="1" applyBorder="1" applyAlignment="1">
      <alignment horizontal="center" vertical="center"/>
    </xf>
    <xf numFmtId="0" fontId="19" fillId="3" borderId="90" xfId="3" applyFont="1" applyFill="1" applyBorder="1" applyAlignment="1">
      <alignment horizontal="center" vertical="center" shrinkToFit="1"/>
    </xf>
    <xf numFmtId="0" fontId="19" fillId="3" borderId="91" xfId="3" applyFont="1" applyFill="1" applyBorder="1" applyAlignment="1">
      <alignment horizontal="center" vertical="center" shrinkToFit="1"/>
    </xf>
    <xf numFmtId="0" fontId="19" fillId="3" borderId="92" xfId="3" applyFont="1" applyFill="1" applyBorder="1" applyAlignment="1">
      <alignment horizontal="center" vertical="center" shrinkToFit="1"/>
    </xf>
    <xf numFmtId="0" fontId="19" fillId="3" borderId="93" xfId="3" applyFont="1" applyFill="1" applyBorder="1" applyAlignment="1">
      <alignment horizontal="center" vertical="center" shrinkToFit="1"/>
    </xf>
    <xf numFmtId="0" fontId="19" fillId="3" borderId="94" xfId="3" applyFont="1" applyFill="1" applyBorder="1" applyAlignment="1">
      <alignment horizontal="center" vertical="center" shrinkToFit="1"/>
    </xf>
    <xf numFmtId="0" fontId="19" fillId="3" borderId="95" xfId="3" applyFont="1" applyFill="1" applyBorder="1" applyAlignment="1">
      <alignment horizontal="center" vertical="center" shrinkToFit="1"/>
    </xf>
    <xf numFmtId="0" fontId="20" fillId="0" borderId="6" xfId="3" applyFont="1" applyFill="1" applyBorder="1" applyAlignment="1" applyProtection="1">
      <alignment horizontal="center" vertical="center"/>
      <protection locked="0"/>
    </xf>
    <xf numFmtId="0" fontId="20" fillId="0" borderId="1" xfId="3" applyFont="1" applyFill="1" applyBorder="1" applyAlignment="1" applyProtection="1">
      <alignment horizontal="center" vertical="center"/>
      <protection locked="0"/>
    </xf>
    <xf numFmtId="0" fontId="20" fillId="0" borderId="10" xfId="3" applyFont="1" applyFill="1" applyBorder="1" applyAlignment="1" applyProtection="1">
      <alignment horizontal="center" vertical="center"/>
      <protection locked="0"/>
    </xf>
    <xf numFmtId="0" fontId="20" fillId="0" borderId="8" xfId="3" applyFont="1" applyFill="1" applyBorder="1" applyAlignment="1" applyProtection="1">
      <alignment horizontal="center" vertical="center"/>
      <protection locked="0"/>
    </xf>
    <xf numFmtId="0" fontId="20" fillId="0" borderId="30" xfId="3" applyFont="1" applyFill="1" applyBorder="1" applyAlignment="1">
      <alignment horizontal="center" vertical="center"/>
    </xf>
    <xf numFmtId="0" fontId="20" fillId="0" borderId="31"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8" xfId="3" applyFont="1" applyFill="1" applyBorder="1" applyAlignment="1">
      <alignment horizontal="center" vertical="center"/>
    </xf>
    <xf numFmtId="0" fontId="20" fillId="3" borderId="12" xfId="3" applyFont="1" applyFill="1" applyBorder="1" applyAlignment="1">
      <alignment horizontal="left" vertical="center" wrapText="1"/>
    </xf>
    <xf numFmtId="0" fontId="20" fillId="3" borderId="0" xfId="3" applyFont="1" applyFill="1" applyBorder="1" applyAlignment="1">
      <alignment horizontal="left" vertical="center" wrapText="1"/>
    </xf>
    <xf numFmtId="0" fontId="20" fillId="3" borderId="11" xfId="3" applyFont="1" applyFill="1" applyBorder="1" applyAlignment="1">
      <alignment horizontal="left" vertical="center" wrapText="1"/>
    </xf>
    <xf numFmtId="0" fontId="26" fillId="0" borderId="6" xfId="3" applyFont="1" applyFill="1" applyBorder="1" applyAlignment="1">
      <alignment horizontal="center" vertical="center" wrapText="1"/>
    </xf>
    <xf numFmtId="0" fontId="26" fillId="0" borderId="10" xfId="3" applyFont="1" applyFill="1" applyBorder="1" applyAlignment="1">
      <alignment horizontal="center" vertical="center" wrapText="1"/>
    </xf>
    <xf numFmtId="0" fontId="19" fillId="3" borderId="6" xfId="3" applyFont="1" applyFill="1" applyBorder="1" applyAlignment="1">
      <alignment horizontal="left" vertical="center"/>
    </xf>
    <xf numFmtId="0" fontId="19" fillId="3" borderId="1" xfId="3" applyFont="1" applyFill="1" applyBorder="1" applyAlignment="1">
      <alignment horizontal="left" vertical="center"/>
    </xf>
    <xf numFmtId="0" fontId="19" fillId="3" borderId="5" xfId="3" applyFont="1" applyFill="1" applyBorder="1" applyAlignment="1">
      <alignment horizontal="left" vertical="center"/>
    </xf>
    <xf numFmtId="0" fontId="19" fillId="3" borderId="10" xfId="3" applyFont="1" applyFill="1" applyBorder="1" applyAlignment="1">
      <alignment horizontal="left" vertical="center"/>
    </xf>
    <xf numFmtId="0" fontId="19" fillId="3" borderId="8" xfId="3" applyFont="1" applyFill="1" applyBorder="1" applyAlignment="1">
      <alignment horizontal="left" vertical="center"/>
    </xf>
    <xf numFmtId="0" fontId="19" fillId="3" borderId="9" xfId="3" applyFont="1" applyFill="1" applyBorder="1" applyAlignment="1">
      <alignment horizontal="left" vertical="center"/>
    </xf>
    <xf numFmtId="0" fontId="20" fillId="0" borderId="5" xfId="3" applyFont="1" applyFill="1" applyBorder="1" applyAlignment="1" applyProtection="1">
      <alignment horizontal="center" vertical="center"/>
      <protection locked="0"/>
    </xf>
    <xf numFmtId="0" fontId="20" fillId="0" borderId="9" xfId="3" applyFont="1" applyFill="1" applyBorder="1" applyAlignment="1" applyProtection="1">
      <alignment horizontal="center" vertical="center"/>
      <protection locked="0"/>
    </xf>
    <xf numFmtId="0" fontId="20" fillId="3" borderId="7" xfId="3" applyFont="1" applyFill="1" applyBorder="1" applyAlignment="1">
      <alignment horizontal="center" vertical="center" wrapText="1"/>
    </xf>
    <xf numFmtId="0" fontId="20" fillId="3" borderId="12" xfId="2" applyFont="1" applyFill="1" applyBorder="1" applyAlignment="1">
      <alignment horizontal="left" vertical="center"/>
    </xf>
    <xf numFmtId="0" fontId="20" fillId="3" borderId="0" xfId="2" applyFont="1" applyFill="1" applyBorder="1" applyAlignment="1">
      <alignment horizontal="left" vertical="center"/>
    </xf>
    <xf numFmtId="0" fontId="20" fillId="3" borderId="11" xfId="2" applyFont="1" applyFill="1" applyBorder="1" applyAlignment="1">
      <alignment horizontal="left" vertical="center"/>
    </xf>
    <xf numFmtId="0" fontId="20" fillId="3" borderId="23" xfId="3" applyFont="1" applyFill="1" applyBorder="1" applyAlignment="1">
      <alignment horizontal="center" vertical="center" wrapText="1"/>
    </xf>
    <xf numFmtId="0" fontId="20" fillId="0" borderId="6" xfId="3" applyFont="1" applyFill="1" applyBorder="1" applyAlignment="1">
      <alignment vertical="center" wrapText="1"/>
    </xf>
    <xf numFmtId="0" fontId="20" fillId="0" borderId="10" xfId="3" applyFont="1" applyFill="1" applyBorder="1" applyAlignment="1">
      <alignment vertical="center" wrapText="1"/>
    </xf>
    <xf numFmtId="0" fontId="20" fillId="0" borderId="6" xfId="3" applyFont="1" applyFill="1" applyBorder="1" applyAlignment="1" applyProtection="1">
      <alignment horizontal="left" vertical="center"/>
      <protection locked="0"/>
    </xf>
    <xf numFmtId="0" fontId="20" fillId="0" borderId="1" xfId="3" applyFont="1" applyFill="1" applyBorder="1" applyAlignment="1" applyProtection="1">
      <alignment horizontal="left" vertical="center"/>
      <protection locked="0"/>
    </xf>
    <xf numFmtId="0" fontId="20" fillId="0" borderId="10" xfId="3" applyFont="1" applyFill="1" applyBorder="1" applyAlignment="1" applyProtection="1">
      <alignment horizontal="left" vertical="center"/>
      <protection locked="0"/>
    </xf>
    <xf numFmtId="0" fontId="20" fillId="0" borderId="8" xfId="3" applyFont="1" applyFill="1" applyBorder="1" applyAlignment="1" applyProtection="1">
      <alignment horizontal="left" vertical="center"/>
      <protection locked="0"/>
    </xf>
    <xf numFmtId="0" fontId="20" fillId="0" borderId="90" xfId="3" applyFont="1" applyFill="1" applyBorder="1" applyAlignment="1" applyProtection="1">
      <alignment horizontal="center" vertical="center"/>
      <protection locked="0"/>
    </xf>
    <xf numFmtId="0" fontId="20" fillId="0" borderId="91" xfId="3" applyFont="1" applyFill="1" applyBorder="1" applyAlignment="1" applyProtection="1">
      <alignment horizontal="center" vertical="center"/>
      <protection locked="0"/>
    </xf>
    <xf numFmtId="0" fontId="20" fillId="0" borderId="93" xfId="3" applyFont="1" applyFill="1" applyBorder="1" applyAlignment="1" applyProtection="1">
      <alignment horizontal="center" vertical="center"/>
      <protection locked="0"/>
    </xf>
    <xf numFmtId="0" fontId="20" fillId="0" borderId="94" xfId="3" applyFont="1" applyFill="1" applyBorder="1" applyAlignment="1" applyProtection="1">
      <alignment horizontal="center" vertical="center"/>
      <protection locked="0"/>
    </xf>
    <xf numFmtId="0" fontId="20" fillId="0" borderId="1" xfId="3" applyFont="1" applyFill="1" applyBorder="1" applyAlignment="1">
      <alignment horizontal="left" vertical="center"/>
    </xf>
    <xf numFmtId="0" fontId="20" fillId="5" borderId="30" xfId="3" applyFont="1" applyFill="1" applyBorder="1" applyAlignment="1">
      <alignment horizontal="left" vertical="center" wrapText="1"/>
    </xf>
    <xf numFmtId="0" fontId="20" fillId="5" borderId="31" xfId="3" applyFont="1" applyFill="1" applyBorder="1" applyAlignment="1">
      <alignment horizontal="left" vertical="center" wrapText="1"/>
    </xf>
    <xf numFmtId="0" fontId="20" fillId="5" borderId="32" xfId="3" applyFont="1" applyFill="1" applyBorder="1" applyAlignment="1">
      <alignment horizontal="left" vertical="center" wrapText="1"/>
    </xf>
    <xf numFmtId="0" fontId="20" fillId="5" borderId="10" xfId="3" applyFont="1" applyFill="1" applyBorder="1" applyAlignment="1">
      <alignment horizontal="left" vertical="center" wrapText="1"/>
    </xf>
    <xf numFmtId="0" fontId="20" fillId="5" borderId="8" xfId="3" applyFont="1" applyFill="1" applyBorder="1" applyAlignment="1">
      <alignment horizontal="left" vertical="center" wrapText="1"/>
    </xf>
    <xf numFmtId="0" fontId="20" fillId="5" borderId="9" xfId="3" applyFont="1" applyFill="1" applyBorder="1" applyAlignment="1">
      <alignment horizontal="left" vertical="center" wrapText="1"/>
    </xf>
    <xf numFmtId="0" fontId="19" fillId="3" borderId="7" xfId="3" applyFont="1" applyFill="1" applyBorder="1" applyAlignment="1">
      <alignment horizontal="center" vertical="center"/>
    </xf>
    <xf numFmtId="0" fontId="19" fillId="3" borderId="13" xfId="3" applyFont="1" applyFill="1" applyBorder="1" applyAlignment="1">
      <alignment horizontal="center" vertical="center"/>
    </xf>
    <xf numFmtId="0" fontId="31" fillId="0" borderId="1" xfId="11" applyFont="1" applyFill="1" applyBorder="1" applyAlignment="1" applyProtection="1">
      <alignment horizontal="left" vertical="center" wrapText="1"/>
      <protection locked="0"/>
    </xf>
    <xf numFmtId="0" fontId="31" fillId="0" borderId="5" xfId="11" applyFont="1" applyFill="1" applyBorder="1" applyAlignment="1" applyProtection="1">
      <alignment horizontal="left" vertical="center" wrapText="1"/>
      <protection locked="0"/>
    </xf>
    <xf numFmtId="0" fontId="31" fillId="0" borderId="0" xfId="11" applyFont="1" applyFill="1" applyBorder="1" applyAlignment="1" applyProtection="1">
      <alignment horizontal="left" vertical="center" wrapText="1"/>
      <protection locked="0"/>
    </xf>
    <xf numFmtId="0" fontId="31" fillId="0" borderId="11" xfId="11" applyFont="1" applyFill="1" applyBorder="1" applyAlignment="1" applyProtection="1">
      <alignment horizontal="left" vertical="center" wrapText="1"/>
      <protection locked="0"/>
    </xf>
    <xf numFmtId="0" fontId="31" fillId="0" borderId="8" xfId="11" applyFont="1" applyFill="1" applyBorder="1" applyAlignment="1" applyProtection="1">
      <alignment horizontal="left" vertical="center" wrapText="1"/>
      <protection locked="0"/>
    </xf>
    <xf numFmtId="0" fontId="31" fillId="0" borderId="9" xfId="11" applyFont="1" applyFill="1" applyBorder="1" applyAlignment="1" applyProtection="1">
      <alignment horizontal="left" vertical="center" wrapText="1"/>
      <protection locked="0"/>
    </xf>
    <xf numFmtId="0" fontId="19" fillId="2" borderId="6" xfId="11" applyFont="1" applyFill="1" applyBorder="1" applyAlignment="1">
      <alignment horizontal="left" vertical="center"/>
    </xf>
    <xf numFmtId="0" fontId="19" fillId="2" borderId="1" xfId="11" applyFont="1" applyFill="1" applyBorder="1" applyAlignment="1">
      <alignment horizontal="left" vertical="center"/>
    </xf>
    <xf numFmtId="0" fontId="19" fillId="2" borderId="5" xfId="11" applyFont="1" applyFill="1" applyBorder="1" applyAlignment="1">
      <alignment horizontal="left" vertical="center"/>
    </xf>
    <xf numFmtId="0" fontId="19" fillId="2" borderId="10" xfId="11" applyFont="1" applyFill="1" applyBorder="1" applyAlignment="1">
      <alignment horizontal="left" vertical="center"/>
    </xf>
    <xf numFmtId="0" fontId="19" fillId="2" borderId="8" xfId="11" applyFont="1" applyFill="1" applyBorder="1" applyAlignment="1">
      <alignment horizontal="left" vertical="center"/>
    </xf>
    <xf numFmtId="0" fontId="19" fillId="2" borderId="9" xfId="11" applyFont="1" applyFill="1" applyBorder="1" applyAlignment="1">
      <alignment horizontal="left" vertical="center"/>
    </xf>
    <xf numFmtId="0" fontId="21" fillId="0" borderId="7" xfId="11" applyFont="1" applyFill="1" applyBorder="1" applyAlignment="1" applyProtection="1">
      <alignment vertical="center"/>
      <protection locked="0"/>
    </xf>
    <xf numFmtId="0" fontId="19" fillId="2" borderId="12" xfId="11" applyFont="1" applyFill="1" applyBorder="1" applyAlignment="1">
      <alignment horizontal="left" vertical="center"/>
    </xf>
    <xf numFmtId="0" fontId="19" fillId="2" borderId="0" xfId="11" applyFont="1" applyFill="1" applyBorder="1" applyAlignment="1">
      <alignment horizontal="left" vertical="center"/>
    </xf>
    <xf numFmtId="0" fontId="19" fillId="2" borderId="11" xfId="11" applyFont="1" applyFill="1" applyBorder="1" applyAlignment="1">
      <alignment horizontal="left" vertical="center"/>
    </xf>
    <xf numFmtId="0" fontId="21" fillId="0" borderId="7" xfId="11" applyFont="1" applyFill="1" applyBorder="1" applyAlignment="1">
      <alignment vertical="center"/>
    </xf>
    <xf numFmtId="179" fontId="22" fillId="0" borderId="6" xfId="11" applyNumberFormat="1" applyFont="1" applyFill="1" applyBorder="1" applyAlignment="1" applyProtection="1">
      <alignment vertical="center"/>
      <protection locked="0"/>
    </xf>
    <xf numFmtId="179" fontId="22" fillId="0" borderId="1" xfId="11" applyNumberFormat="1" applyFont="1" applyFill="1" applyBorder="1" applyAlignment="1" applyProtection="1">
      <alignment vertical="center"/>
      <protection locked="0"/>
    </xf>
    <xf numFmtId="179" fontId="22" fillId="0" borderId="10" xfId="11" applyNumberFormat="1" applyFont="1" applyFill="1" applyBorder="1" applyAlignment="1" applyProtection="1">
      <alignment vertical="center"/>
      <protection locked="0"/>
    </xf>
    <xf numFmtId="179" fontId="22" fillId="0" borderId="8" xfId="11" applyNumberFormat="1" applyFont="1" applyFill="1" applyBorder="1" applyAlignment="1" applyProtection="1">
      <alignment vertical="center"/>
      <protection locked="0"/>
    </xf>
    <xf numFmtId="0" fontId="21" fillId="0" borderId="1" xfId="11" applyFont="1" applyFill="1" applyBorder="1" applyAlignment="1">
      <alignment horizontal="center" vertical="center"/>
    </xf>
    <xf numFmtId="0" fontId="21" fillId="0" borderId="5" xfId="11" applyFont="1" applyFill="1" applyBorder="1" applyAlignment="1">
      <alignment horizontal="center" vertical="center"/>
    </xf>
    <xf numFmtId="0" fontId="21" fillId="0" borderId="8" xfId="11" applyFont="1" applyFill="1" applyBorder="1" applyAlignment="1">
      <alignment horizontal="center" vertical="center"/>
    </xf>
    <xf numFmtId="0" fontId="21" fillId="0" borderId="9" xfId="11" applyFont="1" applyFill="1" applyBorder="1" applyAlignment="1">
      <alignment horizontal="center" vertical="center"/>
    </xf>
    <xf numFmtId="0" fontId="19" fillId="2" borderId="6" xfId="11" applyFont="1" applyFill="1" applyBorder="1" applyAlignment="1">
      <alignment vertical="center" wrapText="1"/>
    </xf>
    <xf numFmtId="0" fontId="19" fillId="2" borderId="1" xfId="11" applyFont="1" applyFill="1" applyBorder="1" applyAlignment="1">
      <alignment vertical="center" wrapText="1"/>
    </xf>
    <xf numFmtId="0" fontId="19" fillId="2" borderId="5" xfId="11" applyFont="1" applyFill="1" applyBorder="1" applyAlignment="1">
      <alignment vertical="center" wrapText="1"/>
    </xf>
    <xf numFmtId="0" fontId="19" fillId="2" borderId="10" xfId="11" applyFont="1" applyFill="1" applyBorder="1" applyAlignment="1">
      <alignment vertical="center" wrapText="1"/>
    </xf>
    <xf numFmtId="0" fontId="19" fillId="2" borderId="8" xfId="11" applyFont="1" applyFill="1" applyBorder="1" applyAlignment="1">
      <alignment vertical="center" wrapText="1"/>
    </xf>
    <xf numFmtId="0" fontId="19" fillId="2" borderId="9" xfId="11" applyFont="1" applyFill="1" applyBorder="1" applyAlignment="1">
      <alignment vertical="center" wrapText="1"/>
    </xf>
    <xf numFmtId="0" fontId="19" fillId="2" borderId="7" xfId="11" applyFont="1" applyFill="1" applyBorder="1" applyAlignment="1">
      <alignment vertical="center"/>
    </xf>
    <xf numFmtId="0" fontId="19" fillId="2" borderId="4" xfId="11" applyFont="1" applyFill="1" applyBorder="1" applyAlignment="1">
      <alignment vertical="center"/>
    </xf>
    <xf numFmtId="0" fontId="19" fillId="2" borderId="3" xfId="11" applyFont="1" applyFill="1" applyBorder="1" applyAlignment="1">
      <alignment vertical="center"/>
    </xf>
    <xf numFmtId="0" fontId="19" fillId="2" borderId="2" xfId="11" applyFont="1" applyFill="1" applyBorder="1" applyAlignment="1">
      <alignment vertical="center"/>
    </xf>
    <xf numFmtId="0" fontId="19" fillId="0" borderId="6" xfId="11" applyFont="1" applyFill="1" applyBorder="1" applyAlignment="1">
      <alignment horizontal="left" vertical="center"/>
    </xf>
    <xf numFmtId="0" fontId="19" fillId="0" borderId="1" xfId="11" applyFont="1" applyFill="1" applyBorder="1" applyAlignment="1">
      <alignment horizontal="left" vertical="center"/>
    </xf>
    <xf numFmtId="0" fontId="22" fillId="0" borderId="1" xfId="11" applyFont="1" applyFill="1" applyBorder="1" applyAlignment="1" applyProtection="1">
      <alignment horizontal="center" vertical="center"/>
      <protection locked="0"/>
    </xf>
    <xf numFmtId="0" fontId="19" fillId="0" borderId="51" xfId="11" applyFont="1" applyFill="1" applyBorder="1" applyAlignment="1">
      <alignment horizontal="left" vertical="center"/>
    </xf>
    <xf numFmtId="0" fontId="19" fillId="0" borderId="52" xfId="11" applyFont="1" applyFill="1" applyBorder="1" applyAlignment="1">
      <alignment horizontal="left" vertical="center"/>
    </xf>
    <xf numFmtId="0" fontId="22" fillId="0" borderId="52" xfId="11" applyFont="1" applyFill="1" applyBorder="1" applyAlignment="1" applyProtection="1">
      <alignment horizontal="center" vertical="center"/>
      <protection locked="0"/>
    </xf>
    <xf numFmtId="0" fontId="19" fillId="0" borderId="12" xfId="11" applyFont="1" applyFill="1" applyBorder="1" applyAlignment="1">
      <alignment horizontal="left" vertical="center"/>
    </xf>
    <xf numFmtId="0" fontId="19" fillId="0" borderId="0" xfId="11" applyFont="1" applyFill="1" applyBorder="1" applyAlignment="1">
      <alignment horizontal="left" vertical="center"/>
    </xf>
    <xf numFmtId="0" fontId="22" fillId="0" borderId="0" xfId="11" applyFont="1" applyFill="1" applyBorder="1" applyAlignment="1" applyProtection="1">
      <alignment horizontal="center" vertical="center"/>
      <protection locked="0"/>
    </xf>
    <xf numFmtId="0" fontId="31" fillId="0" borderId="50" xfId="11" applyFont="1" applyFill="1" applyBorder="1" applyAlignment="1" applyProtection="1">
      <alignment horizontal="left" vertical="center" wrapText="1"/>
      <protection locked="0"/>
    </xf>
    <xf numFmtId="0" fontId="31" fillId="0" borderId="79" xfId="11" applyFont="1" applyFill="1" applyBorder="1" applyAlignment="1" applyProtection="1">
      <alignment horizontal="left" vertical="center" wrapText="1"/>
      <protection locked="0"/>
    </xf>
    <xf numFmtId="0" fontId="29" fillId="0" borderId="0" xfId="11" applyFont="1" applyFill="1" applyBorder="1" applyAlignment="1" applyProtection="1">
      <alignment horizontal="left" vertical="center" wrapText="1"/>
      <protection locked="0"/>
    </xf>
    <xf numFmtId="0" fontId="29" fillId="0" borderId="11" xfId="11" applyFont="1" applyFill="1" applyBorder="1" applyAlignment="1" applyProtection="1">
      <alignment horizontal="left" vertical="center" wrapText="1"/>
      <protection locked="0"/>
    </xf>
    <xf numFmtId="0" fontId="29" fillId="0" borderId="50" xfId="11" applyFont="1" applyFill="1" applyBorder="1" applyAlignment="1" applyProtection="1">
      <alignment horizontal="left" vertical="center" wrapText="1"/>
      <protection locked="0"/>
    </xf>
    <xf numFmtId="0" fontId="29" fillId="0" borderId="79" xfId="11" applyFont="1" applyFill="1" applyBorder="1" applyAlignment="1" applyProtection="1">
      <alignment horizontal="left" vertical="center" wrapText="1"/>
      <protection locked="0"/>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1" fillId="0" borderId="5" xfId="11" applyFont="1" applyFill="1" applyBorder="1" applyAlignment="1">
      <alignment horizontal="left" vertical="center"/>
    </xf>
    <xf numFmtId="0" fontId="21" fillId="0" borderId="10" xfId="11" applyFont="1" applyFill="1" applyBorder="1" applyAlignment="1">
      <alignment horizontal="left" vertical="center"/>
    </xf>
    <xf numFmtId="0" fontId="21" fillId="0" borderId="8" xfId="11" applyFont="1" applyFill="1" applyBorder="1" applyAlignment="1">
      <alignment horizontal="left" vertical="center"/>
    </xf>
    <xf numFmtId="0" fontId="21" fillId="0" borderId="9" xfId="11" applyFont="1" applyFill="1" applyBorder="1" applyAlignment="1">
      <alignment horizontal="left" vertical="center"/>
    </xf>
    <xf numFmtId="0" fontId="21" fillId="0" borderId="3" xfId="11" applyFont="1" applyFill="1" applyBorder="1" applyAlignment="1">
      <alignment horizontal="center" vertical="center"/>
    </xf>
    <xf numFmtId="0" fontId="21" fillId="0" borderId="2" xfId="11" applyFont="1" applyFill="1" applyBorder="1" applyAlignment="1">
      <alignment horizontal="center" vertical="center"/>
    </xf>
    <xf numFmtId="179" fontId="22" fillId="0" borderId="4" xfId="11" applyNumberFormat="1" applyFont="1" applyFill="1" applyBorder="1" applyAlignment="1" applyProtection="1">
      <alignment vertical="center"/>
      <protection locked="0"/>
    </xf>
    <xf numFmtId="179" fontId="22" fillId="0" borderId="3" xfId="11" applyNumberFormat="1" applyFont="1" applyFill="1" applyBorder="1" applyAlignment="1" applyProtection="1">
      <alignment vertical="center"/>
      <protection locked="0"/>
    </xf>
    <xf numFmtId="177" fontId="22" fillId="0" borderId="4" xfId="5" applyNumberFormat="1" applyFont="1" applyFill="1" applyBorder="1" applyAlignment="1" applyProtection="1">
      <alignment horizontal="right" vertical="center"/>
      <protection locked="0"/>
    </xf>
    <xf numFmtId="177" fontId="22" fillId="0" borderId="3" xfId="5" applyNumberFormat="1" applyFont="1" applyFill="1" applyBorder="1" applyAlignment="1" applyProtection="1">
      <alignment horizontal="right" vertical="center"/>
      <protection locked="0"/>
    </xf>
    <xf numFmtId="177" fontId="22" fillId="0" borderId="2" xfId="5" applyNumberFormat="1" applyFont="1" applyFill="1" applyBorder="1" applyAlignment="1" applyProtection="1">
      <alignment horizontal="right" vertical="center"/>
      <protection locked="0"/>
    </xf>
    <xf numFmtId="0" fontId="20" fillId="0" borderId="1" xfId="3" applyFont="1" applyFill="1" applyBorder="1" applyAlignment="1">
      <alignment vertical="center" wrapText="1"/>
    </xf>
    <xf numFmtId="0" fontId="20" fillId="0" borderId="5" xfId="3" applyFont="1" applyFill="1" applyBorder="1" applyAlignment="1">
      <alignment vertical="center" wrapText="1"/>
    </xf>
    <xf numFmtId="0" fontId="20" fillId="0" borderId="12" xfId="3" applyFont="1" applyFill="1" applyBorder="1" applyAlignment="1">
      <alignment vertical="center" wrapText="1"/>
    </xf>
    <xf numFmtId="0" fontId="20" fillId="0" borderId="0" xfId="3" applyFont="1" applyFill="1" applyBorder="1" applyAlignment="1">
      <alignment vertical="center" wrapText="1"/>
    </xf>
    <xf numFmtId="0" fontId="20" fillId="0" borderId="11" xfId="3" applyFont="1" applyFill="1" applyBorder="1" applyAlignment="1">
      <alignment vertical="center" wrapText="1"/>
    </xf>
    <xf numFmtId="0" fontId="19" fillId="2" borderId="29" xfId="3" applyFont="1" applyFill="1" applyBorder="1" applyAlignment="1" applyProtection="1">
      <alignment horizontal="center" vertical="center"/>
      <protection locked="0"/>
    </xf>
    <xf numFmtId="0" fontId="19" fillId="2" borderId="23" xfId="3" applyFont="1" applyFill="1" applyBorder="1" applyAlignment="1" applyProtection="1">
      <alignment horizontal="center" vertical="center"/>
      <protection locked="0"/>
    </xf>
    <xf numFmtId="0" fontId="19" fillId="2" borderId="7" xfId="3" applyFont="1" applyFill="1" applyBorder="1" applyAlignment="1" applyProtection="1">
      <alignment horizontal="center" vertical="center"/>
      <protection locked="0"/>
    </xf>
    <xf numFmtId="0" fontId="20" fillId="2" borderId="6" xfId="3" applyFont="1" applyFill="1" applyBorder="1" applyAlignment="1">
      <alignment horizontal="center" vertical="center"/>
    </xf>
    <xf numFmtId="0" fontId="20" fillId="2" borderId="1" xfId="3" applyFont="1" applyFill="1" applyBorder="1" applyAlignment="1">
      <alignment horizontal="center" vertical="center"/>
    </xf>
    <xf numFmtId="0" fontId="20" fillId="2" borderId="5" xfId="3" applyFont="1" applyFill="1" applyBorder="1" applyAlignment="1">
      <alignment horizontal="center" vertical="center"/>
    </xf>
    <xf numFmtId="0" fontId="20" fillId="2" borderId="10" xfId="3" applyFont="1" applyFill="1" applyBorder="1" applyAlignment="1">
      <alignment horizontal="center" vertical="center"/>
    </xf>
    <xf numFmtId="0" fontId="20" fillId="2" borderId="8" xfId="3" applyFont="1" applyFill="1" applyBorder="1" applyAlignment="1">
      <alignment horizontal="center" vertical="center"/>
    </xf>
    <xf numFmtId="0" fontId="20" fillId="2" borderId="9" xfId="3" applyFont="1" applyFill="1" applyBorder="1" applyAlignment="1">
      <alignment horizontal="center" vertical="center"/>
    </xf>
    <xf numFmtId="177" fontId="22" fillId="0" borderId="61" xfId="5" applyNumberFormat="1" applyFont="1" applyFill="1" applyBorder="1" applyAlignment="1" applyProtection="1">
      <alignment horizontal="right" vertical="center"/>
      <protection locked="0"/>
    </xf>
    <xf numFmtId="177" fontId="22" fillId="0" borderId="62" xfId="5" applyNumberFormat="1" applyFont="1" applyFill="1" applyBorder="1" applyAlignment="1" applyProtection="1">
      <alignment horizontal="right" vertical="center"/>
      <protection locked="0"/>
    </xf>
    <xf numFmtId="177" fontId="22" fillId="0" borderId="65" xfId="5" applyNumberFormat="1" applyFont="1" applyFill="1" applyBorder="1" applyAlignment="1" applyProtection="1">
      <alignment horizontal="right" vertical="center"/>
      <protection locked="0"/>
    </xf>
    <xf numFmtId="177" fontId="22" fillId="0" borderId="19" xfId="5" applyNumberFormat="1" applyFont="1" applyFill="1" applyBorder="1" applyAlignment="1" applyProtection="1">
      <alignment horizontal="right" vertical="center"/>
      <protection locked="0"/>
    </xf>
    <xf numFmtId="177" fontId="22" fillId="0" borderId="20" xfId="5" applyNumberFormat="1" applyFont="1" applyFill="1" applyBorder="1" applyAlignment="1" applyProtection="1">
      <alignment horizontal="right" vertical="center"/>
      <protection locked="0"/>
    </xf>
    <xf numFmtId="177" fontId="22" fillId="0" borderId="21" xfId="5" applyNumberFormat="1" applyFont="1" applyFill="1" applyBorder="1" applyAlignment="1" applyProtection="1">
      <alignment horizontal="right" vertical="center"/>
      <protection locked="0"/>
    </xf>
    <xf numFmtId="0" fontId="20" fillId="0" borderId="60" xfId="3" applyFont="1" applyFill="1" applyBorder="1" applyAlignment="1">
      <alignment vertical="center" wrapText="1"/>
    </xf>
    <xf numFmtId="0" fontId="20" fillId="0" borderId="22" xfId="3" applyFont="1" applyFill="1" applyBorder="1" applyAlignment="1">
      <alignment vertical="center" wrapText="1"/>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xf>
    <xf numFmtId="0" fontId="20" fillId="2" borderId="32" xfId="3" applyFont="1" applyFill="1" applyBorder="1" applyAlignment="1">
      <alignment horizontal="center" vertical="center"/>
    </xf>
    <xf numFmtId="0" fontId="20" fillId="2" borderId="12" xfId="3" applyFont="1" applyFill="1" applyBorder="1" applyAlignment="1">
      <alignment horizontal="center" vertical="center" wrapText="1"/>
    </xf>
    <xf numFmtId="0" fontId="20" fillId="2" borderId="0" xfId="3" applyFont="1" applyFill="1" applyBorder="1" applyAlignment="1">
      <alignment horizontal="center" vertical="center"/>
    </xf>
    <xf numFmtId="0" fontId="20" fillId="2" borderId="11" xfId="3" applyFont="1" applyFill="1" applyBorder="1" applyAlignment="1">
      <alignment horizontal="center" vertical="center"/>
    </xf>
    <xf numFmtId="0" fontId="20" fillId="2" borderId="66" xfId="3" applyFont="1" applyFill="1" applyBorder="1" applyAlignment="1">
      <alignment horizontal="center" vertical="center"/>
    </xf>
    <xf numFmtId="0" fontId="20" fillId="2" borderId="67" xfId="3" applyFont="1" applyFill="1" applyBorder="1" applyAlignment="1">
      <alignment horizontal="center" vertical="center"/>
    </xf>
    <xf numFmtId="0" fontId="20" fillId="2" borderId="68" xfId="3" applyFont="1" applyFill="1" applyBorder="1" applyAlignment="1">
      <alignment horizontal="center" vertical="center"/>
    </xf>
    <xf numFmtId="0" fontId="20" fillId="2" borderId="12" xfId="3" applyFont="1" applyFill="1" applyBorder="1" applyAlignment="1">
      <alignment horizontal="center" vertical="center"/>
    </xf>
    <xf numFmtId="0" fontId="20" fillId="2" borderId="26" xfId="3" applyFont="1" applyFill="1" applyBorder="1" applyAlignment="1">
      <alignment horizontal="center" vertical="center"/>
    </xf>
    <xf numFmtId="0" fontId="20" fillId="2" borderId="27" xfId="3" applyFont="1" applyFill="1" applyBorder="1" applyAlignment="1">
      <alignment horizontal="center" vertical="center"/>
    </xf>
    <xf numFmtId="0" fontId="20" fillId="2" borderId="28" xfId="3" applyFont="1" applyFill="1" applyBorder="1" applyAlignment="1">
      <alignment horizontal="center" vertical="center"/>
    </xf>
    <xf numFmtId="0" fontId="21" fillId="0" borderId="30" xfId="3" applyFont="1" applyFill="1" applyBorder="1" applyAlignment="1" applyProtection="1">
      <alignment horizontal="left" vertical="center" wrapText="1"/>
      <protection locked="0"/>
    </xf>
    <xf numFmtId="0" fontId="21" fillId="0" borderId="31" xfId="3" applyFont="1" applyFill="1" applyBorder="1" applyAlignment="1" applyProtection="1">
      <alignment horizontal="left" vertical="center" wrapText="1"/>
      <protection locked="0"/>
    </xf>
    <xf numFmtId="0" fontId="21" fillId="0" borderId="32" xfId="3" applyFont="1" applyFill="1" applyBorder="1" applyAlignment="1" applyProtection="1">
      <alignment horizontal="left" vertical="center" wrapText="1"/>
      <protection locked="0"/>
    </xf>
    <xf numFmtId="0" fontId="21" fillId="0" borderId="12" xfId="3" applyFont="1" applyFill="1" applyBorder="1" applyAlignment="1" applyProtection="1">
      <alignment horizontal="left" vertical="center" wrapText="1"/>
      <protection locked="0"/>
    </xf>
    <xf numFmtId="0" fontId="21" fillId="0" borderId="0" xfId="3" applyFont="1" applyFill="1" applyBorder="1" applyAlignment="1" applyProtection="1">
      <alignment horizontal="left" vertical="center" wrapText="1"/>
      <protection locked="0"/>
    </xf>
    <xf numFmtId="0" fontId="21" fillId="0" borderId="11" xfId="3" applyFont="1" applyFill="1" applyBorder="1" applyAlignment="1" applyProtection="1">
      <alignment horizontal="left" vertical="center" wrapText="1"/>
      <protection locked="0"/>
    </xf>
    <xf numFmtId="0" fontId="21" fillId="0" borderId="66" xfId="3" applyFont="1" applyFill="1" applyBorder="1" applyAlignment="1" applyProtection="1">
      <alignment horizontal="left" vertical="center" wrapText="1"/>
      <protection locked="0"/>
    </xf>
    <xf numFmtId="0" fontId="21" fillId="0" borderId="67" xfId="3" applyFont="1" applyFill="1" applyBorder="1" applyAlignment="1" applyProtection="1">
      <alignment horizontal="left" vertical="center" wrapText="1"/>
      <protection locked="0"/>
    </xf>
    <xf numFmtId="0" fontId="21" fillId="0" borderId="68" xfId="3" applyFont="1" applyFill="1" applyBorder="1" applyAlignment="1" applyProtection="1">
      <alignment horizontal="left" vertical="center" wrapText="1"/>
      <protection locked="0"/>
    </xf>
    <xf numFmtId="0" fontId="19" fillId="0" borderId="30" xfId="3" applyFont="1" applyFill="1" applyBorder="1" applyAlignment="1" applyProtection="1">
      <alignment horizontal="left" vertical="center" wrapText="1"/>
      <protection locked="0"/>
    </xf>
    <xf numFmtId="0" fontId="19" fillId="0" borderId="31" xfId="3" applyFont="1" applyFill="1" applyBorder="1" applyAlignment="1" applyProtection="1">
      <alignment horizontal="left" vertical="center" wrapText="1"/>
      <protection locked="0"/>
    </xf>
    <xf numFmtId="0" fontId="19" fillId="0" borderId="32" xfId="3" applyFont="1" applyFill="1" applyBorder="1" applyAlignment="1" applyProtection="1">
      <alignment horizontal="left" vertical="center" wrapText="1"/>
      <protection locked="0"/>
    </xf>
    <xf numFmtId="0" fontId="19" fillId="0" borderId="66" xfId="3" applyFont="1" applyFill="1" applyBorder="1" applyAlignment="1" applyProtection="1">
      <alignment horizontal="left" vertical="center" wrapText="1"/>
      <protection locked="0"/>
    </xf>
    <xf numFmtId="0" fontId="19" fillId="0" borderId="67" xfId="3" applyFont="1" applyFill="1" applyBorder="1" applyAlignment="1" applyProtection="1">
      <alignment horizontal="left" vertical="center" wrapText="1"/>
      <protection locked="0"/>
    </xf>
    <xf numFmtId="0" fontId="19" fillId="0" borderId="68" xfId="3" applyFont="1" applyFill="1" applyBorder="1" applyAlignment="1" applyProtection="1">
      <alignment horizontal="left" vertical="center" wrapText="1"/>
      <protection locked="0"/>
    </xf>
    <xf numFmtId="177" fontId="22" fillId="0" borderId="16" xfId="5" applyNumberFormat="1" applyFont="1" applyFill="1" applyBorder="1" applyAlignment="1" applyProtection="1">
      <alignment horizontal="right" vertical="center"/>
      <protection locked="0"/>
    </xf>
    <xf numFmtId="177" fontId="22" fillId="0" borderId="17" xfId="5" applyNumberFormat="1" applyFont="1" applyFill="1" applyBorder="1" applyAlignment="1" applyProtection="1">
      <alignment horizontal="right" vertical="center"/>
      <protection locked="0"/>
    </xf>
    <xf numFmtId="177" fontId="22" fillId="0" borderId="45" xfId="5" applyNumberFormat="1" applyFont="1" applyFill="1" applyBorder="1" applyAlignment="1" applyProtection="1">
      <alignment horizontal="right" vertical="center"/>
      <protection locked="0"/>
    </xf>
    <xf numFmtId="177" fontId="22" fillId="0" borderId="1" xfId="5" applyNumberFormat="1" applyFont="1" applyFill="1" applyBorder="1" applyAlignment="1" applyProtection="1">
      <alignment horizontal="right" vertical="center"/>
      <protection locked="0"/>
    </xf>
    <xf numFmtId="177" fontId="22" fillId="0" borderId="5" xfId="5" applyNumberFormat="1" applyFont="1" applyFill="1" applyBorder="1" applyAlignment="1" applyProtection="1">
      <alignment horizontal="right" vertical="center"/>
      <protection locked="0"/>
    </xf>
    <xf numFmtId="177" fontId="22" fillId="0" borderId="43" xfId="5" applyNumberFormat="1" applyFont="1" applyFill="1" applyBorder="1" applyAlignment="1" applyProtection="1">
      <alignment horizontal="right" vertical="center"/>
      <protection locked="0"/>
    </xf>
    <xf numFmtId="177" fontId="22" fillId="0" borderId="8" xfId="5" applyNumberFormat="1" applyFont="1" applyFill="1" applyBorder="1" applyAlignment="1" applyProtection="1">
      <alignment horizontal="right" vertical="center"/>
      <protection locked="0"/>
    </xf>
    <xf numFmtId="177" fontId="22" fillId="0" borderId="9" xfId="5" applyNumberFormat="1" applyFont="1" applyFill="1" applyBorder="1" applyAlignment="1" applyProtection="1">
      <alignment horizontal="right" vertical="center"/>
      <protection locked="0"/>
    </xf>
    <xf numFmtId="177" fontId="22" fillId="0" borderId="63" xfId="5" applyNumberFormat="1" applyFont="1" applyFill="1" applyBorder="1" applyAlignment="1" applyProtection="1">
      <alignment horizontal="right" vertical="center"/>
      <protection locked="0"/>
    </xf>
    <xf numFmtId="177" fontId="22" fillId="0" borderId="64" xfId="5" applyNumberFormat="1" applyFont="1" applyFill="1" applyBorder="1" applyAlignment="1" applyProtection="1">
      <alignment horizontal="right" vertical="center"/>
      <protection locked="0"/>
    </xf>
    <xf numFmtId="177" fontId="22" fillId="0" borderId="72" xfId="5" applyNumberFormat="1" applyFont="1" applyFill="1" applyBorder="1" applyAlignment="1" applyProtection="1">
      <alignment horizontal="right" vertical="center"/>
      <protection locked="0"/>
    </xf>
    <xf numFmtId="177" fontId="22" fillId="0" borderId="73" xfId="5" applyNumberFormat="1" applyFont="1" applyFill="1" applyBorder="1" applyAlignment="1" applyProtection="1">
      <alignment horizontal="right" vertical="center"/>
      <protection locked="0"/>
    </xf>
    <xf numFmtId="180" fontId="31" fillId="0" borderId="4" xfId="3" applyNumberFormat="1" applyFont="1" applyFill="1" applyBorder="1" applyAlignment="1">
      <alignment horizontal="right" vertical="center"/>
    </xf>
    <xf numFmtId="180" fontId="31" fillId="0" borderId="3" xfId="3" applyNumberFormat="1" applyFont="1" applyFill="1" applyBorder="1" applyAlignment="1">
      <alignment horizontal="right" vertical="center"/>
    </xf>
    <xf numFmtId="180" fontId="31" fillId="0" borderId="2" xfId="3" applyNumberFormat="1" applyFont="1" applyFill="1" applyBorder="1" applyAlignment="1">
      <alignment horizontal="right" vertical="center"/>
    </xf>
    <xf numFmtId="0" fontId="42" fillId="0" borderId="1" xfId="3" applyFont="1" applyFill="1" applyBorder="1" applyAlignment="1">
      <alignment horizontal="center" vertical="center"/>
    </xf>
    <xf numFmtId="38" fontId="31" fillId="0" borderId="4" xfId="5" applyFont="1" applyFill="1" applyBorder="1" applyAlignment="1">
      <alignment horizontal="right" vertical="center"/>
    </xf>
    <xf numFmtId="38" fontId="31" fillId="0" borderId="3" xfId="5" applyFont="1" applyFill="1" applyBorder="1" applyAlignment="1">
      <alignment horizontal="right" vertical="center"/>
    </xf>
    <xf numFmtId="38" fontId="31" fillId="0" borderId="2" xfId="5" applyFont="1" applyFill="1" applyBorder="1" applyAlignment="1">
      <alignment horizontal="right" vertical="center"/>
    </xf>
    <xf numFmtId="0" fontId="42" fillId="0" borderId="3" xfId="3" applyFont="1" applyFill="1" applyBorder="1" applyAlignment="1">
      <alignment horizontal="center" vertical="center"/>
    </xf>
    <xf numFmtId="0" fontId="19" fillId="2" borderId="30" xfId="3" applyFont="1" applyFill="1" applyBorder="1" applyAlignment="1">
      <alignment horizontal="center" vertical="center" wrapText="1"/>
    </xf>
    <xf numFmtId="0" fontId="19" fillId="2" borderId="31" xfId="3" applyFont="1" applyFill="1" applyBorder="1" applyAlignment="1">
      <alignment horizontal="center" vertical="center" wrapText="1"/>
    </xf>
    <xf numFmtId="0" fontId="19" fillId="2" borderId="32" xfId="3" applyFont="1" applyFill="1" applyBorder="1" applyAlignment="1">
      <alignment horizontal="center" vertical="center" wrapText="1"/>
    </xf>
    <xf numFmtId="0" fontId="19" fillId="2" borderId="10" xfId="3" applyFont="1" applyFill="1" applyBorder="1" applyAlignment="1">
      <alignment horizontal="center" vertical="center" wrapText="1"/>
    </xf>
    <xf numFmtId="0" fontId="19" fillId="2" borderId="8" xfId="3" applyFont="1" applyFill="1" applyBorder="1" applyAlignment="1">
      <alignment horizontal="center" vertical="center" wrapText="1"/>
    </xf>
    <xf numFmtId="0" fontId="19" fillId="2" borderId="9" xfId="3" applyFont="1" applyFill="1" applyBorder="1" applyAlignment="1">
      <alignment horizontal="center" vertical="center" wrapText="1"/>
    </xf>
    <xf numFmtId="177" fontId="22" fillId="2" borderId="30" xfId="5" applyNumberFormat="1" applyFont="1" applyFill="1" applyBorder="1" applyAlignment="1" applyProtection="1">
      <alignment horizontal="right" vertical="center"/>
      <protection locked="0"/>
    </xf>
    <xf numFmtId="177" fontId="22" fillId="2" borderId="31" xfId="5" applyNumberFormat="1" applyFont="1" applyFill="1" applyBorder="1" applyAlignment="1" applyProtection="1">
      <alignment horizontal="right" vertical="center"/>
      <protection locked="0"/>
    </xf>
    <xf numFmtId="177" fontId="22" fillId="2" borderId="10" xfId="5" applyNumberFormat="1" applyFont="1" applyFill="1" applyBorder="1" applyAlignment="1" applyProtection="1">
      <alignment horizontal="right" vertical="center"/>
      <protection locked="0"/>
    </xf>
    <xf numFmtId="177" fontId="22" fillId="2" borderId="8" xfId="5" applyNumberFormat="1" applyFont="1" applyFill="1" applyBorder="1" applyAlignment="1" applyProtection="1">
      <alignment horizontal="right" vertical="center"/>
      <protection locked="0"/>
    </xf>
    <xf numFmtId="177" fontId="22" fillId="0" borderId="18" xfId="5" applyNumberFormat="1" applyFont="1" applyFill="1" applyBorder="1" applyAlignment="1" applyProtection="1">
      <alignment horizontal="right" vertical="center"/>
      <protection locked="0"/>
    </xf>
    <xf numFmtId="177" fontId="22" fillId="0" borderId="6" xfId="5" applyNumberFormat="1" applyFont="1" applyFill="1" applyBorder="1" applyAlignment="1" applyProtection="1">
      <alignment horizontal="right" vertical="center"/>
      <protection locked="0"/>
    </xf>
    <xf numFmtId="177" fontId="22" fillId="0" borderId="12" xfId="5" applyNumberFormat="1" applyFont="1" applyFill="1" applyBorder="1" applyAlignment="1" applyProtection="1">
      <alignment horizontal="right" vertical="center"/>
      <protection locked="0"/>
    </xf>
    <xf numFmtId="177" fontId="22" fillId="0" borderId="0" xfId="5" applyNumberFormat="1" applyFont="1" applyFill="1" applyBorder="1" applyAlignment="1" applyProtection="1">
      <alignment horizontal="right" vertical="center"/>
      <protection locked="0"/>
    </xf>
    <xf numFmtId="177" fontId="22" fillId="0" borderId="11" xfId="5" applyNumberFormat="1" applyFont="1" applyFill="1" applyBorder="1" applyAlignment="1" applyProtection="1">
      <alignment horizontal="right" vertical="center"/>
      <protection locked="0"/>
    </xf>
    <xf numFmtId="177" fontId="22" fillId="0" borderId="41" xfId="5" applyNumberFormat="1" applyFont="1" applyFill="1" applyBorder="1" applyAlignment="1" applyProtection="1">
      <alignment horizontal="right" vertical="center"/>
      <protection locked="0"/>
    </xf>
    <xf numFmtId="177" fontId="22" fillId="0" borderId="10" xfId="5" applyNumberFormat="1" applyFont="1" applyFill="1" applyBorder="1" applyAlignment="1" applyProtection="1">
      <alignment horizontal="right" vertical="center"/>
      <protection locked="0"/>
    </xf>
    <xf numFmtId="0" fontId="20" fillId="2" borderId="6" xfId="3" applyFont="1" applyFill="1" applyBorder="1" applyAlignment="1">
      <alignment horizontal="center" vertical="center" wrapText="1"/>
    </xf>
    <xf numFmtId="0" fontId="20" fillId="2" borderId="1" xfId="3" applyFont="1" applyFill="1" applyBorder="1" applyAlignment="1">
      <alignment horizontal="center" vertical="center" wrapText="1"/>
    </xf>
    <xf numFmtId="0" fontId="20" fillId="2" borderId="5" xfId="3" applyFont="1" applyFill="1" applyBorder="1" applyAlignment="1">
      <alignment horizontal="center" vertical="center" wrapText="1"/>
    </xf>
    <xf numFmtId="0" fontId="20" fillId="2" borderId="0" xfId="3" applyFont="1" applyFill="1" applyBorder="1" applyAlignment="1">
      <alignment horizontal="center" vertical="center" wrapText="1"/>
    </xf>
    <xf numFmtId="0" fontId="20" fillId="2" borderId="11" xfId="3" applyFont="1" applyFill="1" applyBorder="1" applyAlignment="1">
      <alignment horizontal="center" vertical="center" wrapText="1"/>
    </xf>
    <xf numFmtId="0" fontId="20" fillId="2" borderId="26" xfId="3" applyFont="1" applyFill="1" applyBorder="1" applyAlignment="1">
      <alignment horizontal="center" vertical="center" wrapText="1"/>
    </xf>
    <xf numFmtId="0" fontId="20" fillId="2" borderId="27" xfId="3" applyFont="1" applyFill="1" applyBorder="1" applyAlignment="1">
      <alignment horizontal="center" vertical="center" wrapText="1"/>
    </xf>
    <xf numFmtId="0" fontId="20" fillId="2" borderId="28" xfId="3" applyFont="1" applyFill="1" applyBorder="1" applyAlignment="1">
      <alignment horizontal="center" vertical="center" wrapText="1"/>
    </xf>
    <xf numFmtId="0" fontId="19" fillId="0" borderId="0" xfId="3" applyFont="1" applyFill="1" applyBorder="1" applyAlignment="1">
      <alignment horizontal="left" vertical="center" wrapText="1"/>
    </xf>
    <xf numFmtId="0" fontId="20" fillId="0" borderId="61" xfId="3" applyFont="1" applyFill="1" applyBorder="1" applyAlignment="1">
      <alignment vertical="center" wrapText="1"/>
    </xf>
    <xf numFmtId="0" fontId="20" fillId="0" borderId="62" xfId="3" applyFont="1" applyFill="1" applyBorder="1" applyAlignment="1">
      <alignment vertical="center" wrapText="1"/>
    </xf>
    <xf numFmtId="0" fontId="20" fillId="0" borderId="57" xfId="3" applyFont="1" applyFill="1" applyBorder="1" applyAlignment="1">
      <alignment vertical="center" wrapText="1"/>
    </xf>
    <xf numFmtId="177" fontId="22" fillId="0" borderId="46" xfId="5" applyNumberFormat="1" applyFont="1" applyFill="1" applyBorder="1" applyAlignment="1" applyProtection="1">
      <alignment horizontal="right" vertical="center"/>
      <protection locked="0"/>
    </xf>
    <xf numFmtId="177" fontId="22" fillId="0" borderId="44" xfId="5" applyNumberFormat="1" applyFont="1" applyFill="1" applyBorder="1" applyAlignment="1" applyProtection="1">
      <alignment horizontal="right" vertical="center"/>
      <protection locked="0"/>
    </xf>
    <xf numFmtId="177" fontId="22" fillId="0" borderId="58" xfId="5" applyNumberFormat="1" applyFont="1" applyFill="1" applyBorder="1" applyAlignment="1" applyProtection="1">
      <alignment horizontal="right" vertical="center"/>
      <protection locked="0"/>
    </xf>
    <xf numFmtId="177" fontId="22" fillId="0" borderId="59" xfId="5" applyNumberFormat="1" applyFont="1" applyFill="1" applyBorder="1" applyAlignment="1" applyProtection="1">
      <alignment horizontal="right" vertical="center"/>
      <protection locked="0"/>
    </xf>
    <xf numFmtId="177" fontId="22" fillId="0" borderId="74" xfId="5" applyNumberFormat="1" applyFont="1" applyFill="1" applyBorder="1" applyAlignment="1" applyProtection="1">
      <alignment horizontal="right" vertical="center"/>
      <protection locked="0"/>
    </xf>
    <xf numFmtId="177" fontId="22" fillId="0" borderId="70" xfId="5" applyNumberFormat="1" applyFont="1" applyFill="1" applyBorder="1" applyAlignment="1" applyProtection="1">
      <alignment horizontal="right" vertical="center"/>
      <protection locked="0"/>
    </xf>
    <xf numFmtId="177" fontId="22" fillId="0" borderId="71" xfId="5" applyNumberFormat="1" applyFont="1" applyFill="1" applyBorder="1" applyAlignment="1" applyProtection="1">
      <alignment horizontal="right" vertical="center"/>
      <protection locked="0"/>
    </xf>
    <xf numFmtId="177" fontId="22" fillId="0" borderId="75" xfId="5" applyNumberFormat="1" applyFont="1" applyFill="1" applyBorder="1" applyAlignment="1" applyProtection="1">
      <alignment horizontal="right" vertical="center"/>
      <protection locked="0"/>
    </xf>
    <xf numFmtId="177" fontId="22" fillId="0" borderId="67" xfId="5" applyNumberFormat="1" applyFont="1" applyFill="1" applyBorder="1" applyAlignment="1" applyProtection="1">
      <alignment horizontal="right" vertical="center"/>
      <protection locked="0"/>
    </xf>
    <xf numFmtId="177" fontId="22" fillId="0" borderId="68" xfId="5" applyNumberFormat="1" applyFont="1" applyFill="1" applyBorder="1" applyAlignment="1" applyProtection="1">
      <alignment horizontal="right" vertical="center"/>
      <protection locked="0"/>
    </xf>
    <xf numFmtId="0" fontId="19" fillId="2" borderId="25" xfId="3" applyFont="1" applyFill="1" applyBorder="1" applyAlignment="1">
      <alignment horizontal="center" vertical="center"/>
    </xf>
    <xf numFmtId="0" fontId="20" fillId="2" borderId="7" xfId="3" applyFont="1" applyFill="1" applyBorder="1" applyAlignment="1">
      <alignment horizontal="center" vertical="center"/>
    </xf>
    <xf numFmtId="0" fontId="20" fillId="2" borderId="25" xfId="3" applyFont="1" applyFill="1" applyBorder="1" applyAlignment="1">
      <alignment horizontal="center" vertical="center"/>
    </xf>
    <xf numFmtId="0" fontId="20" fillId="2" borderId="23" xfId="3" applyFont="1" applyFill="1" applyBorder="1" applyAlignment="1">
      <alignment horizontal="center" vertical="center" textRotation="255"/>
    </xf>
    <xf numFmtId="0" fontId="20" fillId="2" borderId="7" xfId="3" applyFont="1" applyFill="1" applyBorder="1" applyAlignment="1">
      <alignment horizontal="center" vertical="center" textRotation="255"/>
    </xf>
    <xf numFmtId="0" fontId="20" fillId="2" borderId="13" xfId="3" applyFont="1" applyFill="1" applyBorder="1" applyAlignment="1">
      <alignment horizontal="center" vertical="center" textRotation="255"/>
    </xf>
    <xf numFmtId="0" fontId="19" fillId="2" borderId="24" xfId="3" applyFont="1" applyFill="1" applyBorder="1" applyAlignment="1">
      <alignment horizontal="center" vertical="center" textRotation="255" wrapText="1"/>
    </xf>
    <xf numFmtId="0" fontId="20" fillId="2" borderId="13" xfId="3" applyFont="1" applyFill="1" applyBorder="1" applyAlignment="1">
      <alignment horizontal="center" vertical="center"/>
    </xf>
    <xf numFmtId="0" fontId="20" fillId="2" borderId="48" xfId="3" applyFont="1" applyFill="1" applyBorder="1" applyAlignment="1">
      <alignment horizontal="center" vertical="center"/>
    </xf>
    <xf numFmtId="0" fontId="20" fillId="2" borderId="39" xfId="3" applyFont="1" applyFill="1" applyBorder="1" applyAlignment="1">
      <alignment horizontal="center" vertical="center"/>
    </xf>
    <xf numFmtId="177" fontId="22" fillId="0" borderId="33" xfId="5" applyNumberFormat="1" applyFont="1" applyFill="1" applyBorder="1" applyAlignment="1" applyProtection="1">
      <alignment horizontal="right" vertical="center"/>
      <protection locked="0"/>
    </xf>
    <xf numFmtId="177" fontId="22" fillId="0" borderId="34" xfId="5" applyNumberFormat="1" applyFont="1" applyFill="1" applyBorder="1" applyAlignment="1" applyProtection="1">
      <alignment horizontal="right" vertical="center"/>
      <protection locked="0"/>
    </xf>
    <xf numFmtId="177" fontId="22" fillId="0" borderId="35" xfId="5" applyNumberFormat="1" applyFont="1" applyFill="1" applyBorder="1" applyAlignment="1" applyProtection="1">
      <alignment horizontal="right" vertical="center"/>
      <protection locked="0"/>
    </xf>
    <xf numFmtId="177" fontId="22" fillId="2" borderId="32" xfId="5" applyNumberFormat="1" applyFont="1" applyFill="1" applyBorder="1" applyAlignment="1" applyProtection="1">
      <alignment horizontal="right" vertical="center"/>
      <protection locked="0"/>
    </xf>
    <xf numFmtId="177" fontId="22" fillId="2" borderId="12" xfId="5" applyNumberFormat="1" applyFont="1" applyFill="1" applyBorder="1" applyAlignment="1" applyProtection="1">
      <alignment horizontal="right" vertical="center"/>
      <protection locked="0"/>
    </xf>
    <xf numFmtId="177" fontId="22" fillId="2" borderId="0" xfId="5" applyNumberFormat="1" applyFont="1" applyFill="1" applyBorder="1" applyAlignment="1" applyProtection="1">
      <alignment horizontal="right" vertical="center"/>
      <protection locked="0"/>
    </xf>
    <xf numFmtId="177" fontId="22" fillId="2" borderId="11" xfId="5" applyNumberFormat="1" applyFont="1" applyFill="1" applyBorder="1" applyAlignment="1" applyProtection="1">
      <alignment horizontal="right" vertical="center"/>
      <protection locked="0"/>
    </xf>
    <xf numFmtId="177" fontId="22" fillId="2" borderId="9" xfId="5" applyNumberFormat="1" applyFont="1" applyFill="1" applyBorder="1" applyAlignment="1" applyProtection="1">
      <alignment horizontal="right" vertical="center"/>
      <protection locked="0"/>
    </xf>
    <xf numFmtId="0" fontId="20" fillId="2" borderId="36" xfId="3" applyFont="1" applyFill="1" applyBorder="1" applyAlignment="1">
      <alignment horizontal="center" vertical="center"/>
    </xf>
    <xf numFmtId="0" fontId="20" fillId="2" borderId="37" xfId="3" applyFont="1" applyFill="1" applyBorder="1" applyAlignment="1">
      <alignment horizontal="center" vertical="center"/>
    </xf>
    <xf numFmtId="0" fontId="20" fillId="2" borderId="38" xfId="3" applyFont="1" applyFill="1" applyBorder="1" applyAlignment="1">
      <alignment horizontal="center" vertical="center"/>
    </xf>
    <xf numFmtId="0" fontId="20" fillId="2" borderId="40" xfId="3" applyFont="1" applyFill="1" applyBorder="1" applyAlignment="1">
      <alignment horizontal="center" vertical="center"/>
    </xf>
    <xf numFmtId="177" fontId="22" fillId="0" borderId="29" xfId="5" applyNumberFormat="1" applyFont="1" applyFill="1" applyBorder="1" applyAlignment="1" applyProtection="1">
      <alignment horizontal="right" vertical="center"/>
      <protection locked="0"/>
    </xf>
    <xf numFmtId="177" fontId="22" fillId="0" borderId="7" xfId="5" applyNumberFormat="1" applyFont="1" applyFill="1" applyBorder="1" applyAlignment="1" applyProtection="1">
      <alignment horizontal="right" vertical="center"/>
      <protection locked="0"/>
    </xf>
    <xf numFmtId="177" fontId="22" fillId="0" borderId="13" xfId="5" applyNumberFormat="1" applyFont="1" applyFill="1" applyBorder="1" applyAlignment="1" applyProtection="1">
      <alignment horizontal="right" vertical="center"/>
      <protection locked="0"/>
    </xf>
    <xf numFmtId="177" fontId="22" fillId="0" borderId="42" xfId="5" applyNumberFormat="1" applyFont="1" applyFill="1" applyBorder="1" applyAlignment="1" applyProtection="1">
      <alignment horizontal="right" vertical="center"/>
      <protection locked="0"/>
    </xf>
    <xf numFmtId="0" fontId="31" fillId="0" borderId="10"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9" xfId="3" applyFont="1" applyFill="1" applyBorder="1" applyAlignment="1">
      <alignment horizontal="center" vertical="center" shrinkToFit="1"/>
    </xf>
    <xf numFmtId="0" fontId="31" fillId="0" borderId="4" xfId="3" applyFont="1" applyFill="1" applyBorder="1" applyAlignment="1">
      <alignment horizontal="center" vertical="center" shrinkToFit="1"/>
    </xf>
    <xf numFmtId="0" fontId="31" fillId="0" borderId="3" xfId="3" applyFont="1" applyFill="1" applyBorder="1" applyAlignment="1">
      <alignment horizontal="center" vertical="center" shrinkToFit="1"/>
    </xf>
    <xf numFmtId="0" fontId="31" fillId="0" borderId="2" xfId="3" applyFont="1" applyFill="1" applyBorder="1" applyAlignment="1">
      <alignment horizontal="center" vertical="center" shrinkToFit="1"/>
    </xf>
    <xf numFmtId="0" fontId="31" fillId="0" borderId="6" xfId="3" applyFont="1" applyFill="1" applyBorder="1" applyAlignment="1">
      <alignment horizontal="center" vertical="center" shrinkToFit="1"/>
    </xf>
    <xf numFmtId="0" fontId="31" fillId="0" borderId="1" xfId="3" applyFont="1" applyFill="1" applyBorder="1" applyAlignment="1">
      <alignment horizontal="center" vertical="center" shrinkToFit="1"/>
    </xf>
    <xf numFmtId="0" fontId="31" fillId="0" borderId="5" xfId="3" applyFont="1" applyFill="1" applyBorder="1" applyAlignment="1">
      <alignment horizontal="center" vertical="center" shrinkToFit="1"/>
    </xf>
    <xf numFmtId="0" fontId="31" fillId="0" borderId="30" xfId="3" applyFont="1" applyFill="1" applyBorder="1" applyAlignment="1">
      <alignment horizontal="center" vertical="center" shrinkToFit="1"/>
    </xf>
    <xf numFmtId="0" fontId="31" fillId="0" borderId="31" xfId="3" applyFont="1" applyFill="1" applyBorder="1" applyAlignment="1">
      <alignment horizontal="center" vertical="center" shrinkToFit="1"/>
    </xf>
    <xf numFmtId="0" fontId="31" fillId="0" borderId="32" xfId="3" applyFont="1" applyFill="1" applyBorder="1" applyAlignment="1">
      <alignment horizontal="center" vertical="center" shrinkToFit="1"/>
    </xf>
    <xf numFmtId="177" fontId="22" fillId="2" borderId="47" xfId="5" applyNumberFormat="1" applyFont="1" applyFill="1" applyBorder="1" applyAlignment="1" applyProtection="1">
      <alignment horizontal="right" vertical="center"/>
      <protection locked="0"/>
    </xf>
    <xf numFmtId="177" fontId="22" fillId="2" borderId="43" xfId="5" applyNumberFormat="1" applyFont="1" applyFill="1" applyBorder="1" applyAlignment="1" applyProtection="1">
      <alignment horizontal="right" vertical="center"/>
      <protection locked="0"/>
    </xf>
    <xf numFmtId="0" fontId="31" fillId="2" borderId="6" xfId="3" applyFont="1" applyFill="1" applyBorder="1" applyAlignment="1">
      <alignment horizontal="center" vertical="center" wrapText="1"/>
    </xf>
    <xf numFmtId="0" fontId="31" fillId="2" borderId="1" xfId="3" applyFont="1" applyFill="1" applyBorder="1" applyAlignment="1">
      <alignment horizontal="center" vertical="center" wrapText="1"/>
    </xf>
    <xf numFmtId="0" fontId="31" fillId="2" borderId="5" xfId="3" applyFont="1" applyFill="1" applyBorder="1" applyAlignment="1">
      <alignment horizontal="center" vertical="center" wrapText="1"/>
    </xf>
    <xf numFmtId="0" fontId="31" fillId="2" borderId="10" xfId="3" applyFont="1" applyFill="1" applyBorder="1" applyAlignment="1">
      <alignment horizontal="center" vertical="center" wrapText="1"/>
    </xf>
    <xf numFmtId="0" fontId="31" fillId="2" borderId="8" xfId="3" applyFont="1" applyFill="1" applyBorder="1" applyAlignment="1">
      <alignment horizontal="center" vertical="center" wrapText="1"/>
    </xf>
    <xf numFmtId="0" fontId="31" fillId="2" borderId="9" xfId="3" applyFont="1" applyFill="1" applyBorder="1" applyAlignment="1">
      <alignment horizontal="center" vertical="center" wrapText="1"/>
    </xf>
    <xf numFmtId="0" fontId="31" fillId="2" borderId="6" xfId="3" applyFont="1" applyFill="1" applyBorder="1" applyAlignment="1">
      <alignment horizontal="center" vertical="center" shrinkToFit="1"/>
    </xf>
    <xf numFmtId="0" fontId="31" fillId="2" borderId="1" xfId="3" applyFont="1" applyFill="1" applyBorder="1" applyAlignment="1">
      <alignment horizontal="center" vertical="center" shrinkToFit="1"/>
    </xf>
    <xf numFmtId="0" fontId="31" fillId="2" borderId="5" xfId="3" applyFont="1" applyFill="1" applyBorder="1" applyAlignment="1">
      <alignment horizontal="center" vertical="center" shrinkToFit="1"/>
    </xf>
    <xf numFmtId="0" fontId="31" fillId="2" borderId="10" xfId="3" applyFont="1" applyFill="1" applyBorder="1" applyAlignment="1">
      <alignment horizontal="center" vertical="center" shrinkToFit="1"/>
    </xf>
    <xf numFmtId="0" fontId="31" fillId="2" borderId="8" xfId="3" applyFont="1" applyFill="1" applyBorder="1" applyAlignment="1">
      <alignment horizontal="center" vertical="center" shrinkToFit="1"/>
    </xf>
    <xf numFmtId="0" fontId="31" fillId="2" borderId="9" xfId="3" applyFont="1" applyFill="1" applyBorder="1" applyAlignment="1">
      <alignment horizontal="center" vertical="center" shrinkToFit="1"/>
    </xf>
    <xf numFmtId="177" fontId="22" fillId="0" borderId="76" xfId="5" applyNumberFormat="1" applyFont="1" applyFill="1" applyBorder="1" applyAlignment="1" applyProtection="1">
      <alignment horizontal="right" vertical="center"/>
      <protection locked="0"/>
    </xf>
    <xf numFmtId="177" fontId="22" fillId="0" borderId="77" xfId="5" applyNumberFormat="1" applyFont="1" applyFill="1" applyBorder="1" applyAlignment="1" applyProtection="1">
      <alignment horizontal="right" vertical="center"/>
      <protection locked="0"/>
    </xf>
    <xf numFmtId="177" fontId="22" fillId="0" borderId="78" xfId="5" applyNumberFormat="1" applyFont="1" applyFill="1" applyBorder="1" applyAlignment="1" applyProtection="1">
      <alignment horizontal="right" vertical="center"/>
      <protection locked="0"/>
    </xf>
    <xf numFmtId="0" fontId="20" fillId="2" borderId="69" xfId="3" applyFont="1" applyFill="1" applyBorder="1" applyAlignment="1">
      <alignment horizontal="center" vertical="center"/>
    </xf>
    <xf numFmtId="0" fontId="20" fillId="2" borderId="70" xfId="3" applyFont="1" applyFill="1" applyBorder="1" applyAlignment="1">
      <alignment horizontal="center" vertical="center"/>
    </xf>
    <xf numFmtId="0" fontId="20" fillId="2" borderId="71" xfId="3" applyFont="1" applyFill="1" applyBorder="1" applyAlignment="1">
      <alignment horizontal="center" vertical="center"/>
    </xf>
    <xf numFmtId="177" fontId="21" fillId="2" borderId="31" xfId="0" applyNumberFormat="1" applyFont="1" applyFill="1" applyBorder="1" applyAlignment="1" applyProtection="1">
      <alignment horizontal="right" vertical="center"/>
      <protection locked="0"/>
    </xf>
    <xf numFmtId="177" fontId="21" fillId="2" borderId="32" xfId="0" applyNumberFormat="1" applyFont="1" applyFill="1" applyBorder="1" applyAlignment="1" applyProtection="1">
      <alignment horizontal="right" vertical="center"/>
      <protection locked="0"/>
    </xf>
    <xf numFmtId="177" fontId="21" fillId="2" borderId="0" xfId="0" applyNumberFormat="1" applyFont="1" applyFill="1" applyBorder="1" applyAlignment="1" applyProtection="1">
      <alignment horizontal="right" vertical="center"/>
      <protection locked="0"/>
    </xf>
    <xf numFmtId="177" fontId="21" fillId="2" borderId="11" xfId="0" applyNumberFormat="1" applyFont="1" applyFill="1" applyBorder="1" applyAlignment="1" applyProtection="1">
      <alignment horizontal="right" vertical="center"/>
      <protection locked="0"/>
    </xf>
    <xf numFmtId="177" fontId="21" fillId="2" borderId="8" xfId="0" applyNumberFormat="1" applyFont="1" applyFill="1" applyBorder="1" applyAlignment="1" applyProtection="1">
      <alignment horizontal="right" vertical="center"/>
      <protection locked="0"/>
    </xf>
    <xf numFmtId="177" fontId="21" fillId="2" borderId="9" xfId="0" applyNumberFormat="1" applyFont="1" applyFill="1" applyBorder="1" applyAlignment="1" applyProtection="1">
      <alignment horizontal="right" vertical="center"/>
      <protection locked="0"/>
    </xf>
    <xf numFmtId="0" fontId="20" fillId="0" borderId="24" xfId="3" applyFont="1" applyFill="1" applyBorder="1" applyAlignment="1">
      <alignment horizontal="center" vertical="center" textRotation="255"/>
    </xf>
    <xf numFmtId="0" fontId="20" fillId="0" borderId="6" xfId="3" applyFont="1" applyFill="1" applyBorder="1" applyAlignment="1">
      <alignment horizontal="left" vertical="center" shrinkToFit="1"/>
    </xf>
    <xf numFmtId="0" fontId="20" fillId="0" borderId="1" xfId="3" applyFont="1" applyFill="1" applyBorder="1" applyAlignment="1">
      <alignment horizontal="left" vertical="center" shrinkToFit="1"/>
    </xf>
    <xf numFmtId="0" fontId="20" fillId="0" borderId="12" xfId="3" applyFont="1" applyFill="1" applyBorder="1" applyAlignment="1">
      <alignment horizontal="left" vertical="center" shrinkToFit="1"/>
    </xf>
    <xf numFmtId="0" fontId="20" fillId="0" borderId="0" xfId="3" applyFont="1" applyFill="1" applyBorder="1" applyAlignment="1">
      <alignment horizontal="left" vertical="center" shrinkToFit="1"/>
    </xf>
    <xf numFmtId="0" fontId="21" fillId="0" borderId="69" xfId="3" applyFont="1" applyFill="1" applyBorder="1" applyAlignment="1" applyProtection="1">
      <alignment horizontal="left" vertical="center" wrapText="1"/>
      <protection locked="0"/>
    </xf>
    <xf numFmtId="0" fontId="21" fillId="0" borderId="70" xfId="3" applyFont="1" applyFill="1" applyBorder="1" applyAlignment="1" applyProtection="1">
      <alignment horizontal="left" vertical="center" wrapText="1"/>
      <protection locked="0"/>
    </xf>
    <xf numFmtId="0" fontId="21" fillId="0" borderId="71" xfId="3" applyFont="1" applyFill="1" applyBorder="1" applyAlignment="1" applyProtection="1">
      <alignment horizontal="left" vertical="center" wrapText="1"/>
      <protection locked="0"/>
    </xf>
    <xf numFmtId="0" fontId="21" fillId="0" borderId="10" xfId="3" applyFont="1" applyFill="1" applyBorder="1" applyAlignment="1" applyProtection="1">
      <alignment horizontal="left" vertical="center" wrapText="1"/>
      <protection locked="0"/>
    </xf>
    <xf numFmtId="0" fontId="21" fillId="0" borderId="8" xfId="3" applyFont="1" applyFill="1" applyBorder="1" applyAlignment="1" applyProtection="1">
      <alignment horizontal="left" vertical="center" wrapText="1"/>
      <protection locked="0"/>
    </xf>
    <xf numFmtId="0" fontId="21" fillId="0" borderId="9" xfId="3" applyFont="1" applyFill="1" applyBorder="1" applyAlignment="1" applyProtection="1">
      <alignment horizontal="left" vertical="center" wrapText="1"/>
      <protection locked="0"/>
    </xf>
    <xf numFmtId="0" fontId="19" fillId="0" borderId="69" xfId="3" applyFont="1" applyFill="1" applyBorder="1" applyAlignment="1" applyProtection="1">
      <alignment horizontal="left" vertical="center" wrapText="1"/>
      <protection locked="0"/>
    </xf>
    <xf numFmtId="0" fontId="19" fillId="0" borderId="70" xfId="3" applyFont="1" applyFill="1" applyBorder="1" applyAlignment="1" applyProtection="1">
      <alignment horizontal="left" vertical="center" wrapText="1"/>
      <protection locked="0"/>
    </xf>
    <xf numFmtId="0" fontId="19" fillId="0" borderId="71" xfId="3" applyFont="1" applyFill="1" applyBorder="1" applyAlignment="1" applyProtection="1">
      <alignment horizontal="left" vertical="center" wrapText="1"/>
      <protection locked="0"/>
    </xf>
    <xf numFmtId="0" fontId="21" fillId="0" borderId="6" xfId="3" applyFont="1" applyFill="1" applyBorder="1" applyAlignment="1" applyProtection="1">
      <alignment horizontal="left" vertical="center" wrapText="1"/>
      <protection locked="0"/>
    </xf>
    <xf numFmtId="0" fontId="21" fillId="0" borderId="1" xfId="3" applyFont="1" applyFill="1" applyBorder="1" applyAlignment="1" applyProtection="1">
      <alignment horizontal="left" vertical="center" wrapText="1"/>
      <protection locked="0"/>
    </xf>
    <xf numFmtId="0" fontId="21" fillId="0" borderId="5" xfId="3" applyFont="1" applyFill="1" applyBorder="1" applyAlignment="1" applyProtection="1">
      <alignment horizontal="left" vertical="center" wrapText="1"/>
      <protection locked="0"/>
    </xf>
    <xf numFmtId="0" fontId="21" fillId="0" borderId="26" xfId="3" applyFont="1" applyFill="1" applyBorder="1" applyAlignment="1" applyProtection="1">
      <alignment horizontal="left" vertical="center" wrapText="1"/>
      <protection locked="0"/>
    </xf>
    <xf numFmtId="0" fontId="21" fillId="0" borderId="27" xfId="3" applyFont="1" applyFill="1" applyBorder="1" applyAlignment="1" applyProtection="1">
      <alignment horizontal="left" vertical="center" wrapText="1"/>
      <protection locked="0"/>
    </xf>
    <xf numFmtId="0" fontId="21" fillId="0" borderId="28" xfId="3" applyFont="1" applyFill="1" applyBorder="1" applyAlignment="1" applyProtection="1">
      <alignment horizontal="left" vertical="center" wrapText="1"/>
      <protection locked="0"/>
    </xf>
    <xf numFmtId="0" fontId="19" fillId="0" borderId="26" xfId="3" applyFont="1" applyFill="1" applyBorder="1" applyAlignment="1" applyProtection="1">
      <alignment horizontal="left" vertical="center" wrapText="1"/>
      <protection locked="0"/>
    </xf>
    <xf numFmtId="0" fontId="19" fillId="0" borderId="27" xfId="3" applyFont="1" applyFill="1" applyBorder="1" applyAlignment="1" applyProtection="1">
      <alignment horizontal="left" vertical="center" wrapText="1"/>
      <protection locked="0"/>
    </xf>
    <xf numFmtId="0" fontId="19" fillId="0" borderId="28" xfId="3" applyFont="1" applyFill="1" applyBorder="1" applyAlignment="1" applyProtection="1">
      <alignment horizontal="left" vertical="center" wrapText="1"/>
      <protection locked="0"/>
    </xf>
    <xf numFmtId="0" fontId="20" fillId="2" borderId="29" xfId="3" applyFont="1" applyFill="1" applyBorder="1" applyAlignment="1">
      <alignment horizontal="center" vertical="center" wrapText="1"/>
    </xf>
    <xf numFmtId="0" fontId="20" fillId="2" borderId="29" xfId="3" applyFont="1" applyFill="1" applyBorder="1" applyAlignment="1">
      <alignment horizontal="center" vertical="center"/>
    </xf>
    <xf numFmtId="0" fontId="20" fillId="2" borderId="23" xfId="3" applyFont="1" applyFill="1" applyBorder="1" applyAlignment="1">
      <alignment horizontal="center" vertical="center" wrapText="1"/>
    </xf>
    <xf numFmtId="0" fontId="20" fillId="2" borderId="23" xfId="3" applyFont="1" applyFill="1" applyBorder="1" applyAlignment="1">
      <alignment horizontal="center" vertical="center"/>
    </xf>
    <xf numFmtId="0" fontId="22" fillId="0" borderId="6" xfId="3" applyFont="1" applyFill="1" applyBorder="1" applyAlignment="1">
      <alignment horizontal="center" vertical="center" shrinkToFit="1"/>
    </xf>
    <xf numFmtId="0" fontId="22" fillId="0" borderId="1" xfId="3" applyFont="1" applyFill="1" applyBorder="1" applyAlignment="1">
      <alignment horizontal="center" vertical="center" shrinkToFit="1"/>
    </xf>
    <xf numFmtId="0" fontId="22" fillId="0" borderId="5" xfId="3" applyFont="1" applyFill="1" applyBorder="1" applyAlignment="1">
      <alignment horizontal="center" vertical="center" shrinkToFit="1"/>
    </xf>
    <xf numFmtId="0" fontId="22" fillId="0" borderId="10" xfId="3" applyFont="1" applyFill="1" applyBorder="1" applyAlignment="1">
      <alignment horizontal="center" vertical="center" shrinkToFit="1"/>
    </xf>
    <xf numFmtId="0" fontId="22" fillId="0" borderId="8" xfId="3" applyFont="1" applyFill="1" applyBorder="1" applyAlignment="1">
      <alignment horizontal="center" vertical="center" shrinkToFit="1"/>
    </xf>
    <xf numFmtId="0" fontId="22" fillId="0" borderId="9" xfId="3" applyFont="1" applyFill="1" applyBorder="1" applyAlignment="1">
      <alignment horizontal="center" vertical="center" shrinkToFit="1"/>
    </xf>
    <xf numFmtId="178" fontId="22" fillId="0" borderId="6" xfId="3" applyNumberFormat="1" applyFont="1" applyFill="1" applyBorder="1" applyAlignment="1">
      <alignment horizontal="center" vertical="center"/>
    </xf>
    <xf numFmtId="178" fontId="22" fillId="0" borderId="1" xfId="3" applyNumberFormat="1" applyFont="1" applyFill="1" applyBorder="1" applyAlignment="1">
      <alignment horizontal="center" vertical="center"/>
    </xf>
    <xf numFmtId="178" fontId="22" fillId="0" borderId="5" xfId="3" applyNumberFormat="1" applyFont="1" applyFill="1" applyBorder="1" applyAlignment="1">
      <alignment horizontal="center" vertical="center"/>
    </xf>
    <xf numFmtId="178" fontId="22" fillId="0" borderId="10" xfId="3" applyNumberFormat="1" applyFont="1" applyFill="1" applyBorder="1" applyAlignment="1">
      <alignment horizontal="center" vertical="center"/>
    </xf>
    <xf numFmtId="178" fontId="22" fillId="0" borderId="8" xfId="3" applyNumberFormat="1" applyFont="1" applyFill="1" applyBorder="1" applyAlignment="1">
      <alignment horizontal="center" vertical="center"/>
    </xf>
    <xf numFmtId="178" fontId="22" fillId="0" borderId="9" xfId="3" applyNumberFormat="1" applyFont="1" applyFill="1" applyBorder="1" applyAlignment="1">
      <alignment horizontal="center" vertical="center"/>
    </xf>
    <xf numFmtId="38" fontId="21" fillId="0" borderId="0" xfId="5" applyFont="1" applyFill="1" applyBorder="1" applyAlignment="1">
      <alignment horizontal="center" vertical="center"/>
    </xf>
    <xf numFmtId="177" fontId="19" fillId="0" borderId="12" xfId="3" applyNumberFormat="1" applyFont="1" applyFill="1" applyBorder="1" applyAlignment="1">
      <alignment horizontal="right" vertical="center"/>
    </xf>
    <xf numFmtId="0" fontId="19" fillId="0" borderId="0" xfId="3" applyFont="1" applyFill="1" applyBorder="1" applyAlignment="1">
      <alignment horizontal="right" vertical="center"/>
    </xf>
    <xf numFmtId="0" fontId="19" fillId="0" borderId="12" xfId="3" applyFont="1" applyFill="1" applyBorder="1" applyAlignment="1">
      <alignment horizontal="right" vertical="center"/>
    </xf>
    <xf numFmtId="177" fontId="22" fillId="0" borderId="23" xfId="5" applyNumberFormat="1" applyFont="1" applyFill="1" applyBorder="1" applyAlignment="1" applyProtection="1">
      <alignment horizontal="right" vertical="center"/>
      <protection locked="0"/>
    </xf>
    <xf numFmtId="177" fontId="22" fillId="2" borderId="53" xfId="5" applyNumberFormat="1" applyFont="1" applyFill="1" applyBorder="1" applyAlignment="1" applyProtection="1">
      <alignment horizontal="right" vertical="center"/>
      <protection locked="0"/>
    </xf>
    <xf numFmtId="177" fontId="22" fillId="2" borderId="44" xfId="5" applyNumberFormat="1" applyFont="1" applyFill="1" applyBorder="1" applyAlignment="1" applyProtection="1">
      <alignment horizontal="right" vertical="center"/>
      <protection locked="0"/>
    </xf>
    <xf numFmtId="0" fontId="31" fillId="0" borderId="8" xfId="3" applyFont="1" applyFill="1" applyBorder="1" applyAlignment="1" applyProtection="1">
      <alignment horizontal="left" vertical="center"/>
      <protection locked="0"/>
    </xf>
    <xf numFmtId="38" fontId="19" fillId="0" borderId="0" xfId="5" applyFont="1" applyFill="1" applyAlignment="1">
      <alignment horizontal="center" vertical="center"/>
    </xf>
    <xf numFmtId="0" fontId="20" fillId="2" borderId="6" xfId="3" applyFont="1" applyFill="1" applyBorder="1" applyAlignment="1">
      <alignment horizontal="center" vertical="center" shrinkToFit="1"/>
    </xf>
    <xf numFmtId="0" fontId="20" fillId="2" borderId="1" xfId="3" applyFont="1" applyFill="1" applyBorder="1" applyAlignment="1">
      <alignment horizontal="center" vertical="center" shrinkToFit="1"/>
    </xf>
    <xf numFmtId="0" fontId="20" fillId="2" borderId="5" xfId="3" applyFont="1" applyFill="1" applyBorder="1" applyAlignment="1">
      <alignment horizontal="center" vertical="center" shrinkToFit="1"/>
    </xf>
    <xf numFmtId="0" fontId="20" fillId="2" borderId="12" xfId="3" applyFont="1" applyFill="1" applyBorder="1" applyAlignment="1">
      <alignment horizontal="center" vertical="center" shrinkToFit="1"/>
    </xf>
    <xf numFmtId="0" fontId="20" fillId="2" borderId="0" xfId="3" applyFont="1" applyFill="1" applyBorder="1" applyAlignment="1">
      <alignment horizontal="center" vertical="center" shrinkToFit="1"/>
    </xf>
    <xf numFmtId="0" fontId="20" fillId="2" borderId="11" xfId="3" applyFont="1" applyFill="1" applyBorder="1" applyAlignment="1">
      <alignment horizontal="center" vertical="center" shrinkToFit="1"/>
    </xf>
    <xf numFmtId="0" fontId="20" fillId="2" borderId="10" xfId="3" applyFont="1" applyFill="1" applyBorder="1" applyAlignment="1">
      <alignment horizontal="center" vertical="center" shrinkToFit="1"/>
    </xf>
    <xf numFmtId="0" fontId="20" fillId="2" borderId="8" xfId="3" applyFont="1" applyFill="1" applyBorder="1" applyAlignment="1">
      <alignment horizontal="center" vertical="center" shrinkToFit="1"/>
    </xf>
    <xf numFmtId="0" fontId="20" fillId="2" borderId="9" xfId="3" applyFont="1" applyFill="1" applyBorder="1" applyAlignment="1">
      <alignment horizontal="center" vertical="center" shrinkToFit="1"/>
    </xf>
    <xf numFmtId="0" fontId="31" fillId="0" borderId="6" xfId="3" applyFont="1" applyFill="1" applyBorder="1" applyAlignment="1" applyProtection="1">
      <alignment horizontal="left" vertical="center" wrapText="1"/>
      <protection locked="0"/>
    </xf>
    <xf numFmtId="0" fontId="31" fillId="0" borderId="1" xfId="3" applyFont="1" applyFill="1" applyBorder="1" applyAlignment="1" applyProtection="1">
      <alignment horizontal="left" vertical="center" wrapText="1"/>
      <protection locked="0"/>
    </xf>
    <xf numFmtId="0" fontId="31" fillId="0" borderId="5" xfId="3" applyFont="1" applyFill="1" applyBorder="1" applyAlignment="1" applyProtection="1">
      <alignment horizontal="left" vertical="center" wrapText="1"/>
      <protection locked="0"/>
    </xf>
    <xf numFmtId="0" fontId="31" fillId="0" borderId="12" xfId="3" applyFont="1" applyFill="1" applyBorder="1" applyAlignment="1" applyProtection="1">
      <alignment horizontal="left" vertical="center" wrapText="1"/>
      <protection locked="0"/>
    </xf>
    <xf numFmtId="0" fontId="31" fillId="0" borderId="0" xfId="3" applyFont="1" applyFill="1" applyBorder="1" applyAlignment="1" applyProtection="1">
      <alignment horizontal="left" vertical="center" wrapText="1"/>
      <protection locked="0"/>
    </xf>
    <xf numFmtId="0" fontId="31" fillId="0" borderId="11" xfId="3" applyFont="1" applyFill="1" applyBorder="1" applyAlignment="1" applyProtection="1">
      <alignment horizontal="left" vertical="center" wrapText="1"/>
      <protection locked="0"/>
    </xf>
    <xf numFmtId="0" fontId="31" fillId="0" borderId="10" xfId="3" applyFont="1" applyFill="1" applyBorder="1" applyAlignment="1" applyProtection="1">
      <alignment horizontal="left" vertical="center" wrapText="1"/>
      <protection locked="0"/>
    </xf>
    <xf numFmtId="0" fontId="31" fillId="0" borderId="8" xfId="3" applyFont="1" applyFill="1" applyBorder="1" applyAlignment="1" applyProtection="1">
      <alignment horizontal="left" vertical="center" wrapText="1"/>
      <protection locked="0"/>
    </xf>
    <xf numFmtId="0" fontId="31" fillId="0" borderId="9" xfId="3" applyFont="1" applyFill="1" applyBorder="1" applyAlignment="1" applyProtection="1">
      <alignment horizontal="left" vertical="center" wrapText="1"/>
      <protection locked="0"/>
    </xf>
    <xf numFmtId="0" fontId="31" fillId="0" borderId="6" xfId="3" applyFont="1" applyFill="1" applyBorder="1" applyAlignment="1" applyProtection="1">
      <alignment horizontal="left" vertical="center" shrinkToFit="1"/>
      <protection locked="0"/>
    </xf>
    <xf numFmtId="0" fontId="31" fillId="0" borderId="1" xfId="3" applyFont="1" applyFill="1" applyBorder="1" applyAlignment="1" applyProtection="1">
      <alignment horizontal="left" vertical="center" shrinkToFit="1"/>
      <protection locked="0"/>
    </xf>
    <xf numFmtId="0" fontId="31" fillId="0" borderId="5" xfId="3" applyFont="1" applyFill="1" applyBorder="1" applyAlignment="1" applyProtection="1">
      <alignment horizontal="left" vertical="center" shrinkToFit="1"/>
      <protection locked="0"/>
    </xf>
    <xf numFmtId="176" fontId="31" fillId="0" borderId="6" xfId="3" applyNumberFormat="1" applyFont="1" applyFill="1" applyBorder="1" applyAlignment="1" applyProtection="1">
      <alignment vertical="center" wrapText="1"/>
      <protection locked="0"/>
    </xf>
    <xf numFmtId="176" fontId="31" fillId="0" borderId="1" xfId="3" applyNumberFormat="1" applyFont="1" applyFill="1" applyBorder="1" applyAlignment="1" applyProtection="1">
      <alignment vertical="center" wrapText="1"/>
      <protection locked="0"/>
    </xf>
    <xf numFmtId="176" fontId="31" fillId="0" borderId="5" xfId="3" applyNumberFormat="1" applyFont="1" applyFill="1" applyBorder="1" applyAlignment="1" applyProtection="1">
      <alignment vertical="center" wrapText="1"/>
      <protection locked="0"/>
    </xf>
    <xf numFmtId="176" fontId="31" fillId="0" borderId="6" xfId="3" applyNumberFormat="1" applyFont="1" applyFill="1" applyBorder="1" applyAlignment="1" applyProtection="1">
      <alignment vertical="center"/>
      <protection locked="0"/>
    </xf>
    <xf numFmtId="176" fontId="31" fillId="0" borderId="1" xfId="3" applyNumberFormat="1" applyFont="1" applyFill="1" applyBorder="1" applyAlignment="1" applyProtection="1">
      <alignment vertical="center"/>
      <protection locked="0"/>
    </xf>
    <xf numFmtId="176" fontId="31" fillId="0" borderId="5" xfId="3" applyNumberFormat="1" applyFont="1" applyFill="1" applyBorder="1" applyAlignment="1" applyProtection="1">
      <alignment vertical="center"/>
      <protection locked="0"/>
    </xf>
    <xf numFmtId="38" fontId="31" fillId="0" borderId="82" xfId="5" applyFont="1" applyFill="1" applyBorder="1" applyAlignment="1" applyProtection="1">
      <alignment horizontal="right" vertical="center" shrinkToFit="1"/>
      <protection locked="0"/>
    </xf>
    <xf numFmtId="0" fontId="31" fillId="0" borderId="82" xfId="3" applyFont="1" applyFill="1" applyBorder="1" applyAlignment="1" applyProtection="1">
      <alignment horizontal="left" vertical="center" shrinkToFit="1"/>
      <protection locked="0"/>
    </xf>
    <xf numFmtId="176" fontId="31" fillId="0" borderId="81" xfId="3" applyNumberFormat="1" applyFont="1" applyFill="1" applyBorder="1" applyAlignment="1" applyProtection="1">
      <alignment horizontal="right" vertical="center" wrapText="1"/>
      <protection locked="0"/>
    </xf>
    <xf numFmtId="176" fontId="31" fillId="0" borderId="82" xfId="3" applyNumberFormat="1" applyFont="1" applyFill="1" applyBorder="1" applyAlignment="1" applyProtection="1">
      <alignment horizontal="right" vertical="center" wrapText="1"/>
      <protection locked="0"/>
    </xf>
    <xf numFmtId="176" fontId="31" fillId="0" borderId="83" xfId="3" applyNumberFormat="1" applyFont="1" applyFill="1" applyBorder="1" applyAlignment="1" applyProtection="1">
      <alignment horizontal="right" vertical="center" wrapText="1"/>
      <protection locked="0"/>
    </xf>
    <xf numFmtId="176" fontId="19" fillId="0" borderId="12" xfId="3" applyNumberFormat="1" applyFont="1" applyFill="1" applyBorder="1" applyAlignment="1">
      <alignment horizontal="right" vertical="center"/>
    </xf>
    <xf numFmtId="176" fontId="19" fillId="0" borderId="0" xfId="3" applyNumberFormat="1" applyFont="1" applyFill="1" applyBorder="1" applyAlignment="1">
      <alignment horizontal="right" vertical="center"/>
    </xf>
    <xf numFmtId="0" fontId="31" fillId="0" borderId="84" xfId="3" applyFont="1" applyFill="1" applyBorder="1" applyAlignment="1" applyProtection="1">
      <alignment horizontal="left" vertical="center" shrinkToFit="1"/>
      <protection locked="0"/>
    </xf>
    <xf numFmtId="0" fontId="31" fillId="0" borderId="85" xfId="3" applyFont="1" applyFill="1" applyBorder="1" applyAlignment="1" applyProtection="1">
      <alignment horizontal="left" vertical="center" shrinkToFit="1"/>
      <protection locked="0"/>
    </xf>
    <xf numFmtId="0" fontId="31" fillId="0" borderId="86" xfId="3" applyFont="1" applyFill="1" applyBorder="1" applyAlignment="1" applyProtection="1">
      <alignment horizontal="left" vertical="center" shrinkToFit="1"/>
      <protection locked="0"/>
    </xf>
    <xf numFmtId="176" fontId="31" fillId="0" borderId="84" xfId="3" applyNumberFormat="1" applyFont="1" applyFill="1" applyBorder="1" applyAlignment="1" applyProtection="1">
      <alignment vertical="center" wrapText="1"/>
      <protection locked="0"/>
    </xf>
    <xf numFmtId="176" fontId="31" fillId="0" borderId="85" xfId="3" applyNumberFormat="1" applyFont="1" applyFill="1" applyBorder="1" applyAlignment="1" applyProtection="1">
      <alignment vertical="center" wrapText="1"/>
      <protection locked="0"/>
    </xf>
    <xf numFmtId="176" fontId="31" fillId="0" borderId="86" xfId="3" applyNumberFormat="1" applyFont="1" applyFill="1" applyBorder="1" applyAlignment="1" applyProtection="1">
      <alignment vertical="center" wrapText="1"/>
      <protection locked="0"/>
    </xf>
    <xf numFmtId="176" fontId="31" fillId="0" borderId="84" xfId="3" applyNumberFormat="1" applyFont="1" applyFill="1" applyBorder="1" applyAlignment="1" applyProtection="1">
      <alignment vertical="center"/>
      <protection locked="0"/>
    </xf>
    <xf numFmtId="176" fontId="31" fillId="0" borderId="85" xfId="3" applyNumberFormat="1" applyFont="1" applyFill="1" applyBorder="1" applyAlignment="1" applyProtection="1">
      <alignment vertical="center"/>
      <protection locked="0"/>
    </xf>
    <xf numFmtId="176" fontId="31" fillId="0" borderId="86" xfId="3" applyNumberFormat="1" applyFont="1" applyFill="1" applyBorder="1" applyAlignment="1" applyProtection="1">
      <alignment vertical="center"/>
      <protection locked="0"/>
    </xf>
    <xf numFmtId="0" fontId="20" fillId="3" borderId="87" xfId="3" applyFont="1" applyFill="1" applyBorder="1" applyAlignment="1" applyProtection="1">
      <alignment horizontal="right" vertical="center" shrinkToFit="1"/>
      <protection locked="0"/>
    </xf>
    <xf numFmtId="0" fontId="20" fillId="3" borderId="88" xfId="3" applyFont="1" applyFill="1" applyBorder="1" applyAlignment="1" applyProtection="1">
      <alignment horizontal="right" vertical="center" shrinkToFit="1"/>
      <protection locked="0"/>
    </xf>
    <xf numFmtId="0" fontId="20" fillId="3" borderId="89" xfId="3" applyFont="1" applyFill="1" applyBorder="1" applyAlignment="1" applyProtection="1">
      <alignment horizontal="right" vertical="center" shrinkToFit="1"/>
      <protection locked="0"/>
    </xf>
    <xf numFmtId="176" fontId="31" fillId="3" borderId="87" xfId="3" applyNumberFormat="1" applyFont="1" applyFill="1" applyBorder="1" applyAlignment="1" applyProtection="1">
      <alignment horizontal="right" vertical="center" wrapText="1"/>
      <protection locked="0"/>
    </xf>
    <xf numFmtId="176" fontId="31" fillId="3" borderId="88" xfId="3" applyNumberFormat="1" applyFont="1" applyFill="1" applyBorder="1" applyAlignment="1" applyProtection="1">
      <alignment horizontal="right" vertical="center" wrapText="1"/>
      <protection locked="0"/>
    </xf>
    <xf numFmtId="176" fontId="31" fillId="3" borderId="89" xfId="3" applyNumberFormat="1" applyFont="1" applyFill="1" applyBorder="1" applyAlignment="1" applyProtection="1">
      <alignment horizontal="right" vertical="center" wrapText="1"/>
      <protection locked="0"/>
    </xf>
    <xf numFmtId="40" fontId="31" fillId="0" borderId="82" xfId="5" applyNumberFormat="1" applyFont="1" applyFill="1" applyBorder="1" applyAlignment="1" applyProtection="1">
      <alignment horizontal="right" vertical="center" shrinkToFit="1"/>
      <protection locked="0"/>
    </xf>
    <xf numFmtId="0" fontId="20" fillId="3" borderId="96" xfId="3" applyFont="1" applyFill="1" applyBorder="1" applyAlignment="1" applyProtection="1">
      <alignment horizontal="right" vertical="center" shrinkToFit="1"/>
      <protection locked="0"/>
    </xf>
    <xf numFmtId="0" fontId="20" fillId="3" borderId="97" xfId="3" applyFont="1" applyFill="1" applyBorder="1" applyAlignment="1" applyProtection="1">
      <alignment horizontal="right" vertical="center" shrinkToFit="1"/>
      <protection locked="0"/>
    </xf>
    <xf numFmtId="0" fontId="20" fillId="3" borderId="98" xfId="3" applyFont="1" applyFill="1" applyBorder="1" applyAlignment="1" applyProtection="1">
      <alignment horizontal="right" vertical="center" shrinkToFit="1"/>
      <protection locked="0"/>
    </xf>
    <xf numFmtId="176" fontId="31" fillId="3" borderId="96" xfId="3" applyNumberFormat="1" applyFont="1" applyFill="1" applyBorder="1" applyAlignment="1" applyProtection="1">
      <alignment horizontal="right" vertical="center" wrapText="1"/>
      <protection locked="0"/>
    </xf>
    <xf numFmtId="176" fontId="31" fillId="3" borderId="97" xfId="3" applyNumberFormat="1" applyFont="1" applyFill="1" applyBorder="1" applyAlignment="1" applyProtection="1">
      <alignment horizontal="right" vertical="center" wrapText="1"/>
      <protection locked="0"/>
    </xf>
    <xf numFmtId="176" fontId="31" fillId="3" borderId="98" xfId="3" applyNumberFormat="1" applyFont="1" applyFill="1" applyBorder="1" applyAlignment="1" applyProtection="1">
      <alignment horizontal="right" vertical="center" wrapText="1"/>
      <protection locked="0"/>
    </xf>
    <xf numFmtId="0" fontId="20" fillId="2" borderId="29" xfId="3" applyFont="1" applyFill="1" applyBorder="1" applyAlignment="1" applyProtection="1">
      <alignment horizontal="right" vertical="center" wrapText="1"/>
      <protection locked="0"/>
    </xf>
    <xf numFmtId="38" fontId="31" fillId="2" borderId="29" xfId="5" applyFont="1" applyFill="1" applyBorder="1" applyAlignment="1" applyProtection="1">
      <alignment horizontal="right" vertical="center" wrapText="1"/>
      <protection locked="0"/>
    </xf>
    <xf numFmtId="38" fontId="31" fillId="2" borderId="29" xfId="5" applyFont="1" applyFill="1" applyBorder="1" applyAlignment="1" applyProtection="1">
      <alignment horizontal="right" vertical="center"/>
      <protection locked="0"/>
    </xf>
    <xf numFmtId="0" fontId="31" fillId="0" borderId="26" xfId="3" applyFont="1" applyFill="1" applyBorder="1" applyAlignment="1" applyProtection="1">
      <alignment horizontal="left" vertical="center" wrapText="1"/>
      <protection locked="0"/>
    </xf>
    <xf numFmtId="0" fontId="31" fillId="0" borderId="27" xfId="3" applyFont="1" applyFill="1" applyBorder="1" applyAlignment="1" applyProtection="1">
      <alignment horizontal="left" vertical="center" wrapText="1"/>
      <protection locked="0"/>
    </xf>
    <xf numFmtId="0" fontId="31" fillId="0" borderId="28" xfId="3" applyFont="1" applyFill="1" applyBorder="1" applyAlignment="1" applyProtection="1">
      <alignment horizontal="left" vertical="center" wrapText="1"/>
      <protection locked="0"/>
    </xf>
    <xf numFmtId="0" fontId="20" fillId="2" borderId="4" xfId="9" applyFont="1" applyFill="1" applyBorder="1" applyAlignment="1">
      <alignment horizontal="center" vertical="center" wrapText="1"/>
    </xf>
    <xf numFmtId="0" fontId="20" fillId="2" borderId="3" xfId="9" applyFont="1" applyFill="1" applyBorder="1" applyAlignment="1">
      <alignment horizontal="center" vertical="center" wrapText="1"/>
    </xf>
    <xf numFmtId="0" fontId="20" fillId="2" borderId="2" xfId="9" applyFont="1" applyFill="1" applyBorder="1" applyAlignment="1">
      <alignment horizontal="center" vertical="center" wrapText="1"/>
    </xf>
    <xf numFmtId="0" fontId="31" fillId="0" borderId="4" xfId="9" applyFont="1" applyFill="1" applyBorder="1" applyAlignment="1" applyProtection="1">
      <alignment vertical="center" wrapText="1" shrinkToFit="1"/>
      <protection locked="0"/>
    </xf>
    <xf numFmtId="0" fontId="31" fillId="0" borderId="3" xfId="9" applyFont="1" applyFill="1" applyBorder="1" applyAlignment="1" applyProtection="1">
      <alignment vertical="center" wrapText="1" shrinkToFit="1"/>
      <protection locked="0"/>
    </xf>
    <xf numFmtId="0" fontId="31" fillId="0" borderId="2" xfId="9" applyFont="1" applyFill="1" applyBorder="1" applyAlignment="1" applyProtection="1">
      <alignment vertical="center" wrapText="1" shrinkToFit="1"/>
      <protection locked="0"/>
    </xf>
    <xf numFmtId="0" fontId="20" fillId="2" borderId="7" xfId="9" applyFont="1" applyFill="1" applyBorder="1" applyAlignment="1">
      <alignment horizontal="center" vertical="center" wrapText="1"/>
    </xf>
    <xf numFmtId="0" fontId="20" fillId="2" borderId="6" xfId="9" applyFont="1" applyFill="1" applyBorder="1" applyAlignment="1">
      <alignment horizontal="center" vertical="center" wrapText="1"/>
    </xf>
    <xf numFmtId="0" fontId="20" fillId="2" borderId="1"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20" fillId="2" borderId="12" xfId="9" applyFont="1" applyFill="1" applyBorder="1" applyAlignment="1">
      <alignment horizontal="center" vertical="center" wrapText="1"/>
    </xf>
    <xf numFmtId="0" fontId="20" fillId="2" borderId="0" xfId="9" applyFont="1" applyFill="1" applyBorder="1" applyAlignment="1">
      <alignment horizontal="center" vertical="center" wrapText="1"/>
    </xf>
    <xf numFmtId="0" fontId="20" fillId="2" borderId="11" xfId="9" applyFont="1" applyFill="1" applyBorder="1" applyAlignment="1">
      <alignment horizontal="center" vertical="center" wrapText="1"/>
    </xf>
    <xf numFmtId="0" fontId="20" fillId="2" borderId="10" xfId="9" applyFont="1" applyFill="1" applyBorder="1" applyAlignment="1">
      <alignment horizontal="center" vertical="center" wrapText="1"/>
    </xf>
    <xf numFmtId="0" fontId="20" fillId="2" borderId="8" xfId="9" applyFont="1" applyFill="1" applyBorder="1" applyAlignment="1">
      <alignment horizontal="center" vertical="center" wrapText="1"/>
    </xf>
    <xf numFmtId="0" fontId="20" fillId="2" borderId="9" xfId="9" applyFont="1" applyFill="1" applyBorder="1" applyAlignment="1">
      <alignment horizontal="center" vertical="center" wrapText="1"/>
    </xf>
    <xf numFmtId="0" fontId="31" fillId="0" borderId="6" xfId="9" applyFont="1" applyBorder="1" applyAlignment="1" applyProtection="1">
      <alignment vertical="center" wrapText="1"/>
      <protection locked="0"/>
    </xf>
    <xf numFmtId="0" fontId="31" fillId="0" borderId="1" xfId="9" applyFont="1" applyBorder="1" applyAlignment="1" applyProtection="1">
      <alignment vertical="center" wrapText="1"/>
      <protection locked="0"/>
    </xf>
    <xf numFmtId="0" fontId="31" fillId="0" borderId="5" xfId="9" applyFont="1" applyBorder="1" applyAlignment="1" applyProtection="1">
      <alignment vertical="center" wrapText="1"/>
      <protection locked="0"/>
    </xf>
    <xf numFmtId="0" fontId="31" fillId="0" borderId="12" xfId="9" applyFont="1" applyBorder="1" applyAlignment="1" applyProtection="1">
      <alignment vertical="center" wrapText="1"/>
      <protection locked="0"/>
    </xf>
    <xf numFmtId="0" fontId="31" fillId="0" borderId="0" xfId="9" applyFont="1" applyBorder="1" applyAlignment="1" applyProtection="1">
      <alignment vertical="center" wrapText="1"/>
      <protection locked="0"/>
    </xf>
    <xf numFmtId="0" fontId="31" fillId="0" borderId="11" xfId="9" applyFont="1" applyBorder="1" applyAlignment="1" applyProtection="1">
      <alignment vertical="center" wrapText="1"/>
      <protection locked="0"/>
    </xf>
    <xf numFmtId="0" fontId="31" fillId="0" borderId="10" xfId="9" applyFont="1" applyBorder="1" applyAlignment="1" applyProtection="1">
      <alignment vertical="center" wrapText="1"/>
      <protection locked="0"/>
    </xf>
    <xf numFmtId="0" fontId="31" fillId="0" borderId="8" xfId="9" applyFont="1" applyBorder="1" applyAlignment="1" applyProtection="1">
      <alignment vertical="center" wrapText="1"/>
      <protection locked="0"/>
    </xf>
    <xf numFmtId="0" fontId="31" fillId="0" borderId="9" xfId="9" applyFont="1" applyBorder="1" applyAlignment="1" applyProtection="1">
      <alignment vertical="center" wrapText="1"/>
      <protection locked="0"/>
    </xf>
    <xf numFmtId="0" fontId="31" fillId="0" borderId="3" xfId="9" applyFont="1" applyBorder="1" applyAlignment="1" applyProtection="1">
      <alignment horizontal="left" vertical="center"/>
      <protection locked="0"/>
    </xf>
    <xf numFmtId="0" fontId="31" fillId="0" borderId="3" xfId="9" applyFont="1" applyFill="1" applyBorder="1" applyAlignment="1" applyProtection="1">
      <alignment vertical="center"/>
      <protection locked="0"/>
    </xf>
    <xf numFmtId="0" fontId="19" fillId="0" borderId="0" xfId="9" applyFont="1" applyAlignment="1">
      <alignment horizontal="center" vertical="center"/>
    </xf>
    <xf numFmtId="0" fontId="20" fillId="2" borderId="1" xfId="9" applyFont="1" applyFill="1" applyBorder="1" applyAlignment="1">
      <alignment horizontal="center" vertical="center"/>
    </xf>
    <xf numFmtId="0" fontId="20" fillId="2" borderId="5" xfId="9" applyFont="1" applyFill="1" applyBorder="1" applyAlignment="1">
      <alignment horizontal="center" vertical="center"/>
    </xf>
    <xf numFmtId="0" fontId="20" fillId="2" borderId="12" xfId="9" applyFont="1" applyFill="1" applyBorder="1" applyAlignment="1">
      <alignment horizontal="center" vertical="center"/>
    </xf>
    <xf numFmtId="0" fontId="20" fillId="2" borderId="0" xfId="9" applyFont="1" applyFill="1" applyBorder="1" applyAlignment="1">
      <alignment horizontal="center" vertical="center"/>
    </xf>
    <xf numFmtId="0" fontId="20" fillId="2" borderId="11" xfId="9" applyFont="1" applyFill="1" applyBorder="1" applyAlignment="1">
      <alignment horizontal="center" vertical="center"/>
    </xf>
    <xf numFmtId="0" fontId="20" fillId="2" borderId="10" xfId="9" applyFont="1" applyFill="1" applyBorder="1" applyAlignment="1">
      <alignment horizontal="center" vertical="center"/>
    </xf>
    <xf numFmtId="0" fontId="20" fillId="2" borderId="8" xfId="9" applyFont="1" applyFill="1" applyBorder="1" applyAlignment="1">
      <alignment horizontal="center" vertical="center"/>
    </xf>
    <xf numFmtId="0" fontId="20" fillId="2" borderId="9" xfId="9" applyFont="1" applyFill="1" applyBorder="1" applyAlignment="1">
      <alignment horizontal="center" vertical="center"/>
    </xf>
    <xf numFmtId="0" fontId="35" fillId="0" borderId="4" xfId="9" applyFont="1" applyBorder="1" applyAlignment="1" applyProtection="1">
      <alignment horizontal="left" vertical="center" wrapText="1"/>
      <protection locked="0"/>
    </xf>
    <xf numFmtId="0" fontId="35" fillId="0" borderId="3" xfId="9" applyFont="1" applyBorder="1" applyAlignment="1" applyProtection="1">
      <alignment horizontal="left" vertical="center" wrapText="1"/>
      <protection locked="0"/>
    </xf>
    <xf numFmtId="0" fontId="35" fillId="0" borderId="2" xfId="9" applyFont="1" applyBorder="1" applyAlignment="1" applyProtection="1">
      <alignment horizontal="left" vertical="center" wrapText="1"/>
      <protection locked="0"/>
    </xf>
    <xf numFmtId="0" fontId="20" fillId="2" borderId="6" xfId="9" applyFont="1" applyFill="1" applyBorder="1" applyAlignment="1">
      <alignment horizontal="center" vertical="center" wrapText="1" shrinkToFit="1"/>
    </xf>
    <xf numFmtId="0" fontId="20" fillId="2" borderId="1" xfId="9" applyFont="1" applyFill="1" applyBorder="1" applyAlignment="1">
      <alignment horizontal="center" vertical="center" wrapText="1" shrinkToFit="1"/>
    </xf>
    <xf numFmtId="0" fontId="20" fillId="2" borderId="5" xfId="9" applyFont="1" applyFill="1" applyBorder="1" applyAlignment="1">
      <alignment horizontal="center" vertical="center" wrapText="1" shrinkToFit="1"/>
    </xf>
    <xf numFmtId="0" fontId="20" fillId="2" borderId="12" xfId="9" applyFont="1" applyFill="1" applyBorder="1" applyAlignment="1">
      <alignment horizontal="center" vertical="center" wrapText="1" shrinkToFit="1"/>
    </xf>
    <xf numFmtId="0" fontId="20" fillId="2" borderId="0" xfId="9" applyFont="1" applyFill="1" applyBorder="1" applyAlignment="1">
      <alignment horizontal="center" vertical="center" wrapText="1" shrinkToFit="1"/>
    </xf>
    <xf numFmtId="0" fontId="20" fillId="2" borderId="11" xfId="9" applyFont="1" applyFill="1" applyBorder="1" applyAlignment="1">
      <alignment horizontal="center" vertical="center" wrapText="1" shrinkToFit="1"/>
    </xf>
    <xf numFmtId="0" fontId="20" fillId="2" borderId="10" xfId="9" applyFont="1" applyFill="1" applyBorder="1" applyAlignment="1">
      <alignment horizontal="center" vertical="center" wrapText="1" shrinkToFit="1"/>
    </xf>
    <xf numFmtId="0" fontId="20" fillId="2" borderId="8" xfId="9" applyFont="1" applyFill="1" applyBorder="1" applyAlignment="1">
      <alignment horizontal="center" vertical="center" wrapText="1" shrinkToFit="1"/>
    </xf>
    <xf numFmtId="0" fontId="20" fillId="2" borderId="9" xfId="9" applyFont="1" applyFill="1" applyBorder="1" applyAlignment="1">
      <alignment horizontal="center" vertical="center" wrapText="1" shrinkToFit="1"/>
    </xf>
    <xf numFmtId="0" fontId="20" fillId="2" borderId="7" xfId="9" applyFont="1" applyFill="1" applyBorder="1" applyAlignment="1">
      <alignment horizontal="center" vertical="center"/>
    </xf>
    <xf numFmtId="0" fontId="31" fillId="0" borderId="6" xfId="9" applyFont="1" applyBorder="1" applyAlignment="1" applyProtection="1">
      <alignment horizontal="left" vertical="center"/>
      <protection locked="0"/>
    </xf>
    <xf numFmtId="0" fontId="31" fillId="0" borderId="1" xfId="9" applyFont="1" applyBorder="1" applyAlignment="1" applyProtection="1">
      <alignment horizontal="left" vertical="center"/>
      <protection locked="0"/>
    </xf>
    <xf numFmtId="0" fontId="31" fillId="0" borderId="5" xfId="9" applyFont="1" applyBorder="1" applyAlignment="1" applyProtection="1">
      <alignment horizontal="left" vertical="center"/>
      <protection locked="0"/>
    </xf>
    <xf numFmtId="0" fontId="31" fillId="0" borderId="10" xfId="9" applyFont="1" applyBorder="1" applyAlignment="1" applyProtection="1">
      <alignment horizontal="left" vertical="center"/>
      <protection locked="0"/>
    </xf>
    <xf numFmtId="0" fontId="31" fillId="0" borderId="8" xfId="9" applyFont="1" applyBorder="1" applyAlignment="1" applyProtection="1">
      <alignment horizontal="left" vertical="center"/>
      <protection locked="0"/>
    </xf>
    <xf numFmtId="0" fontId="31" fillId="0" borderId="9" xfId="9" applyFont="1" applyBorder="1" applyAlignment="1" applyProtection="1">
      <alignment horizontal="left" vertical="center"/>
      <protection locked="0"/>
    </xf>
    <xf numFmtId="0" fontId="31" fillId="0" borderId="6" xfId="9" applyFont="1" applyBorder="1" applyAlignment="1" applyProtection="1">
      <alignment horizontal="left" vertical="center" wrapText="1"/>
      <protection locked="0"/>
    </xf>
    <xf numFmtId="0" fontId="31" fillId="0" borderId="1" xfId="9" applyFont="1" applyBorder="1" applyAlignment="1" applyProtection="1">
      <alignment horizontal="left" vertical="center" wrapText="1"/>
      <protection locked="0"/>
    </xf>
    <xf numFmtId="0" fontId="31" fillId="0" borderId="5" xfId="9" applyFont="1" applyBorder="1" applyAlignment="1" applyProtection="1">
      <alignment horizontal="left" vertical="center" wrapText="1"/>
      <protection locked="0"/>
    </xf>
    <xf numFmtId="0" fontId="31" fillId="0" borderId="12" xfId="9" applyFont="1" applyBorder="1" applyAlignment="1" applyProtection="1">
      <alignment horizontal="left" vertical="center" wrapText="1"/>
      <protection locked="0"/>
    </xf>
    <xf numFmtId="0" fontId="31" fillId="0" borderId="0" xfId="9" applyFont="1" applyBorder="1" applyAlignment="1" applyProtection="1">
      <alignment horizontal="left" vertical="center" wrapText="1"/>
      <protection locked="0"/>
    </xf>
    <xf numFmtId="0" fontId="31" fillId="0" borderId="11" xfId="9" applyFont="1" applyBorder="1" applyAlignment="1" applyProtection="1">
      <alignment horizontal="left" vertical="center" wrapText="1"/>
      <protection locked="0"/>
    </xf>
    <xf numFmtId="0" fontId="31" fillId="0" borderId="10" xfId="9" applyFont="1" applyBorder="1" applyAlignment="1" applyProtection="1">
      <alignment horizontal="left" vertical="center" wrapText="1"/>
      <protection locked="0"/>
    </xf>
    <xf numFmtId="0" fontId="31" fillId="0" borderId="8" xfId="9" applyFont="1" applyBorder="1" applyAlignment="1" applyProtection="1">
      <alignment horizontal="left" vertical="center" wrapText="1"/>
      <protection locked="0"/>
    </xf>
    <xf numFmtId="0" fontId="31" fillId="0" borderId="9" xfId="9" applyFont="1" applyBorder="1" applyAlignment="1" applyProtection="1">
      <alignment horizontal="left" vertical="center" wrapText="1"/>
      <protection locked="0"/>
    </xf>
    <xf numFmtId="0" fontId="20" fillId="2" borderId="6" xfId="9" applyFont="1" applyFill="1" applyBorder="1" applyAlignment="1">
      <alignment horizontal="center" vertical="center" shrinkToFit="1"/>
    </xf>
    <xf numFmtId="0" fontId="20" fillId="2" borderId="1" xfId="9" applyFont="1" applyFill="1" applyBorder="1" applyAlignment="1">
      <alignment horizontal="center" vertical="center" shrinkToFit="1"/>
    </xf>
    <xf numFmtId="0" fontId="20" fillId="2" borderId="10" xfId="9" applyFont="1" applyFill="1" applyBorder="1" applyAlignment="1">
      <alignment horizontal="center" vertical="center" shrinkToFit="1"/>
    </xf>
    <xf numFmtId="0" fontId="20" fillId="2" borderId="8" xfId="9" applyFont="1" applyFill="1" applyBorder="1" applyAlignment="1">
      <alignment horizontal="center" vertical="center" shrinkToFit="1"/>
    </xf>
    <xf numFmtId="0" fontId="20" fillId="2" borderId="6" xfId="9" applyFont="1" applyFill="1" applyBorder="1" applyAlignment="1">
      <alignment horizontal="center" vertical="center"/>
    </xf>
    <xf numFmtId="0" fontId="31" fillId="0" borderId="1" xfId="9" applyFont="1" applyBorder="1" applyAlignment="1" applyProtection="1">
      <alignment vertical="center"/>
      <protection locked="0"/>
    </xf>
    <xf numFmtId="0" fontId="31" fillId="0" borderId="5" xfId="9" applyFont="1" applyBorder="1" applyAlignment="1" applyProtection="1">
      <alignment vertical="center"/>
      <protection locked="0"/>
    </xf>
    <xf numFmtId="0" fontId="31" fillId="0" borderId="12" xfId="9" applyFont="1" applyBorder="1" applyAlignment="1" applyProtection="1">
      <alignment vertical="center"/>
      <protection locked="0"/>
    </xf>
    <xf numFmtId="0" fontId="31" fillId="0" borderId="0" xfId="9" applyFont="1" applyBorder="1" applyAlignment="1" applyProtection="1">
      <alignment vertical="center"/>
      <protection locked="0"/>
    </xf>
    <xf numFmtId="0" fontId="31" fillId="0" borderId="11" xfId="9" applyFont="1" applyBorder="1" applyAlignment="1" applyProtection="1">
      <alignment vertical="center"/>
      <protection locked="0"/>
    </xf>
    <xf numFmtId="0" fontId="31" fillId="0" borderId="10" xfId="9" applyFont="1" applyBorder="1" applyAlignment="1" applyProtection="1">
      <alignment vertical="center"/>
      <protection locked="0"/>
    </xf>
    <xf numFmtId="0" fontId="31" fillId="0" borderId="8" xfId="9" applyFont="1" applyBorder="1" applyAlignment="1" applyProtection="1">
      <alignment vertical="center"/>
      <protection locked="0"/>
    </xf>
    <xf numFmtId="0" fontId="31" fillId="0" borderId="9" xfId="9" applyFont="1" applyBorder="1" applyAlignment="1" applyProtection="1">
      <alignment vertical="center"/>
      <protection locked="0"/>
    </xf>
    <xf numFmtId="0" fontId="31" fillId="0" borderId="12" xfId="9" applyFont="1" applyBorder="1" applyAlignment="1" applyProtection="1">
      <alignment horizontal="left" vertical="center"/>
      <protection locked="0"/>
    </xf>
    <xf numFmtId="0" fontId="31" fillId="0" borderId="0" xfId="9" applyFont="1" applyBorder="1" applyAlignment="1" applyProtection="1">
      <alignment horizontal="left" vertical="center"/>
      <protection locked="0"/>
    </xf>
    <xf numFmtId="0" fontId="31" fillId="0" borderId="11" xfId="9" applyFont="1" applyBorder="1" applyAlignment="1" applyProtection="1">
      <alignment horizontal="left" vertical="center"/>
      <protection locked="0"/>
    </xf>
    <xf numFmtId="0" fontId="31" fillId="0" borderId="6" xfId="9" applyFont="1" applyBorder="1" applyAlignment="1" applyProtection="1">
      <alignment vertical="center"/>
      <protection locked="0"/>
    </xf>
    <xf numFmtId="0" fontId="20" fillId="0" borderId="1" xfId="9" applyFont="1" applyBorder="1" applyAlignment="1">
      <alignment horizontal="center" vertical="center"/>
    </xf>
    <xf numFmtId="0" fontId="20" fillId="0" borderId="8" xfId="9" applyFont="1" applyBorder="1" applyAlignment="1">
      <alignment horizontal="center" vertical="center"/>
    </xf>
    <xf numFmtId="0" fontId="22" fillId="0" borderId="1" xfId="9" applyFont="1" applyBorder="1" applyAlignment="1" applyProtection="1">
      <alignment vertical="center"/>
      <protection locked="0"/>
    </xf>
    <xf numFmtId="0" fontId="22" fillId="0" borderId="8" xfId="9" applyFont="1" applyBorder="1" applyAlignment="1" applyProtection="1">
      <alignment vertical="center"/>
      <protection locked="0"/>
    </xf>
    <xf numFmtId="179" fontId="40" fillId="0" borderId="7" xfId="5" applyNumberFormat="1" applyFont="1" applyFill="1" applyBorder="1" applyAlignment="1" applyProtection="1">
      <alignment horizontal="right" vertical="center"/>
      <protection locked="0"/>
    </xf>
    <xf numFmtId="179" fontId="40" fillId="0" borderId="4" xfId="5" applyNumberFormat="1" applyFont="1" applyFill="1" applyBorder="1" applyAlignment="1" applyProtection="1">
      <alignment horizontal="right" vertical="center"/>
      <protection locked="0"/>
    </xf>
    <xf numFmtId="0" fontId="40" fillId="0" borderId="7" xfId="9" applyFont="1" applyFill="1" applyBorder="1" applyAlignment="1" applyProtection="1">
      <alignment horizontal="left" vertical="center" shrinkToFit="1"/>
      <protection locked="0"/>
    </xf>
    <xf numFmtId="0" fontId="40" fillId="0" borderId="7" xfId="9" applyFont="1" applyFill="1" applyBorder="1" applyAlignment="1" applyProtection="1">
      <alignment horizontal="left" vertical="center" wrapText="1" shrinkToFit="1"/>
      <protection locked="0"/>
    </xf>
    <xf numFmtId="0" fontId="20" fillId="0" borderId="8" xfId="9" applyFont="1" applyFill="1" applyBorder="1" applyAlignment="1">
      <alignment horizontal="right" vertical="center"/>
    </xf>
    <xf numFmtId="0" fontId="20" fillId="0" borderId="7" xfId="9" applyFont="1" applyFill="1" applyBorder="1" applyAlignment="1">
      <alignment horizontal="center" vertical="center" shrinkToFit="1"/>
    </xf>
    <xf numFmtId="0" fontId="20" fillId="0" borderId="8" xfId="9" applyFont="1" applyFill="1" applyBorder="1" applyAlignment="1" applyProtection="1">
      <alignment horizontal="left" vertical="center"/>
      <protection locked="0"/>
    </xf>
    <xf numFmtId="0" fontId="31" fillId="0" borderId="8" xfId="9" applyFont="1" applyFill="1" applyBorder="1" applyAlignment="1" applyProtection="1">
      <alignment horizontal="left" vertical="center"/>
      <protection locked="0"/>
    </xf>
    <xf numFmtId="0" fontId="20" fillId="0" borderId="7" xfId="9" applyFont="1" applyFill="1" applyBorder="1" applyAlignment="1">
      <alignment horizontal="center" vertical="center"/>
    </xf>
    <xf numFmtId="0" fontId="20" fillId="0" borderId="4" xfId="9" applyFont="1" applyFill="1" applyBorder="1" applyAlignment="1">
      <alignment horizontal="right" vertical="center"/>
    </xf>
    <xf numFmtId="0" fontId="20" fillId="0" borderId="3" xfId="9" applyFont="1" applyFill="1" applyBorder="1" applyAlignment="1">
      <alignment horizontal="right" vertical="center"/>
    </xf>
    <xf numFmtId="0" fontId="20" fillId="0" borderId="2" xfId="9" applyFont="1" applyFill="1" applyBorder="1" applyAlignment="1">
      <alignment horizontal="right" vertical="center"/>
    </xf>
    <xf numFmtId="179" fontId="31" fillId="0" borderId="7" xfId="5" applyNumberFormat="1" applyFont="1" applyFill="1" applyBorder="1" applyAlignment="1" applyProtection="1">
      <alignment horizontal="right" vertical="center"/>
      <protection locked="0"/>
    </xf>
    <xf numFmtId="179" fontId="31" fillId="0" borderId="4" xfId="5" applyNumberFormat="1" applyFont="1" applyFill="1" applyBorder="1" applyAlignment="1" applyProtection="1">
      <alignment horizontal="right" vertical="center"/>
      <protection locked="0"/>
    </xf>
    <xf numFmtId="0" fontId="20" fillId="0" borderId="8" xfId="9" applyFont="1" applyFill="1" applyBorder="1" applyAlignment="1" applyProtection="1">
      <alignment horizontal="center" vertical="center"/>
      <protection locked="0"/>
    </xf>
    <xf numFmtId="0" fontId="3" fillId="0" borderId="0" xfId="9" applyFont="1" applyAlignment="1">
      <alignment horizontal="center" vertical="center"/>
    </xf>
    <xf numFmtId="0" fontId="30" fillId="3" borderId="4" xfId="9" applyFont="1" applyFill="1" applyBorder="1" applyAlignment="1">
      <alignment horizontal="center" vertical="center" wrapText="1"/>
    </xf>
    <xf numFmtId="0" fontId="30" fillId="3" borderId="3" xfId="9" applyFont="1" applyFill="1" applyBorder="1" applyAlignment="1">
      <alignment horizontal="center" vertical="center" wrapText="1"/>
    </xf>
    <xf numFmtId="0" fontId="30" fillId="3" borderId="2" xfId="9" applyFont="1" applyFill="1" applyBorder="1" applyAlignment="1">
      <alignment horizontal="center" vertical="center" wrapText="1"/>
    </xf>
    <xf numFmtId="0" fontId="19" fillId="0" borderId="4" xfId="9" applyFont="1" applyFill="1" applyBorder="1" applyAlignment="1" applyProtection="1">
      <alignment vertical="center"/>
      <protection locked="0"/>
    </xf>
    <xf numFmtId="0" fontId="19" fillId="0" borderId="3" xfId="9" applyFont="1" applyFill="1" applyBorder="1" applyAlignment="1" applyProtection="1">
      <alignment vertical="center"/>
      <protection locked="0"/>
    </xf>
    <xf numFmtId="0" fontId="19" fillId="0" borderId="2" xfId="9" applyFont="1" applyFill="1" applyBorder="1" applyAlignment="1" applyProtection="1">
      <alignment vertical="center"/>
      <protection locked="0"/>
    </xf>
    <xf numFmtId="0" fontId="30" fillId="3" borderId="10" xfId="9" applyFont="1" applyFill="1" applyBorder="1" applyAlignment="1">
      <alignment horizontal="center" vertical="center" wrapText="1"/>
    </xf>
    <xf numFmtId="0" fontId="30" fillId="3" borderId="8" xfId="9" applyFont="1" applyFill="1" applyBorder="1" applyAlignment="1">
      <alignment horizontal="center" vertical="center" wrapText="1"/>
    </xf>
    <xf numFmtId="0" fontId="30" fillId="3" borderId="9" xfId="9" applyFont="1" applyFill="1" applyBorder="1" applyAlignment="1">
      <alignment horizontal="center" vertical="center" wrapText="1"/>
    </xf>
    <xf numFmtId="0" fontId="33" fillId="0" borderId="10" xfId="9" applyFont="1" applyFill="1" applyBorder="1" applyAlignment="1" applyProtection="1">
      <alignment vertical="center"/>
      <protection locked="0"/>
    </xf>
    <xf numFmtId="0" fontId="33" fillId="0" borderId="8" xfId="9" applyFont="1" applyFill="1" applyBorder="1" applyAlignment="1" applyProtection="1">
      <alignment vertical="center"/>
      <protection locked="0"/>
    </xf>
    <xf numFmtId="0" fontId="33" fillId="0" borderId="9" xfId="9" applyFont="1" applyFill="1" applyBorder="1" applyAlignment="1" applyProtection="1">
      <alignment vertical="center"/>
      <protection locked="0"/>
    </xf>
    <xf numFmtId="0" fontId="30" fillId="0" borderId="4" xfId="9" applyFont="1" applyFill="1" applyBorder="1" applyAlignment="1" applyProtection="1">
      <alignment horizontal="center" vertical="center" wrapText="1"/>
      <protection locked="0"/>
    </xf>
    <xf numFmtId="0" fontId="30" fillId="0" borderId="3" xfId="9" applyFont="1" applyFill="1" applyBorder="1" applyAlignment="1" applyProtection="1">
      <alignment horizontal="center" vertical="center"/>
      <protection locked="0"/>
    </xf>
    <xf numFmtId="0" fontId="30" fillId="0" borderId="2" xfId="9" applyFont="1" applyFill="1" applyBorder="1" applyAlignment="1" applyProtection="1">
      <alignment horizontal="center" vertical="center"/>
      <protection locked="0"/>
    </xf>
    <xf numFmtId="0" fontId="30" fillId="0" borderId="4" xfId="9" applyFont="1" applyFill="1" applyBorder="1" applyAlignment="1" applyProtection="1">
      <alignment horizontal="center" vertical="center"/>
      <protection locked="0"/>
    </xf>
    <xf numFmtId="0" fontId="4" fillId="3" borderId="4" xfId="9" applyFont="1" applyFill="1" applyBorder="1" applyAlignment="1">
      <alignment horizontal="center" vertical="center"/>
    </xf>
    <xf numFmtId="0" fontId="4" fillId="3" borderId="3" xfId="9" applyFont="1" applyFill="1" applyBorder="1" applyAlignment="1">
      <alignment horizontal="center" vertical="center"/>
    </xf>
    <xf numFmtId="0" fontId="4" fillId="3" borderId="2" xfId="9" applyFont="1" applyFill="1" applyBorder="1" applyAlignment="1">
      <alignment horizontal="center" vertical="center"/>
    </xf>
    <xf numFmtId="0" fontId="4" fillId="0" borderId="3" xfId="9" applyFont="1" applyFill="1" applyBorder="1" applyAlignment="1" applyProtection="1">
      <alignment horizontal="center" vertical="center"/>
      <protection locked="0"/>
    </xf>
    <xf numFmtId="0" fontId="4" fillId="0" borderId="2" xfId="9" applyFont="1" applyFill="1" applyBorder="1" applyAlignment="1" applyProtection="1">
      <alignment horizontal="center" vertical="center"/>
      <protection locked="0"/>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44</xdr:col>
      <xdr:colOff>0</xdr:colOff>
      <xdr:row>78</xdr:row>
      <xdr:rowOff>3</xdr:rowOff>
    </xdr:from>
    <xdr:to>
      <xdr:col>60</xdr:col>
      <xdr:colOff>190500</xdr:colOff>
      <xdr:row>82</xdr:row>
      <xdr:rowOff>142875</xdr:rowOff>
    </xdr:to>
    <xdr:sp macro="" textlink="">
      <xdr:nvSpPr>
        <xdr:cNvPr id="6" name="Text Box 34">
          <a:extLst>
            <a:ext uri="{FF2B5EF4-FFF2-40B4-BE49-F238E27FC236}">
              <a16:creationId xmlns:a16="http://schemas.microsoft.com/office/drawing/2014/main" id="{00000000-0008-0000-0200-000006000000}"/>
            </a:ext>
          </a:extLst>
        </xdr:cNvPr>
        <xdr:cNvSpPr txBox="1">
          <a:spLocks noChangeArrowheads="1"/>
        </xdr:cNvSpPr>
      </xdr:nvSpPr>
      <xdr:spPr bwMode="auto">
        <a:xfrm>
          <a:off x="9382125" y="12906378"/>
          <a:ext cx="3390900" cy="80009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「事業概要」は三行程度で記載してください。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twoCellAnchor>
    <xdr:from>
      <xdr:col>27</xdr:col>
      <xdr:colOff>85725</xdr:colOff>
      <xdr:row>140</xdr:row>
      <xdr:rowOff>9525</xdr:rowOff>
    </xdr:from>
    <xdr:to>
      <xdr:col>30</xdr:col>
      <xdr:colOff>95250</xdr:colOff>
      <xdr:row>141</xdr:row>
      <xdr:rowOff>122997</xdr:rowOff>
    </xdr:to>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876925" y="23117175"/>
          <a:ext cx="666750"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44</xdr:col>
      <xdr:colOff>0</xdr:colOff>
      <xdr:row>252</xdr:row>
      <xdr:rowOff>0</xdr:rowOff>
    </xdr:from>
    <xdr:to>
      <xdr:col>60</xdr:col>
      <xdr:colOff>190500</xdr:colOff>
      <xdr:row>256</xdr:row>
      <xdr:rowOff>114297</xdr:rowOff>
    </xdr:to>
    <xdr:sp macro="" textlink="">
      <xdr:nvSpPr>
        <xdr:cNvPr id="4" name="Text Box 34">
          <a:extLst>
            <a:ext uri="{FF2B5EF4-FFF2-40B4-BE49-F238E27FC236}">
              <a16:creationId xmlns:a16="http://schemas.microsoft.com/office/drawing/2014/main" id="{DE968B41-0873-4B50-BABC-E48B9FBBD3A8}"/>
            </a:ext>
          </a:extLst>
        </xdr:cNvPr>
        <xdr:cNvSpPr txBox="1">
          <a:spLocks noChangeArrowheads="1"/>
        </xdr:cNvSpPr>
      </xdr:nvSpPr>
      <xdr:spPr bwMode="auto">
        <a:xfrm>
          <a:off x="9353550" y="41471850"/>
          <a:ext cx="3390900" cy="80009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「各事業実施により想定される効果」欄の記載漏れが多くなっておりますので、御注意ください。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190500</xdr:colOff>
      <xdr:row>72</xdr:row>
      <xdr:rowOff>11906</xdr:rowOff>
    </xdr:from>
    <xdr:to>
      <xdr:col>15</xdr:col>
      <xdr:colOff>150123</xdr:colOff>
      <xdr:row>73</xdr:row>
      <xdr:rowOff>120615</xdr:rowOff>
    </xdr:to>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2976563" y="2144315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190500</xdr:colOff>
      <xdr:row>237</xdr:row>
      <xdr:rowOff>11906</xdr:rowOff>
    </xdr:from>
    <xdr:to>
      <xdr:col>15</xdr:col>
      <xdr:colOff>150123</xdr:colOff>
      <xdr:row>238</xdr:row>
      <xdr:rowOff>120615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3038475" y="12422981"/>
          <a:ext cx="3977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19050</xdr:rowOff>
        </xdr:from>
        <xdr:to>
          <xdr:col>22</xdr:col>
          <xdr:colOff>228600</xdr:colOff>
          <xdr:row>22</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5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9525</xdr:rowOff>
        </xdr:from>
        <xdr:to>
          <xdr:col>6</xdr:col>
          <xdr:colOff>238125</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31</xdr:row>
          <xdr:rowOff>9525</xdr:rowOff>
        </xdr:from>
        <xdr:to>
          <xdr:col>22</xdr:col>
          <xdr:colOff>257175</xdr:colOff>
          <xdr:row>31</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28575</xdr:rowOff>
        </xdr:from>
        <xdr:to>
          <xdr:col>6</xdr:col>
          <xdr:colOff>257175</xdr:colOff>
          <xdr:row>22</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9525</xdr:rowOff>
        </xdr:from>
        <xdr:to>
          <xdr:col>6</xdr:col>
          <xdr:colOff>238125</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5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19050</xdr:rowOff>
        </xdr:from>
        <xdr:to>
          <xdr:col>22</xdr:col>
          <xdr:colOff>228600</xdr:colOff>
          <xdr:row>40</xdr:row>
          <xdr:rowOff>180975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5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5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65944</xdr:colOff>
      <xdr:row>5</xdr:row>
      <xdr:rowOff>7325</xdr:rowOff>
    </xdr:from>
    <xdr:to>
      <xdr:col>3</xdr:col>
      <xdr:colOff>21398</xdr:colOff>
      <xdr:row>6</xdr:row>
      <xdr:rowOff>125895</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285752" y="849921"/>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5</xdr:row>
          <xdr:rowOff>38100</xdr:rowOff>
        </xdr:from>
        <xdr:to>
          <xdr:col>8</xdr:col>
          <xdr:colOff>9525</xdr:colOff>
          <xdr:row>5</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xdr:row>
          <xdr:rowOff>38100</xdr:rowOff>
        </xdr:from>
        <xdr:to>
          <xdr:col>13</xdr:col>
          <xdr:colOff>9525</xdr:colOff>
          <xdr:row>5</xdr:row>
          <xdr:rowOff>266700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38100</xdr:rowOff>
        </xdr:from>
        <xdr:to>
          <xdr:col>8</xdr:col>
          <xdr:colOff>9525</xdr:colOff>
          <xdr:row>20</xdr:row>
          <xdr:rowOff>266700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7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38100</xdr:rowOff>
        </xdr:from>
        <xdr:to>
          <xdr:col>13</xdr:col>
          <xdr:colOff>9525</xdr:colOff>
          <xdr:row>20</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38100</xdr:rowOff>
        </xdr:from>
        <xdr:to>
          <xdr:col>8</xdr:col>
          <xdr:colOff>9525</xdr:colOff>
          <xdr:row>35</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38100</xdr:rowOff>
        </xdr:from>
        <xdr:to>
          <xdr:col>13</xdr:col>
          <xdr:colOff>9525</xdr:colOff>
          <xdr:row>35</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180975</xdr:colOff>
      <xdr:row>0</xdr:row>
      <xdr:rowOff>95250</xdr:rowOff>
    </xdr:from>
    <xdr:to>
      <xdr:col>26</xdr:col>
      <xdr:colOff>47625</xdr:colOff>
      <xdr:row>1</xdr:row>
      <xdr:rowOff>145009</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5.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omments" Target="../comments6.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view="pageBreakPreview" zoomScale="60" zoomScaleNormal="100" workbookViewId="0">
      <selection activeCell="F35" sqref="F35"/>
    </sheetView>
  </sheetViews>
  <sheetFormatPr defaultRowHeight="13.5"/>
  <cols>
    <col min="1" max="1" width="10" style="78" bestFit="1" customWidth="1"/>
    <col min="2" max="2" width="56.75" style="78" bestFit="1" customWidth="1"/>
    <col min="3" max="3" width="56.5" style="78" bestFit="1" customWidth="1"/>
    <col min="4" max="4" width="36.125" style="78" bestFit="1" customWidth="1"/>
    <col min="5" max="7" width="34.875" style="78" bestFit="1" customWidth="1"/>
    <col min="8" max="16384" width="9" style="78"/>
  </cols>
  <sheetData>
    <row r="1" spans="1:5">
      <c r="B1" s="79" t="s">
        <v>120</v>
      </c>
    </row>
    <row r="2" spans="1:5">
      <c r="B2" s="80" t="s">
        <v>121</v>
      </c>
    </row>
    <row r="3" spans="1:5">
      <c r="A3" s="79" t="s">
        <v>122</v>
      </c>
      <c r="B3" s="81" t="s">
        <v>123</v>
      </c>
    </row>
    <row r="4" spans="1:5">
      <c r="A4" s="79" t="s">
        <v>124</v>
      </c>
      <c r="B4" s="82" t="s">
        <v>125</v>
      </c>
    </row>
    <row r="5" spans="1:5">
      <c r="A5" s="79" t="s">
        <v>126</v>
      </c>
      <c r="B5" s="82" t="s">
        <v>127</v>
      </c>
    </row>
    <row r="6" spans="1:5">
      <c r="A6" s="79" t="s">
        <v>128</v>
      </c>
      <c r="B6" s="82" t="s">
        <v>129</v>
      </c>
    </row>
    <row r="7" spans="1:5">
      <c r="A7" s="79"/>
      <c r="B7" s="79"/>
    </row>
    <row r="8" spans="1:5" ht="16.5">
      <c r="A8" s="79"/>
      <c r="B8" s="83" t="s">
        <v>121</v>
      </c>
      <c r="C8" s="83" t="s">
        <v>121</v>
      </c>
      <c r="D8" s="84" t="s">
        <v>121</v>
      </c>
      <c r="E8" s="84" t="s">
        <v>121</v>
      </c>
    </row>
    <row r="9" spans="1:5" ht="16.5">
      <c r="B9" s="83" t="s">
        <v>130</v>
      </c>
      <c r="C9" s="83" t="s">
        <v>130</v>
      </c>
      <c r="D9" s="84" t="s">
        <v>131</v>
      </c>
      <c r="E9" s="84" t="s">
        <v>132</v>
      </c>
    </row>
    <row r="10" spans="1:5" ht="16.5">
      <c r="B10" s="83" t="s">
        <v>133</v>
      </c>
      <c r="C10" s="83" t="s">
        <v>133</v>
      </c>
      <c r="D10" s="84" t="s">
        <v>134</v>
      </c>
    </row>
    <row r="11" spans="1:5" ht="16.5">
      <c r="B11" s="83" t="s">
        <v>135</v>
      </c>
      <c r="C11" s="83" t="s">
        <v>135</v>
      </c>
      <c r="D11" s="84" t="s">
        <v>136</v>
      </c>
    </row>
    <row r="12" spans="1:5" ht="16.5">
      <c r="B12" s="83" t="s">
        <v>137</v>
      </c>
      <c r="C12" s="83" t="s">
        <v>137</v>
      </c>
      <c r="D12" s="84" t="s">
        <v>132</v>
      </c>
    </row>
    <row r="13" spans="1:5" ht="16.5">
      <c r="B13" s="83" t="s">
        <v>136</v>
      </c>
      <c r="C13" s="84" t="s">
        <v>136</v>
      </c>
    </row>
    <row r="14" spans="1:5" ht="16.5">
      <c r="B14" s="83" t="s">
        <v>138</v>
      </c>
      <c r="C14" s="84" t="s">
        <v>138</v>
      </c>
    </row>
    <row r="15" spans="1:5" ht="16.5">
      <c r="B15" s="83" t="s">
        <v>132</v>
      </c>
      <c r="C15" s="84" t="s">
        <v>132</v>
      </c>
    </row>
    <row r="17" spans="2:7">
      <c r="B17" s="79" t="s">
        <v>121</v>
      </c>
    </row>
    <row r="18" spans="2:7">
      <c r="B18" s="79" t="s">
        <v>139</v>
      </c>
    </row>
    <row r="19" spans="2:7">
      <c r="B19" s="79" t="s">
        <v>140</v>
      </c>
    </row>
    <row r="20" spans="2:7">
      <c r="B20" s="79" t="s">
        <v>141</v>
      </c>
    </row>
    <row r="21" spans="2:7">
      <c r="B21" s="78" t="s">
        <v>111</v>
      </c>
    </row>
    <row r="23" spans="2:7" ht="16.5">
      <c r="B23" s="84" t="s">
        <v>114</v>
      </c>
      <c r="C23" s="84" t="s">
        <v>114</v>
      </c>
      <c r="D23" s="84" t="s">
        <v>114</v>
      </c>
      <c r="E23" s="84" t="s">
        <v>114</v>
      </c>
      <c r="F23" s="84" t="s">
        <v>114</v>
      </c>
      <c r="G23" s="84" t="s">
        <v>114</v>
      </c>
    </row>
    <row r="24" spans="2:7" ht="16.5">
      <c r="B24" s="84" t="s">
        <v>142</v>
      </c>
      <c r="C24" s="85" t="s">
        <v>143</v>
      </c>
      <c r="D24" s="83" t="s">
        <v>147</v>
      </c>
      <c r="E24" s="84" t="s">
        <v>144</v>
      </c>
      <c r="F24" s="84" t="s">
        <v>144</v>
      </c>
      <c r="G24" s="84" t="s">
        <v>144</v>
      </c>
    </row>
    <row r="25" spans="2:7" ht="49.5">
      <c r="B25" s="84" t="s">
        <v>145</v>
      </c>
      <c r="C25" s="85" t="s">
        <v>146</v>
      </c>
      <c r="D25" s="86" t="s">
        <v>151</v>
      </c>
      <c r="E25" s="84" t="s">
        <v>148</v>
      </c>
      <c r="F25" s="84" t="s">
        <v>148</v>
      </c>
      <c r="G25" s="84" t="s">
        <v>148</v>
      </c>
    </row>
    <row r="26" spans="2:7" ht="25.5" customHeight="1">
      <c r="B26" s="84" t="s">
        <v>149</v>
      </c>
      <c r="C26" s="85" t="s">
        <v>150</v>
      </c>
      <c r="D26" s="83" t="s">
        <v>152</v>
      </c>
      <c r="E26" s="87" t="s">
        <v>152</v>
      </c>
      <c r="F26" s="87" t="s">
        <v>152</v>
      </c>
      <c r="G26" s="87" t="s">
        <v>152</v>
      </c>
    </row>
    <row r="27" spans="2:7" ht="16.5" customHeight="1">
      <c r="B27" s="84" t="s">
        <v>153</v>
      </c>
      <c r="C27" s="85" t="s">
        <v>154</v>
      </c>
      <c r="D27" s="83" t="s">
        <v>157</v>
      </c>
      <c r="E27" s="87" t="s">
        <v>155</v>
      </c>
      <c r="F27" s="87" t="s">
        <v>155</v>
      </c>
      <c r="G27" s="87" t="s">
        <v>155</v>
      </c>
    </row>
    <row r="28" spans="2:7" ht="16.5" customHeight="1">
      <c r="B28" s="84" t="s">
        <v>156</v>
      </c>
      <c r="C28" s="85" t="s">
        <v>157</v>
      </c>
      <c r="E28" s="87" t="s">
        <v>157</v>
      </c>
      <c r="F28" s="87" t="s">
        <v>157</v>
      </c>
      <c r="G28" s="87" t="s">
        <v>157</v>
      </c>
    </row>
    <row r="29" spans="2:7" ht="16.5">
      <c r="B29" s="84" t="s">
        <v>158</v>
      </c>
    </row>
    <row r="30" spans="2:7" ht="16.5">
      <c r="B30" s="84" t="s">
        <v>159</v>
      </c>
    </row>
    <row r="31" spans="2:7" ht="16.5">
      <c r="B31" s="84" t="s">
        <v>160</v>
      </c>
    </row>
    <row r="32" spans="2:7" ht="16.5">
      <c r="B32" s="84" t="s">
        <v>157</v>
      </c>
    </row>
    <row r="35" spans="1:2">
      <c r="A35" s="78" t="s">
        <v>43</v>
      </c>
      <c r="B35" s="78" t="s">
        <v>215</v>
      </c>
    </row>
    <row r="36" spans="1:2">
      <c r="B36" s="78" t="s">
        <v>216</v>
      </c>
    </row>
    <row r="37" spans="1:2">
      <c r="B37" s="78" t="s">
        <v>217</v>
      </c>
    </row>
    <row r="38" spans="1:2">
      <c r="B38" s="78" t="s">
        <v>218</v>
      </c>
    </row>
    <row r="40" spans="1:2">
      <c r="A40" s="78" t="s">
        <v>219</v>
      </c>
      <c r="B40" s="78" t="s">
        <v>215</v>
      </c>
    </row>
    <row r="41" spans="1:2">
      <c r="B41" s="78" t="s">
        <v>220</v>
      </c>
    </row>
    <row r="42" spans="1:2">
      <c r="B42" s="78" t="s">
        <v>221</v>
      </c>
    </row>
    <row r="43" spans="1:2">
      <c r="B43" s="78" t="s">
        <v>222</v>
      </c>
    </row>
    <row r="44" spans="1:2">
      <c r="B44" s="78" t="s">
        <v>224</v>
      </c>
    </row>
    <row r="45" spans="1:2">
      <c r="B45" s="78" t="s">
        <v>225</v>
      </c>
    </row>
    <row r="46" spans="1:2">
      <c r="B46" s="78" t="s">
        <v>226</v>
      </c>
    </row>
    <row r="47" spans="1:2">
      <c r="B47" s="78" t="s">
        <v>227</v>
      </c>
    </row>
    <row r="49" spans="1:2">
      <c r="B49" s="78" t="s">
        <v>215</v>
      </c>
    </row>
    <row r="50" spans="1:2">
      <c r="B50" s="78" t="s">
        <v>220</v>
      </c>
    </row>
    <row r="51" spans="1:2">
      <c r="B51" s="78" t="s">
        <v>221</v>
      </c>
    </row>
    <row r="52" spans="1:2">
      <c r="B52" s="78" t="s">
        <v>222</v>
      </c>
    </row>
    <row r="53" spans="1:2">
      <c r="B53" s="78" t="s">
        <v>223</v>
      </c>
    </row>
    <row r="54" spans="1:2">
      <c r="B54" s="78" t="s">
        <v>227</v>
      </c>
    </row>
    <row r="56" spans="1:2">
      <c r="B56" s="78" t="s">
        <v>215</v>
      </c>
    </row>
    <row r="57" spans="1:2">
      <c r="B57" s="78" t="s">
        <v>228</v>
      </c>
    </row>
    <row r="61" spans="1:2">
      <c r="A61" s="78" t="s">
        <v>214</v>
      </c>
      <c r="B61" s="78" t="s">
        <v>213</v>
      </c>
    </row>
    <row r="62" spans="1:2">
      <c r="B62" s="78" t="s">
        <v>203</v>
      </c>
    </row>
    <row r="63" spans="1:2">
      <c r="B63" s="78" t="s">
        <v>204</v>
      </c>
    </row>
    <row r="64" spans="1:2">
      <c r="B64" s="78" t="s">
        <v>205</v>
      </c>
    </row>
    <row r="65" spans="2:2">
      <c r="B65" s="78" t="s">
        <v>206</v>
      </c>
    </row>
    <row r="66" spans="2:2">
      <c r="B66" s="78" t="s">
        <v>207</v>
      </c>
    </row>
    <row r="67" spans="2:2">
      <c r="B67" s="78" t="s">
        <v>208</v>
      </c>
    </row>
    <row r="68" spans="2:2">
      <c r="B68" s="78" t="s">
        <v>209</v>
      </c>
    </row>
    <row r="69" spans="2:2">
      <c r="B69" s="78" t="s">
        <v>210</v>
      </c>
    </row>
    <row r="70" spans="2:2">
      <c r="B70" s="78" t="s">
        <v>211</v>
      </c>
    </row>
    <row r="71" spans="2:2">
      <c r="B71" s="78" t="s">
        <v>212</v>
      </c>
    </row>
    <row r="73" spans="2:2">
      <c r="B73" s="78" t="s">
        <v>213</v>
      </c>
    </row>
    <row r="74" spans="2:2">
      <c r="B74" s="78" t="s">
        <v>203</v>
      </c>
    </row>
    <row r="75" spans="2:2">
      <c r="B75" s="78" t="s">
        <v>206</v>
      </c>
    </row>
    <row r="76" spans="2:2">
      <c r="B76" s="78" t="s">
        <v>208</v>
      </c>
    </row>
    <row r="77" spans="2:2">
      <c r="B77" s="78" t="s">
        <v>209</v>
      </c>
    </row>
    <row r="78" spans="2:2">
      <c r="B78" s="78" t="s">
        <v>212</v>
      </c>
    </row>
  </sheetData>
  <sheetProtection password="CD0E" sheet="1" objects="1" scenarios="1" formatCells="0"/>
  <phoneticPr fontId="14"/>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P58"/>
  <sheetViews>
    <sheetView tabSelected="1" view="pageBreakPreview" zoomScale="85" zoomScaleNormal="100" zoomScaleSheetLayoutView="85" zoomScalePageLayoutView="85" workbookViewId="0">
      <selection activeCell="U32" sqref="U32:AA32"/>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3" spans="1:41" ht="13.5" customHeight="1">
      <c r="AB3" s="3"/>
      <c r="AC3" s="3"/>
      <c r="AD3" s="3"/>
      <c r="AE3" s="3"/>
      <c r="AF3" s="3"/>
      <c r="AG3" s="3"/>
      <c r="AH3" s="3"/>
      <c r="AK3" s="3"/>
      <c r="AL3" s="3"/>
    </row>
    <row r="4" spans="1:41" ht="13.5" customHeight="1">
      <c r="AB4" s="3"/>
      <c r="AC4" s="3"/>
      <c r="AD4" s="3"/>
      <c r="AE4" s="3"/>
      <c r="AF4" s="3"/>
      <c r="AG4" s="3"/>
      <c r="AH4" s="3"/>
      <c r="AK4" s="3"/>
      <c r="AL4" s="3"/>
    </row>
    <row r="5" spans="1:41" ht="13.5" customHeight="1">
      <c r="AC5" s="3"/>
      <c r="AD5" s="246" t="s">
        <v>316</v>
      </c>
      <c r="AE5" s="246"/>
      <c r="AF5" s="246"/>
      <c r="AG5" s="246"/>
      <c r="AH5" s="246"/>
      <c r="AI5" s="246"/>
      <c r="AJ5" s="246"/>
      <c r="AK5" s="246"/>
      <c r="AL5" s="246"/>
      <c r="AM5" s="246"/>
      <c r="AN5" s="246"/>
    </row>
    <row r="6" spans="1:41" ht="13.5" customHeight="1">
      <c r="X6" s="252"/>
      <c r="Y6" s="252"/>
      <c r="Z6" s="3"/>
      <c r="AA6" s="3"/>
      <c r="AB6" s="131"/>
      <c r="AD6" s="249" t="s">
        <v>45</v>
      </c>
      <c r="AE6" s="250"/>
      <c r="AF6" s="247" t="s">
        <v>317</v>
      </c>
      <c r="AG6" s="247"/>
      <c r="AH6" s="26" t="s">
        <v>0</v>
      </c>
      <c r="AI6" s="248" t="s">
        <v>318</v>
      </c>
      <c r="AJ6" s="248"/>
      <c r="AK6" s="24" t="s">
        <v>44</v>
      </c>
      <c r="AL6" s="247" t="s">
        <v>319</v>
      </c>
      <c r="AM6" s="247"/>
      <c r="AN6" s="24" t="s">
        <v>17</v>
      </c>
    </row>
    <row r="7" spans="1:41" ht="13.5" customHeight="1">
      <c r="AD7" s="4"/>
      <c r="AE7" s="7"/>
      <c r="AF7" s="7"/>
      <c r="AI7" s="7"/>
      <c r="AJ7" s="7"/>
      <c r="AK7" s="7"/>
      <c r="AL7" s="7"/>
      <c r="AM7" s="7"/>
    </row>
    <row r="8" spans="1:41" ht="13.5" customHeight="1">
      <c r="A8" s="1" t="s">
        <v>1</v>
      </c>
      <c r="X8" s="3"/>
      <c r="Y8" s="3"/>
      <c r="Z8" s="3"/>
      <c r="AA8" s="3"/>
      <c r="AB8" s="3"/>
      <c r="AC8" s="3"/>
      <c r="AD8" s="3"/>
      <c r="AE8" s="3"/>
      <c r="AF8" s="3"/>
      <c r="AG8" s="3"/>
      <c r="AH8" s="3"/>
      <c r="AI8" s="25"/>
      <c r="AJ8" s="25"/>
      <c r="AK8" s="25"/>
      <c r="AL8" s="25"/>
      <c r="AM8" s="25"/>
    </row>
    <row r="9" spans="1:41" ht="13.5" customHeight="1">
      <c r="U9" s="4"/>
      <c r="V9" s="7"/>
      <c r="W9" s="7"/>
    </row>
    <row r="10" spans="1:41">
      <c r="S10" s="252" t="s">
        <v>35</v>
      </c>
      <c r="T10" s="252"/>
      <c r="U10" s="252"/>
      <c r="V10" s="252"/>
      <c r="W10" s="129"/>
      <c r="X10" s="251"/>
      <c r="Y10" s="251"/>
      <c r="Z10" s="251"/>
      <c r="AA10" s="251"/>
      <c r="AB10" s="251"/>
      <c r="AC10" s="251"/>
      <c r="AD10" s="251"/>
      <c r="AE10" s="251"/>
      <c r="AF10" s="251"/>
      <c r="AG10" s="251"/>
      <c r="AH10" s="251"/>
      <c r="AI10" s="251"/>
      <c r="AJ10" s="251"/>
      <c r="AK10" s="251"/>
      <c r="AL10" s="251"/>
      <c r="AM10" s="251"/>
      <c r="AN10" s="251"/>
      <c r="AO10" s="23"/>
    </row>
    <row r="11" spans="1:41" ht="13.5" customHeight="1">
      <c r="S11" s="252" t="s">
        <v>36</v>
      </c>
      <c r="T11" s="252"/>
      <c r="U11" s="252"/>
      <c r="V11" s="252"/>
      <c r="W11" s="129"/>
      <c r="X11" s="251"/>
      <c r="Y11" s="251"/>
      <c r="Z11" s="251"/>
      <c r="AA11" s="251"/>
      <c r="AB11" s="251"/>
      <c r="AC11" s="251"/>
      <c r="AD11" s="251"/>
      <c r="AE11" s="251"/>
      <c r="AF11" s="251"/>
      <c r="AG11" s="251"/>
      <c r="AH11" s="251"/>
      <c r="AI11" s="251"/>
      <c r="AJ11" s="251"/>
      <c r="AK11" s="251"/>
      <c r="AL11" s="251"/>
      <c r="AM11" s="251"/>
      <c r="AN11" s="251"/>
      <c r="AO11" s="17"/>
    </row>
    <row r="12" spans="1:41" ht="13.5" customHeight="1">
      <c r="S12" s="252" t="s">
        <v>2</v>
      </c>
      <c r="T12" s="252"/>
      <c r="U12" s="252"/>
      <c r="V12" s="252"/>
      <c r="W12" s="129"/>
      <c r="X12" s="251"/>
      <c r="Y12" s="251"/>
      <c r="Z12" s="251"/>
      <c r="AA12" s="251"/>
      <c r="AB12" s="251"/>
      <c r="AC12" s="251"/>
      <c r="AD12" s="251"/>
      <c r="AE12" s="251"/>
      <c r="AF12" s="251"/>
      <c r="AG12" s="251"/>
      <c r="AH12" s="251"/>
      <c r="AI12" s="251"/>
      <c r="AJ12" s="251"/>
      <c r="AK12" s="251"/>
      <c r="AL12" s="251"/>
      <c r="AM12" s="251"/>
      <c r="AN12" s="251"/>
    </row>
    <row r="13" spans="1:41" ht="13.5" customHeight="1">
      <c r="S13" s="252" t="s">
        <v>3</v>
      </c>
      <c r="T13" s="252"/>
      <c r="U13" s="252"/>
      <c r="V13" s="252"/>
      <c r="W13" s="129"/>
      <c r="X13" s="251" t="s">
        <v>308</v>
      </c>
      <c r="Y13" s="251"/>
      <c r="Z13" s="251"/>
      <c r="AA13" s="251"/>
      <c r="AB13" s="251"/>
      <c r="AC13" s="251"/>
      <c r="AD13" s="251"/>
      <c r="AE13" s="251"/>
      <c r="AF13" s="251"/>
      <c r="AG13" s="251"/>
      <c r="AH13" s="251"/>
      <c r="AI13" s="251"/>
      <c r="AJ13" s="251"/>
      <c r="AK13" s="251"/>
      <c r="AL13" s="251"/>
      <c r="AM13" s="251"/>
      <c r="AN13" s="251"/>
    </row>
    <row r="14" spans="1:41" ht="13.5" customHeight="1">
      <c r="S14" s="15"/>
      <c r="T14" s="15"/>
      <c r="U14" s="15"/>
      <c r="V14" s="15"/>
      <c r="W14" s="129"/>
      <c r="X14" s="52"/>
      <c r="Y14" s="52"/>
      <c r="Z14" s="52"/>
      <c r="AA14" s="52"/>
      <c r="AB14" s="52"/>
      <c r="AC14" s="52"/>
      <c r="AD14" s="16"/>
      <c r="AE14" s="16"/>
      <c r="AF14" s="16"/>
      <c r="AG14" s="22"/>
      <c r="AH14" s="22"/>
      <c r="AI14" s="22"/>
      <c r="AK14" s="16"/>
      <c r="AL14" s="16"/>
      <c r="AM14" s="16"/>
    </row>
    <row r="15" spans="1:41" ht="13.5" customHeight="1">
      <c r="S15" s="15"/>
      <c r="T15" s="15"/>
      <c r="U15" s="15"/>
      <c r="V15" s="15"/>
      <c r="W15" s="129"/>
      <c r="X15" s="52"/>
      <c r="Y15" s="52"/>
      <c r="Z15" s="52"/>
      <c r="AA15" s="52"/>
      <c r="AB15" s="52"/>
      <c r="AC15" s="52"/>
      <c r="AD15" s="16"/>
      <c r="AE15" s="16"/>
      <c r="AF15" s="16"/>
      <c r="AG15" s="22"/>
      <c r="AH15" s="22"/>
      <c r="AI15" s="22"/>
      <c r="AK15" s="16"/>
      <c r="AL15" s="16"/>
      <c r="AM15" s="16"/>
    </row>
    <row r="16" spans="1:41" ht="13.5" customHeight="1">
      <c r="X16" s="5"/>
      <c r="Y16" s="7"/>
    </row>
    <row r="17" spans="1:42" ht="13.5" customHeight="1">
      <c r="A17" s="252" t="s">
        <v>310</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row>
    <row r="18" spans="1:42" ht="13.5" customHeight="1">
      <c r="A18" s="252"/>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row>
    <row r="20" spans="1:42" ht="13.5" customHeight="1">
      <c r="A20" s="14"/>
    </row>
    <row r="21" spans="1:42" ht="13.5" customHeight="1">
      <c r="A21" s="269" t="s">
        <v>311</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row>
    <row r="22" spans="1:42" ht="13.5" customHeight="1">
      <c r="A22" s="269"/>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row>
    <row r="23" spans="1:42" ht="13.5" customHeight="1">
      <c r="A23" s="269"/>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row>
    <row r="25" spans="1:42" ht="13.5" customHeight="1">
      <c r="A25" s="259" t="s">
        <v>107</v>
      </c>
      <c r="B25" s="259"/>
      <c r="C25" s="259"/>
      <c r="D25" s="259"/>
      <c r="E25" s="259"/>
      <c r="F25" s="259"/>
      <c r="G25" s="259"/>
      <c r="H25" s="259"/>
      <c r="I25" s="259"/>
      <c r="J25" s="259"/>
      <c r="K25" s="260" t="s">
        <v>307</v>
      </c>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2"/>
    </row>
    <row r="26" spans="1:42" ht="13.5" customHeight="1">
      <c r="A26" s="259"/>
      <c r="B26" s="259"/>
      <c r="C26" s="259"/>
      <c r="D26" s="259"/>
      <c r="E26" s="259"/>
      <c r="F26" s="259"/>
      <c r="G26" s="259"/>
      <c r="H26" s="259"/>
      <c r="I26" s="259"/>
      <c r="J26" s="259"/>
      <c r="K26" s="263"/>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5"/>
    </row>
    <row r="27" spans="1:42" ht="13.5" customHeight="1">
      <c r="A27" s="259"/>
      <c r="B27" s="259"/>
      <c r="C27" s="259"/>
      <c r="D27" s="259"/>
      <c r="E27" s="259"/>
      <c r="F27" s="259"/>
      <c r="G27" s="259"/>
      <c r="H27" s="259"/>
      <c r="I27" s="259"/>
      <c r="J27" s="259"/>
      <c r="K27" s="266"/>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8"/>
    </row>
    <row r="28" spans="1:42" ht="13.5" customHeight="1">
      <c r="A28" s="259" t="s">
        <v>4</v>
      </c>
      <c r="B28" s="259"/>
      <c r="C28" s="259"/>
      <c r="D28" s="259"/>
      <c r="E28" s="259"/>
      <c r="F28" s="259"/>
      <c r="G28" s="259"/>
      <c r="H28" s="259"/>
      <c r="I28" s="259"/>
      <c r="J28" s="259"/>
      <c r="K28" s="233"/>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5"/>
    </row>
    <row r="29" spans="1:42" ht="13.5" customHeight="1">
      <c r="A29" s="259"/>
      <c r="B29" s="259"/>
      <c r="C29" s="259"/>
      <c r="D29" s="259"/>
      <c r="E29" s="259"/>
      <c r="F29" s="259"/>
      <c r="G29" s="259"/>
      <c r="H29" s="259"/>
      <c r="I29" s="259"/>
      <c r="J29" s="259"/>
      <c r="K29" s="236"/>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8"/>
    </row>
    <row r="30" spans="1:42" ht="13.5" customHeight="1">
      <c r="A30" s="259"/>
      <c r="B30" s="259"/>
      <c r="C30" s="259"/>
      <c r="D30" s="259"/>
      <c r="E30" s="259"/>
      <c r="F30" s="259"/>
      <c r="G30" s="259"/>
      <c r="H30" s="259"/>
      <c r="I30" s="259"/>
      <c r="J30" s="259"/>
      <c r="K30" s="239"/>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1"/>
    </row>
    <row r="31" spans="1:42" ht="13.5" customHeight="1">
      <c r="A31" s="259" t="s">
        <v>56</v>
      </c>
      <c r="B31" s="259"/>
      <c r="C31" s="259"/>
      <c r="D31" s="259"/>
      <c r="E31" s="259"/>
      <c r="F31" s="259"/>
      <c r="G31" s="259"/>
      <c r="H31" s="259"/>
      <c r="I31" s="259"/>
      <c r="J31" s="259"/>
      <c r="K31" s="100"/>
      <c r="L31" s="101"/>
      <c r="M31" s="101"/>
      <c r="N31" s="102"/>
      <c r="O31" s="102"/>
      <c r="P31" s="102"/>
      <c r="Q31" s="102"/>
      <c r="R31" s="102"/>
      <c r="S31" s="103"/>
      <c r="T31" s="103"/>
      <c r="U31" s="102"/>
      <c r="V31" s="102"/>
      <c r="W31" s="138"/>
      <c r="X31" s="138"/>
      <c r="Y31" s="138"/>
      <c r="Z31" s="138"/>
      <c r="AA31" s="138"/>
      <c r="AB31" s="138"/>
      <c r="AC31" s="138"/>
      <c r="AD31" s="102"/>
      <c r="AE31" s="102"/>
      <c r="AF31" s="102"/>
      <c r="AG31" s="102"/>
      <c r="AH31" s="102"/>
      <c r="AI31" s="102"/>
      <c r="AJ31" s="102"/>
      <c r="AK31" s="102"/>
      <c r="AL31" s="102"/>
      <c r="AM31" s="102"/>
      <c r="AN31" s="104"/>
    </row>
    <row r="32" spans="1:42" ht="13.5" customHeight="1">
      <c r="A32" s="259"/>
      <c r="B32" s="259"/>
      <c r="C32" s="259"/>
      <c r="D32" s="259"/>
      <c r="E32" s="259"/>
      <c r="F32" s="259"/>
      <c r="G32" s="259"/>
      <c r="H32" s="259"/>
      <c r="I32" s="259"/>
      <c r="J32" s="259"/>
      <c r="K32" s="105"/>
      <c r="L32" s="106"/>
      <c r="M32" s="106"/>
      <c r="N32" s="106"/>
      <c r="O32" s="270" t="s">
        <v>32</v>
      </c>
      <c r="P32" s="270"/>
      <c r="Q32" s="270"/>
      <c r="R32" s="270"/>
      <c r="S32" s="270"/>
      <c r="T32" s="270"/>
      <c r="U32" s="242">
        <f>'収支予算書，支出内訳明細書'!X64</f>
        <v>0</v>
      </c>
      <c r="V32" s="242"/>
      <c r="W32" s="242"/>
      <c r="X32" s="243"/>
      <c r="Y32" s="243"/>
      <c r="Z32" s="243"/>
      <c r="AA32" s="243"/>
      <c r="AB32" s="245" t="s">
        <v>14</v>
      </c>
      <c r="AC32" s="245"/>
      <c r="AD32" s="107"/>
      <c r="AE32" s="107"/>
      <c r="AF32" s="107"/>
      <c r="AG32" s="107"/>
      <c r="AH32" s="107"/>
      <c r="AI32" s="107"/>
      <c r="AJ32" s="107"/>
      <c r="AK32" s="107"/>
      <c r="AL32" s="107"/>
      <c r="AM32" s="107"/>
      <c r="AN32" s="108"/>
      <c r="AP32" s="51"/>
    </row>
    <row r="33" spans="1:42" ht="13.5" customHeight="1">
      <c r="A33" s="259"/>
      <c r="B33" s="259"/>
      <c r="C33" s="259"/>
      <c r="D33" s="259"/>
      <c r="E33" s="259"/>
      <c r="F33" s="259"/>
      <c r="G33" s="259"/>
      <c r="H33" s="259"/>
      <c r="I33" s="259"/>
      <c r="J33" s="259"/>
      <c r="K33" s="105"/>
      <c r="L33" s="106"/>
      <c r="M33" s="106"/>
      <c r="N33" s="106"/>
      <c r="O33" s="270" t="s">
        <v>33</v>
      </c>
      <c r="P33" s="270"/>
      <c r="Q33" s="270"/>
      <c r="R33" s="270"/>
      <c r="S33" s="270"/>
      <c r="T33" s="270"/>
      <c r="U33" s="242">
        <f>'収支予算書，支出内訳明細書'!X66</f>
        <v>0</v>
      </c>
      <c r="V33" s="242"/>
      <c r="W33" s="242"/>
      <c r="X33" s="243"/>
      <c r="Y33" s="243"/>
      <c r="Z33" s="243"/>
      <c r="AA33" s="243"/>
      <c r="AB33" s="245" t="s">
        <v>14</v>
      </c>
      <c r="AC33" s="245"/>
      <c r="AD33" s="107"/>
      <c r="AE33" s="107"/>
      <c r="AF33" s="107"/>
      <c r="AG33" s="107"/>
      <c r="AH33" s="107"/>
      <c r="AI33" s="107"/>
      <c r="AJ33" s="107"/>
      <c r="AK33" s="107"/>
      <c r="AL33" s="107"/>
      <c r="AM33" s="107"/>
      <c r="AN33" s="108"/>
      <c r="AP33" s="51"/>
    </row>
    <row r="34" spans="1:42" ht="13.5" customHeight="1">
      <c r="A34" s="259"/>
      <c r="B34" s="259"/>
      <c r="C34" s="259"/>
      <c r="D34" s="259"/>
      <c r="E34" s="259"/>
      <c r="F34" s="259"/>
      <c r="G34" s="259"/>
      <c r="H34" s="259"/>
      <c r="I34" s="259"/>
      <c r="J34" s="259"/>
      <c r="K34" s="105"/>
      <c r="L34" s="106"/>
      <c r="M34" s="106"/>
      <c r="N34" s="106"/>
      <c r="O34" s="244" t="s">
        <v>34</v>
      </c>
      <c r="P34" s="244"/>
      <c r="Q34" s="244"/>
      <c r="R34" s="244"/>
      <c r="S34" s="244"/>
      <c r="T34" s="244"/>
      <c r="U34" s="242">
        <f>SUM(U32:AA33)</f>
        <v>0</v>
      </c>
      <c r="V34" s="242"/>
      <c r="W34" s="242"/>
      <c r="X34" s="243"/>
      <c r="Y34" s="243"/>
      <c r="Z34" s="243"/>
      <c r="AA34" s="243"/>
      <c r="AB34" s="245" t="s">
        <v>14</v>
      </c>
      <c r="AC34" s="245"/>
      <c r="AD34" s="107"/>
      <c r="AE34" s="107"/>
      <c r="AF34" s="107"/>
      <c r="AG34" s="107"/>
      <c r="AH34" s="107"/>
      <c r="AI34" s="107"/>
      <c r="AJ34" s="107"/>
      <c r="AK34" s="107"/>
      <c r="AL34" s="107"/>
      <c r="AM34" s="107"/>
      <c r="AN34" s="108"/>
      <c r="AP34" s="51"/>
    </row>
    <row r="35" spans="1:42" ht="13.5" customHeight="1">
      <c r="A35" s="259"/>
      <c r="B35" s="259"/>
      <c r="C35" s="259"/>
      <c r="D35" s="259"/>
      <c r="E35" s="259"/>
      <c r="F35" s="259"/>
      <c r="G35" s="259"/>
      <c r="H35" s="259"/>
      <c r="I35" s="259"/>
      <c r="J35" s="259"/>
      <c r="K35" s="109"/>
      <c r="L35" s="110"/>
      <c r="M35" s="106"/>
      <c r="N35" s="107"/>
      <c r="O35" s="107"/>
      <c r="P35" s="107"/>
      <c r="Q35" s="107"/>
      <c r="R35" s="107"/>
      <c r="S35" s="111"/>
      <c r="T35" s="111"/>
      <c r="U35" s="107"/>
      <c r="V35" s="107"/>
      <c r="W35" s="7"/>
      <c r="X35" s="7"/>
      <c r="Y35" s="7"/>
      <c r="Z35" s="7"/>
      <c r="AA35" s="7"/>
      <c r="AB35" s="7"/>
      <c r="AC35" s="7"/>
      <c r="AD35" s="107"/>
      <c r="AE35" s="107"/>
      <c r="AF35" s="107"/>
      <c r="AG35" s="107"/>
      <c r="AH35" s="107"/>
      <c r="AI35" s="107"/>
      <c r="AJ35" s="107"/>
      <c r="AK35" s="107"/>
      <c r="AL35" s="107"/>
      <c r="AM35" s="107"/>
      <c r="AN35" s="108"/>
    </row>
    <row r="36" spans="1:42" ht="13.5" customHeight="1">
      <c r="A36" s="222" t="s">
        <v>23</v>
      </c>
      <c r="B36" s="222"/>
      <c r="C36" s="222"/>
      <c r="D36" s="222"/>
      <c r="E36" s="222"/>
      <c r="F36" s="222"/>
      <c r="G36" s="222"/>
      <c r="H36" s="222"/>
      <c r="I36" s="222"/>
      <c r="J36" s="222"/>
      <c r="K36" s="112"/>
      <c r="L36" s="113"/>
      <c r="M36" s="113"/>
      <c r="N36" s="102"/>
      <c r="O36" s="102"/>
      <c r="P36" s="102"/>
      <c r="Q36" s="102"/>
      <c r="R36" s="102"/>
      <c r="S36" s="102"/>
      <c r="T36" s="103"/>
      <c r="U36" s="102"/>
      <c r="V36" s="102"/>
      <c r="W36" s="138"/>
      <c r="X36" s="138"/>
      <c r="Y36" s="138"/>
      <c r="Z36" s="138"/>
      <c r="AA36" s="138"/>
      <c r="AB36" s="138"/>
      <c r="AC36" s="138"/>
      <c r="AD36" s="102"/>
      <c r="AE36" s="102"/>
      <c r="AF36" s="102"/>
      <c r="AG36" s="102"/>
      <c r="AH36" s="102"/>
      <c r="AI36" s="102"/>
      <c r="AJ36" s="102"/>
      <c r="AK36" s="102"/>
      <c r="AL36" s="102"/>
      <c r="AM36" s="102"/>
      <c r="AN36" s="104"/>
    </row>
    <row r="37" spans="1:42" ht="13.5" customHeight="1">
      <c r="A37" s="222"/>
      <c r="B37" s="222"/>
      <c r="C37" s="222"/>
      <c r="D37" s="222"/>
      <c r="E37" s="222"/>
      <c r="F37" s="222"/>
      <c r="G37" s="222"/>
      <c r="H37" s="222"/>
      <c r="I37" s="222"/>
      <c r="J37" s="222"/>
      <c r="K37" s="114"/>
      <c r="L37" s="115"/>
      <c r="M37" s="115"/>
      <c r="N37" s="106"/>
      <c r="O37" s="257" t="s">
        <v>25</v>
      </c>
      <c r="P37" s="257"/>
      <c r="Q37" s="257"/>
      <c r="R37" s="207"/>
      <c r="S37" s="207"/>
      <c r="T37" s="207"/>
      <c r="U37" s="107" t="s">
        <v>0</v>
      </c>
      <c r="V37" s="207"/>
      <c r="W37" s="207"/>
      <c r="X37" s="207"/>
      <c r="Y37" s="139" t="s">
        <v>26</v>
      </c>
      <c r="Z37" s="258"/>
      <c r="AA37" s="258"/>
      <c r="AB37" s="258"/>
      <c r="AC37" s="25" t="s">
        <v>5</v>
      </c>
      <c r="AD37" s="106"/>
      <c r="AE37" s="106"/>
      <c r="AF37" s="116"/>
      <c r="AG37" s="106"/>
      <c r="AH37" s="107"/>
      <c r="AI37" s="107"/>
      <c r="AJ37" s="107"/>
      <c r="AK37" s="106"/>
      <c r="AL37" s="107"/>
      <c r="AM37" s="107"/>
      <c r="AN37" s="108"/>
    </row>
    <row r="38" spans="1:42" ht="13.5" customHeight="1">
      <c r="A38" s="222"/>
      <c r="B38" s="222"/>
      <c r="C38" s="222"/>
      <c r="D38" s="222"/>
      <c r="E38" s="222"/>
      <c r="F38" s="222"/>
      <c r="G38" s="222"/>
      <c r="H38" s="222"/>
      <c r="I38" s="222"/>
      <c r="J38" s="222"/>
      <c r="K38" s="114"/>
      <c r="L38" s="115"/>
      <c r="M38" s="115"/>
      <c r="N38" s="117"/>
      <c r="O38" s="117"/>
      <c r="P38" s="111"/>
      <c r="Q38" s="111"/>
      <c r="R38" s="111"/>
      <c r="S38" s="111"/>
      <c r="T38" s="111"/>
      <c r="U38" s="118"/>
      <c r="V38" s="118"/>
      <c r="W38" s="140"/>
      <c r="X38" s="140"/>
      <c r="Y38" s="141"/>
      <c r="Z38" s="140"/>
      <c r="AA38" s="23"/>
      <c r="AB38" s="23"/>
      <c r="AC38" s="7"/>
      <c r="AD38" s="107"/>
      <c r="AE38" s="107"/>
      <c r="AF38" s="107"/>
      <c r="AG38" s="107"/>
      <c r="AH38" s="107"/>
      <c r="AI38" s="107"/>
      <c r="AJ38" s="107"/>
      <c r="AK38" s="107"/>
      <c r="AL38" s="107"/>
      <c r="AM38" s="107"/>
      <c r="AN38" s="108"/>
    </row>
    <row r="39" spans="1:42" ht="13.5" customHeight="1">
      <c r="A39" s="222"/>
      <c r="B39" s="222"/>
      <c r="C39" s="222"/>
      <c r="D39" s="222"/>
      <c r="E39" s="222"/>
      <c r="F39" s="222"/>
      <c r="G39" s="222"/>
      <c r="H39" s="222"/>
      <c r="I39" s="222"/>
      <c r="J39" s="222"/>
      <c r="K39" s="114"/>
      <c r="L39" s="115"/>
      <c r="M39" s="115"/>
      <c r="N39" s="106"/>
      <c r="O39" s="257" t="s">
        <v>27</v>
      </c>
      <c r="P39" s="257"/>
      <c r="Q39" s="257"/>
      <c r="R39" s="207"/>
      <c r="S39" s="207"/>
      <c r="T39" s="207"/>
      <c r="U39" s="107" t="s">
        <v>0</v>
      </c>
      <c r="V39" s="207"/>
      <c r="W39" s="207"/>
      <c r="X39" s="207"/>
      <c r="Y39" s="139" t="s">
        <v>26</v>
      </c>
      <c r="Z39" s="258"/>
      <c r="AA39" s="258"/>
      <c r="AB39" s="258"/>
      <c r="AC39" s="25" t="s">
        <v>5</v>
      </c>
      <c r="AD39" s="106"/>
      <c r="AE39" s="106"/>
      <c r="AF39" s="116"/>
      <c r="AG39" s="106"/>
      <c r="AH39" s="107"/>
      <c r="AI39" s="107"/>
      <c r="AJ39" s="107"/>
      <c r="AK39" s="106"/>
      <c r="AL39" s="107"/>
      <c r="AM39" s="107"/>
      <c r="AN39" s="108"/>
    </row>
    <row r="40" spans="1:42" ht="13.5" customHeight="1">
      <c r="A40" s="222"/>
      <c r="B40" s="222"/>
      <c r="C40" s="222"/>
      <c r="D40" s="222"/>
      <c r="E40" s="222"/>
      <c r="F40" s="222"/>
      <c r="G40" s="222"/>
      <c r="H40" s="222"/>
      <c r="I40" s="222"/>
      <c r="J40" s="222"/>
      <c r="K40" s="119"/>
      <c r="L40" s="120"/>
      <c r="M40" s="120"/>
      <c r="N40" s="121"/>
      <c r="O40" s="121"/>
      <c r="P40" s="121"/>
      <c r="Q40" s="121"/>
      <c r="R40" s="121"/>
      <c r="S40" s="122"/>
      <c r="T40" s="122"/>
      <c r="U40" s="121"/>
      <c r="V40" s="121"/>
      <c r="W40" s="6"/>
      <c r="X40" s="6"/>
      <c r="Y40" s="6"/>
      <c r="Z40" s="6"/>
      <c r="AA40" s="6"/>
      <c r="AB40" s="6"/>
      <c r="AC40" s="6"/>
      <c r="AD40" s="121"/>
      <c r="AE40" s="121"/>
      <c r="AF40" s="121"/>
      <c r="AG40" s="121"/>
      <c r="AH40" s="121"/>
      <c r="AI40" s="121"/>
      <c r="AJ40" s="121"/>
      <c r="AK40" s="121"/>
      <c r="AL40" s="121"/>
      <c r="AM40" s="121"/>
      <c r="AN40" s="123"/>
    </row>
    <row r="41" spans="1:42" ht="13.5" customHeight="1">
      <c r="A41" s="222" t="s">
        <v>312</v>
      </c>
      <c r="B41" s="222"/>
      <c r="C41" s="222"/>
      <c r="D41" s="222"/>
      <c r="E41" s="222"/>
      <c r="F41" s="222"/>
      <c r="G41" s="222"/>
      <c r="H41" s="222"/>
      <c r="I41" s="222"/>
      <c r="J41" s="222"/>
      <c r="K41" s="112"/>
      <c r="L41" s="113"/>
      <c r="M41" s="113"/>
      <c r="N41" s="102"/>
      <c r="O41" s="102"/>
      <c r="P41" s="102"/>
      <c r="Q41" s="102"/>
      <c r="R41" s="102"/>
      <c r="S41" s="103"/>
      <c r="T41" s="103"/>
      <c r="U41" s="102"/>
      <c r="V41" s="102"/>
      <c r="W41" s="138"/>
      <c r="X41" s="138"/>
      <c r="Y41" s="138"/>
      <c r="Z41" s="138"/>
      <c r="AA41" s="138"/>
      <c r="AB41" s="138"/>
      <c r="AC41" s="138"/>
      <c r="AD41" s="102"/>
      <c r="AE41" s="102"/>
      <c r="AF41" s="102"/>
      <c r="AG41" s="102"/>
      <c r="AH41" s="102"/>
      <c r="AI41" s="102"/>
      <c r="AJ41" s="102"/>
      <c r="AK41" s="102"/>
      <c r="AL41" s="102"/>
      <c r="AM41" s="102"/>
      <c r="AN41" s="104"/>
    </row>
    <row r="42" spans="1:42" ht="13.5" customHeight="1">
      <c r="A42" s="222"/>
      <c r="B42" s="222"/>
      <c r="C42" s="222"/>
      <c r="D42" s="222"/>
      <c r="E42" s="222"/>
      <c r="F42" s="222"/>
      <c r="G42" s="222"/>
      <c r="H42" s="222"/>
      <c r="I42" s="222"/>
      <c r="J42" s="222"/>
      <c r="K42" s="114"/>
      <c r="L42" s="115"/>
      <c r="M42" s="115"/>
      <c r="N42" s="117"/>
      <c r="O42" s="117"/>
      <c r="P42" s="107"/>
      <c r="Q42" s="107"/>
      <c r="R42" s="107"/>
      <c r="S42" s="111"/>
      <c r="T42" s="111"/>
      <c r="U42" s="124"/>
      <c r="V42" s="124"/>
      <c r="W42" s="142"/>
      <c r="X42" s="253">
        <f>'収支予算書，支出内訳明細書'!Q53</f>
        <v>0</v>
      </c>
      <c r="Y42" s="253"/>
      <c r="Z42" s="253"/>
      <c r="AA42" s="253"/>
      <c r="AB42" s="245" t="s">
        <v>14</v>
      </c>
      <c r="AC42" s="245"/>
      <c r="AD42" s="107"/>
      <c r="AE42" s="107"/>
      <c r="AF42" s="107"/>
      <c r="AG42" s="107"/>
      <c r="AH42" s="107"/>
      <c r="AI42" s="107"/>
      <c r="AJ42" s="107"/>
      <c r="AK42" s="107"/>
      <c r="AL42" s="107"/>
      <c r="AM42" s="107"/>
      <c r="AN42" s="108"/>
      <c r="AP42" s="51"/>
    </row>
    <row r="43" spans="1:42" ht="13.5" customHeight="1">
      <c r="A43" s="222"/>
      <c r="B43" s="222"/>
      <c r="C43" s="222"/>
      <c r="D43" s="222"/>
      <c r="E43" s="222"/>
      <c r="F43" s="222"/>
      <c r="G43" s="222"/>
      <c r="H43" s="222"/>
      <c r="I43" s="222"/>
      <c r="J43" s="222"/>
      <c r="K43" s="114"/>
      <c r="L43" s="115"/>
      <c r="M43" s="115"/>
      <c r="N43" s="117"/>
      <c r="O43" s="117"/>
      <c r="P43" s="107"/>
      <c r="Q43" s="107" t="s">
        <v>57</v>
      </c>
      <c r="R43" s="106"/>
      <c r="S43" s="106"/>
      <c r="T43" s="106"/>
      <c r="U43" s="124"/>
      <c r="V43" s="124"/>
      <c r="W43" s="142"/>
      <c r="X43" s="253">
        <f>U34</f>
        <v>0</v>
      </c>
      <c r="Y43" s="253"/>
      <c r="Z43" s="253"/>
      <c r="AA43" s="253"/>
      <c r="AB43" s="245" t="s">
        <v>14</v>
      </c>
      <c r="AC43" s="245"/>
      <c r="AD43" s="106" t="s">
        <v>24</v>
      </c>
      <c r="AE43" s="106"/>
      <c r="AF43" s="106"/>
      <c r="AG43" s="106"/>
      <c r="AH43" s="106"/>
      <c r="AI43" s="107"/>
      <c r="AJ43" s="107"/>
      <c r="AK43" s="106"/>
      <c r="AL43" s="106"/>
      <c r="AM43" s="107"/>
      <c r="AN43" s="108"/>
      <c r="AP43" s="51"/>
    </row>
    <row r="44" spans="1:42" ht="13.5" customHeight="1">
      <c r="A44" s="222"/>
      <c r="B44" s="222"/>
      <c r="C44" s="222"/>
      <c r="D44" s="222"/>
      <c r="E44" s="222"/>
      <c r="F44" s="222"/>
      <c r="G44" s="222"/>
      <c r="H44" s="222"/>
      <c r="I44" s="222"/>
      <c r="J44" s="222"/>
      <c r="K44" s="11"/>
      <c r="L44" s="12"/>
      <c r="M44" s="12"/>
      <c r="N44" s="6"/>
      <c r="O44" s="6"/>
      <c r="P44" s="6"/>
      <c r="Q44" s="6"/>
      <c r="R44" s="6"/>
      <c r="S44" s="8"/>
      <c r="T44" s="8"/>
      <c r="U44" s="6"/>
      <c r="V44" s="6"/>
      <c r="W44" s="6"/>
      <c r="X44" s="6"/>
      <c r="Y44" s="6"/>
      <c r="Z44" s="6"/>
      <c r="AA44" s="6"/>
      <c r="AB44" s="6"/>
      <c r="AC44" s="6"/>
      <c r="AD44" s="6"/>
      <c r="AE44" s="6"/>
      <c r="AF44" s="6"/>
      <c r="AG44" s="6"/>
      <c r="AH44" s="6"/>
      <c r="AI44" s="6"/>
      <c r="AJ44" s="6"/>
      <c r="AK44" s="6"/>
      <c r="AL44" s="6"/>
      <c r="AM44" s="6"/>
      <c r="AN44" s="9"/>
    </row>
    <row r="45" spans="1:42" ht="13.5" customHeight="1">
      <c r="A45" s="222" t="s">
        <v>6</v>
      </c>
      <c r="B45" s="222"/>
      <c r="C45" s="222"/>
      <c r="D45" s="222"/>
      <c r="E45" s="222"/>
      <c r="F45" s="222"/>
      <c r="G45" s="222"/>
      <c r="H45" s="222"/>
      <c r="I45" s="222"/>
      <c r="J45" s="222"/>
      <c r="K45" s="213"/>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5"/>
    </row>
    <row r="46" spans="1:42" ht="13.5" customHeight="1">
      <c r="A46" s="222"/>
      <c r="B46" s="222"/>
      <c r="C46" s="222"/>
      <c r="D46" s="222"/>
      <c r="E46" s="222"/>
      <c r="F46" s="222"/>
      <c r="G46" s="222"/>
      <c r="H46" s="222"/>
      <c r="I46" s="222"/>
      <c r="J46" s="222"/>
      <c r="K46" s="216"/>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8"/>
    </row>
    <row r="47" spans="1:42" ht="13.5" customHeight="1">
      <c r="A47" s="222"/>
      <c r="B47" s="222"/>
      <c r="C47" s="222"/>
      <c r="D47" s="222"/>
      <c r="E47" s="222"/>
      <c r="F47" s="222"/>
      <c r="G47" s="222"/>
      <c r="H47" s="222"/>
      <c r="I47" s="222"/>
      <c r="J47" s="222"/>
      <c r="K47" s="216"/>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8"/>
    </row>
    <row r="48" spans="1:42" ht="13.5" customHeight="1">
      <c r="A48" s="222"/>
      <c r="B48" s="222"/>
      <c r="C48" s="222"/>
      <c r="D48" s="222"/>
      <c r="E48" s="222"/>
      <c r="F48" s="222"/>
      <c r="G48" s="222"/>
      <c r="H48" s="222"/>
      <c r="I48" s="222"/>
      <c r="J48" s="222"/>
      <c r="K48" s="219"/>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1"/>
    </row>
    <row r="50" spans="1:40" ht="13.5" customHeight="1">
      <c r="B50" s="10"/>
      <c r="C50" s="10"/>
      <c r="D50" s="10"/>
      <c r="E50" s="10"/>
      <c r="F50" s="10"/>
      <c r="G50" s="10"/>
      <c r="H50" s="10"/>
      <c r="I50" s="10"/>
      <c r="J50" s="10"/>
      <c r="P50" s="1"/>
      <c r="Q50" s="1"/>
      <c r="T50" s="2"/>
    </row>
    <row r="51" spans="1:40" ht="13.5" customHeight="1">
      <c r="A51" s="1" t="s">
        <v>268</v>
      </c>
      <c r="B51" s="10"/>
      <c r="C51" s="10"/>
      <c r="D51" s="10"/>
      <c r="E51" s="10"/>
      <c r="F51" s="10"/>
      <c r="G51" s="10"/>
      <c r="H51" s="10"/>
      <c r="I51" s="10"/>
      <c r="J51" s="10"/>
      <c r="P51" s="1"/>
      <c r="Q51" s="1"/>
      <c r="T51" s="2"/>
    </row>
    <row r="52" spans="1:40" ht="29.25" customHeight="1">
      <c r="A52" s="208" t="s">
        <v>66</v>
      </c>
      <c r="B52" s="208"/>
      <c r="C52" s="208"/>
      <c r="D52" s="208"/>
      <c r="E52" s="208"/>
      <c r="F52" s="208"/>
      <c r="G52" s="208"/>
      <c r="H52" s="208"/>
      <c r="I52" s="208"/>
      <c r="J52" s="208"/>
      <c r="K52" s="230"/>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2"/>
    </row>
    <row r="53" spans="1:40" ht="15" customHeight="1">
      <c r="A53" s="224" t="s">
        <v>15</v>
      </c>
      <c r="B53" s="225"/>
      <c r="C53" s="225"/>
      <c r="D53" s="225"/>
      <c r="E53" s="225"/>
      <c r="F53" s="225"/>
      <c r="G53" s="225"/>
      <c r="H53" s="225"/>
      <c r="I53" s="225"/>
      <c r="J53" s="226"/>
      <c r="K53" s="254"/>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6"/>
    </row>
    <row r="54" spans="1:40" ht="29.25" customHeight="1">
      <c r="A54" s="223" t="s">
        <v>67</v>
      </c>
      <c r="B54" s="223"/>
      <c r="C54" s="223"/>
      <c r="D54" s="223"/>
      <c r="E54" s="223"/>
      <c r="F54" s="223"/>
      <c r="G54" s="223"/>
      <c r="H54" s="223"/>
      <c r="I54" s="223"/>
      <c r="J54" s="223"/>
      <c r="K54" s="227"/>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9"/>
    </row>
    <row r="55" spans="1:40" ht="29.25" customHeight="1">
      <c r="A55" s="206" t="s">
        <v>75</v>
      </c>
      <c r="B55" s="206"/>
      <c r="C55" s="206"/>
      <c r="D55" s="206"/>
      <c r="E55" s="206"/>
      <c r="F55" s="206"/>
      <c r="G55" s="206"/>
      <c r="H55" s="206"/>
      <c r="I55" s="206"/>
      <c r="J55" s="206"/>
      <c r="K55" s="210"/>
      <c r="L55" s="211"/>
      <c r="M55" s="211"/>
      <c r="N55" s="211"/>
      <c r="O55" s="211"/>
      <c r="P55" s="211"/>
      <c r="Q55" s="211"/>
      <c r="R55" s="211"/>
      <c r="S55" s="211"/>
      <c r="T55" s="212"/>
      <c r="U55" s="206" t="s">
        <v>76</v>
      </c>
      <c r="V55" s="206"/>
      <c r="W55" s="206"/>
      <c r="X55" s="206"/>
      <c r="Y55" s="206"/>
      <c r="Z55" s="206"/>
      <c r="AA55" s="206"/>
      <c r="AB55" s="206"/>
      <c r="AC55" s="206"/>
      <c r="AD55" s="206"/>
      <c r="AE55" s="210"/>
      <c r="AF55" s="211"/>
      <c r="AG55" s="211"/>
      <c r="AH55" s="211"/>
      <c r="AI55" s="211"/>
      <c r="AJ55" s="211"/>
      <c r="AK55" s="211"/>
      <c r="AL55" s="211"/>
      <c r="AM55" s="211"/>
      <c r="AN55" s="212"/>
    </row>
    <row r="56" spans="1:40" ht="29.25" customHeight="1">
      <c r="A56" s="209" t="s">
        <v>77</v>
      </c>
      <c r="B56" s="206"/>
      <c r="C56" s="206"/>
      <c r="D56" s="206"/>
      <c r="E56" s="206"/>
      <c r="F56" s="206"/>
      <c r="G56" s="206"/>
      <c r="H56" s="206"/>
      <c r="I56" s="206"/>
      <c r="J56" s="206"/>
      <c r="K56" s="210"/>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2"/>
    </row>
    <row r="57" spans="1:40" ht="29.25" customHeight="1">
      <c r="A57" s="206" t="s">
        <v>13</v>
      </c>
      <c r="B57" s="206"/>
      <c r="C57" s="206"/>
      <c r="D57" s="206"/>
      <c r="E57" s="206"/>
      <c r="F57" s="206"/>
      <c r="G57" s="206"/>
      <c r="H57" s="206"/>
      <c r="I57" s="206"/>
      <c r="J57" s="206"/>
      <c r="K57" s="210" t="s">
        <v>245</v>
      </c>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2"/>
    </row>
    <row r="58" spans="1:40" ht="29.25" customHeight="1">
      <c r="A58" s="206" t="s">
        <v>18</v>
      </c>
      <c r="B58" s="206"/>
      <c r="C58" s="206"/>
      <c r="D58" s="206"/>
      <c r="E58" s="206"/>
      <c r="F58" s="206"/>
      <c r="G58" s="206"/>
      <c r="H58" s="206"/>
      <c r="I58" s="206"/>
      <c r="J58" s="206"/>
      <c r="K58" s="210"/>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2"/>
    </row>
  </sheetData>
  <sheetProtection formatCells="0" insertRows="0" deleteRows="0"/>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5"/>
  <dataValidations count="3">
    <dataValidation type="list" allowBlank="1" showInputMessage="1" showErrorMessage="1" error="セルの右端▼から選択してください。" sqref="K25:AN27">
      <formula1>"（事業区分を選択）,地域文化遺産活性化事業,世界文化遺産活性化事業"</formula1>
    </dataValidation>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5" orientation="portrait" cellComments="asDisplayed" r:id="rId1"/>
  <rowBreaks count="1" manualBreakCount="1">
    <brk id="92" min="1" max="3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263"/>
  <sheetViews>
    <sheetView view="pageBreakPreview" zoomScaleNormal="100" zoomScaleSheetLayoutView="100" zoomScalePageLayoutView="85" workbookViewId="0">
      <selection activeCell="BL20" sqref="BL20"/>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7" customWidth="1"/>
    <col min="43" max="16384" width="2.625" style="1"/>
  </cols>
  <sheetData>
    <row r="1" spans="2:44" s="7" customFormat="1" ht="13.5" customHeight="1">
      <c r="B1" s="183"/>
      <c r="C1" s="183"/>
      <c r="D1" s="183"/>
      <c r="E1" s="183"/>
      <c r="F1" s="183"/>
      <c r="G1" s="183"/>
      <c r="H1" s="183"/>
      <c r="I1" s="183"/>
      <c r="J1" s="183"/>
      <c r="K1" s="1"/>
      <c r="L1" s="1"/>
      <c r="M1" s="1"/>
      <c r="N1" s="1"/>
      <c r="O1" s="1"/>
      <c r="P1" s="1"/>
      <c r="Q1" s="2"/>
      <c r="R1" s="2"/>
      <c r="S1" s="2"/>
      <c r="T1" s="2"/>
      <c r="U1" s="1"/>
      <c r="V1" s="1"/>
      <c r="W1" s="1"/>
      <c r="X1" s="1"/>
      <c r="Y1" s="1"/>
      <c r="Z1" s="1"/>
      <c r="AA1" s="1"/>
      <c r="AB1" s="1"/>
      <c r="AC1" s="314"/>
      <c r="AD1" s="314"/>
      <c r="AE1" s="314"/>
      <c r="AF1" s="314"/>
      <c r="AG1" s="314"/>
      <c r="AH1" s="314"/>
      <c r="AI1" s="314"/>
      <c r="AJ1" s="314"/>
      <c r="AK1" s="314"/>
      <c r="AL1" s="314"/>
      <c r="AM1" s="314"/>
      <c r="AN1" s="1"/>
      <c r="AO1" s="1"/>
      <c r="AQ1" s="1"/>
      <c r="AR1" s="1"/>
    </row>
    <row r="2" spans="2:44" s="7" customFormat="1" ht="13.5" customHeight="1">
      <c r="B2" s="1"/>
      <c r="C2" s="1"/>
      <c r="D2" s="1"/>
      <c r="E2" s="1"/>
      <c r="F2" s="1"/>
      <c r="G2" s="1"/>
      <c r="H2" s="1"/>
      <c r="I2" s="1"/>
      <c r="J2" s="1"/>
      <c r="K2" s="1"/>
      <c r="L2" s="1"/>
      <c r="M2" s="1"/>
      <c r="N2" s="1"/>
      <c r="O2" s="1"/>
      <c r="P2" s="1"/>
      <c r="Q2" s="1"/>
      <c r="R2" s="1"/>
      <c r="S2" s="1"/>
      <c r="T2" s="1"/>
      <c r="U2" s="1"/>
      <c r="V2" s="1"/>
      <c r="W2" s="1"/>
      <c r="X2" s="1"/>
      <c r="Y2" s="1"/>
      <c r="Z2" s="1"/>
      <c r="AA2" s="1"/>
      <c r="AB2" s="1"/>
      <c r="AC2" s="171"/>
      <c r="AD2" s="171"/>
      <c r="AE2" s="171"/>
      <c r="AF2" s="171"/>
      <c r="AG2" s="171"/>
      <c r="AH2" s="171"/>
      <c r="AI2" s="171"/>
      <c r="AJ2" s="1"/>
      <c r="AK2" s="1"/>
      <c r="AL2" s="171"/>
      <c r="AM2" s="171"/>
      <c r="AN2" s="1"/>
      <c r="AO2" s="1"/>
      <c r="AQ2" s="1"/>
      <c r="AR2" s="1"/>
    </row>
    <row r="3" spans="2:44" s="7" customFormat="1" ht="13.5" customHeight="1">
      <c r="B3" s="32" t="s">
        <v>254</v>
      </c>
      <c r="C3" s="32"/>
      <c r="D3" s="32"/>
      <c r="E3" s="32"/>
      <c r="F3" s="32"/>
      <c r="G3" s="32"/>
      <c r="H3" s="32"/>
      <c r="I3" s="32"/>
      <c r="J3" s="1"/>
      <c r="K3" s="1"/>
      <c r="L3" s="1"/>
      <c r="M3" s="1"/>
      <c r="N3" s="1"/>
      <c r="O3" s="1"/>
      <c r="P3" s="1"/>
      <c r="Q3" s="2"/>
      <c r="R3" s="2"/>
      <c r="S3" s="2"/>
      <c r="T3" s="2"/>
      <c r="U3" s="1"/>
      <c r="V3" s="1"/>
      <c r="W3" s="1"/>
      <c r="X3" s="1"/>
      <c r="Y3" s="1"/>
      <c r="Z3" s="1"/>
      <c r="AA3" s="1"/>
      <c r="AB3" s="1"/>
      <c r="AC3" s="1"/>
      <c r="AD3" s="1"/>
      <c r="AE3" s="1"/>
      <c r="AF3" s="1"/>
      <c r="AG3" s="1"/>
      <c r="AH3" s="1"/>
      <c r="AI3" s="1"/>
      <c r="AJ3" s="1"/>
      <c r="AK3" s="1"/>
      <c r="AL3" s="1"/>
      <c r="AM3" s="1"/>
      <c r="AN3" s="1"/>
      <c r="AO3" s="1"/>
      <c r="AQ3" s="1"/>
      <c r="AR3" s="1"/>
    </row>
    <row r="4" spans="2:44" s="7" customFormat="1" ht="13.5" customHeight="1">
      <c r="B4" s="315" t="s">
        <v>239</v>
      </c>
      <c r="C4" s="316"/>
      <c r="D4" s="316"/>
      <c r="E4" s="316"/>
      <c r="F4" s="316"/>
      <c r="G4" s="316"/>
      <c r="H4" s="316"/>
      <c r="I4" s="317"/>
      <c r="J4" s="321" t="s">
        <v>309</v>
      </c>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3"/>
      <c r="AQ4" s="1"/>
      <c r="AR4" s="1"/>
    </row>
    <row r="5" spans="2:44" ht="13.5" customHeight="1">
      <c r="B5" s="318"/>
      <c r="C5" s="319"/>
      <c r="D5" s="319"/>
      <c r="E5" s="319"/>
      <c r="F5" s="319"/>
      <c r="G5" s="319"/>
      <c r="H5" s="319"/>
      <c r="I5" s="320"/>
      <c r="J5" s="324"/>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6"/>
    </row>
    <row r="6" spans="2:44" ht="13.5" customHeight="1">
      <c r="B6" s="315" t="s">
        <v>240</v>
      </c>
      <c r="C6" s="316"/>
      <c r="D6" s="316"/>
      <c r="E6" s="316"/>
      <c r="F6" s="316"/>
      <c r="G6" s="316"/>
      <c r="H6" s="316"/>
      <c r="I6" s="317"/>
      <c r="J6" s="271"/>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3"/>
    </row>
    <row r="7" spans="2:44" ht="13.5" customHeight="1">
      <c r="B7" s="335"/>
      <c r="C7" s="336"/>
      <c r="D7" s="336"/>
      <c r="E7" s="336"/>
      <c r="F7" s="336"/>
      <c r="G7" s="336"/>
      <c r="H7" s="336"/>
      <c r="I7" s="337"/>
      <c r="J7" s="338"/>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40"/>
    </row>
    <row r="8" spans="2:44" ht="13.5" customHeight="1">
      <c r="B8" s="335"/>
      <c r="C8" s="336"/>
      <c r="D8" s="336"/>
      <c r="E8" s="336"/>
      <c r="F8" s="336"/>
      <c r="G8" s="336"/>
      <c r="H8" s="336"/>
      <c r="I8" s="337"/>
      <c r="J8" s="338"/>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40"/>
    </row>
    <row r="9" spans="2:44" ht="13.5" customHeight="1">
      <c r="B9" s="318"/>
      <c r="C9" s="319"/>
      <c r="D9" s="319"/>
      <c r="E9" s="319"/>
      <c r="F9" s="319"/>
      <c r="G9" s="319"/>
      <c r="H9" s="319"/>
      <c r="I9" s="320"/>
      <c r="J9" s="274"/>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6"/>
    </row>
    <row r="10" spans="2:44" ht="13.5" customHeight="1">
      <c r="B10" s="341" t="s">
        <v>241</v>
      </c>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3"/>
    </row>
    <row r="11" spans="2:44" ht="13.5" customHeight="1">
      <c r="B11" s="344"/>
      <c r="C11" s="345"/>
      <c r="D11" s="345"/>
      <c r="E11" s="345"/>
      <c r="F11" s="345"/>
      <c r="G11" s="345"/>
      <c r="H11" s="345"/>
      <c r="I11" s="345"/>
      <c r="J11" s="345"/>
      <c r="K11" s="345"/>
      <c r="L11" s="345"/>
      <c r="M11" s="345"/>
      <c r="N11" s="345"/>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7"/>
    </row>
    <row r="12" spans="2:44" ht="13.5" customHeight="1">
      <c r="B12" s="348" t="s">
        <v>117</v>
      </c>
      <c r="C12" s="349"/>
      <c r="D12" s="349"/>
      <c r="E12" s="350"/>
      <c r="F12" s="351" t="s">
        <v>108</v>
      </c>
      <c r="G12" s="352"/>
      <c r="H12" s="352"/>
      <c r="I12" s="352"/>
      <c r="J12" s="352"/>
      <c r="K12" s="353" t="s">
        <v>109</v>
      </c>
      <c r="L12" s="354"/>
      <c r="M12" s="354"/>
      <c r="N12" s="355"/>
      <c r="O12" s="271" t="s">
        <v>278</v>
      </c>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3"/>
      <c r="AP12" s="25"/>
    </row>
    <row r="13" spans="2:44" ht="13.5" customHeight="1">
      <c r="B13" s="280"/>
      <c r="C13" s="281"/>
      <c r="D13" s="281"/>
      <c r="E13" s="282"/>
      <c r="F13" s="285"/>
      <c r="G13" s="286"/>
      <c r="H13" s="286"/>
      <c r="I13" s="286"/>
      <c r="J13" s="286"/>
      <c r="K13" s="290"/>
      <c r="L13" s="291"/>
      <c r="M13" s="291"/>
      <c r="N13" s="292"/>
      <c r="O13" s="274"/>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6"/>
    </row>
    <row r="14" spans="2:44" ht="13.5" customHeight="1">
      <c r="B14" s="296" t="s">
        <v>118</v>
      </c>
      <c r="C14" s="297"/>
      <c r="D14" s="297"/>
      <c r="E14" s="298"/>
      <c r="F14" s="302" t="s">
        <v>282</v>
      </c>
      <c r="G14" s="303"/>
      <c r="H14" s="303"/>
      <c r="I14" s="303"/>
      <c r="J14" s="303"/>
      <c r="K14" s="303"/>
      <c r="L14" s="303"/>
      <c r="M14" s="303"/>
      <c r="N14" s="303"/>
      <c r="O14" s="303"/>
      <c r="P14" s="303"/>
      <c r="Q14" s="303"/>
      <c r="R14" s="303"/>
      <c r="S14" s="303"/>
      <c r="T14" s="303"/>
      <c r="U14" s="303"/>
      <c r="V14" s="303"/>
      <c r="W14" s="303"/>
      <c r="X14" s="304"/>
      <c r="Y14" s="296" t="s">
        <v>183</v>
      </c>
      <c r="Z14" s="297"/>
      <c r="AA14" s="297"/>
      <c r="AB14" s="298"/>
      <c r="AC14" s="308" t="s">
        <v>45</v>
      </c>
      <c r="AD14" s="309"/>
      <c r="AE14" s="312"/>
      <c r="AF14" s="312"/>
      <c r="AG14" s="309" t="s">
        <v>112</v>
      </c>
      <c r="AH14" s="309"/>
      <c r="AI14" s="309" t="s">
        <v>113</v>
      </c>
      <c r="AJ14" s="309" t="s">
        <v>45</v>
      </c>
      <c r="AK14" s="309"/>
      <c r="AL14" s="312"/>
      <c r="AM14" s="312"/>
      <c r="AN14" s="309" t="s">
        <v>112</v>
      </c>
      <c r="AO14" s="327"/>
    </row>
    <row r="15" spans="2:44" ht="13.5" customHeight="1">
      <c r="B15" s="299"/>
      <c r="C15" s="300"/>
      <c r="D15" s="300"/>
      <c r="E15" s="301"/>
      <c r="F15" s="305"/>
      <c r="G15" s="306"/>
      <c r="H15" s="306"/>
      <c r="I15" s="306"/>
      <c r="J15" s="306"/>
      <c r="K15" s="306"/>
      <c r="L15" s="306"/>
      <c r="M15" s="306"/>
      <c r="N15" s="306"/>
      <c r="O15" s="306"/>
      <c r="P15" s="306"/>
      <c r="Q15" s="306"/>
      <c r="R15" s="306"/>
      <c r="S15" s="306"/>
      <c r="T15" s="306"/>
      <c r="U15" s="306"/>
      <c r="V15" s="306"/>
      <c r="W15" s="306"/>
      <c r="X15" s="307"/>
      <c r="Y15" s="299"/>
      <c r="Z15" s="300"/>
      <c r="AA15" s="300"/>
      <c r="AB15" s="301"/>
      <c r="AC15" s="310"/>
      <c r="AD15" s="311"/>
      <c r="AE15" s="313"/>
      <c r="AF15" s="313"/>
      <c r="AG15" s="311"/>
      <c r="AH15" s="311"/>
      <c r="AI15" s="311"/>
      <c r="AJ15" s="311"/>
      <c r="AK15" s="311"/>
      <c r="AL15" s="313"/>
      <c r="AM15" s="313"/>
      <c r="AN15" s="311"/>
      <c r="AO15" s="328"/>
    </row>
    <row r="16" spans="2:44" ht="13.5" customHeight="1">
      <c r="B16" s="329" t="s">
        <v>119</v>
      </c>
      <c r="C16" s="330"/>
      <c r="D16" s="330"/>
      <c r="E16" s="330"/>
      <c r="F16" s="330"/>
      <c r="G16" s="330"/>
      <c r="H16" s="330"/>
      <c r="I16" s="331"/>
      <c r="J16" s="271"/>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row>
    <row r="17" spans="2:41" ht="13.5" customHeight="1">
      <c r="B17" s="332"/>
      <c r="C17" s="333"/>
      <c r="D17" s="333"/>
      <c r="E17" s="333"/>
      <c r="F17" s="333"/>
      <c r="G17" s="333"/>
      <c r="H17" s="333"/>
      <c r="I17" s="334"/>
      <c r="J17" s="274"/>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6"/>
    </row>
    <row r="18" spans="2:41" s="77" customFormat="1" ht="13.35" customHeight="1">
      <c r="B18" s="296" t="s">
        <v>252</v>
      </c>
      <c r="C18" s="297"/>
      <c r="D18" s="297"/>
      <c r="E18" s="297"/>
      <c r="F18" s="297"/>
      <c r="G18" s="297"/>
      <c r="H18" s="297"/>
      <c r="I18" s="29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9"/>
    </row>
    <row r="19" spans="2:41" s="77" customFormat="1" ht="13.35" customHeight="1">
      <c r="B19" s="299"/>
      <c r="C19" s="300"/>
      <c r="D19" s="300"/>
      <c r="E19" s="300"/>
      <c r="F19" s="300"/>
      <c r="G19" s="300"/>
      <c r="H19" s="300"/>
      <c r="I19" s="301"/>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9"/>
    </row>
    <row r="20" spans="2:41" s="77" customFormat="1" ht="13.35" customHeight="1">
      <c r="B20" s="356"/>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8"/>
    </row>
    <row r="21" spans="2:41" s="77" customFormat="1" ht="13.35" customHeight="1">
      <c r="B21" s="356"/>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8"/>
    </row>
    <row r="22" spans="2:41" s="77" customFormat="1" ht="13.35" customHeight="1">
      <c r="B22" s="356"/>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8"/>
    </row>
    <row r="23" spans="2:41" s="77" customFormat="1" ht="13.35" customHeight="1">
      <c r="B23" s="356"/>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8"/>
    </row>
    <row r="24" spans="2:41" s="77" customFormat="1" ht="13.35" customHeight="1">
      <c r="B24" s="356"/>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8"/>
    </row>
    <row r="25" spans="2:41" s="77" customFormat="1" ht="13.35" customHeight="1">
      <c r="B25" s="356"/>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8"/>
    </row>
    <row r="26" spans="2:41" s="77" customFormat="1" ht="13.35" customHeight="1">
      <c r="B26" s="305"/>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7"/>
    </row>
    <row r="27" spans="2:41" s="77" customFormat="1" ht="13.35" customHeight="1">
      <c r="B27" s="296" t="s">
        <v>162</v>
      </c>
      <c r="C27" s="297"/>
      <c r="D27" s="297"/>
      <c r="E27" s="297"/>
      <c r="F27" s="298"/>
      <c r="G27" s="302" t="s">
        <v>285</v>
      </c>
      <c r="H27" s="303"/>
      <c r="I27" s="303"/>
      <c r="J27" s="303"/>
      <c r="K27" s="303"/>
      <c r="L27" s="303"/>
      <c r="M27" s="303"/>
      <c r="N27" s="303"/>
      <c r="O27" s="303"/>
      <c r="P27" s="303"/>
      <c r="Q27" s="303"/>
      <c r="R27" s="303"/>
      <c r="S27" s="303"/>
      <c r="T27" s="303"/>
      <c r="U27" s="303"/>
      <c r="V27" s="303"/>
      <c r="W27" s="303"/>
      <c r="X27" s="303"/>
      <c r="Y27" s="303"/>
      <c r="Z27" s="303"/>
      <c r="AA27" s="303"/>
      <c r="AB27" s="303"/>
      <c r="AC27" s="303"/>
      <c r="AD27" s="304"/>
      <c r="AE27" s="359" t="s">
        <v>65</v>
      </c>
      <c r="AF27" s="360"/>
      <c r="AG27" s="361"/>
      <c r="AH27" s="365"/>
      <c r="AI27" s="366"/>
      <c r="AJ27" s="366"/>
      <c r="AK27" s="366"/>
      <c r="AL27" s="366"/>
      <c r="AM27" s="366"/>
      <c r="AN27" s="366" t="s">
        <v>104</v>
      </c>
      <c r="AO27" s="369"/>
    </row>
    <row r="28" spans="2:41" s="77" customFormat="1" ht="13.35" customHeight="1">
      <c r="B28" s="299"/>
      <c r="C28" s="300"/>
      <c r="D28" s="300"/>
      <c r="E28" s="300"/>
      <c r="F28" s="301"/>
      <c r="G28" s="305"/>
      <c r="H28" s="306"/>
      <c r="I28" s="306"/>
      <c r="J28" s="306"/>
      <c r="K28" s="306"/>
      <c r="L28" s="306"/>
      <c r="M28" s="306"/>
      <c r="N28" s="306"/>
      <c r="O28" s="306"/>
      <c r="P28" s="306"/>
      <c r="Q28" s="306"/>
      <c r="R28" s="306"/>
      <c r="S28" s="306"/>
      <c r="T28" s="306"/>
      <c r="U28" s="306"/>
      <c r="V28" s="306"/>
      <c r="W28" s="306"/>
      <c r="X28" s="306"/>
      <c r="Y28" s="306"/>
      <c r="Z28" s="306"/>
      <c r="AA28" s="306"/>
      <c r="AB28" s="306"/>
      <c r="AC28" s="306"/>
      <c r="AD28" s="307"/>
      <c r="AE28" s="362"/>
      <c r="AF28" s="363"/>
      <c r="AG28" s="364"/>
      <c r="AH28" s="367"/>
      <c r="AI28" s="368"/>
      <c r="AJ28" s="368"/>
      <c r="AK28" s="368"/>
      <c r="AL28" s="368"/>
      <c r="AM28" s="368"/>
      <c r="AN28" s="368"/>
      <c r="AO28" s="370"/>
    </row>
    <row r="29" spans="2:41" s="77" customFormat="1" ht="13.35" customHeight="1">
      <c r="B29" s="371" t="s">
        <v>161</v>
      </c>
      <c r="C29" s="372"/>
      <c r="D29" s="372"/>
      <c r="E29" s="372"/>
      <c r="F29" s="373"/>
      <c r="G29" s="271" t="s">
        <v>286</v>
      </c>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3"/>
    </row>
    <row r="30" spans="2:41" s="77" customFormat="1" ht="13.35" customHeight="1">
      <c r="B30" s="348"/>
      <c r="C30" s="349"/>
      <c r="D30" s="349"/>
      <c r="E30" s="349"/>
      <c r="F30" s="350"/>
      <c r="G30" s="338"/>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40"/>
    </row>
    <row r="31" spans="2:41" s="77" customFormat="1" ht="13.35" customHeight="1">
      <c r="B31" s="280"/>
      <c r="C31" s="281"/>
      <c r="D31" s="281"/>
      <c r="E31" s="281"/>
      <c r="F31" s="282"/>
      <c r="G31" s="274"/>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6"/>
    </row>
    <row r="32" spans="2:41" s="77" customFormat="1" ht="13.35" customHeight="1">
      <c r="B32" s="296" t="s">
        <v>163</v>
      </c>
      <c r="C32" s="297"/>
      <c r="D32" s="297"/>
      <c r="E32" s="297"/>
      <c r="F32" s="298"/>
      <c r="G32" s="302" t="s">
        <v>114</v>
      </c>
      <c r="H32" s="303"/>
      <c r="I32" s="303"/>
      <c r="J32" s="303"/>
      <c r="K32" s="303"/>
      <c r="L32" s="303"/>
      <c r="M32" s="303"/>
      <c r="N32" s="303"/>
      <c r="O32" s="303"/>
      <c r="P32" s="303"/>
      <c r="Q32" s="303"/>
      <c r="R32" s="303"/>
      <c r="S32" s="303"/>
      <c r="T32" s="303"/>
      <c r="U32" s="303"/>
      <c r="V32" s="303"/>
      <c r="W32" s="303"/>
      <c r="X32" s="303"/>
      <c r="Y32" s="303"/>
      <c r="Z32" s="303"/>
      <c r="AA32" s="303"/>
      <c r="AB32" s="304"/>
      <c r="AC32" s="387" t="s">
        <v>115</v>
      </c>
      <c r="AD32" s="388"/>
      <c r="AE32" s="388"/>
      <c r="AF32" s="388"/>
      <c r="AG32" s="388"/>
      <c r="AH32" s="388"/>
      <c r="AI32" s="388"/>
      <c r="AJ32" s="388"/>
      <c r="AK32" s="388"/>
      <c r="AL32" s="388"/>
      <c r="AM32" s="388"/>
      <c r="AN32" s="388"/>
      <c r="AO32" s="389"/>
    </row>
    <row r="33" spans="2:42" s="77" customFormat="1" ht="13.35" customHeight="1">
      <c r="B33" s="299"/>
      <c r="C33" s="300"/>
      <c r="D33" s="300"/>
      <c r="E33" s="300"/>
      <c r="F33" s="301"/>
      <c r="G33" s="305"/>
      <c r="H33" s="306"/>
      <c r="I33" s="306"/>
      <c r="J33" s="306"/>
      <c r="K33" s="306"/>
      <c r="L33" s="306"/>
      <c r="M33" s="306"/>
      <c r="N33" s="306"/>
      <c r="O33" s="306"/>
      <c r="P33" s="306"/>
      <c r="Q33" s="306"/>
      <c r="R33" s="306"/>
      <c r="S33" s="306"/>
      <c r="T33" s="306"/>
      <c r="U33" s="306"/>
      <c r="V33" s="306"/>
      <c r="W33" s="306"/>
      <c r="X33" s="306"/>
      <c r="Y33" s="306"/>
      <c r="Z33" s="306"/>
      <c r="AA33" s="306"/>
      <c r="AB33" s="307"/>
      <c r="AC33" s="390"/>
      <c r="AD33" s="391"/>
      <c r="AE33" s="391"/>
      <c r="AF33" s="391"/>
      <c r="AG33" s="391"/>
      <c r="AH33" s="391"/>
      <c r="AI33" s="391"/>
      <c r="AJ33" s="391"/>
      <c r="AK33" s="391"/>
      <c r="AL33" s="391"/>
      <c r="AM33" s="391"/>
      <c r="AN33" s="391"/>
      <c r="AO33" s="392"/>
    </row>
    <row r="34" spans="2:42" s="77" customFormat="1" ht="13.35" customHeight="1">
      <c r="B34" s="296" t="s">
        <v>164</v>
      </c>
      <c r="C34" s="297"/>
      <c r="D34" s="297"/>
      <c r="E34" s="297"/>
      <c r="F34" s="298"/>
      <c r="G34" s="302" t="s">
        <v>287</v>
      </c>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4"/>
    </row>
    <row r="35" spans="2:42" s="77" customFormat="1" ht="13.35" customHeight="1">
      <c r="B35" s="299"/>
      <c r="C35" s="300"/>
      <c r="D35" s="300"/>
      <c r="E35" s="300"/>
      <c r="F35" s="301"/>
      <c r="G35" s="305"/>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7"/>
    </row>
    <row r="36" spans="2:42" s="188" customFormat="1" ht="13.35" customHeight="1">
      <c r="B36" s="296" t="s">
        <v>165</v>
      </c>
      <c r="C36" s="297"/>
      <c r="D36" s="297"/>
      <c r="E36" s="297"/>
      <c r="F36" s="298"/>
      <c r="G36" s="385" t="s">
        <v>305</v>
      </c>
      <c r="H36" s="374"/>
      <c r="I36" s="374"/>
      <c r="J36" s="374" t="s">
        <v>45</v>
      </c>
      <c r="K36" s="374"/>
      <c r="L36" s="383"/>
      <c r="M36" s="383"/>
      <c r="N36" s="435" t="s">
        <v>266</v>
      </c>
      <c r="O36" s="435"/>
      <c r="P36" s="383"/>
      <c r="Q36" s="383"/>
      <c r="R36" s="383"/>
      <c r="S36" s="383"/>
      <c r="T36" s="381" t="s">
        <v>277</v>
      </c>
      <c r="U36" s="381"/>
      <c r="V36" s="381"/>
      <c r="W36" s="374" t="s">
        <v>116</v>
      </c>
      <c r="X36" s="374"/>
      <c r="Y36" s="374"/>
      <c r="Z36" s="374" t="s">
        <v>306</v>
      </c>
      <c r="AA36" s="374"/>
      <c r="AB36" s="374"/>
      <c r="AC36" s="374" t="s">
        <v>45</v>
      </c>
      <c r="AD36" s="374"/>
      <c r="AE36" s="383"/>
      <c r="AF36" s="383"/>
      <c r="AG36" s="435" t="s">
        <v>266</v>
      </c>
      <c r="AH36" s="435"/>
      <c r="AI36" s="383"/>
      <c r="AJ36" s="383"/>
      <c r="AK36" s="383"/>
      <c r="AL36" s="383"/>
      <c r="AM36" s="374" t="str">
        <f>T36</f>
        <v>（単位）</v>
      </c>
      <c r="AN36" s="374"/>
      <c r="AO36" s="376"/>
    </row>
    <row r="37" spans="2:42" s="188" customFormat="1" ht="13.35" customHeight="1" thickBot="1">
      <c r="B37" s="378"/>
      <c r="C37" s="379"/>
      <c r="D37" s="379"/>
      <c r="E37" s="379"/>
      <c r="F37" s="380"/>
      <c r="G37" s="386"/>
      <c r="H37" s="375"/>
      <c r="I37" s="375"/>
      <c r="J37" s="375"/>
      <c r="K37" s="375"/>
      <c r="L37" s="384"/>
      <c r="M37" s="384"/>
      <c r="N37" s="436"/>
      <c r="O37" s="436"/>
      <c r="P37" s="384"/>
      <c r="Q37" s="384"/>
      <c r="R37" s="384"/>
      <c r="S37" s="384"/>
      <c r="T37" s="382"/>
      <c r="U37" s="382"/>
      <c r="V37" s="382"/>
      <c r="W37" s="375"/>
      <c r="X37" s="375"/>
      <c r="Y37" s="375"/>
      <c r="Z37" s="375"/>
      <c r="AA37" s="375"/>
      <c r="AB37" s="375"/>
      <c r="AC37" s="375"/>
      <c r="AD37" s="375"/>
      <c r="AE37" s="384"/>
      <c r="AF37" s="384"/>
      <c r="AG37" s="436"/>
      <c r="AH37" s="436"/>
      <c r="AI37" s="384"/>
      <c r="AJ37" s="384"/>
      <c r="AK37" s="384"/>
      <c r="AL37" s="384"/>
      <c r="AM37" s="375"/>
      <c r="AN37" s="375"/>
      <c r="AO37" s="377"/>
    </row>
    <row r="38" spans="2:42" ht="13.5" customHeight="1" thickTop="1">
      <c r="B38" s="277" t="s">
        <v>117</v>
      </c>
      <c r="C38" s="278"/>
      <c r="D38" s="278"/>
      <c r="E38" s="279"/>
      <c r="F38" s="283" t="s">
        <v>167</v>
      </c>
      <c r="G38" s="284"/>
      <c r="H38" s="284"/>
      <c r="I38" s="284"/>
      <c r="J38" s="284"/>
      <c r="K38" s="287" t="s">
        <v>109</v>
      </c>
      <c r="L38" s="288"/>
      <c r="M38" s="288"/>
      <c r="N38" s="289"/>
      <c r="O38" s="293" t="s">
        <v>278</v>
      </c>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5"/>
      <c r="AP38" s="25"/>
    </row>
    <row r="39" spans="2:42" ht="13.5" customHeight="1">
      <c r="B39" s="280"/>
      <c r="C39" s="281"/>
      <c r="D39" s="281"/>
      <c r="E39" s="282"/>
      <c r="F39" s="285"/>
      <c r="G39" s="286"/>
      <c r="H39" s="286"/>
      <c r="I39" s="286"/>
      <c r="J39" s="286"/>
      <c r="K39" s="290"/>
      <c r="L39" s="291"/>
      <c r="M39" s="291"/>
      <c r="N39" s="292"/>
      <c r="O39" s="274"/>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6"/>
    </row>
    <row r="40" spans="2:42" ht="13.5" customHeight="1">
      <c r="B40" s="296" t="s">
        <v>118</v>
      </c>
      <c r="C40" s="297"/>
      <c r="D40" s="297"/>
      <c r="E40" s="298"/>
      <c r="F40" s="302" t="s">
        <v>282</v>
      </c>
      <c r="G40" s="303"/>
      <c r="H40" s="303"/>
      <c r="I40" s="303"/>
      <c r="J40" s="303"/>
      <c r="K40" s="303"/>
      <c r="L40" s="303"/>
      <c r="M40" s="303"/>
      <c r="N40" s="303"/>
      <c r="O40" s="303"/>
      <c r="P40" s="303"/>
      <c r="Q40" s="303"/>
      <c r="R40" s="303"/>
      <c r="S40" s="303"/>
      <c r="T40" s="303"/>
      <c r="U40" s="303"/>
      <c r="V40" s="303"/>
      <c r="W40" s="303"/>
      <c r="X40" s="304"/>
      <c r="Y40" s="296" t="s">
        <v>183</v>
      </c>
      <c r="Z40" s="297"/>
      <c r="AA40" s="297"/>
      <c r="AB40" s="298"/>
      <c r="AC40" s="308" t="s">
        <v>45</v>
      </c>
      <c r="AD40" s="309"/>
      <c r="AE40" s="312"/>
      <c r="AF40" s="312"/>
      <c r="AG40" s="309" t="s">
        <v>112</v>
      </c>
      <c r="AH40" s="309"/>
      <c r="AI40" s="309" t="s">
        <v>113</v>
      </c>
      <c r="AJ40" s="309" t="s">
        <v>45</v>
      </c>
      <c r="AK40" s="309"/>
      <c r="AL40" s="312"/>
      <c r="AM40" s="312"/>
      <c r="AN40" s="309" t="s">
        <v>112</v>
      </c>
      <c r="AO40" s="327"/>
    </row>
    <row r="41" spans="2:42" ht="13.5" customHeight="1">
      <c r="B41" s="299"/>
      <c r="C41" s="300"/>
      <c r="D41" s="300"/>
      <c r="E41" s="301"/>
      <c r="F41" s="305"/>
      <c r="G41" s="306"/>
      <c r="H41" s="306"/>
      <c r="I41" s="306"/>
      <c r="J41" s="306"/>
      <c r="K41" s="306"/>
      <c r="L41" s="306"/>
      <c r="M41" s="306"/>
      <c r="N41" s="306"/>
      <c r="O41" s="306"/>
      <c r="P41" s="306"/>
      <c r="Q41" s="306"/>
      <c r="R41" s="306"/>
      <c r="S41" s="306"/>
      <c r="T41" s="306"/>
      <c r="U41" s="306"/>
      <c r="V41" s="306"/>
      <c r="W41" s="306"/>
      <c r="X41" s="307"/>
      <c r="Y41" s="299"/>
      <c r="Z41" s="300"/>
      <c r="AA41" s="300"/>
      <c r="AB41" s="301"/>
      <c r="AC41" s="310"/>
      <c r="AD41" s="311"/>
      <c r="AE41" s="313"/>
      <c r="AF41" s="313"/>
      <c r="AG41" s="311"/>
      <c r="AH41" s="311"/>
      <c r="AI41" s="311"/>
      <c r="AJ41" s="311"/>
      <c r="AK41" s="311"/>
      <c r="AL41" s="313"/>
      <c r="AM41" s="313"/>
      <c r="AN41" s="311"/>
      <c r="AO41" s="328"/>
    </row>
    <row r="42" spans="2:42" ht="13.5" customHeight="1">
      <c r="B42" s="329" t="s">
        <v>119</v>
      </c>
      <c r="C42" s="330"/>
      <c r="D42" s="330"/>
      <c r="E42" s="330"/>
      <c r="F42" s="330"/>
      <c r="G42" s="330"/>
      <c r="H42" s="330"/>
      <c r="I42" s="331"/>
      <c r="J42" s="271"/>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3"/>
    </row>
    <row r="43" spans="2:42" ht="13.5" customHeight="1">
      <c r="B43" s="332"/>
      <c r="C43" s="333"/>
      <c r="D43" s="333"/>
      <c r="E43" s="333"/>
      <c r="F43" s="333"/>
      <c r="G43" s="333"/>
      <c r="H43" s="333"/>
      <c r="I43" s="334"/>
      <c r="J43" s="274"/>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6"/>
    </row>
    <row r="44" spans="2:42" s="77" customFormat="1" ht="13.35" customHeight="1">
      <c r="B44" s="296" t="s">
        <v>252</v>
      </c>
      <c r="C44" s="297"/>
      <c r="D44" s="297"/>
      <c r="E44" s="297"/>
      <c r="F44" s="297"/>
      <c r="G44" s="297"/>
      <c r="H44" s="297"/>
      <c r="I44" s="29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9"/>
    </row>
    <row r="45" spans="2:42" s="77" customFormat="1" ht="13.35" customHeight="1">
      <c r="B45" s="299"/>
      <c r="C45" s="300"/>
      <c r="D45" s="300"/>
      <c r="E45" s="300"/>
      <c r="F45" s="300"/>
      <c r="G45" s="300"/>
      <c r="H45" s="300"/>
      <c r="I45" s="301"/>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9"/>
    </row>
    <row r="46" spans="2:42" s="77" customFormat="1" ht="13.35" customHeight="1">
      <c r="B46" s="356"/>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8"/>
    </row>
    <row r="47" spans="2:42" s="77" customFormat="1" ht="13.35" customHeight="1">
      <c r="B47" s="356"/>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8"/>
    </row>
    <row r="48" spans="2:42" s="77" customFormat="1" ht="13.35" customHeight="1">
      <c r="B48" s="356"/>
      <c r="C48" s="357"/>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8"/>
    </row>
    <row r="49" spans="2:42" s="77" customFormat="1" ht="13.35" customHeight="1">
      <c r="B49" s="356"/>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8"/>
    </row>
    <row r="50" spans="2:42" s="77" customFormat="1" ht="13.35" customHeight="1">
      <c r="B50" s="356"/>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8"/>
    </row>
    <row r="51" spans="2:42" s="77" customFormat="1" ht="13.35" customHeight="1">
      <c r="B51" s="356"/>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8"/>
    </row>
    <row r="52" spans="2:42" s="77" customFormat="1" ht="13.35" customHeight="1">
      <c r="B52" s="305"/>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7"/>
    </row>
    <row r="53" spans="2:42" s="77" customFormat="1" ht="13.35" customHeight="1">
      <c r="B53" s="296" t="s">
        <v>168</v>
      </c>
      <c r="C53" s="297"/>
      <c r="D53" s="297"/>
      <c r="E53" s="297"/>
      <c r="F53" s="298"/>
      <c r="G53" s="302" t="s">
        <v>288</v>
      </c>
      <c r="H53" s="303"/>
      <c r="I53" s="303"/>
      <c r="J53" s="303"/>
      <c r="K53" s="303"/>
      <c r="L53" s="303"/>
      <c r="M53" s="303"/>
      <c r="N53" s="303"/>
      <c r="O53" s="303"/>
      <c r="P53" s="303"/>
      <c r="Q53" s="303"/>
      <c r="R53" s="303"/>
      <c r="S53" s="303"/>
      <c r="T53" s="303"/>
      <c r="U53" s="303"/>
      <c r="V53" s="303"/>
      <c r="W53" s="303"/>
      <c r="X53" s="303"/>
      <c r="Y53" s="303"/>
      <c r="Z53" s="303"/>
      <c r="AA53" s="303"/>
      <c r="AB53" s="304"/>
      <c r="AC53" s="371" t="s">
        <v>171</v>
      </c>
      <c r="AD53" s="372"/>
      <c r="AE53" s="372"/>
      <c r="AF53" s="372"/>
      <c r="AG53" s="373"/>
      <c r="AH53" s="393"/>
      <c r="AI53" s="394"/>
      <c r="AJ53" s="394"/>
      <c r="AK53" s="394"/>
      <c r="AL53" s="394"/>
      <c r="AM53" s="394"/>
      <c r="AN53" s="395" t="s">
        <v>170</v>
      </c>
      <c r="AO53" s="396"/>
    </row>
    <row r="54" spans="2:42" s="77" customFormat="1" ht="13.35" customHeight="1">
      <c r="B54" s="299"/>
      <c r="C54" s="300"/>
      <c r="D54" s="300"/>
      <c r="E54" s="300"/>
      <c r="F54" s="301"/>
      <c r="G54" s="305"/>
      <c r="H54" s="306"/>
      <c r="I54" s="306"/>
      <c r="J54" s="306"/>
      <c r="K54" s="306"/>
      <c r="L54" s="306"/>
      <c r="M54" s="306"/>
      <c r="N54" s="306"/>
      <c r="O54" s="306"/>
      <c r="P54" s="306"/>
      <c r="Q54" s="306"/>
      <c r="R54" s="306"/>
      <c r="S54" s="306"/>
      <c r="T54" s="306"/>
      <c r="U54" s="306"/>
      <c r="V54" s="306"/>
      <c r="W54" s="306"/>
      <c r="X54" s="306"/>
      <c r="Y54" s="306"/>
      <c r="Z54" s="306"/>
      <c r="AA54" s="306"/>
      <c r="AB54" s="307"/>
      <c r="AC54" s="280"/>
      <c r="AD54" s="281"/>
      <c r="AE54" s="281"/>
      <c r="AF54" s="281"/>
      <c r="AG54" s="282"/>
      <c r="AH54" s="393"/>
      <c r="AI54" s="394"/>
      <c r="AJ54" s="394"/>
      <c r="AK54" s="394"/>
      <c r="AL54" s="394"/>
      <c r="AM54" s="394"/>
      <c r="AN54" s="395"/>
      <c r="AO54" s="396"/>
    </row>
    <row r="55" spans="2:42" s="77" customFormat="1" ht="13.35" customHeight="1">
      <c r="B55" s="371" t="s">
        <v>169</v>
      </c>
      <c r="C55" s="372"/>
      <c r="D55" s="372"/>
      <c r="E55" s="372"/>
      <c r="F55" s="373"/>
      <c r="G55" s="271" t="s">
        <v>289</v>
      </c>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3"/>
    </row>
    <row r="56" spans="2:42" s="77" customFormat="1" ht="13.35" customHeight="1">
      <c r="B56" s="348"/>
      <c r="C56" s="349"/>
      <c r="D56" s="349"/>
      <c r="E56" s="349"/>
      <c r="F56" s="350"/>
      <c r="G56" s="338"/>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40"/>
    </row>
    <row r="57" spans="2:42" s="77" customFormat="1" ht="13.35" customHeight="1">
      <c r="B57" s="280"/>
      <c r="C57" s="281"/>
      <c r="D57" s="281"/>
      <c r="E57" s="281"/>
      <c r="F57" s="282"/>
      <c r="G57" s="274"/>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6"/>
    </row>
    <row r="58" spans="2:42" s="77" customFormat="1" ht="13.35" customHeight="1">
      <c r="B58" s="296" t="s">
        <v>163</v>
      </c>
      <c r="C58" s="297"/>
      <c r="D58" s="297"/>
      <c r="E58" s="297"/>
      <c r="F58" s="298"/>
      <c r="G58" s="302" t="s">
        <v>114</v>
      </c>
      <c r="H58" s="303"/>
      <c r="I58" s="303"/>
      <c r="J58" s="303"/>
      <c r="K58" s="303"/>
      <c r="L58" s="303"/>
      <c r="M58" s="303"/>
      <c r="N58" s="303"/>
      <c r="O58" s="303"/>
      <c r="P58" s="303"/>
      <c r="Q58" s="303"/>
      <c r="R58" s="303"/>
      <c r="S58" s="303"/>
      <c r="T58" s="303"/>
      <c r="U58" s="303"/>
      <c r="V58" s="303"/>
      <c r="W58" s="303"/>
      <c r="X58" s="303"/>
      <c r="Y58" s="303"/>
      <c r="Z58" s="303"/>
      <c r="AA58" s="303"/>
      <c r="AB58" s="304"/>
      <c r="AC58" s="387" t="s">
        <v>115</v>
      </c>
      <c r="AD58" s="388"/>
      <c r="AE58" s="388"/>
      <c r="AF58" s="388"/>
      <c r="AG58" s="388"/>
      <c r="AH58" s="388"/>
      <c r="AI58" s="388"/>
      <c r="AJ58" s="388"/>
      <c r="AK58" s="388"/>
      <c r="AL58" s="388"/>
      <c r="AM58" s="388"/>
      <c r="AN58" s="388"/>
      <c r="AO58" s="389"/>
    </row>
    <row r="59" spans="2:42" s="77" customFormat="1" ht="13.35" customHeight="1">
      <c r="B59" s="299"/>
      <c r="C59" s="300"/>
      <c r="D59" s="300"/>
      <c r="E59" s="300"/>
      <c r="F59" s="301"/>
      <c r="G59" s="305"/>
      <c r="H59" s="306"/>
      <c r="I59" s="306"/>
      <c r="J59" s="306"/>
      <c r="K59" s="306"/>
      <c r="L59" s="306"/>
      <c r="M59" s="306"/>
      <c r="N59" s="306"/>
      <c r="O59" s="306"/>
      <c r="P59" s="306"/>
      <c r="Q59" s="306"/>
      <c r="R59" s="306"/>
      <c r="S59" s="306"/>
      <c r="T59" s="306"/>
      <c r="U59" s="306"/>
      <c r="V59" s="306"/>
      <c r="W59" s="306"/>
      <c r="X59" s="306"/>
      <c r="Y59" s="306"/>
      <c r="Z59" s="306"/>
      <c r="AA59" s="306"/>
      <c r="AB59" s="307"/>
      <c r="AC59" s="390"/>
      <c r="AD59" s="391"/>
      <c r="AE59" s="391"/>
      <c r="AF59" s="391"/>
      <c r="AG59" s="391"/>
      <c r="AH59" s="391"/>
      <c r="AI59" s="391"/>
      <c r="AJ59" s="391"/>
      <c r="AK59" s="391"/>
      <c r="AL59" s="391"/>
      <c r="AM59" s="391"/>
      <c r="AN59" s="391"/>
      <c r="AO59" s="392"/>
    </row>
    <row r="60" spans="2:42" s="77" customFormat="1" ht="13.35" customHeight="1">
      <c r="B60" s="296" t="s">
        <v>164</v>
      </c>
      <c r="C60" s="297"/>
      <c r="D60" s="297"/>
      <c r="E60" s="297"/>
      <c r="F60" s="298"/>
      <c r="G60" s="302" t="s">
        <v>290</v>
      </c>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4"/>
    </row>
    <row r="61" spans="2:42" s="77" customFormat="1" ht="13.35" customHeight="1">
      <c r="B61" s="299"/>
      <c r="C61" s="300"/>
      <c r="D61" s="300"/>
      <c r="E61" s="300"/>
      <c r="F61" s="301"/>
      <c r="G61" s="305"/>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7"/>
    </row>
    <row r="62" spans="2:42" s="188" customFormat="1" ht="13.35" customHeight="1">
      <c r="B62" s="296" t="s">
        <v>165</v>
      </c>
      <c r="C62" s="297"/>
      <c r="D62" s="297"/>
      <c r="E62" s="297"/>
      <c r="F62" s="298"/>
      <c r="G62" s="385" t="s">
        <v>305</v>
      </c>
      <c r="H62" s="374"/>
      <c r="I62" s="374"/>
      <c r="J62" s="374" t="s">
        <v>45</v>
      </c>
      <c r="K62" s="374"/>
      <c r="L62" s="383"/>
      <c r="M62" s="383"/>
      <c r="N62" s="435" t="s">
        <v>266</v>
      </c>
      <c r="O62" s="435"/>
      <c r="P62" s="383"/>
      <c r="Q62" s="383"/>
      <c r="R62" s="383"/>
      <c r="S62" s="383"/>
      <c r="T62" s="381" t="s">
        <v>277</v>
      </c>
      <c r="U62" s="381"/>
      <c r="V62" s="381"/>
      <c r="W62" s="374" t="s">
        <v>116</v>
      </c>
      <c r="X62" s="374"/>
      <c r="Y62" s="374"/>
      <c r="Z62" s="374" t="s">
        <v>306</v>
      </c>
      <c r="AA62" s="374"/>
      <c r="AB62" s="374"/>
      <c r="AC62" s="374" t="s">
        <v>45</v>
      </c>
      <c r="AD62" s="374"/>
      <c r="AE62" s="383"/>
      <c r="AF62" s="383"/>
      <c r="AG62" s="435" t="s">
        <v>266</v>
      </c>
      <c r="AH62" s="435"/>
      <c r="AI62" s="383"/>
      <c r="AJ62" s="383"/>
      <c r="AK62" s="383"/>
      <c r="AL62" s="383"/>
      <c r="AM62" s="374" t="str">
        <f>T62</f>
        <v>（単位）</v>
      </c>
      <c r="AN62" s="374"/>
      <c r="AO62" s="376"/>
    </row>
    <row r="63" spans="2:42" s="188" customFormat="1" ht="13.35" customHeight="1" thickBot="1">
      <c r="B63" s="378"/>
      <c r="C63" s="379"/>
      <c r="D63" s="379"/>
      <c r="E63" s="379"/>
      <c r="F63" s="380"/>
      <c r="G63" s="386"/>
      <c r="H63" s="375"/>
      <c r="I63" s="375"/>
      <c r="J63" s="375"/>
      <c r="K63" s="375"/>
      <c r="L63" s="384"/>
      <c r="M63" s="384"/>
      <c r="N63" s="436"/>
      <c r="O63" s="436"/>
      <c r="P63" s="384"/>
      <c r="Q63" s="384"/>
      <c r="R63" s="384"/>
      <c r="S63" s="384"/>
      <c r="T63" s="382"/>
      <c r="U63" s="382"/>
      <c r="V63" s="382"/>
      <c r="W63" s="375"/>
      <c r="X63" s="375"/>
      <c r="Y63" s="375"/>
      <c r="Z63" s="375"/>
      <c r="AA63" s="375"/>
      <c r="AB63" s="375"/>
      <c r="AC63" s="375"/>
      <c r="AD63" s="375"/>
      <c r="AE63" s="384"/>
      <c r="AF63" s="384"/>
      <c r="AG63" s="436"/>
      <c r="AH63" s="436"/>
      <c r="AI63" s="384"/>
      <c r="AJ63" s="384"/>
      <c r="AK63" s="384"/>
      <c r="AL63" s="384"/>
      <c r="AM63" s="375"/>
      <c r="AN63" s="375"/>
      <c r="AO63" s="377"/>
    </row>
    <row r="64" spans="2:42" ht="13.5" customHeight="1" thickTop="1">
      <c r="B64" s="277" t="s">
        <v>117</v>
      </c>
      <c r="C64" s="278"/>
      <c r="D64" s="278"/>
      <c r="E64" s="279"/>
      <c r="F64" s="397" t="s">
        <v>166</v>
      </c>
      <c r="G64" s="398"/>
      <c r="H64" s="398"/>
      <c r="I64" s="398"/>
      <c r="J64" s="398"/>
      <c r="K64" s="287" t="s">
        <v>109</v>
      </c>
      <c r="L64" s="288"/>
      <c r="M64" s="288"/>
      <c r="N64" s="289"/>
      <c r="O64" s="293" t="s">
        <v>279</v>
      </c>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5"/>
      <c r="AP64" s="25"/>
    </row>
    <row r="65" spans="2:41" ht="13.5" customHeight="1">
      <c r="B65" s="280"/>
      <c r="C65" s="281"/>
      <c r="D65" s="281"/>
      <c r="E65" s="282"/>
      <c r="F65" s="399"/>
      <c r="G65" s="400"/>
      <c r="H65" s="400"/>
      <c r="I65" s="400"/>
      <c r="J65" s="400"/>
      <c r="K65" s="290"/>
      <c r="L65" s="291"/>
      <c r="M65" s="291"/>
      <c r="N65" s="292"/>
      <c r="O65" s="274"/>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6"/>
    </row>
    <row r="66" spans="2:41" ht="13.5" customHeight="1">
      <c r="B66" s="296" t="s">
        <v>118</v>
      </c>
      <c r="C66" s="297"/>
      <c r="D66" s="297"/>
      <c r="E66" s="298"/>
      <c r="F66" s="302" t="s">
        <v>283</v>
      </c>
      <c r="G66" s="303"/>
      <c r="H66" s="303"/>
      <c r="I66" s="303"/>
      <c r="J66" s="303"/>
      <c r="K66" s="303"/>
      <c r="L66" s="303"/>
      <c r="M66" s="303"/>
      <c r="N66" s="303"/>
      <c r="O66" s="303"/>
      <c r="P66" s="303"/>
      <c r="Q66" s="303"/>
      <c r="R66" s="303"/>
      <c r="S66" s="303"/>
      <c r="T66" s="303"/>
      <c r="U66" s="303"/>
      <c r="V66" s="303"/>
      <c r="W66" s="303"/>
      <c r="X66" s="304"/>
      <c r="Y66" s="296" t="s">
        <v>183</v>
      </c>
      <c r="Z66" s="297"/>
      <c r="AA66" s="297"/>
      <c r="AB66" s="298"/>
      <c r="AC66" s="308" t="s">
        <v>45</v>
      </c>
      <c r="AD66" s="309"/>
      <c r="AE66" s="312"/>
      <c r="AF66" s="312"/>
      <c r="AG66" s="309" t="s">
        <v>112</v>
      </c>
      <c r="AH66" s="309"/>
      <c r="AI66" s="309" t="s">
        <v>113</v>
      </c>
      <c r="AJ66" s="309" t="s">
        <v>45</v>
      </c>
      <c r="AK66" s="309"/>
      <c r="AL66" s="312"/>
      <c r="AM66" s="312"/>
      <c r="AN66" s="309" t="s">
        <v>112</v>
      </c>
      <c r="AO66" s="327"/>
    </row>
    <row r="67" spans="2:41" ht="13.5" customHeight="1">
      <c r="B67" s="299"/>
      <c r="C67" s="300"/>
      <c r="D67" s="300"/>
      <c r="E67" s="301"/>
      <c r="F67" s="305"/>
      <c r="G67" s="306"/>
      <c r="H67" s="306"/>
      <c r="I67" s="306"/>
      <c r="J67" s="306"/>
      <c r="K67" s="306"/>
      <c r="L67" s="306"/>
      <c r="M67" s="306"/>
      <c r="N67" s="306"/>
      <c r="O67" s="306"/>
      <c r="P67" s="306"/>
      <c r="Q67" s="306"/>
      <c r="R67" s="306"/>
      <c r="S67" s="306"/>
      <c r="T67" s="306"/>
      <c r="U67" s="306"/>
      <c r="V67" s="306"/>
      <c r="W67" s="306"/>
      <c r="X67" s="307"/>
      <c r="Y67" s="299"/>
      <c r="Z67" s="300"/>
      <c r="AA67" s="300"/>
      <c r="AB67" s="301"/>
      <c r="AC67" s="310"/>
      <c r="AD67" s="311"/>
      <c r="AE67" s="313"/>
      <c r="AF67" s="313"/>
      <c r="AG67" s="311"/>
      <c r="AH67" s="311"/>
      <c r="AI67" s="311"/>
      <c r="AJ67" s="311"/>
      <c r="AK67" s="311"/>
      <c r="AL67" s="313"/>
      <c r="AM67" s="313"/>
      <c r="AN67" s="311"/>
      <c r="AO67" s="328"/>
    </row>
    <row r="68" spans="2:41" ht="13.5" customHeight="1">
      <c r="B68" s="329" t="s">
        <v>119</v>
      </c>
      <c r="C68" s="330"/>
      <c r="D68" s="330"/>
      <c r="E68" s="330"/>
      <c r="F68" s="330"/>
      <c r="G68" s="330"/>
      <c r="H68" s="330"/>
      <c r="I68" s="331"/>
      <c r="J68" s="271"/>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3"/>
    </row>
    <row r="69" spans="2:41" ht="13.5" customHeight="1">
      <c r="B69" s="332"/>
      <c r="C69" s="333"/>
      <c r="D69" s="333"/>
      <c r="E69" s="333"/>
      <c r="F69" s="333"/>
      <c r="G69" s="333"/>
      <c r="H69" s="333"/>
      <c r="I69" s="334"/>
      <c r="J69" s="274"/>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6"/>
    </row>
    <row r="70" spans="2:41" s="77" customFormat="1" ht="13.35" customHeight="1">
      <c r="B70" s="296" t="s">
        <v>252</v>
      </c>
      <c r="C70" s="297"/>
      <c r="D70" s="297"/>
      <c r="E70" s="297"/>
      <c r="F70" s="297"/>
      <c r="G70" s="297"/>
      <c r="H70" s="297"/>
      <c r="I70" s="29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9"/>
    </row>
    <row r="71" spans="2:41" s="77" customFormat="1" ht="13.35" customHeight="1">
      <c r="B71" s="299"/>
      <c r="C71" s="300"/>
      <c r="D71" s="300"/>
      <c r="E71" s="300"/>
      <c r="F71" s="300"/>
      <c r="G71" s="300"/>
      <c r="H71" s="300"/>
      <c r="I71" s="301"/>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9"/>
    </row>
    <row r="72" spans="2:41" s="77" customFormat="1" ht="13.35" customHeight="1" thickBot="1">
      <c r="B72" s="405"/>
      <c r="C72" s="406"/>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7"/>
    </row>
    <row r="73" spans="2:41" s="77" customFormat="1" ht="13.35" customHeight="1" thickTop="1" thickBot="1">
      <c r="B73" s="408"/>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10"/>
    </row>
    <row r="74" spans="2:41" s="77" customFormat="1" ht="13.35" customHeight="1" thickTop="1" thickBot="1">
      <c r="B74" s="408"/>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10"/>
    </row>
    <row r="75" spans="2:41" s="77" customFormat="1" ht="13.35" customHeight="1" thickTop="1" thickBot="1">
      <c r="B75" s="408"/>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10"/>
    </row>
    <row r="76" spans="2:41" s="77" customFormat="1" ht="13.35" customHeight="1" thickTop="1" thickBot="1">
      <c r="B76" s="408"/>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10"/>
    </row>
    <row r="77" spans="2:41" s="77" customFormat="1" ht="13.35" customHeight="1" thickTop="1" thickBot="1">
      <c r="B77" s="408"/>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10"/>
    </row>
    <row r="78" spans="2:41" s="77" customFormat="1" ht="13.35" customHeight="1" thickTop="1" thickBot="1">
      <c r="B78" s="408"/>
      <c r="C78" s="409"/>
      <c r="D78" s="409"/>
      <c r="E78" s="409"/>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10"/>
    </row>
    <row r="79" spans="2:41" ht="13.5" customHeight="1" thickTop="1" thickBot="1">
      <c r="B79" s="411" t="s">
        <v>172</v>
      </c>
      <c r="C79" s="412"/>
      <c r="D79" s="413"/>
      <c r="E79" s="425" t="s">
        <v>291</v>
      </c>
      <c r="F79" s="426"/>
      <c r="G79" s="426"/>
      <c r="H79" s="426"/>
      <c r="I79" s="426"/>
      <c r="J79" s="426"/>
      <c r="K79" s="426"/>
      <c r="L79" s="426"/>
      <c r="M79" s="426"/>
      <c r="N79" s="426"/>
      <c r="O79" s="426"/>
      <c r="P79" s="426"/>
      <c r="Q79" s="426"/>
      <c r="R79" s="426"/>
      <c r="S79" s="426"/>
      <c r="T79" s="426"/>
      <c r="U79" s="427"/>
      <c r="V79" s="411" t="s">
        <v>173</v>
      </c>
      <c r="W79" s="412"/>
      <c r="X79" s="413"/>
      <c r="Y79" s="425"/>
      <c r="Z79" s="426"/>
      <c r="AA79" s="426"/>
      <c r="AB79" s="426"/>
      <c r="AC79" s="426"/>
      <c r="AD79" s="426"/>
      <c r="AE79" s="426"/>
      <c r="AF79" s="427"/>
      <c r="AG79" s="411" t="s">
        <v>174</v>
      </c>
      <c r="AH79" s="412"/>
      <c r="AI79" s="413"/>
      <c r="AJ79" s="431"/>
      <c r="AK79" s="432"/>
      <c r="AL79" s="432"/>
      <c r="AM79" s="432"/>
      <c r="AN79" s="421" t="s">
        <v>170</v>
      </c>
      <c r="AO79" s="422"/>
    </row>
    <row r="80" spans="2:41" s="77" customFormat="1" ht="13.35" customHeight="1" thickTop="1">
      <c r="B80" s="414"/>
      <c r="C80" s="415"/>
      <c r="D80" s="416"/>
      <c r="E80" s="428"/>
      <c r="F80" s="429"/>
      <c r="G80" s="429"/>
      <c r="H80" s="429"/>
      <c r="I80" s="429"/>
      <c r="J80" s="429"/>
      <c r="K80" s="429"/>
      <c r="L80" s="429"/>
      <c r="M80" s="429"/>
      <c r="N80" s="429"/>
      <c r="O80" s="429"/>
      <c r="P80" s="429"/>
      <c r="Q80" s="429"/>
      <c r="R80" s="429"/>
      <c r="S80" s="429"/>
      <c r="T80" s="429"/>
      <c r="U80" s="430"/>
      <c r="V80" s="414"/>
      <c r="W80" s="415"/>
      <c r="X80" s="416"/>
      <c r="Y80" s="428"/>
      <c r="Z80" s="429"/>
      <c r="AA80" s="429"/>
      <c r="AB80" s="429"/>
      <c r="AC80" s="429"/>
      <c r="AD80" s="429"/>
      <c r="AE80" s="429"/>
      <c r="AF80" s="430"/>
      <c r="AG80" s="414"/>
      <c r="AH80" s="415"/>
      <c r="AI80" s="416"/>
      <c r="AJ80" s="433"/>
      <c r="AK80" s="434"/>
      <c r="AL80" s="434"/>
      <c r="AM80" s="434"/>
      <c r="AN80" s="423"/>
      <c r="AO80" s="424"/>
    </row>
    <row r="81" spans="2:42" s="77" customFormat="1" ht="13.35" customHeight="1">
      <c r="B81" s="296" t="s">
        <v>168</v>
      </c>
      <c r="C81" s="297"/>
      <c r="D81" s="297"/>
      <c r="E81" s="297"/>
      <c r="F81" s="297"/>
      <c r="G81" s="298"/>
      <c r="H81" s="302" t="s">
        <v>292</v>
      </c>
      <c r="I81" s="303"/>
      <c r="J81" s="303"/>
      <c r="K81" s="303"/>
      <c r="L81" s="303"/>
      <c r="M81" s="303"/>
      <c r="N81" s="303"/>
      <c r="O81" s="303"/>
      <c r="P81" s="303"/>
      <c r="Q81" s="303"/>
      <c r="R81" s="303"/>
      <c r="S81" s="303"/>
      <c r="T81" s="303"/>
      <c r="U81" s="303"/>
      <c r="V81" s="303"/>
      <c r="W81" s="303"/>
      <c r="X81" s="303"/>
      <c r="Y81" s="371" t="s">
        <v>175</v>
      </c>
      <c r="Z81" s="372"/>
      <c r="AA81" s="372"/>
      <c r="AB81" s="372"/>
      <c r="AC81" s="372"/>
      <c r="AD81" s="373"/>
      <c r="AE81" s="417" t="s">
        <v>293</v>
      </c>
      <c r="AF81" s="418"/>
      <c r="AG81" s="418"/>
      <c r="AH81" s="418"/>
      <c r="AI81" s="418"/>
      <c r="AJ81" s="418"/>
      <c r="AK81" s="418"/>
      <c r="AL81" s="418"/>
      <c r="AM81" s="418"/>
      <c r="AN81" s="401" t="s">
        <v>170</v>
      </c>
      <c r="AO81" s="402"/>
    </row>
    <row r="82" spans="2:42" s="77" customFormat="1" ht="13.35" customHeight="1">
      <c r="B82" s="299"/>
      <c r="C82" s="300"/>
      <c r="D82" s="300"/>
      <c r="E82" s="300"/>
      <c r="F82" s="300"/>
      <c r="G82" s="301"/>
      <c r="H82" s="305"/>
      <c r="I82" s="306"/>
      <c r="J82" s="306"/>
      <c r="K82" s="306"/>
      <c r="L82" s="306"/>
      <c r="M82" s="306"/>
      <c r="N82" s="306"/>
      <c r="O82" s="306"/>
      <c r="P82" s="306"/>
      <c r="Q82" s="306"/>
      <c r="R82" s="306"/>
      <c r="S82" s="306"/>
      <c r="T82" s="306"/>
      <c r="U82" s="306"/>
      <c r="V82" s="306"/>
      <c r="W82" s="306"/>
      <c r="X82" s="306"/>
      <c r="Y82" s="280"/>
      <c r="Z82" s="281"/>
      <c r="AA82" s="281"/>
      <c r="AB82" s="281"/>
      <c r="AC82" s="281"/>
      <c r="AD82" s="282"/>
      <c r="AE82" s="419"/>
      <c r="AF82" s="420"/>
      <c r="AG82" s="420"/>
      <c r="AH82" s="420"/>
      <c r="AI82" s="420"/>
      <c r="AJ82" s="420"/>
      <c r="AK82" s="420"/>
      <c r="AL82" s="420"/>
      <c r="AM82" s="420"/>
      <c r="AN82" s="403"/>
      <c r="AO82" s="404"/>
    </row>
    <row r="83" spans="2:42" s="77" customFormat="1" ht="13.35" customHeight="1">
      <c r="B83" s="371" t="s">
        <v>176</v>
      </c>
      <c r="C83" s="372"/>
      <c r="D83" s="372"/>
      <c r="E83" s="372"/>
      <c r="F83" s="372"/>
      <c r="G83" s="373"/>
      <c r="H83" s="272" t="s">
        <v>294</v>
      </c>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3"/>
    </row>
    <row r="84" spans="2:42" s="77" customFormat="1" ht="13.35" customHeight="1">
      <c r="B84" s="348"/>
      <c r="C84" s="349"/>
      <c r="D84" s="349"/>
      <c r="E84" s="349"/>
      <c r="F84" s="349"/>
      <c r="G84" s="350"/>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40"/>
    </row>
    <row r="85" spans="2:42" s="77" customFormat="1" ht="13.35" customHeight="1">
      <c r="B85" s="280"/>
      <c r="C85" s="281"/>
      <c r="D85" s="281"/>
      <c r="E85" s="281"/>
      <c r="F85" s="281"/>
      <c r="G85" s="282"/>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6"/>
    </row>
    <row r="86" spans="2:42" s="77" customFormat="1" ht="13.35" customHeight="1">
      <c r="B86" s="296" t="s">
        <v>163</v>
      </c>
      <c r="C86" s="297"/>
      <c r="D86" s="297"/>
      <c r="E86" s="297"/>
      <c r="F86" s="298"/>
      <c r="G86" s="302" t="s">
        <v>114</v>
      </c>
      <c r="H86" s="303"/>
      <c r="I86" s="303"/>
      <c r="J86" s="303"/>
      <c r="K86" s="303"/>
      <c r="L86" s="303"/>
      <c r="M86" s="303"/>
      <c r="N86" s="303"/>
      <c r="O86" s="303"/>
      <c r="P86" s="303"/>
      <c r="Q86" s="303"/>
      <c r="R86" s="303"/>
      <c r="S86" s="303"/>
      <c r="T86" s="303"/>
      <c r="U86" s="303"/>
      <c r="V86" s="303"/>
      <c r="W86" s="303"/>
      <c r="X86" s="303"/>
      <c r="Y86" s="303"/>
      <c r="Z86" s="303"/>
      <c r="AA86" s="303"/>
      <c r="AB86" s="304"/>
      <c r="AC86" s="387" t="s">
        <v>115</v>
      </c>
      <c r="AD86" s="388"/>
      <c r="AE86" s="388"/>
      <c r="AF86" s="388"/>
      <c r="AG86" s="388"/>
      <c r="AH86" s="388"/>
      <c r="AI86" s="388"/>
      <c r="AJ86" s="388"/>
      <c r="AK86" s="388"/>
      <c r="AL86" s="388"/>
      <c r="AM86" s="388"/>
      <c r="AN86" s="388"/>
      <c r="AO86" s="389"/>
    </row>
    <row r="87" spans="2:42" s="77" customFormat="1" ht="13.35" customHeight="1">
      <c r="B87" s="299"/>
      <c r="C87" s="300"/>
      <c r="D87" s="300"/>
      <c r="E87" s="300"/>
      <c r="F87" s="301"/>
      <c r="G87" s="305"/>
      <c r="H87" s="306"/>
      <c r="I87" s="306"/>
      <c r="J87" s="306"/>
      <c r="K87" s="306"/>
      <c r="L87" s="306"/>
      <c r="M87" s="306"/>
      <c r="N87" s="306"/>
      <c r="O87" s="306"/>
      <c r="P87" s="306"/>
      <c r="Q87" s="306"/>
      <c r="R87" s="306"/>
      <c r="S87" s="306"/>
      <c r="T87" s="306"/>
      <c r="U87" s="306"/>
      <c r="V87" s="306"/>
      <c r="W87" s="306"/>
      <c r="X87" s="306"/>
      <c r="Y87" s="306"/>
      <c r="Z87" s="306"/>
      <c r="AA87" s="306"/>
      <c r="AB87" s="307"/>
      <c r="AC87" s="390"/>
      <c r="AD87" s="391"/>
      <c r="AE87" s="391"/>
      <c r="AF87" s="391"/>
      <c r="AG87" s="391"/>
      <c r="AH87" s="391"/>
      <c r="AI87" s="391"/>
      <c r="AJ87" s="391"/>
      <c r="AK87" s="391"/>
      <c r="AL87" s="391"/>
      <c r="AM87" s="391"/>
      <c r="AN87" s="391"/>
      <c r="AO87" s="392"/>
    </row>
    <row r="88" spans="2:42" s="77" customFormat="1" ht="13.35" customHeight="1">
      <c r="B88" s="296" t="s">
        <v>164</v>
      </c>
      <c r="C88" s="297"/>
      <c r="D88" s="297"/>
      <c r="E88" s="297"/>
      <c r="F88" s="298"/>
      <c r="G88" s="302" t="s">
        <v>295</v>
      </c>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4"/>
    </row>
    <row r="89" spans="2:42" s="77" customFormat="1" ht="13.35" customHeight="1">
      <c r="B89" s="299"/>
      <c r="C89" s="300"/>
      <c r="D89" s="300"/>
      <c r="E89" s="300"/>
      <c r="F89" s="301"/>
      <c r="G89" s="305"/>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7"/>
    </row>
    <row r="90" spans="2:42" s="188" customFormat="1" ht="13.35" customHeight="1">
      <c r="B90" s="296" t="s">
        <v>165</v>
      </c>
      <c r="C90" s="297"/>
      <c r="D90" s="297"/>
      <c r="E90" s="297"/>
      <c r="F90" s="298"/>
      <c r="G90" s="385" t="s">
        <v>305</v>
      </c>
      <c r="H90" s="374"/>
      <c r="I90" s="374"/>
      <c r="J90" s="374" t="s">
        <v>45</v>
      </c>
      <c r="K90" s="374"/>
      <c r="L90" s="383"/>
      <c r="M90" s="383"/>
      <c r="N90" s="435" t="s">
        <v>266</v>
      </c>
      <c r="O90" s="435"/>
      <c r="P90" s="383"/>
      <c r="Q90" s="383"/>
      <c r="R90" s="383"/>
      <c r="S90" s="383"/>
      <c r="T90" s="381" t="s">
        <v>277</v>
      </c>
      <c r="U90" s="381"/>
      <c r="V90" s="381"/>
      <c r="W90" s="374" t="s">
        <v>116</v>
      </c>
      <c r="X90" s="374"/>
      <c r="Y90" s="374"/>
      <c r="Z90" s="374" t="s">
        <v>306</v>
      </c>
      <c r="AA90" s="374"/>
      <c r="AB90" s="374"/>
      <c r="AC90" s="374" t="s">
        <v>45</v>
      </c>
      <c r="AD90" s="374"/>
      <c r="AE90" s="383"/>
      <c r="AF90" s="383"/>
      <c r="AG90" s="435" t="s">
        <v>266</v>
      </c>
      <c r="AH90" s="435"/>
      <c r="AI90" s="383"/>
      <c r="AJ90" s="383"/>
      <c r="AK90" s="383"/>
      <c r="AL90" s="383"/>
      <c r="AM90" s="374" t="str">
        <f>T90</f>
        <v>（単位）</v>
      </c>
      <c r="AN90" s="374"/>
      <c r="AO90" s="376"/>
    </row>
    <row r="91" spans="2:42" s="188" customFormat="1" ht="13.35" customHeight="1" thickBot="1">
      <c r="B91" s="378"/>
      <c r="C91" s="379"/>
      <c r="D91" s="379"/>
      <c r="E91" s="379"/>
      <c r="F91" s="380"/>
      <c r="G91" s="386"/>
      <c r="H91" s="375"/>
      <c r="I91" s="375"/>
      <c r="J91" s="375"/>
      <c r="K91" s="375"/>
      <c r="L91" s="384"/>
      <c r="M91" s="384"/>
      <c r="N91" s="436"/>
      <c r="O91" s="436"/>
      <c r="P91" s="384"/>
      <c r="Q91" s="384"/>
      <c r="R91" s="384"/>
      <c r="S91" s="384"/>
      <c r="T91" s="382"/>
      <c r="U91" s="382"/>
      <c r="V91" s="382"/>
      <c r="W91" s="375"/>
      <c r="X91" s="375"/>
      <c r="Y91" s="375"/>
      <c r="Z91" s="375"/>
      <c r="AA91" s="375"/>
      <c r="AB91" s="375"/>
      <c r="AC91" s="375"/>
      <c r="AD91" s="375"/>
      <c r="AE91" s="384"/>
      <c r="AF91" s="384"/>
      <c r="AG91" s="436"/>
      <c r="AH91" s="436"/>
      <c r="AI91" s="384"/>
      <c r="AJ91" s="384"/>
      <c r="AK91" s="384"/>
      <c r="AL91" s="384"/>
      <c r="AM91" s="375"/>
      <c r="AN91" s="375"/>
      <c r="AO91" s="377"/>
    </row>
    <row r="92" spans="2:42" ht="13.5" customHeight="1" thickTop="1">
      <c r="B92" s="277" t="s">
        <v>117</v>
      </c>
      <c r="C92" s="278"/>
      <c r="D92" s="278"/>
      <c r="E92" s="279"/>
      <c r="F92" s="397" t="s">
        <v>177</v>
      </c>
      <c r="G92" s="398"/>
      <c r="H92" s="398"/>
      <c r="I92" s="398"/>
      <c r="J92" s="398"/>
      <c r="K92" s="287" t="s">
        <v>109</v>
      </c>
      <c r="L92" s="288"/>
      <c r="M92" s="288"/>
      <c r="N92" s="289"/>
      <c r="O92" s="293" t="s">
        <v>280</v>
      </c>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5"/>
      <c r="AP92" s="25"/>
    </row>
    <row r="93" spans="2:42" ht="13.5" customHeight="1">
      <c r="B93" s="280"/>
      <c r="C93" s="281"/>
      <c r="D93" s="281"/>
      <c r="E93" s="282"/>
      <c r="F93" s="399"/>
      <c r="G93" s="400"/>
      <c r="H93" s="400"/>
      <c r="I93" s="400"/>
      <c r="J93" s="400"/>
      <c r="K93" s="290"/>
      <c r="L93" s="291"/>
      <c r="M93" s="291"/>
      <c r="N93" s="292"/>
      <c r="O93" s="274"/>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6"/>
    </row>
    <row r="94" spans="2:42" ht="13.5" customHeight="1">
      <c r="B94" s="296" t="s">
        <v>118</v>
      </c>
      <c r="C94" s="297"/>
      <c r="D94" s="297"/>
      <c r="E94" s="298"/>
      <c r="F94" s="302" t="s">
        <v>110</v>
      </c>
      <c r="G94" s="303"/>
      <c r="H94" s="303"/>
      <c r="I94" s="303"/>
      <c r="J94" s="303"/>
      <c r="K94" s="303"/>
      <c r="L94" s="303"/>
      <c r="M94" s="303"/>
      <c r="N94" s="303"/>
      <c r="O94" s="303"/>
      <c r="P94" s="303"/>
      <c r="Q94" s="303"/>
      <c r="R94" s="303"/>
      <c r="S94" s="303"/>
      <c r="T94" s="303"/>
      <c r="U94" s="303"/>
      <c r="V94" s="303"/>
      <c r="W94" s="303"/>
      <c r="X94" s="304"/>
      <c r="Y94" s="296" t="s">
        <v>183</v>
      </c>
      <c r="Z94" s="297"/>
      <c r="AA94" s="297"/>
      <c r="AB94" s="298"/>
      <c r="AC94" s="308" t="s">
        <v>45</v>
      </c>
      <c r="AD94" s="309"/>
      <c r="AE94" s="312"/>
      <c r="AF94" s="312"/>
      <c r="AG94" s="309" t="s">
        <v>112</v>
      </c>
      <c r="AH94" s="309"/>
      <c r="AI94" s="309" t="s">
        <v>113</v>
      </c>
      <c r="AJ94" s="309" t="s">
        <v>45</v>
      </c>
      <c r="AK94" s="309"/>
      <c r="AL94" s="312"/>
      <c r="AM94" s="312"/>
      <c r="AN94" s="309" t="s">
        <v>112</v>
      </c>
      <c r="AO94" s="327"/>
    </row>
    <row r="95" spans="2:42" ht="13.5" customHeight="1">
      <c r="B95" s="299"/>
      <c r="C95" s="300"/>
      <c r="D95" s="300"/>
      <c r="E95" s="301"/>
      <c r="F95" s="305"/>
      <c r="G95" s="306"/>
      <c r="H95" s="306"/>
      <c r="I95" s="306"/>
      <c r="J95" s="306"/>
      <c r="K95" s="306"/>
      <c r="L95" s="306"/>
      <c r="M95" s="306"/>
      <c r="N95" s="306"/>
      <c r="O95" s="306"/>
      <c r="P95" s="306"/>
      <c r="Q95" s="306"/>
      <c r="R95" s="306"/>
      <c r="S95" s="306"/>
      <c r="T95" s="306"/>
      <c r="U95" s="306"/>
      <c r="V95" s="306"/>
      <c r="W95" s="306"/>
      <c r="X95" s="307"/>
      <c r="Y95" s="299"/>
      <c r="Z95" s="300"/>
      <c r="AA95" s="300"/>
      <c r="AB95" s="301"/>
      <c r="AC95" s="310"/>
      <c r="AD95" s="311"/>
      <c r="AE95" s="313"/>
      <c r="AF95" s="313"/>
      <c r="AG95" s="311"/>
      <c r="AH95" s="311"/>
      <c r="AI95" s="311"/>
      <c r="AJ95" s="311"/>
      <c r="AK95" s="311"/>
      <c r="AL95" s="313"/>
      <c r="AM95" s="313"/>
      <c r="AN95" s="311"/>
      <c r="AO95" s="328"/>
    </row>
    <row r="96" spans="2:42" ht="13.5" customHeight="1">
      <c r="B96" s="329" t="s">
        <v>119</v>
      </c>
      <c r="C96" s="330"/>
      <c r="D96" s="330"/>
      <c r="E96" s="330"/>
      <c r="F96" s="330"/>
      <c r="G96" s="330"/>
      <c r="H96" s="330"/>
      <c r="I96" s="331"/>
      <c r="J96" s="271"/>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3"/>
    </row>
    <row r="97" spans="2:41" ht="13.5" customHeight="1">
      <c r="B97" s="332"/>
      <c r="C97" s="333"/>
      <c r="D97" s="333"/>
      <c r="E97" s="333"/>
      <c r="F97" s="333"/>
      <c r="G97" s="333"/>
      <c r="H97" s="333"/>
      <c r="I97" s="334"/>
      <c r="J97" s="274"/>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6"/>
    </row>
    <row r="98" spans="2:41" s="77" customFormat="1" ht="13.35" customHeight="1">
      <c r="B98" s="296" t="s">
        <v>269</v>
      </c>
      <c r="C98" s="297"/>
      <c r="D98" s="297"/>
      <c r="E98" s="297"/>
      <c r="F98" s="297"/>
      <c r="G98" s="297"/>
      <c r="H98" s="297"/>
      <c r="I98" s="297"/>
      <c r="J98" s="297"/>
      <c r="K98" s="297"/>
      <c r="L98" s="29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9"/>
    </row>
    <row r="99" spans="2:41" s="77" customFormat="1" ht="13.35" customHeight="1">
      <c r="B99" s="299"/>
      <c r="C99" s="300"/>
      <c r="D99" s="300"/>
      <c r="E99" s="300"/>
      <c r="F99" s="300"/>
      <c r="G99" s="300"/>
      <c r="H99" s="300"/>
      <c r="I99" s="300"/>
      <c r="J99" s="300"/>
      <c r="K99" s="300"/>
      <c r="L99" s="301"/>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9"/>
    </row>
    <row r="100" spans="2:41" s="77" customFormat="1" ht="13.35" customHeight="1">
      <c r="B100" s="437" t="s">
        <v>267</v>
      </c>
      <c r="C100" s="438"/>
      <c r="D100" s="438"/>
      <c r="E100" s="438"/>
      <c r="F100" s="438"/>
      <c r="G100" s="438"/>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8"/>
      <c r="AM100" s="438"/>
      <c r="AN100" s="438"/>
      <c r="AO100" s="439"/>
    </row>
    <row r="101" spans="2:41" s="77" customFormat="1" ht="13.35" customHeight="1">
      <c r="B101" s="437"/>
      <c r="C101" s="438"/>
      <c r="D101" s="438"/>
      <c r="E101" s="438"/>
      <c r="F101" s="438"/>
      <c r="G101" s="438"/>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9"/>
    </row>
    <row r="102" spans="2:41" s="77" customFormat="1" ht="13.35" customHeight="1">
      <c r="B102" s="437"/>
      <c r="C102" s="438"/>
      <c r="D102" s="438"/>
      <c r="E102" s="438"/>
      <c r="F102" s="438"/>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438"/>
      <c r="AN102" s="438"/>
      <c r="AO102" s="439"/>
    </row>
    <row r="103" spans="2:41" ht="13.5" customHeight="1">
      <c r="B103" s="437"/>
      <c r="C103" s="438"/>
      <c r="D103" s="438"/>
      <c r="E103" s="438"/>
      <c r="F103" s="438"/>
      <c r="G103" s="438"/>
      <c r="H103" s="438"/>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9"/>
    </row>
    <row r="104" spans="2:41" s="77" customFormat="1" ht="13.35" customHeight="1">
      <c r="B104" s="440"/>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K104" s="441"/>
      <c r="AL104" s="441"/>
      <c r="AM104" s="441"/>
      <c r="AN104" s="441"/>
      <c r="AO104" s="442"/>
    </row>
    <row r="105" spans="2:41" ht="13.5" customHeight="1">
      <c r="B105" s="296" t="s">
        <v>253</v>
      </c>
      <c r="C105" s="297"/>
      <c r="D105" s="297"/>
      <c r="E105" s="297"/>
      <c r="F105" s="297"/>
      <c r="G105" s="297"/>
      <c r="H105" s="297"/>
      <c r="I105" s="297"/>
      <c r="J105" s="297"/>
      <c r="K105" s="297"/>
      <c r="L105" s="298"/>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5"/>
    </row>
    <row r="106" spans="2:41" s="77" customFormat="1" ht="12.75" customHeight="1">
      <c r="B106" s="299"/>
      <c r="C106" s="300"/>
      <c r="D106" s="300"/>
      <c r="E106" s="300"/>
      <c r="F106" s="300"/>
      <c r="G106" s="300"/>
      <c r="H106" s="300"/>
      <c r="I106" s="300"/>
      <c r="J106" s="300"/>
      <c r="K106" s="300"/>
      <c r="L106" s="301"/>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7"/>
    </row>
    <row r="107" spans="2:41" s="77" customFormat="1" ht="13.35" customHeight="1">
      <c r="B107" s="356"/>
      <c r="C107" s="357"/>
      <c r="D107" s="357"/>
      <c r="E107" s="357"/>
      <c r="F107" s="357"/>
      <c r="G107" s="357"/>
      <c r="H107" s="357"/>
      <c r="I107" s="357"/>
      <c r="J107" s="357"/>
      <c r="K107" s="357"/>
      <c r="L107" s="357"/>
      <c r="M107" s="357"/>
      <c r="N107" s="357"/>
      <c r="O107" s="357"/>
      <c r="P107" s="357"/>
      <c r="Q107" s="357"/>
      <c r="R107" s="357"/>
      <c r="S107" s="357"/>
      <c r="T107" s="357"/>
      <c r="U107" s="357"/>
      <c r="V107" s="357"/>
      <c r="W107" s="357"/>
      <c r="X107" s="357"/>
      <c r="Y107" s="357"/>
      <c r="Z107" s="357"/>
      <c r="AA107" s="357"/>
      <c r="AB107" s="357"/>
      <c r="AC107" s="357"/>
      <c r="AD107" s="357"/>
      <c r="AE107" s="357"/>
      <c r="AF107" s="357"/>
      <c r="AG107" s="357"/>
      <c r="AH107" s="357"/>
      <c r="AI107" s="357"/>
      <c r="AJ107" s="357"/>
      <c r="AK107" s="357"/>
      <c r="AL107" s="357"/>
      <c r="AM107" s="357"/>
      <c r="AN107" s="357"/>
      <c r="AO107" s="358"/>
    </row>
    <row r="108" spans="2:41" s="77" customFormat="1" ht="13.35" customHeight="1">
      <c r="B108" s="356"/>
      <c r="C108" s="357"/>
      <c r="D108" s="357"/>
      <c r="E108" s="357"/>
      <c r="F108" s="357"/>
      <c r="G108" s="357"/>
      <c r="H108" s="357"/>
      <c r="I108" s="357"/>
      <c r="J108" s="357"/>
      <c r="K108" s="357"/>
      <c r="L108" s="357"/>
      <c r="M108" s="357"/>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c r="AL108" s="357"/>
      <c r="AM108" s="357"/>
      <c r="AN108" s="357"/>
      <c r="AO108" s="358"/>
    </row>
    <row r="109" spans="2:41" s="77" customFormat="1" ht="13.35" customHeight="1">
      <c r="B109" s="356"/>
      <c r="C109" s="357"/>
      <c r="D109" s="357"/>
      <c r="E109" s="357"/>
      <c r="F109" s="357"/>
      <c r="G109" s="357"/>
      <c r="H109" s="357"/>
      <c r="I109" s="357"/>
      <c r="J109" s="357"/>
      <c r="K109" s="357"/>
      <c r="L109" s="357"/>
      <c r="M109" s="357"/>
      <c r="N109" s="357"/>
      <c r="O109" s="357"/>
      <c r="P109" s="357"/>
      <c r="Q109" s="357"/>
      <c r="R109" s="357"/>
      <c r="S109" s="357"/>
      <c r="T109" s="357"/>
      <c r="U109" s="357"/>
      <c r="V109" s="357"/>
      <c r="W109" s="357"/>
      <c r="X109" s="357"/>
      <c r="Y109" s="357"/>
      <c r="Z109" s="357"/>
      <c r="AA109" s="357"/>
      <c r="AB109" s="357"/>
      <c r="AC109" s="357"/>
      <c r="AD109" s="357"/>
      <c r="AE109" s="357"/>
      <c r="AF109" s="357"/>
      <c r="AG109" s="357"/>
      <c r="AH109" s="357"/>
      <c r="AI109" s="357"/>
      <c r="AJ109" s="357"/>
      <c r="AK109" s="357"/>
      <c r="AL109" s="357"/>
      <c r="AM109" s="357"/>
      <c r="AN109" s="357"/>
      <c r="AO109" s="358"/>
    </row>
    <row r="110" spans="2:41" ht="13.5" customHeight="1">
      <c r="B110" s="356"/>
      <c r="C110" s="357"/>
      <c r="D110" s="357"/>
      <c r="E110" s="357"/>
      <c r="F110" s="357"/>
      <c r="G110" s="357"/>
      <c r="H110" s="357"/>
      <c r="I110" s="357"/>
      <c r="J110" s="357"/>
      <c r="K110" s="357"/>
      <c r="L110" s="357"/>
      <c r="M110" s="357"/>
      <c r="N110" s="357"/>
      <c r="O110" s="357"/>
      <c r="P110" s="357"/>
      <c r="Q110" s="357"/>
      <c r="R110" s="357"/>
      <c r="S110" s="357"/>
      <c r="T110" s="357"/>
      <c r="U110" s="357"/>
      <c r="V110" s="357"/>
      <c r="W110" s="357"/>
      <c r="X110" s="357"/>
      <c r="Y110" s="357"/>
      <c r="Z110" s="357"/>
      <c r="AA110" s="357"/>
      <c r="AB110" s="357"/>
      <c r="AC110" s="357"/>
      <c r="AD110" s="357"/>
      <c r="AE110" s="357"/>
      <c r="AF110" s="357"/>
      <c r="AG110" s="357"/>
      <c r="AH110" s="357"/>
      <c r="AI110" s="357"/>
      <c r="AJ110" s="357"/>
      <c r="AK110" s="357"/>
      <c r="AL110" s="357"/>
      <c r="AM110" s="357"/>
      <c r="AN110" s="357"/>
      <c r="AO110" s="358"/>
    </row>
    <row r="111" spans="2:41" s="77" customFormat="1" ht="13.35" customHeight="1">
      <c r="B111" s="305"/>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7"/>
    </row>
    <row r="112" spans="2:41" s="77" customFormat="1" ht="13.35" customHeight="1">
      <c r="B112" s="371" t="s">
        <v>270</v>
      </c>
      <c r="C112" s="372"/>
      <c r="D112" s="372"/>
      <c r="E112" s="372"/>
      <c r="F112" s="372"/>
      <c r="G112" s="372"/>
      <c r="H112" s="372"/>
      <c r="I112" s="372"/>
      <c r="J112" s="372"/>
      <c r="K112" s="372"/>
      <c r="L112" s="3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4"/>
    </row>
    <row r="113" spans="2:42" s="77" customFormat="1" ht="13.35" customHeight="1">
      <c r="B113" s="280"/>
      <c r="C113" s="281"/>
      <c r="D113" s="281"/>
      <c r="E113" s="281"/>
      <c r="F113" s="281"/>
      <c r="G113" s="281"/>
      <c r="H113" s="281"/>
      <c r="I113" s="281"/>
      <c r="J113" s="281"/>
      <c r="K113" s="281"/>
      <c r="L113" s="282"/>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6"/>
    </row>
    <row r="114" spans="2:42" s="77" customFormat="1" ht="13.35" customHeight="1">
      <c r="B114" s="356"/>
      <c r="C114" s="357"/>
      <c r="D114" s="357"/>
      <c r="E114" s="357"/>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57"/>
      <c r="AE114" s="357"/>
      <c r="AF114" s="357"/>
      <c r="AG114" s="357"/>
      <c r="AH114" s="357"/>
      <c r="AI114" s="357"/>
      <c r="AJ114" s="357"/>
      <c r="AK114" s="357"/>
      <c r="AL114" s="357"/>
      <c r="AM114" s="357"/>
      <c r="AN114" s="357"/>
      <c r="AO114" s="358"/>
    </row>
    <row r="115" spans="2:42" s="77" customFormat="1" ht="13.35" customHeight="1">
      <c r="B115" s="356"/>
      <c r="C115" s="357"/>
      <c r="D115" s="357"/>
      <c r="E115" s="357"/>
      <c r="F115" s="357"/>
      <c r="G115" s="357"/>
      <c r="H115" s="357"/>
      <c r="I115" s="357"/>
      <c r="J115" s="357"/>
      <c r="K115" s="357"/>
      <c r="L115" s="357"/>
      <c r="M115" s="357"/>
      <c r="N115" s="357"/>
      <c r="O115" s="357"/>
      <c r="P115" s="357"/>
      <c r="Q115" s="357"/>
      <c r="R115" s="357"/>
      <c r="S115" s="357"/>
      <c r="T115" s="357"/>
      <c r="U115" s="357"/>
      <c r="V115" s="357"/>
      <c r="W115" s="357"/>
      <c r="X115" s="357"/>
      <c r="Y115" s="357"/>
      <c r="Z115" s="357"/>
      <c r="AA115" s="357"/>
      <c r="AB115" s="357"/>
      <c r="AC115" s="357"/>
      <c r="AD115" s="357"/>
      <c r="AE115" s="357"/>
      <c r="AF115" s="357"/>
      <c r="AG115" s="357"/>
      <c r="AH115" s="357"/>
      <c r="AI115" s="357"/>
      <c r="AJ115" s="357"/>
      <c r="AK115" s="357"/>
      <c r="AL115" s="357"/>
      <c r="AM115" s="357"/>
      <c r="AN115" s="357"/>
      <c r="AO115" s="358"/>
    </row>
    <row r="116" spans="2:42" s="77" customFormat="1" ht="13.35" customHeight="1">
      <c r="B116" s="356"/>
      <c r="C116" s="357"/>
      <c r="D116" s="357"/>
      <c r="E116" s="357"/>
      <c r="F116" s="357"/>
      <c r="G116" s="357"/>
      <c r="H116" s="357"/>
      <c r="I116" s="357"/>
      <c r="J116" s="357"/>
      <c r="K116" s="357"/>
      <c r="L116" s="357"/>
      <c r="M116" s="357"/>
      <c r="N116" s="357"/>
      <c r="O116" s="357"/>
      <c r="P116" s="357"/>
      <c r="Q116" s="357"/>
      <c r="R116" s="357"/>
      <c r="S116" s="357"/>
      <c r="T116" s="357"/>
      <c r="U116" s="357"/>
      <c r="V116" s="357"/>
      <c r="W116" s="357"/>
      <c r="X116" s="357"/>
      <c r="Y116" s="357"/>
      <c r="Z116" s="357"/>
      <c r="AA116" s="357"/>
      <c r="AB116" s="357"/>
      <c r="AC116" s="357"/>
      <c r="AD116" s="357"/>
      <c r="AE116" s="357"/>
      <c r="AF116" s="357"/>
      <c r="AG116" s="357"/>
      <c r="AH116" s="357"/>
      <c r="AI116" s="357"/>
      <c r="AJ116" s="357"/>
      <c r="AK116" s="357"/>
      <c r="AL116" s="357"/>
      <c r="AM116" s="357"/>
      <c r="AN116" s="357"/>
      <c r="AO116" s="358"/>
    </row>
    <row r="117" spans="2:42" ht="13.5" customHeight="1">
      <c r="B117" s="356"/>
      <c r="C117" s="357"/>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7"/>
      <c r="AD117" s="357"/>
      <c r="AE117" s="357"/>
      <c r="AF117" s="357"/>
      <c r="AG117" s="357"/>
      <c r="AH117" s="357"/>
      <c r="AI117" s="357"/>
      <c r="AJ117" s="357"/>
      <c r="AK117" s="357"/>
      <c r="AL117" s="357"/>
      <c r="AM117" s="357"/>
      <c r="AN117" s="357"/>
      <c r="AO117" s="358"/>
    </row>
    <row r="118" spans="2:42" s="77" customFormat="1" ht="13.35" customHeight="1">
      <c r="B118" s="305"/>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7"/>
    </row>
    <row r="119" spans="2:42" s="77" customFormat="1" ht="13.35" customHeight="1">
      <c r="B119" s="296" t="s">
        <v>178</v>
      </c>
      <c r="C119" s="297"/>
      <c r="D119" s="297"/>
      <c r="E119" s="297"/>
      <c r="F119" s="298"/>
      <c r="G119" s="271"/>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3"/>
    </row>
    <row r="120" spans="2:42" s="77" customFormat="1" ht="13.35" customHeight="1">
      <c r="B120" s="299"/>
      <c r="C120" s="300"/>
      <c r="D120" s="300"/>
      <c r="E120" s="300"/>
      <c r="F120" s="301"/>
      <c r="G120" s="274"/>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6"/>
    </row>
    <row r="121" spans="2:42" s="77" customFormat="1" ht="13.35" customHeight="1">
      <c r="B121" s="296" t="s">
        <v>162</v>
      </c>
      <c r="C121" s="297"/>
      <c r="D121" s="297"/>
      <c r="E121" s="297"/>
      <c r="F121" s="298"/>
      <c r="G121" s="302" t="s">
        <v>296</v>
      </c>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4"/>
      <c r="AE121" s="449" t="s">
        <v>65</v>
      </c>
      <c r="AF121" s="449"/>
      <c r="AG121" s="449"/>
      <c r="AH121" s="365"/>
      <c r="AI121" s="366"/>
      <c r="AJ121" s="366"/>
      <c r="AK121" s="366"/>
      <c r="AL121" s="366"/>
      <c r="AM121" s="366"/>
      <c r="AN121" s="395" t="s">
        <v>104</v>
      </c>
      <c r="AO121" s="396"/>
    </row>
    <row r="122" spans="2:42" s="77" customFormat="1" ht="13.35" customHeight="1">
      <c r="B122" s="299"/>
      <c r="C122" s="300"/>
      <c r="D122" s="300"/>
      <c r="E122" s="300"/>
      <c r="F122" s="301"/>
      <c r="G122" s="305"/>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7"/>
      <c r="AE122" s="450"/>
      <c r="AF122" s="450"/>
      <c r="AG122" s="450"/>
      <c r="AH122" s="367"/>
      <c r="AI122" s="368"/>
      <c r="AJ122" s="368"/>
      <c r="AK122" s="368"/>
      <c r="AL122" s="368"/>
      <c r="AM122" s="368"/>
      <c r="AN122" s="395"/>
      <c r="AO122" s="396"/>
    </row>
    <row r="123" spans="2:42" s="77" customFormat="1" ht="13.35" customHeight="1">
      <c r="B123" s="371" t="s">
        <v>161</v>
      </c>
      <c r="C123" s="372"/>
      <c r="D123" s="372"/>
      <c r="E123" s="372"/>
      <c r="F123" s="373"/>
      <c r="G123" s="271" t="s">
        <v>297</v>
      </c>
      <c r="H123" s="272"/>
      <c r="I123" s="272"/>
      <c r="J123" s="272"/>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3"/>
    </row>
    <row r="124" spans="2:42" s="77" customFormat="1" ht="13.35" customHeight="1">
      <c r="B124" s="348"/>
      <c r="C124" s="349"/>
      <c r="D124" s="349"/>
      <c r="E124" s="349"/>
      <c r="F124" s="350"/>
      <c r="G124" s="338"/>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339"/>
      <c r="AM124" s="339"/>
      <c r="AN124" s="339"/>
      <c r="AO124" s="340"/>
    </row>
    <row r="125" spans="2:42" s="77" customFormat="1" ht="13.35" customHeight="1" thickBot="1">
      <c r="B125" s="443"/>
      <c r="C125" s="444"/>
      <c r="D125" s="444"/>
      <c r="E125" s="444"/>
      <c r="F125" s="445"/>
      <c r="G125" s="446"/>
      <c r="H125" s="447"/>
      <c r="I125" s="447"/>
      <c r="J125" s="447"/>
      <c r="K125" s="447"/>
      <c r="L125" s="447"/>
      <c r="M125" s="447"/>
      <c r="N125" s="447"/>
      <c r="O125" s="447"/>
      <c r="P125" s="447"/>
      <c r="Q125" s="447"/>
      <c r="R125" s="447"/>
      <c r="S125" s="447"/>
      <c r="T125" s="447"/>
      <c r="U125" s="447"/>
      <c r="V125" s="447"/>
      <c r="W125" s="447"/>
      <c r="X125" s="447"/>
      <c r="Y125" s="447"/>
      <c r="Z125" s="447"/>
      <c r="AA125" s="447"/>
      <c r="AB125" s="447"/>
      <c r="AC125" s="447"/>
      <c r="AD125" s="447"/>
      <c r="AE125" s="447"/>
      <c r="AF125" s="447"/>
      <c r="AG125" s="447"/>
      <c r="AH125" s="447"/>
      <c r="AI125" s="447"/>
      <c r="AJ125" s="447"/>
      <c r="AK125" s="447"/>
      <c r="AL125" s="447"/>
      <c r="AM125" s="447"/>
      <c r="AN125" s="447"/>
      <c r="AO125" s="448"/>
    </row>
    <row r="126" spans="2:42" ht="13.5" customHeight="1" thickTop="1">
      <c r="B126" s="348" t="s">
        <v>117</v>
      </c>
      <c r="C126" s="349"/>
      <c r="D126" s="349"/>
      <c r="E126" s="350"/>
      <c r="F126" s="451" t="s">
        <v>179</v>
      </c>
      <c r="G126" s="245"/>
      <c r="H126" s="245"/>
      <c r="I126" s="245"/>
      <c r="J126" s="245"/>
      <c r="K126" s="353" t="s">
        <v>109</v>
      </c>
      <c r="L126" s="354"/>
      <c r="M126" s="354"/>
      <c r="N126" s="355"/>
      <c r="O126" s="338" t="s">
        <v>281</v>
      </c>
      <c r="P126" s="339"/>
      <c r="Q126" s="339"/>
      <c r="R126" s="339"/>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40"/>
      <c r="AP126" s="25"/>
    </row>
    <row r="127" spans="2:42" ht="13.5" customHeight="1">
      <c r="B127" s="280"/>
      <c r="C127" s="281"/>
      <c r="D127" s="281"/>
      <c r="E127" s="282"/>
      <c r="F127" s="399"/>
      <c r="G127" s="400"/>
      <c r="H127" s="400"/>
      <c r="I127" s="400"/>
      <c r="J127" s="400"/>
      <c r="K127" s="290"/>
      <c r="L127" s="291"/>
      <c r="M127" s="291"/>
      <c r="N127" s="292"/>
      <c r="O127" s="274"/>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c r="AK127" s="275"/>
      <c r="AL127" s="275"/>
      <c r="AM127" s="275"/>
      <c r="AN127" s="275"/>
      <c r="AO127" s="276"/>
    </row>
    <row r="128" spans="2:42" ht="13.5" customHeight="1">
      <c r="B128" s="296" t="s">
        <v>118</v>
      </c>
      <c r="C128" s="297"/>
      <c r="D128" s="297"/>
      <c r="E128" s="298"/>
      <c r="F128" s="302" t="s">
        <v>284</v>
      </c>
      <c r="G128" s="303"/>
      <c r="H128" s="303"/>
      <c r="I128" s="303"/>
      <c r="J128" s="303"/>
      <c r="K128" s="303"/>
      <c r="L128" s="303"/>
      <c r="M128" s="303"/>
      <c r="N128" s="303"/>
      <c r="O128" s="303"/>
      <c r="P128" s="303"/>
      <c r="Q128" s="303"/>
      <c r="R128" s="303"/>
      <c r="S128" s="303"/>
      <c r="T128" s="303"/>
      <c r="U128" s="303"/>
      <c r="V128" s="303"/>
      <c r="W128" s="303"/>
      <c r="X128" s="304"/>
      <c r="Y128" s="296" t="s">
        <v>183</v>
      </c>
      <c r="Z128" s="297"/>
      <c r="AA128" s="297"/>
      <c r="AB128" s="298"/>
      <c r="AC128" s="308" t="s">
        <v>45</v>
      </c>
      <c r="AD128" s="309"/>
      <c r="AE128" s="312"/>
      <c r="AF128" s="312"/>
      <c r="AG128" s="309" t="s">
        <v>112</v>
      </c>
      <c r="AH128" s="309"/>
      <c r="AI128" s="309" t="s">
        <v>113</v>
      </c>
      <c r="AJ128" s="309" t="s">
        <v>45</v>
      </c>
      <c r="AK128" s="309"/>
      <c r="AL128" s="312"/>
      <c r="AM128" s="312"/>
      <c r="AN128" s="309" t="s">
        <v>112</v>
      </c>
      <c r="AO128" s="327"/>
    </row>
    <row r="129" spans="2:41" ht="13.5" customHeight="1">
      <c r="B129" s="299"/>
      <c r="C129" s="300"/>
      <c r="D129" s="300"/>
      <c r="E129" s="301"/>
      <c r="F129" s="305"/>
      <c r="G129" s="306"/>
      <c r="H129" s="306"/>
      <c r="I129" s="306"/>
      <c r="J129" s="306"/>
      <c r="K129" s="306"/>
      <c r="L129" s="306"/>
      <c r="M129" s="306"/>
      <c r="N129" s="306"/>
      <c r="O129" s="306"/>
      <c r="P129" s="306"/>
      <c r="Q129" s="306"/>
      <c r="R129" s="306"/>
      <c r="S129" s="306"/>
      <c r="T129" s="306"/>
      <c r="U129" s="306"/>
      <c r="V129" s="306"/>
      <c r="W129" s="306"/>
      <c r="X129" s="307"/>
      <c r="Y129" s="299"/>
      <c r="Z129" s="300"/>
      <c r="AA129" s="300"/>
      <c r="AB129" s="301"/>
      <c r="AC129" s="310"/>
      <c r="AD129" s="311"/>
      <c r="AE129" s="313"/>
      <c r="AF129" s="313"/>
      <c r="AG129" s="311"/>
      <c r="AH129" s="311"/>
      <c r="AI129" s="311"/>
      <c r="AJ129" s="311"/>
      <c r="AK129" s="311"/>
      <c r="AL129" s="313"/>
      <c r="AM129" s="313"/>
      <c r="AN129" s="311"/>
      <c r="AO129" s="328"/>
    </row>
    <row r="130" spans="2:41" ht="13.5" customHeight="1">
      <c r="B130" s="329" t="s">
        <v>119</v>
      </c>
      <c r="C130" s="330"/>
      <c r="D130" s="330"/>
      <c r="E130" s="330"/>
      <c r="F130" s="330"/>
      <c r="G130" s="330"/>
      <c r="H130" s="330"/>
      <c r="I130" s="331"/>
      <c r="J130" s="271"/>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c r="AK130" s="272"/>
      <c r="AL130" s="272"/>
      <c r="AM130" s="272"/>
      <c r="AN130" s="272"/>
      <c r="AO130" s="273"/>
    </row>
    <row r="131" spans="2:41" ht="13.5" customHeight="1">
      <c r="B131" s="332"/>
      <c r="C131" s="333"/>
      <c r="D131" s="333"/>
      <c r="E131" s="333"/>
      <c r="F131" s="333"/>
      <c r="G131" s="333"/>
      <c r="H131" s="333"/>
      <c r="I131" s="334"/>
      <c r="J131" s="274"/>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6"/>
    </row>
    <row r="132" spans="2:41" s="77" customFormat="1" ht="13.35" customHeight="1">
      <c r="B132" s="296" t="s">
        <v>252</v>
      </c>
      <c r="C132" s="297"/>
      <c r="D132" s="297"/>
      <c r="E132" s="297"/>
      <c r="F132" s="297"/>
      <c r="G132" s="297"/>
      <c r="H132" s="297"/>
      <c r="I132" s="29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9"/>
    </row>
    <row r="133" spans="2:41" s="77" customFormat="1" ht="13.35" customHeight="1">
      <c r="B133" s="299"/>
      <c r="C133" s="300"/>
      <c r="D133" s="300"/>
      <c r="E133" s="300"/>
      <c r="F133" s="300"/>
      <c r="G133" s="300"/>
      <c r="H133" s="300"/>
      <c r="I133" s="301"/>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9"/>
    </row>
    <row r="134" spans="2:41" s="77" customFormat="1" ht="13.35" customHeight="1">
      <c r="B134" s="356"/>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7"/>
      <c r="AB134" s="357"/>
      <c r="AC134" s="357"/>
      <c r="AD134" s="357"/>
      <c r="AE134" s="357"/>
      <c r="AF134" s="357"/>
      <c r="AG134" s="357"/>
      <c r="AH134" s="357"/>
      <c r="AI134" s="357"/>
      <c r="AJ134" s="357"/>
      <c r="AK134" s="357"/>
      <c r="AL134" s="357"/>
      <c r="AM134" s="357"/>
      <c r="AN134" s="357"/>
      <c r="AO134" s="358"/>
    </row>
    <row r="135" spans="2:41" s="77" customFormat="1" ht="13.35" customHeight="1">
      <c r="B135" s="356"/>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8"/>
    </row>
    <row r="136" spans="2:41" s="77" customFormat="1" ht="13.35" customHeight="1">
      <c r="B136" s="356"/>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8"/>
    </row>
    <row r="137" spans="2:41" s="77" customFormat="1" ht="13.35" customHeight="1">
      <c r="B137" s="356"/>
      <c r="C137" s="357"/>
      <c r="D137" s="357"/>
      <c r="E137" s="357"/>
      <c r="F137" s="357"/>
      <c r="G137" s="357"/>
      <c r="H137" s="357"/>
      <c r="I137" s="357"/>
      <c r="J137" s="357"/>
      <c r="K137" s="357"/>
      <c r="L137" s="357"/>
      <c r="M137" s="357"/>
      <c r="N137" s="357"/>
      <c r="O137" s="357"/>
      <c r="P137" s="357"/>
      <c r="Q137" s="357"/>
      <c r="R137" s="357"/>
      <c r="S137" s="357"/>
      <c r="T137" s="357"/>
      <c r="U137" s="357"/>
      <c r="V137" s="357"/>
      <c r="W137" s="357"/>
      <c r="X137" s="357"/>
      <c r="Y137" s="357"/>
      <c r="Z137" s="357"/>
      <c r="AA137" s="357"/>
      <c r="AB137" s="357"/>
      <c r="AC137" s="357"/>
      <c r="AD137" s="357"/>
      <c r="AE137" s="357"/>
      <c r="AF137" s="357"/>
      <c r="AG137" s="357"/>
      <c r="AH137" s="357"/>
      <c r="AI137" s="357"/>
      <c r="AJ137" s="357"/>
      <c r="AK137" s="357"/>
      <c r="AL137" s="357"/>
      <c r="AM137" s="357"/>
      <c r="AN137" s="357"/>
      <c r="AO137" s="358"/>
    </row>
    <row r="138" spans="2:41" s="77" customFormat="1" ht="13.35" customHeight="1">
      <c r="B138" s="356"/>
      <c r="C138" s="357"/>
      <c r="D138" s="357"/>
      <c r="E138" s="357"/>
      <c r="F138" s="357"/>
      <c r="G138" s="357"/>
      <c r="H138" s="357"/>
      <c r="I138" s="357"/>
      <c r="J138" s="357"/>
      <c r="K138" s="357"/>
      <c r="L138" s="357"/>
      <c r="M138" s="357"/>
      <c r="N138" s="357"/>
      <c r="O138" s="357"/>
      <c r="P138" s="357"/>
      <c r="Q138" s="357"/>
      <c r="R138" s="357"/>
      <c r="S138" s="357"/>
      <c r="T138" s="357"/>
      <c r="U138" s="357"/>
      <c r="V138" s="357"/>
      <c r="W138" s="357"/>
      <c r="X138" s="357"/>
      <c r="Y138" s="357"/>
      <c r="Z138" s="357"/>
      <c r="AA138" s="357"/>
      <c r="AB138" s="357"/>
      <c r="AC138" s="357"/>
      <c r="AD138" s="357"/>
      <c r="AE138" s="357"/>
      <c r="AF138" s="357"/>
      <c r="AG138" s="357"/>
      <c r="AH138" s="357"/>
      <c r="AI138" s="357"/>
      <c r="AJ138" s="357"/>
      <c r="AK138" s="357"/>
      <c r="AL138" s="357"/>
      <c r="AM138" s="357"/>
      <c r="AN138" s="357"/>
      <c r="AO138" s="358"/>
    </row>
    <row r="139" spans="2:41" s="77" customFormat="1" ht="13.35" customHeight="1">
      <c r="B139" s="356"/>
      <c r="C139" s="357"/>
      <c r="D139" s="357"/>
      <c r="E139" s="357"/>
      <c r="F139" s="357"/>
      <c r="G139" s="357"/>
      <c r="H139" s="357"/>
      <c r="I139" s="357"/>
      <c r="J139" s="357"/>
      <c r="K139" s="357"/>
      <c r="L139" s="357"/>
      <c r="M139" s="357"/>
      <c r="N139" s="357"/>
      <c r="O139" s="357"/>
      <c r="P139" s="357"/>
      <c r="Q139" s="357"/>
      <c r="R139" s="357"/>
      <c r="S139" s="357"/>
      <c r="T139" s="357"/>
      <c r="U139" s="357"/>
      <c r="V139" s="357"/>
      <c r="W139" s="357"/>
      <c r="X139" s="357"/>
      <c r="Y139" s="357"/>
      <c r="Z139" s="357"/>
      <c r="AA139" s="357"/>
      <c r="AB139" s="357"/>
      <c r="AC139" s="357"/>
      <c r="AD139" s="357"/>
      <c r="AE139" s="357"/>
      <c r="AF139" s="357"/>
      <c r="AG139" s="357"/>
      <c r="AH139" s="357"/>
      <c r="AI139" s="357"/>
      <c r="AJ139" s="357"/>
      <c r="AK139" s="357"/>
      <c r="AL139" s="357"/>
      <c r="AM139" s="357"/>
      <c r="AN139" s="357"/>
      <c r="AO139" s="358"/>
    </row>
    <row r="140" spans="2:41" s="77" customFormat="1" ht="13.35" customHeight="1">
      <c r="B140" s="305"/>
      <c r="C140" s="306"/>
      <c r="D140" s="306"/>
      <c r="E140" s="306"/>
      <c r="F140" s="306"/>
      <c r="G140" s="306"/>
      <c r="H140" s="306"/>
      <c r="I140" s="306"/>
      <c r="J140" s="306"/>
      <c r="K140" s="306"/>
      <c r="L140" s="306"/>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c r="AH140" s="306"/>
      <c r="AI140" s="306"/>
      <c r="AJ140" s="306"/>
      <c r="AK140" s="306"/>
      <c r="AL140" s="306"/>
      <c r="AM140" s="306"/>
      <c r="AN140" s="306"/>
      <c r="AO140" s="307"/>
    </row>
    <row r="141" spans="2:41" s="77" customFormat="1" ht="13.35" customHeight="1">
      <c r="B141" s="296" t="s">
        <v>162</v>
      </c>
      <c r="C141" s="297"/>
      <c r="D141" s="297"/>
      <c r="E141" s="297"/>
      <c r="F141" s="298"/>
      <c r="G141" s="302" t="s">
        <v>298</v>
      </c>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4"/>
      <c r="AE141" s="516" t="s">
        <v>65</v>
      </c>
      <c r="AF141" s="516"/>
      <c r="AG141" s="516"/>
      <c r="AH141" s="393"/>
      <c r="AI141" s="394"/>
      <c r="AJ141" s="394"/>
      <c r="AK141" s="394"/>
      <c r="AL141" s="394"/>
      <c r="AM141" s="394"/>
      <c r="AN141" s="395" t="s">
        <v>104</v>
      </c>
      <c r="AO141" s="396"/>
    </row>
    <row r="142" spans="2:41" s="77" customFormat="1" ht="13.35" customHeight="1">
      <c r="B142" s="299"/>
      <c r="C142" s="300"/>
      <c r="D142" s="300"/>
      <c r="E142" s="300"/>
      <c r="F142" s="301"/>
      <c r="G142" s="305"/>
      <c r="H142" s="306"/>
      <c r="I142" s="306"/>
      <c r="J142" s="306"/>
      <c r="K142" s="306"/>
      <c r="L142" s="306"/>
      <c r="M142" s="306"/>
      <c r="N142" s="306"/>
      <c r="O142" s="306"/>
      <c r="P142" s="306"/>
      <c r="Q142" s="306"/>
      <c r="R142" s="306"/>
      <c r="S142" s="306"/>
      <c r="T142" s="306"/>
      <c r="U142" s="306"/>
      <c r="V142" s="306"/>
      <c r="W142" s="306"/>
      <c r="X142" s="306"/>
      <c r="Y142" s="306"/>
      <c r="Z142" s="306"/>
      <c r="AA142" s="306"/>
      <c r="AB142" s="306"/>
      <c r="AC142" s="306"/>
      <c r="AD142" s="307"/>
      <c r="AE142" s="517"/>
      <c r="AF142" s="517"/>
      <c r="AG142" s="517"/>
      <c r="AH142" s="393"/>
      <c r="AI142" s="394"/>
      <c r="AJ142" s="394"/>
      <c r="AK142" s="394"/>
      <c r="AL142" s="394"/>
      <c r="AM142" s="394"/>
      <c r="AN142" s="395"/>
      <c r="AO142" s="396"/>
    </row>
    <row r="143" spans="2:41" s="77" customFormat="1" ht="13.35" customHeight="1">
      <c r="B143" s="371" t="s">
        <v>161</v>
      </c>
      <c r="C143" s="372"/>
      <c r="D143" s="372"/>
      <c r="E143" s="372"/>
      <c r="F143" s="373"/>
      <c r="G143" s="271" t="s">
        <v>297</v>
      </c>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2"/>
      <c r="AM143" s="272"/>
      <c r="AN143" s="272"/>
      <c r="AO143" s="273"/>
    </row>
    <row r="144" spans="2:41" s="77" customFormat="1" ht="13.35" customHeight="1">
      <c r="B144" s="348"/>
      <c r="C144" s="349"/>
      <c r="D144" s="349"/>
      <c r="E144" s="349"/>
      <c r="F144" s="350"/>
      <c r="G144" s="338"/>
      <c r="H144" s="339"/>
      <c r="I144" s="339"/>
      <c r="J144" s="339"/>
      <c r="K144" s="339"/>
      <c r="L144" s="339"/>
      <c r="M144" s="339"/>
      <c r="N144" s="339"/>
      <c r="O144" s="339"/>
      <c r="P144" s="339"/>
      <c r="Q144" s="339"/>
      <c r="R144" s="339"/>
      <c r="S144" s="339"/>
      <c r="T144" s="339"/>
      <c r="U144" s="339"/>
      <c r="V144" s="339"/>
      <c r="W144" s="339"/>
      <c r="X144" s="339"/>
      <c r="Y144" s="339"/>
      <c r="Z144" s="339"/>
      <c r="AA144" s="339"/>
      <c r="AB144" s="339"/>
      <c r="AC144" s="339"/>
      <c r="AD144" s="339"/>
      <c r="AE144" s="339"/>
      <c r="AF144" s="339"/>
      <c r="AG144" s="339"/>
      <c r="AH144" s="339"/>
      <c r="AI144" s="339"/>
      <c r="AJ144" s="339"/>
      <c r="AK144" s="339"/>
      <c r="AL144" s="339"/>
      <c r="AM144" s="339"/>
      <c r="AN144" s="339"/>
      <c r="AO144" s="340"/>
    </row>
    <row r="145" spans="2:42" s="77" customFormat="1" ht="13.35" customHeight="1">
      <c r="B145" s="280"/>
      <c r="C145" s="281"/>
      <c r="D145" s="281"/>
      <c r="E145" s="281"/>
      <c r="F145" s="282"/>
      <c r="G145" s="274"/>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6"/>
    </row>
    <row r="146" spans="2:42" s="77" customFormat="1" ht="13.35" customHeight="1">
      <c r="B146" s="296" t="s">
        <v>163</v>
      </c>
      <c r="C146" s="297"/>
      <c r="D146" s="297"/>
      <c r="E146" s="297"/>
      <c r="F146" s="298"/>
      <c r="G146" s="302" t="s">
        <v>114</v>
      </c>
      <c r="H146" s="303"/>
      <c r="I146" s="303"/>
      <c r="J146" s="303"/>
      <c r="K146" s="303"/>
      <c r="L146" s="303"/>
      <c r="M146" s="303"/>
      <c r="N146" s="303"/>
      <c r="O146" s="303"/>
      <c r="P146" s="303"/>
      <c r="Q146" s="303"/>
      <c r="R146" s="303"/>
      <c r="S146" s="303"/>
      <c r="T146" s="303"/>
      <c r="U146" s="303"/>
      <c r="V146" s="303"/>
      <c r="W146" s="303"/>
      <c r="X146" s="303"/>
      <c r="Y146" s="303"/>
      <c r="Z146" s="303"/>
      <c r="AA146" s="303"/>
      <c r="AB146" s="304"/>
      <c r="AC146" s="387" t="s">
        <v>115</v>
      </c>
      <c r="AD146" s="388"/>
      <c r="AE146" s="388"/>
      <c r="AF146" s="388"/>
      <c r="AG146" s="388"/>
      <c r="AH146" s="388"/>
      <c r="AI146" s="388"/>
      <c r="AJ146" s="388"/>
      <c r="AK146" s="388"/>
      <c r="AL146" s="388"/>
      <c r="AM146" s="388"/>
      <c r="AN146" s="388"/>
      <c r="AO146" s="389"/>
    </row>
    <row r="147" spans="2:42" s="77" customFormat="1" ht="13.35" customHeight="1">
      <c r="B147" s="299"/>
      <c r="C147" s="300"/>
      <c r="D147" s="300"/>
      <c r="E147" s="300"/>
      <c r="F147" s="301"/>
      <c r="G147" s="305"/>
      <c r="H147" s="306"/>
      <c r="I147" s="306"/>
      <c r="J147" s="306"/>
      <c r="K147" s="306"/>
      <c r="L147" s="306"/>
      <c r="M147" s="306"/>
      <c r="N147" s="306"/>
      <c r="O147" s="306"/>
      <c r="P147" s="306"/>
      <c r="Q147" s="306"/>
      <c r="R147" s="306"/>
      <c r="S147" s="306"/>
      <c r="T147" s="306"/>
      <c r="U147" s="306"/>
      <c r="V147" s="306"/>
      <c r="W147" s="306"/>
      <c r="X147" s="306"/>
      <c r="Y147" s="306"/>
      <c r="Z147" s="306"/>
      <c r="AA147" s="306"/>
      <c r="AB147" s="307"/>
      <c r="AC147" s="390"/>
      <c r="AD147" s="391"/>
      <c r="AE147" s="391"/>
      <c r="AF147" s="391"/>
      <c r="AG147" s="391"/>
      <c r="AH147" s="391"/>
      <c r="AI147" s="391"/>
      <c r="AJ147" s="391"/>
      <c r="AK147" s="391"/>
      <c r="AL147" s="391"/>
      <c r="AM147" s="391"/>
      <c r="AN147" s="391"/>
      <c r="AO147" s="392"/>
    </row>
    <row r="148" spans="2:42" s="77" customFormat="1" ht="13.35" customHeight="1">
      <c r="B148" s="296" t="s">
        <v>164</v>
      </c>
      <c r="C148" s="297"/>
      <c r="D148" s="297"/>
      <c r="E148" s="297"/>
      <c r="F148" s="298"/>
      <c r="G148" s="302" t="s">
        <v>290</v>
      </c>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3"/>
      <c r="AN148" s="303"/>
      <c r="AO148" s="304"/>
    </row>
    <row r="149" spans="2:42" s="77" customFormat="1" ht="12.75" customHeight="1">
      <c r="B149" s="299"/>
      <c r="C149" s="300"/>
      <c r="D149" s="300"/>
      <c r="E149" s="300"/>
      <c r="F149" s="301"/>
      <c r="G149" s="305"/>
      <c r="H149" s="306"/>
      <c r="I149" s="306"/>
      <c r="J149" s="306"/>
      <c r="K149" s="306"/>
      <c r="L149" s="306"/>
      <c r="M149" s="306"/>
      <c r="N149" s="306"/>
      <c r="O149" s="306"/>
      <c r="P149" s="306"/>
      <c r="Q149" s="306"/>
      <c r="R149" s="306"/>
      <c r="S149" s="306"/>
      <c r="T149" s="306"/>
      <c r="U149" s="306"/>
      <c r="V149" s="306"/>
      <c r="W149" s="306"/>
      <c r="X149" s="306"/>
      <c r="Y149" s="306"/>
      <c r="Z149" s="306"/>
      <c r="AA149" s="306"/>
      <c r="AB149" s="306"/>
      <c r="AC149" s="306"/>
      <c r="AD149" s="306"/>
      <c r="AE149" s="306"/>
      <c r="AF149" s="306"/>
      <c r="AG149" s="306"/>
      <c r="AH149" s="306"/>
      <c r="AI149" s="306"/>
      <c r="AJ149" s="306"/>
      <c r="AK149" s="306"/>
      <c r="AL149" s="306"/>
      <c r="AM149" s="306"/>
      <c r="AN149" s="306"/>
      <c r="AO149" s="307"/>
    </row>
    <row r="150" spans="2:42" s="188" customFormat="1" ht="13.35" customHeight="1" thickBot="1">
      <c r="B150" s="452" t="s">
        <v>165</v>
      </c>
      <c r="C150" s="453"/>
      <c r="D150" s="453"/>
      <c r="E150" s="453"/>
      <c r="F150" s="454"/>
      <c r="G150" s="385" t="s">
        <v>305</v>
      </c>
      <c r="H150" s="374"/>
      <c r="I150" s="374"/>
      <c r="J150" s="374" t="s">
        <v>45</v>
      </c>
      <c r="K150" s="374"/>
      <c r="L150" s="383"/>
      <c r="M150" s="383"/>
      <c r="N150" s="435" t="s">
        <v>266</v>
      </c>
      <c r="O150" s="435"/>
      <c r="P150" s="383"/>
      <c r="Q150" s="383"/>
      <c r="R150" s="383"/>
      <c r="S150" s="383"/>
      <c r="T150" s="381" t="s">
        <v>277</v>
      </c>
      <c r="U150" s="381"/>
      <c r="V150" s="381"/>
      <c r="W150" s="374" t="s">
        <v>116</v>
      </c>
      <c r="X150" s="374"/>
      <c r="Y150" s="374"/>
      <c r="Z150" s="374" t="s">
        <v>306</v>
      </c>
      <c r="AA150" s="374"/>
      <c r="AB150" s="374"/>
      <c r="AC150" s="455" t="s">
        <v>45</v>
      </c>
      <c r="AD150" s="455"/>
      <c r="AE150" s="383"/>
      <c r="AF150" s="383"/>
      <c r="AG150" s="435" t="s">
        <v>266</v>
      </c>
      <c r="AH150" s="435"/>
      <c r="AI150" s="383"/>
      <c r="AJ150" s="383"/>
      <c r="AK150" s="383"/>
      <c r="AL150" s="383"/>
      <c r="AM150" s="374" t="str">
        <f>T150</f>
        <v>（単位）</v>
      </c>
      <c r="AN150" s="374"/>
      <c r="AO150" s="376"/>
    </row>
    <row r="151" spans="2:42" s="188" customFormat="1" ht="13.35" customHeight="1" thickTop="1" thickBot="1">
      <c r="B151" s="411"/>
      <c r="C151" s="412"/>
      <c r="D151" s="412"/>
      <c r="E151" s="412"/>
      <c r="F151" s="413"/>
      <c r="G151" s="386"/>
      <c r="H151" s="375"/>
      <c r="I151" s="375"/>
      <c r="J151" s="375"/>
      <c r="K151" s="375"/>
      <c r="L151" s="384"/>
      <c r="M151" s="384"/>
      <c r="N151" s="436"/>
      <c r="O151" s="436"/>
      <c r="P151" s="384"/>
      <c r="Q151" s="384"/>
      <c r="R151" s="384"/>
      <c r="S151" s="384"/>
      <c r="T151" s="382"/>
      <c r="U151" s="382"/>
      <c r="V151" s="382"/>
      <c r="W151" s="375"/>
      <c r="X151" s="375"/>
      <c r="Y151" s="375"/>
      <c r="Z151" s="375"/>
      <c r="AA151" s="375"/>
      <c r="AB151" s="375"/>
      <c r="AC151" s="456"/>
      <c r="AD151" s="456"/>
      <c r="AE151" s="384"/>
      <c r="AF151" s="384"/>
      <c r="AG151" s="436"/>
      <c r="AH151" s="436"/>
      <c r="AI151" s="384"/>
      <c r="AJ151" s="384"/>
      <c r="AK151" s="384"/>
      <c r="AL151" s="384"/>
      <c r="AM151" s="375"/>
      <c r="AN151" s="375"/>
      <c r="AO151" s="377"/>
    </row>
    <row r="152" spans="2:42" ht="13.5" customHeight="1" thickTop="1" thickBot="1">
      <c r="B152" s="457" t="s">
        <v>117</v>
      </c>
      <c r="C152" s="458"/>
      <c r="D152" s="458"/>
      <c r="E152" s="459"/>
      <c r="F152" s="463" t="s">
        <v>180</v>
      </c>
      <c r="G152" s="464"/>
      <c r="H152" s="464"/>
      <c r="I152" s="464"/>
      <c r="J152" s="464"/>
      <c r="K152" s="467" t="s">
        <v>109</v>
      </c>
      <c r="L152" s="468"/>
      <c r="M152" s="468"/>
      <c r="N152" s="469"/>
      <c r="O152" s="425" t="s">
        <v>278</v>
      </c>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426"/>
      <c r="AK152" s="426"/>
      <c r="AL152" s="426"/>
      <c r="AM152" s="426"/>
      <c r="AN152" s="426"/>
      <c r="AO152" s="427"/>
      <c r="AP152" s="25"/>
    </row>
    <row r="153" spans="2:42" ht="13.5" customHeight="1" thickTop="1">
      <c r="B153" s="460"/>
      <c r="C153" s="461"/>
      <c r="D153" s="461"/>
      <c r="E153" s="462"/>
      <c r="F153" s="465"/>
      <c r="G153" s="466"/>
      <c r="H153" s="466"/>
      <c r="I153" s="466"/>
      <c r="J153" s="466"/>
      <c r="K153" s="470"/>
      <c r="L153" s="471"/>
      <c r="M153" s="471"/>
      <c r="N153" s="472"/>
      <c r="O153" s="428"/>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29"/>
      <c r="AO153" s="430"/>
    </row>
    <row r="154" spans="2:42" ht="13.5" customHeight="1">
      <c r="B154" s="296" t="s">
        <v>118</v>
      </c>
      <c r="C154" s="297"/>
      <c r="D154" s="297"/>
      <c r="E154" s="298"/>
      <c r="F154" s="302" t="s">
        <v>284</v>
      </c>
      <c r="G154" s="303"/>
      <c r="H154" s="303"/>
      <c r="I154" s="303"/>
      <c r="J154" s="303"/>
      <c r="K154" s="303"/>
      <c r="L154" s="303"/>
      <c r="M154" s="303"/>
      <c r="N154" s="303"/>
      <c r="O154" s="303"/>
      <c r="P154" s="303"/>
      <c r="Q154" s="303"/>
      <c r="R154" s="303"/>
      <c r="S154" s="303"/>
      <c r="T154" s="303"/>
      <c r="U154" s="303"/>
      <c r="V154" s="303"/>
      <c r="W154" s="303"/>
      <c r="X154" s="304"/>
      <c r="Y154" s="296" t="s">
        <v>183</v>
      </c>
      <c r="Z154" s="297"/>
      <c r="AA154" s="297"/>
      <c r="AB154" s="298"/>
      <c r="AC154" s="308" t="s">
        <v>45</v>
      </c>
      <c r="AD154" s="309"/>
      <c r="AE154" s="312"/>
      <c r="AF154" s="312"/>
      <c r="AG154" s="309" t="s">
        <v>112</v>
      </c>
      <c r="AH154" s="309"/>
      <c r="AI154" s="309" t="s">
        <v>113</v>
      </c>
      <c r="AJ154" s="309" t="s">
        <v>45</v>
      </c>
      <c r="AK154" s="309"/>
      <c r="AL154" s="312"/>
      <c r="AM154" s="312"/>
      <c r="AN154" s="309" t="s">
        <v>112</v>
      </c>
      <c r="AO154" s="327"/>
    </row>
    <row r="155" spans="2:42" ht="13.5" customHeight="1">
      <c r="B155" s="299"/>
      <c r="C155" s="300"/>
      <c r="D155" s="300"/>
      <c r="E155" s="301"/>
      <c r="F155" s="305"/>
      <c r="G155" s="306"/>
      <c r="H155" s="306"/>
      <c r="I155" s="306"/>
      <c r="J155" s="306"/>
      <c r="K155" s="306"/>
      <c r="L155" s="306"/>
      <c r="M155" s="306"/>
      <c r="N155" s="306"/>
      <c r="O155" s="306"/>
      <c r="P155" s="306"/>
      <c r="Q155" s="306"/>
      <c r="R155" s="306"/>
      <c r="S155" s="306"/>
      <c r="T155" s="306"/>
      <c r="U155" s="306"/>
      <c r="V155" s="306"/>
      <c r="W155" s="306"/>
      <c r="X155" s="307"/>
      <c r="Y155" s="299"/>
      <c r="Z155" s="300"/>
      <c r="AA155" s="300"/>
      <c r="AB155" s="301"/>
      <c r="AC155" s="310"/>
      <c r="AD155" s="311"/>
      <c r="AE155" s="313"/>
      <c r="AF155" s="313"/>
      <c r="AG155" s="311"/>
      <c r="AH155" s="311"/>
      <c r="AI155" s="311"/>
      <c r="AJ155" s="311"/>
      <c r="AK155" s="311"/>
      <c r="AL155" s="313"/>
      <c r="AM155" s="313"/>
      <c r="AN155" s="311"/>
      <c r="AO155" s="328"/>
    </row>
    <row r="156" spans="2:42" ht="13.5" customHeight="1">
      <c r="B156" s="329" t="s">
        <v>119</v>
      </c>
      <c r="C156" s="330"/>
      <c r="D156" s="330"/>
      <c r="E156" s="330"/>
      <c r="F156" s="330"/>
      <c r="G156" s="330"/>
      <c r="H156" s="330"/>
      <c r="I156" s="331"/>
      <c r="J156" s="271"/>
      <c r="K156" s="272"/>
      <c r="L156" s="272"/>
      <c r="M156" s="272"/>
      <c r="N156" s="272"/>
      <c r="O156" s="272"/>
      <c r="P156" s="272"/>
      <c r="Q156" s="272"/>
      <c r="R156" s="272"/>
      <c r="S156" s="272"/>
      <c r="T156" s="272"/>
      <c r="U156" s="272"/>
      <c r="V156" s="272"/>
      <c r="W156" s="272"/>
      <c r="X156" s="272"/>
      <c r="Y156" s="272"/>
      <c r="Z156" s="272"/>
      <c r="AA156" s="272"/>
      <c r="AB156" s="272"/>
      <c r="AC156" s="272"/>
      <c r="AD156" s="272"/>
      <c r="AE156" s="272"/>
      <c r="AF156" s="272"/>
      <c r="AG156" s="272"/>
      <c r="AH156" s="272"/>
      <c r="AI156" s="272"/>
      <c r="AJ156" s="272"/>
      <c r="AK156" s="272"/>
      <c r="AL156" s="272"/>
      <c r="AM156" s="272"/>
      <c r="AN156" s="272"/>
      <c r="AO156" s="273"/>
    </row>
    <row r="157" spans="2:42" ht="13.5" customHeight="1">
      <c r="B157" s="332"/>
      <c r="C157" s="333"/>
      <c r="D157" s="333"/>
      <c r="E157" s="333"/>
      <c r="F157" s="333"/>
      <c r="G157" s="333"/>
      <c r="H157" s="333"/>
      <c r="I157" s="334"/>
      <c r="J157" s="274"/>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6"/>
    </row>
    <row r="158" spans="2:42" s="77" customFormat="1" ht="13.35" customHeight="1">
      <c r="B158" s="296" t="s">
        <v>252</v>
      </c>
      <c r="C158" s="297"/>
      <c r="D158" s="297"/>
      <c r="E158" s="297"/>
      <c r="F158" s="297"/>
      <c r="G158" s="297"/>
      <c r="H158" s="297"/>
      <c r="I158" s="29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9"/>
    </row>
    <row r="159" spans="2:42" s="77" customFormat="1" ht="13.35" customHeight="1">
      <c r="B159" s="299"/>
      <c r="C159" s="300"/>
      <c r="D159" s="300"/>
      <c r="E159" s="300"/>
      <c r="F159" s="300"/>
      <c r="G159" s="300"/>
      <c r="H159" s="300"/>
      <c r="I159" s="301"/>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9"/>
    </row>
    <row r="160" spans="2:42" s="77" customFormat="1" ht="13.35" customHeight="1">
      <c r="B160" s="356"/>
      <c r="C160" s="357"/>
      <c r="D160" s="357"/>
      <c r="E160" s="357"/>
      <c r="F160" s="357"/>
      <c r="G160" s="357"/>
      <c r="H160" s="357"/>
      <c r="I160" s="357"/>
      <c r="J160" s="357"/>
      <c r="K160" s="357"/>
      <c r="L160" s="357"/>
      <c r="M160" s="357"/>
      <c r="N160" s="357"/>
      <c r="O160" s="357"/>
      <c r="P160" s="357"/>
      <c r="Q160" s="357"/>
      <c r="R160" s="357"/>
      <c r="S160" s="357"/>
      <c r="T160" s="357"/>
      <c r="U160" s="357"/>
      <c r="V160" s="357"/>
      <c r="W160" s="357"/>
      <c r="X160" s="357"/>
      <c r="Y160" s="357"/>
      <c r="Z160" s="357"/>
      <c r="AA160" s="357"/>
      <c r="AB160" s="357"/>
      <c r="AC160" s="357"/>
      <c r="AD160" s="357"/>
      <c r="AE160" s="357"/>
      <c r="AF160" s="357"/>
      <c r="AG160" s="357"/>
      <c r="AH160" s="357"/>
      <c r="AI160" s="357"/>
      <c r="AJ160" s="357"/>
      <c r="AK160" s="357"/>
      <c r="AL160" s="357"/>
      <c r="AM160" s="357"/>
      <c r="AN160" s="357"/>
      <c r="AO160" s="358"/>
    </row>
    <row r="161" spans="2:41" s="77" customFormat="1" ht="13.35" customHeight="1">
      <c r="B161" s="356"/>
      <c r="C161" s="357"/>
      <c r="D161" s="357"/>
      <c r="E161" s="357"/>
      <c r="F161" s="357"/>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7"/>
      <c r="AG161" s="357"/>
      <c r="AH161" s="357"/>
      <c r="AI161" s="357"/>
      <c r="AJ161" s="357"/>
      <c r="AK161" s="357"/>
      <c r="AL161" s="357"/>
      <c r="AM161" s="357"/>
      <c r="AN161" s="357"/>
      <c r="AO161" s="358"/>
    </row>
    <row r="162" spans="2:41" s="77" customFormat="1" ht="13.35" customHeight="1">
      <c r="B162" s="356"/>
      <c r="C162" s="357"/>
      <c r="D162" s="357"/>
      <c r="E162" s="357"/>
      <c r="F162" s="357"/>
      <c r="G162" s="357"/>
      <c r="H162" s="357"/>
      <c r="I162" s="357"/>
      <c r="J162" s="357"/>
      <c r="K162" s="357"/>
      <c r="L162" s="357"/>
      <c r="M162" s="357"/>
      <c r="N162" s="357"/>
      <c r="O162" s="357"/>
      <c r="P162" s="357"/>
      <c r="Q162" s="357"/>
      <c r="R162" s="357"/>
      <c r="S162" s="357"/>
      <c r="T162" s="357"/>
      <c r="U162" s="357"/>
      <c r="V162" s="357"/>
      <c r="W162" s="357"/>
      <c r="X162" s="357"/>
      <c r="Y162" s="357"/>
      <c r="Z162" s="357"/>
      <c r="AA162" s="357"/>
      <c r="AB162" s="357"/>
      <c r="AC162" s="357"/>
      <c r="AD162" s="357"/>
      <c r="AE162" s="357"/>
      <c r="AF162" s="357"/>
      <c r="AG162" s="357"/>
      <c r="AH162" s="357"/>
      <c r="AI162" s="357"/>
      <c r="AJ162" s="357"/>
      <c r="AK162" s="357"/>
      <c r="AL162" s="357"/>
      <c r="AM162" s="357"/>
      <c r="AN162" s="357"/>
      <c r="AO162" s="358"/>
    </row>
    <row r="163" spans="2:41" s="77" customFormat="1" ht="13.35" customHeight="1">
      <c r="B163" s="356"/>
      <c r="C163" s="357"/>
      <c r="D163" s="357"/>
      <c r="E163" s="357"/>
      <c r="F163" s="357"/>
      <c r="G163" s="357"/>
      <c r="H163" s="357"/>
      <c r="I163" s="357"/>
      <c r="J163" s="357"/>
      <c r="K163" s="357"/>
      <c r="L163" s="357"/>
      <c r="M163" s="357"/>
      <c r="N163" s="357"/>
      <c r="O163" s="357"/>
      <c r="P163" s="357"/>
      <c r="Q163" s="357"/>
      <c r="R163" s="357"/>
      <c r="S163" s="357"/>
      <c r="T163" s="357"/>
      <c r="U163" s="357"/>
      <c r="V163" s="357"/>
      <c r="W163" s="357"/>
      <c r="X163" s="357"/>
      <c r="Y163" s="357"/>
      <c r="Z163" s="357"/>
      <c r="AA163" s="357"/>
      <c r="AB163" s="357"/>
      <c r="AC163" s="357"/>
      <c r="AD163" s="357"/>
      <c r="AE163" s="357"/>
      <c r="AF163" s="357"/>
      <c r="AG163" s="357"/>
      <c r="AH163" s="357"/>
      <c r="AI163" s="357"/>
      <c r="AJ163" s="357"/>
      <c r="AK163" s="357"/>
      <c r="AL163" s="357"/>
      <c r="AM163" s="357"/>
      <c r="AN163" s="357"/>
      <c r="AO163" s="358"/>
    </row>
    <row r="164" spans="2:41" s="77" customFormat="1" ht="13.35" customHeight="1">
      <c r="B164" s="356"/>
      <c r="C164" s="357"/>
      <c r="D164" s="357"/>
      <c r="E164" s="357"/>
      <c r="F164" s="357"/>
      <c r="G164" s="357"/>
      <c r="H164" s="357"/>
      <c r="I164" s="357"/>
      <c r="J164" s="357"/>
      <c r="K164" s="357"/>
      <c r="L164" s="357"/>
      <c r="M164" s="357"/>
      <c r="N164" s="357"/>
      <c r="O164" s="357"/>
      <c r="P164" s="357"/>
      <c r="Q164" s="357"/>
      <c r="R164" s="357"/>
      <c r="S164" s="357"/>
      <c r="T164" s="357"/>
      <c r="U164" s="357"/>
      <c r="V164" s="357"/>
      <c r="W164" s="357"/>
      <c r="X164" s="357"/>
      <c r="Y164" s="357"/>
      <c r="Z164" s="357"/>
      <c r="AA164" s="357"/>
      <c r="AB164" s="357"/>
      <c r="AC164" s="357"/>
      <c r="AD164" s="357"/>
      <c r="AE164" s="357"/>
      <c r="AF164" s="357"/>
      <c r="AG164" s="357"/>
      <c r="AH164" s="357"/>
      <c r="AI164" s="357"/>
      <c r="AJ164" s="357"/>
      <c r="AK164" s="357"/>
      <c r="AL164" s="357"/>
      <c r="AM164" s="357"/>
      <c r="AN164" s="357"/>
      <c r="AO164" s="358"/>
    </row>
    <row r="165" spans="2:41" s="77" customFormat="1" ht="13.35" customHeight="1">
      <c r="B165" s="356"/>
      <c r="C165" s="357"/>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K165" s="357"/>
      <c r="AL165" s="357"/>
      <c r="AM165" s="357"/>
      <c r="AN165" s="357"/>
      <c r="AO165" s="358"/>
    </row>
    <row r="166" spans="2:41" s="77" customFormat="1" ht="13.35" customHeight="1">
      <c r="B166" s="305"/>
      <c r="C166" s="306"/>
      <c r="D166" s="306"/>
      <c r="E166" s="306"/>
      <c r="F166" s="306"/>
      <c r="G166" s="306"/>
      <c r="H166" s="306"/>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c r="AH166" s="306"/>
      <c r="AI166" s="306"/>
      <c r="AJ166" s="306"/>
      <c r="AK166" s="306"/>
      <c r="AL166" s="306"/>
      <c r="AM166" s="306"/>
      <c r="AN166" s="306"/>
      <c r="AO166" s="307"/>
    </row>
    <row r="167" spans="2:41" ht="13.5" customHeight="1">
      <c r="B167" s="296" t="s">
        <v>202</v>
      </c>
      <c r="C167" s="297"/>
      <c r="D167" s="297"/>
      <c r="E167" s="298"/>
      <c r="F167" s="272" t="s">
        <v>299</v>
      </c>
      <c r="G167" s="272"/>
      <c r="H167" s="272"/>
      <c r="I167" s="272"/>
      <c r="J167" s="272"/>
      <c r="K167" s="272"/>
      <c r="L167" s="272"/>
      <c r="M167" s="272"/>
      <c r="N167" s="272"/>
      <c r="O167" s="272"/>
      <c r="P167" s="272"/>
      <c r="Q167" s="272"/>
      <c r="R167" s="273"/>
      <c r="S167" s="296" t="s">
        <v>173</v>
      </c>
      <c r="T167" s="297"/>
      <c r="U167" s="298"/>
      <c r="V167" s="271"/>
      <c r="W167" s="272"/>
      <c r="X167" s="272"/>
      <c r="Y167" s="272"/>
      <c r="Z167" s="272"/>
      <c r="AA167" s="272"/>
      <c r="AB167" s="272"/>
      <c r="AC167" s="272"/>
      <c r="AD167" s="272"/>
      <c r="AE167" s="273"/>
      <c r="AF167" s="296" t="s">
        <v>181</v>
      </c>
      <c r="AG167" s="297"/>
      <c r="AH167" s="297"/>
      <c r="AI167" s="298"/>
      <c r="AJ167" s="473"/>
      <c r="AK167" s="474"/>
      <c r="AL167" s="474"/>
      <c r="AM167" s="474"/>
      <c r="AN167" s="395" t="s">
        <v>170</v>
      </c>
      <c r="AO167" s="396"/>
    </row>
    <row r="168" spans="2:41" s="77" customFormat="1" ht="13.35" customHeight="1">
      <c r="B168" s="299"/>
      <c r="C168" s="300"/>
      <c r="D168" s="300"/>
      <c r="E168" s="301"/>
      <c r="F168" s="275"/>
      <c r="G168" s="275"/>
      <c r="H168" s="275"/>
      <c r="I168" s="275"/>
      <c r="J168" s="275"/>
      <c r="K168" s="275"/>
      <c r="L168" s="275"/>
      <c r="M168" s="275"/>
      <c r="N168" s="275"/>
      <c r="O168" s="275"/>
      <c r="P168" s="275"/>
      <c r="Q168" s="275"/>
      <c r="R168" s="276"/>
      <c r="S168" s="299"/>
      <c r="T168" s="300"/>
      <c r="U168" s="301"/>
      <c r="V168" s="274"/>
      <c r="W168" s="275"/>
      <c r="X168" s="275"/>
      <c r="Y168" s="275"/>
      <c r="Z168" s="275"/>
      <c r="AA168" s="275"/>
      <c r="AB168" s="275"/>
      <c r="AC168" s="275"/>
      <c r="AD168" s="275"/>
      <c r="AE168" s="276"/>
      <c r="AF168" s="299"/>
      <c r="AG168" s="300"/>
      <c r="AH168" s="300"/>
      <c r="AI168" s="301"/>
      <c r="AJ168" s="475"/>
      <c r="AK168" s="476"/>
      <c r="AL168" s="476"/>
      <c r="AM168" s="476"/>
      <c r="AN168" s="395"/>
      <c r="AO168" s="396"/>
    </row>
    <row r="169" spans="2:41" s="77" customFormat="1" ht="13.35" customHeight="1">
      <c r="B169" s="296" t="s">
        <v>168</v>
      </c>
      <c r="C169" s="297"/>
      <c r="D169" s="297"/>
      <c r="E169" s="298"/>
      <c r="F169" s="303" t="s">
        <v>300</v>
      </c>
      <c r="G169" s="303"/>
      <c r="H169" s="303"/>
      <c r="I169" s="303"/>
      <c r="J169" s="303"/>
      <c r="K169" s="303"/>
      <c r="L169" s="303"/>
      <c r="M169" s="303"/>
      <c r="N169" s="303"/>
      <c r="O169" s="303"/>
      <c r="P169" s="303"/>
      <c r="Q169" s="303"/>
      <c r="R169" s="303"/>
      <c r="S169" s="303"/>
      <c r="T169" s="303"/>
      <c r="U169" s="303"/>
      <c r="V169" s="303"/>
      <c r="W169" s="303"/>
      <c r="X169" s="303"/>
      <c r="Y169" s="303"/>
      <c r="Z169" s="303"/>
      <c r="AA169" s="304"/>
      <c r="AB169" s="371" t="s">
        <v>182</v>
      </c>
      <c r="AC169" s="372"/>
      <c r="AD169" s="372"/>
      <c r="AE169" s="373"/>
      <c r="AF169" s="271"/>
      <c r="AG169" s="272"/>
      <c r="AH169" s="272"/>
      <c r="AI169" s="272"/>
      <c r="AJ169" s="272"/>
      <c r="AK169" s="272"/>
      <c r="AL169" s="272"/>
      <c r="AM169" s="272"/>
      <c r="AN169" s="272"/>
      <c r="AO169" s="273"/>
    </row>
    <row r="170" spans="2:41" s="77" customFormat="1" ht="13.35" customHeight="1">
      <c r="B170" s="299"/>
      <c r="C170" s="300"/>
      <c r="D170" s="300"/>
      <c r="E170" s="301"/>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7"/>
      <c r="AB170" s="280"/>
      <c r="AC170" s="281"/>
      <c r="AD170" s="281"/>
      <c r="AE170" s="282"/>
      <c r="AF170" s="274"/>
      <c r="AG170" s="275"/>
      <c r="AH170" s="275"/>
      <c r="AI170" s="275"/>
      <c r="AJ170" s="275"/>
      <c r="AK170" s="275"/>
      <c r="AL170" s="275"/>
      <c r="AM170" s="275"/>
      <c r="AN170" s="275"/>
      <c r="AO170" s="276"/>
    </row>
    <row r="171" spans="2:41" s="77" customFormat="1" ht="13.35" customHeight="1">
      <c r="B171" s="371" t="s">
        <v>169</v>
      </c>
      <c r="C171" s="372"/>
      <c r="D171" s="372"/>
      <c r="E171" s="373"/>
      <c r="F171" s="272" t="s">
        <v>301</v>
      </c>
      <c r="G171" s="272"/>
      <c r="H171" s="272"/>
      <c r="I171" s="272"/>
      <c r="J171" s="272"/>
      <c r="K171" s="272"/>
      <c r="L171" s="272"/>
      <c r="M171" s="272"/>
      <c r="N171" s="272"/>
      <c r="O171" s="272"/>
      <c r="P171" s="272"/>
      <c r="Q171" s="272"/>
      <c r="R171" s="272"/>
      <c r="S171" s="272"/>
      <c r="T171" s="272"/>
      <c r="U171" s="272"/>
      <c r="V171" s="272"/>
      <c r="W171" s="272"/>
      <c r="X171" s="272"/>
      <c r="Y171" s="272"/>
      <c r="Z171" s="272"/>
      <c r="AA171" s="272"/>
      <c r="AB171" s="272"/>
      <c r="AC171" s="272"/>
      <c r="AD171" s="272"/>
      <c r="AE171" s="272"/>
      <c r="AF171" s="272"/>
      <c r="AG171" s="272"/>
      <c r="AH171" s="272"/>
      <c r="AI171" s="272"/>
      <c r="AJ171" s="272"/>
      <c r="AK171" s="272"/>
      <c r="AL171" s="272"/>
      <c r="AM171" s="272"/>
      <c r="AN171" s="272"/>
      <c r="AO171" s="273"/>
    </row>
    <row r="172" spans="2:41" s="77" customFormat="1" ht="13.35" customHeight="1">
      <c r="B172" s="348"/>
      <c r="C172" s="349"/>
      <c r="D172" s="349"/>
      <c r="E172" s="350"/>
      <c r="F172" s="339"/>
      <c r="G172" s="339"/>
      <c r="H172" s="339"/>
      <c r="I172" s="339"/>
      <c r="J172" s="339"/>
      <c r="K172" s="339"/>
      <c r="L172" s="339"/>
      <c r="M172" s="339"/>
      <c r="N172" s="339"/>
      <c r="O172" s="339"/>
      <c r="P172" s="339"/>
      <c r="Q172" s="339"/>
      <c r="R172" s="339"/>
      <c r="S172" s="339"/>
      <c r="T172" s="339"/>
      <c r="U172" s="339"/>
      <c r="V172" s="339"/>
      <c r="W172" s="339"/>
      <c r="X172" s="339"/>
      <c r="Y172" s="339"/>
      <c r="Z172" s="339"/>
      <c r="AA172" s="339"/>
      <c r="AB172" s="339"/>
      <c r="AC172" s="339"/>
      <c r="AD172" s="339"/>
      <c r="AE172" s="339"/>
      <c r="AF172" s="339"/>
      <c r="AG172" s="339"/>
      <c r="AH172" s="339"/>
      <c r="AI172" s="339"/>
      <c r="AJ172" s="339"/>
      <c r="AK172" s="339"/>
      <c r="AL172" s="339"/>
      <c r="AM172" s="339"/>
      <c r="AN172" s="339"/>
      <c r="AO172" s="340"/>
    </row>
    <row r="173" spans="2:41" s="77" customFormat="1" ht="13.35" customHeight="1">
      <c r="B173" s="280"/>
      <c r="C173" s="281"/>
      <c r="D173" s="281"/>
      <c r="E173" s="282"/>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6"/>
    </row>
    <row r="174" spans="2:41" s="77" customFormat="1" ht="13.35" customHeight="1">
      <c r="B174" s="296" t="s">
        <v>163</v>
      </c>
      <c r="C174" s="297"/>
      <c r="D174" s="297"/>
      <c r="E174" s="297"/>
      <c r="F174" s="298"/>
      <c r="G174" s="302" t="s">
        <v>114</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87" t="s">
        <v>115</v>
      </c>
      <c r="AD174" s="388"/>
      <c r="AE174" s="388"/>
      <c r="AF174" s="388"/>
      <c r="AG174" s="388"/>
      <c r="AH174" s="388"/>
      <c r="AI174" s="388"/>
      <c r="AJ174" s="388"/>
      <c r="AK174" s="388"/>
      <c r="AL174" s="388"/>
      <c r="AM174" s="388"/>
      <c r="AN174" s="388"/>
      <c r="AO174" s="389"/>
    </row>
    <row r="175" spans="2:41" s="77" customFormat="1" ht="13.35" customHeight="1">
      <c r="B175" s="299"/>
      <c r="C175" s="300"/>
      <c r="D175" s="300"/>
      <c r="E175" s="300"/>
      <c r="F175" s="301"/>
      <c r="G175" s="305"/>
      <c r="H175" s="306"/>
      <c r="I175" s="306"/>
      <c r="J175" s="306"/>
      <c r="K175" s="306"/>
      <c r="L175" s="306"/>
      <c r="M175" s="306"/>
      <c r="N175" s="306"/>
      <c r="O175" s="306"/>
      <c r="P175" s="306"/>
      <c r="Q175" s="306"/>
      <c r="R175" s="306"/>
      <c r="S175" s="306"/>
      <c r="T175" s="306"/>
      <c r="U175" s="306"/>
      <c r="V175" s="306"/>
      <c r="W175" s="306"/>
      <c r="X175" s="306"/>
      <c r="Y175" s="306"/>
      <c r="Z175" s="306"/>
      <c r="AA175" s="306"/>
      <c r="AB175" s="307"/>
      <c r="AC175" s="390"/>
      <c r="AD175" s="391"/>
      <c r="AE175" s="391"/>
      <c r="AF175" s="391"/>
      <c r="AG175" s="391"/>
      <c r="AH175" s="391"/>
      <c r="AI175" s="391"/>
      <c r="AJ175" s="391"/>
      <c r="AK175" s="391"/>
      <c r="AL175" s="391"/>
      <c r="AM175" s="391"/>
      <c r="AN175" s="391"/>
      <c r="AO175" s="392"/>
    </row>
    <row r="176" spans="2:41" s="77" customFormat="1" ht="13.35" customHeight="1">
      <c r="B176" s="296" t="s">
        <v>164</v>
      </c>
      <c r="C176" s="297"/>
      <c r="D176" s="297"/>
      <c r="E176" s="297"/>
      <c r="F176" s="298"/>
      <c r="G176" s="302" t="s">
        <v>295</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303"/>
      <c r="AL176" s="303"/>
      <c r="AM176" s="303"/>
      <c r="AN176" s="303"/>
      <c r="AO176" s="304"/>
    </row>
    <row r="177" spans="2:42" s="77" customFormat="1" ht="13.35" customHeight="1">
      <c r="B177" s="299"/>
      <c r="C177" s="300"/>
      <c r="D177" s="300"/>
      <c r="E177" s="300"/>
      <c r="F177" s="301"/>
      <c r="G177" s="305"/>
      <c r="H177" s="306"/>
      <c r="I177" s="306"/>
      <c r="J177" s="306"/>
      <c r="K177" s="306"/>
      <c r="L177" s="306"/>
      <c r="M177" s="306"/>
      <c r="N177" s="306"/>
      <c r="O177" s="306"/>
      <c r="P177" s="306"/>
      <c r="Q177" s="306"/>
      <c r="R177" s="306"/>
      <c r="S177" s="306"/>
      <c r="T177" s="306"/>
      <c r="U177" s="306"/>
      <c r="V177" s="306"/>
      <c r="W177" s="306"/>
      <c r="X177" s="306"/>
      <c r="Y177" s="306"/>
      <c r="Z177" s="306"/>
      <c r="AA177" s="306"/>
      <c r="AB177" s="306"/>
      <c r="AC177" s="306"/>
      <c r="AD177" s="306"/>
      <c r="AE177" s="306"/>
      <c r="AF177" s="306"/>
      <c r="AG177" s="306"/>
      <c r="AH177" s="306"/>
      <c r="AI177" s="306"/>
      <c r="AJ177" s="306"/>
      <c r="AK177" s="306"/>
      <c r="AL177" s="306"/>
      <c r="AM177" s="306"/>
      <c r="AN177" s="306"/>
      <c r="AO177" s="307"/>
    </row>
    <row r="178" spans="2:42" s="188" customFormat="1" ht="13.35" customHeight="1">
      <c r="B178" s="296" t="s">
        <v>165</v>
      </c>
      <c r="C178" s="297"/>
      <c r="D178" s="297"/>
      <c r="E178" s="297"/>
      <c r="F178" s="298"/>
      <c r="G178" s="385" t="s">
        <v>305</v>
      </c>
      <c r="H178" s="374"/>
      <c r="I178" s="374"/>
      <c r="J178" s="374" t="s">
        <v>45</v>
      </c>
      <c r="K178" s="374"/>
      <c r="L178" s="383"/>
      <c r="M178" s="383"/>
      <c r="N178" s="435" t="s">
        <v>266</v>
      </c>
      <c r="O178" s="435"/>
      <c r="P178" s="383"/>
      <c r="Q178" s="383"/>
      <c r="R178" s="383"/>
      <c r="S178" s="383"/>
      <c r="T178" s="381" t="s">
        <v>277</v>
      </c>
      <c r="U178" s="381"/>
      <c r="V178" s="381"/>
      <c r="W178" s="374" t="s">
        <v>116</v>
      </c>
      <c r="X178" s="374"/>
      <c r="Y178" s="374"/>
      <c r="Z178" s="374" t="s">
        <v>306</v>
      </c>
      <c r="AA178" s="374"/>
      <c r="AB178" s="374"/>
      <c r="AC178" s="374" t="s">
        <v>45</v>
      </c>
      <c r="AD178" s="374"/>
      <c r="AE178" s="383"/>
      <c r="AF178" s="383"/>
      <c r="AG178" s="435" t="s">
        <v>266</v>
      </c>
      <c r="AH178" s="435"/>
      <c r="AI178" s="383"/>
      <c r="AJ178" s="383"/>
      <c r="AK178" s="383"/>
      <c r="AL178" s="383"/>
      <c r="AM178" s="374" t="str">
        <f>T178</f>
        <v>（単位）</v>
      </c>
      <c r="AN178" s="374"/>
      <c r="AO178" s="376"/>
    </row>
    <row r="179" spans="2:42" s="188" customFormat="1" ht="13.35" customHeight="1" thickBot="1">
      <c r="B179" s="378"/>
      <c r="C179" s="379"/>
      <c r="D179" s="379"/>
      <c r="E179" s="379"/>
      <c r="F179" s="380"/>
      <c r="G179" s="386"/>
      <c r="H179" s="375"/>
      <c r="I179" s="375"/>
      <c r="J179" s="375"/>
      <c r="K179" s="375"/>
      <c r="L179" s="384"/>
      <c r="M179" s="384"/>
      <c r="N179" s="436"/>
      <c r="O179" s="436"/>
      <c r="P179" s="384"/>
      <c r="Q179" s="384"/>
      <c r="R179" s="384"/>
      <c r="S179" s="384"/>
      <c r="T179" s="382"/>
      <c r="U179" s="382"/>
      <c r="V179" s="382"/>
      <c r="W179" s="375"/>
      <c r="X179" s="375"/>
      <c r="Y179" s="375"/>
      <c r="Z179" s="375"/>
      <c r="AA179" s="375"/>
      <c r="AB179" s="375"/>
      <c r="AC179" s="375"/>
      <c r="AD179" s="375"/>
      <c r="AE179" s="384"/>
      <c r="AF179" s="384"/>
      <c r="AG179" s="436"/>
      <c r="AH179" s="436"/>
      <c r="AI179" s="384"/>
      <c r="AJ179" s="384"/>
      <c r="AK179" s="384"/>
      <c r="AL179" s="384"/>
      <c r="AM179" s="375"/>
      <c r="AN179" s="375"/>
      <c r="AO179" s="377"/>
    </row>
    <row r="180" spans="2:42" ht="13.5" customHeight="1" thickTop="1">
      <c r="B180" s="277" t="s">
        <v>117</v>
      </c>
      <c r="C180" s="278"/>
      <c r="D180" s="278"/>
      <c r="E180" s="279"/>
      <c r="F180" s="477" t="s">
        <v>184</v>
      </c>
      <c r="G180" s="478"/>
      <c r="H180" s="478"/>
      <c r="I180" s="478"/>
      <c r="J180" s="478"/>
      <c r="K180" s="287" t="s">
        <v>109</v>
      </c>
      <c r="L180" s="288"/>
      <c r="M180" s="288"/>
      <c r="N180" s="289"/>
      <c r="O180" s="293" t="s">
        <v>281</v>
      </c>
      <c r="P180" s="294"/>
      <c r="Q180" s="294"/>
      <c r="R180" s="294"/>
      <c r="S180" s="294"/>
      <c r="T180" s="294"/>
      <c r="U180" s="294"/>
      <c r="V180" s="294"/>
      <c r="W180" s="294"/>
      <c r="X180" s="294"/>
      <c r="Y180" s="294"/>
      <c r="Z180" s="294"/>
      <c r="AA180" s="294"/>
      <c r="AB180" s="294"/>
      <c r="AC180" s="294"/>
      <c r="AD180" s="294"/>
      <c r="AE180" s="294"/>
      <c r="AF180" s="294"/>
      <c r="AG180" s="294"/>
      <c r="AH180" s="294"/>
      <c r="AI180" s="294"/>
      <c r="AJ180" s="294"/>
      <c r="AK180" s="294"/>
      <c r="AL180" s="294"/>
      <c r="AM180" s="294"/>
      <c r="AN180" s="294"/>
      <c r="AO180" s="295"/>
      <c r="AP180" s="25"/>
    </row>
    <row r="181" spans="2:42" ht="13.5" customHeight="1">
      <c r="B181" s="280"/>
      <c r="C181" s="281"/>
      <c r="D181" s="281"/>
      <c r="E181" s="282"/>
      <c r="F181" s="479"/>
      <c r="G181" s="480"/>
      <c r="H181" s="480"/>
      <c r="I181" s="480"/>
      <c r="J181" s="480"/>
      <c r="K181" s="290"/>
      <c r="L181" s="291"/>
      <c r="M181" s="291"/>
      <c r="N181" s="292"/>
      <c r="O181" s="274"/>
      <c r="P181" s="275"/>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5"/>
      <c r="AL181" s="275"/>
      <c r="AM181" s="275"/>
      <c r="AN181" s="275"/>
      <c r="AO181" s="276"/>
    </row>
    <row r="182" spans="2:42" ht="13.5" customHeight="1">
      <c r="B182" s="296" t="s">
        <v>118</v>
      </c>
      <c r="C182" s="297"/>
      <c r="D182" s="297"/>
      <c r="E182" s="298"/>
      <c r="F182" s="302" t="s">
        <v>284</v>
      </c>
      <c r="G182" s="303"/>
      <c r="H182" s="303"/>
      <c r="I182" s="303"/>
      <c r="J182" s="303"/>
      <c r="K182" s="303"/>
      <c r="L182" s="303"/>
      <c r="M182" s="303"/>
      <c r="N182" s="303"/>
      <c r="O182" s="303"/>
      <c r="P182" s="303"/>
      <c r="Q182" s="303"/>
      <c r="R182" s="303"/>
      <c r="S182" s="303"/>
      <c r="T182" s="303"/>
      <c r="U182" s="303"/>
      <c r="V182" s="303"/>
      <c r="W182" s="303"/>
      <c r="X182" s="304"/>
      <c r="Y182" s="296" t="s">
        <v>183</v>
      </c>
      <c r="Z182" s="297"/>
      <c r="AA182" s="297"/>
      <c r="AB182" s="298"/>
      <c r="AC182" s="308" t="s">
        <v>45</v>
      </c>
      <c r="AD182" s="309"/>
      <c r="AE182" s="312"/>
      <c r="AF182" s="312"/>
      <c r="AG182" s="309" t="s">
        <v>112</v>
      </c>
      <c r="AH182" s="309"/>
      <c r="AI182" s="309" t="s">
        <v>113</v>
      </c>
      <c r="AJ182" s="309" t="s">
        <v>45</v>
      </c>
      <c r="AK182" s="309"/>
      <c r="AL182" s="312"/>
      <c r="AM182" s="312"/>
      <c r="AN182" s="309" t="s">
        <v>112</v>
      </c>
      <c r="AO182" s="327"/>
    </row>
    <row r="183" spans="2:42" ht="13.5" customHeight="1">
      <c r="B183" s="299"/>
      <c r="C183" s="300"/>
      <c r="D183" s="300"/>
      <c r="E183" s="301"/>
      <c r="F183" s="305"/>
      <c r="G183" s="306"/>
      <c r="H183" s="306"/>
      <c r="I183" s="306"/>
      <c r="J183" s="306"/>
      <c r="K183" s="306"/>
      <c r="L183" s="306"/>
      <c r="M183" s="306"/>
      <c r="N183" s="306"/>
      <c r="O183" s="306"/>
      <c r="P183" s="306"/>
      <c r="Q183" s="306"/>
      <c r="R183" s="306"/>
      <c r="S183" s="306"/>
      <c r="T183" s="306"/>
      <c r="U183" s="306"/>
      <c r="V183" s="306"/>
      <c r="W183" s="306"/>
      <c r="X183" s="307"/>
      <c r="Y183" s="299"/>
      <c r="Z183" s="300"/>
      <c r="AA183" s="300"/>
      <c r="AB183" s="301"/>
      <c r="AC183" s="310"/>
      <c r="AD183" s="311"/>
      <c r="AE183" s="313"/>
      <c r="AF183" s="313"/>
      <c r="AG183" s="311"/>
      <c r="AH183" s="311"/>
      <c r="AI183" s="311"/>
      <c r="AJ183" s="311"/>
      <c r="AK183" s="311"/>
      <c r="AL183" s="313"/>
      <c r="AM183" s="313"/>
      <c r="AN183" s="311"/>
      <c r="AO183" s="328"/>
    </row>
    <row r="184" spans="2:42" ht="13.5" customHeight="1">
      <c r="B184" s="329" t="s">
        <v>119</v>
      </c>
      <c r="C184" s="330"/>
      <c r="D184" s="330"/>
      <c r="E184" s="330"/>
      <c r="F184" s="330"/>
      <c r="G184" s="330"/>
      <c r="H184" s="330"/>
      <c r="I184" s="331"/>
      <c r="J184" s="271"/>
      <c r="K184" s="272"/>
      <c r="L184" s="272"/>
      <c r="M184" s="272"/>
      <c r="N184" s="272"/>
      <c r="O184" s="272"/>
      <c r="P184" s="272"/>
      <c r="Q184" s="272"/>
      <c r="R184" s="272"/>
      <c r="S184" s="272"/>
      <c r="T184" s="272"/>
      <c r="U184" s="272"/>
      <c r="V184" s="272"/>
      <c r="W184" s="272"/>
      <c r="X184" s="272"/>
      <c r="Y184" s="272"/>
      <c r="Z184" s="272"/>
      <c r="AA184" s="272"/>
      <c r="AB184" s="272"/>
      <c r="AC184" s="272"/>
      <c r="AD184" s="272"/>
      <c r="AE184" s="272"/>
      <c r="AF184" s="272"/>
      <c r="AG184" s="272"/>
      <c r="AH184" s="272"/>
      <c r="AI184" s="272"/>
      <c r="AJ184" s="272"/>
      <c r="AK184" s="272"/>
      <c r="AL184" s="272"/>
      <c r="AM184" s="272"/>
      <c r="AN184" s="272"/>
      <c r="AO184" s="273"/>
    </row>
    <row r="185" spans="2:42" ht="13.5" customHeight="1">
      <c r="B185" s="332"/>
      <c r="C185" s="333"/>
      <c r="D185" s="333"/>
      <c r="E185" s="333"/>
      <c r="F185" s="333"/>
      <c r="G185" s="333"/>
      <c r="H185" s="333"/>
      <c r="I185" s="334"/>
      <c r="J185" s="274"/>
      <c r="K185" s="275"/>
      <c r="L185" s="275"/>
      <c r="M185" s="275"/>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5"/>
      <c r="AJ185" s="275"/>
      <c r="AK185" s="275"/>
      <c r="AL185" s="275"/>
      <c r="AM185" s="275"/>
      <c r="AN185" s="275"/>
      <c r="AO185" s="276"/>
    </row>
    <row r="186" spans="2:42" s="77" customFormat="1" ht="13.35" customHeight="1">
      <c r="B186" s="296" t="s">
        <v>252</v>
      </c>
      <c r="C186" s="297"/>
      <c r="D186" s="297"/>
      <c r="E186" s="297"/>
      <c r="F186" s="297"/>
      <c r="G186" s="297"/>
      <c r="H186" s="297"/>
      <c r="I186" s="29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9"/>
    </row>
    <row r="187" spans="2:42" s="77" customFormat="1" ht="13.35" customHeight="1">
      <c r="B187" s="299"/>
      <c r="C187" s="300"/>
      <c r="D187" s="300"/>
      <c r="E187" s="300"/>
      <c r="F187" s="300"/>
      <c r="G187" s="300"/>
      <c r="H187" s="300"/>
      <c r="I187" s="301"/>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9"/>
    </row>
    <row r="188" spans="2:42" s="77" customFormat="1" ht="13.35" customHeight="1">
      <c r="B188" s="356"/>
      <c r="C188" s="357"/>
      <c r="D188" s="357"/>
      <c r="E188" s="357"/>
      <c r="F188" s="357"/>
      <c r="G188" s="357"/>
      <c r="H188" s="357"/>
      <c r="I188" s="357"/>
      <c r="J188" s="357"/>
      <c r="K188" s="357"/>
      <c r="L188" s="357"/>
      <c r="M188" s="357"/>
      <c r="N188" s="357"/>
      <c r="O188" s="357"/>
      <c r="P188" s="357"/>
      <c r="Q188" s="357"/>
      <c r="R188" s="357"/>
      <c r="S188" s="357"/>
      <c r="T188" s="357"/>
      <c r="U188" s="357"/>
      <c r="V188" s="357"/>
      <c r="W188" s="357"/>
      <c r="X188" s="357"/>
      <c r="Y188" s="357"/>
      <c r="Z188" s="357"/>
      <c r="AA188" s="357"/>
      <c r="AB188" s="357"/>
      <c r="AC188" s="357"/>
      <c r="AD188" s="357"/>
      <c r="AE188" s="357"/>
      <c r="AF188" s="357"/>
      <c r="AG188" s="357"/>
      <c r="AH188" s="357"/>
      <c r="AI188" s="357"/>
      <c r="AJ188" s="357"/>
      <c r="AK188" s="357"/>
      <c r="AL188" s="357"/>
      <c r="AM188" s="357"/>
      <c r="AN188" s="357"/>
      <c r="AO188" s="358"/>
    </row>
    <row r="189" spans="2:42" s="77" customFormat="1" ht="13.35" customHeight="1">
      <c r="B189" s="356"/>
      <c r="C189" s="357"/>
      <c r="D189" s="357"/>
      <c r="E189" s="357"/>
      <c r="F189" s="357"/>
      <c r="G189" s="357"/>
      <c r="H189" s="357"/>
      <c r="I189" s="357"/>
      <c r="J189" s="357"/>
      <c r="K189" s="357"/>
      <c r="L189" s="357"/>
      <c r="M189" s="357"/>
      <c r="N189" s="357"/>
      <c r="O189" s="357"/>
      <c r="P189" s="357"/>
      <c r="Q189" s="357"/>
      <c r="R189" s="357"/>
      <c r="S189" s="357"/>
      <c r="T189" s="357"/>
      <c r="U189" s="357"/>
      <c r="V189" s="357"/>
      <c r="W189" s="357"/>
      <c r="X189" s="357"/>
      <c r="Y189" s="357"/>
      <c r="Z189" s="357"/>
      <c r="AA189" s="357"/>
      <c r="AB189" s="357"/>
      <c r="AC189" s="357"/>
      <c r="AD189" s="357"/>
      <c r="AE189" s="357"/>
      <c r="AF189" s="357"/>
      <c r="AG189" s="357"/>
      <c r="AH189" s="357"/>
      <c r="AI189" s="357"/>
      <c r="AJ189" s="357"/>
      <c r="AK189" s="357"/>
      <c r="AL189" s="357"/>
      <c r="AM189" s="357"/>
      <c r="AN189" s="357"/>
      <c r="AO189" s="358"/>
    </row>
    <row r="190" spans="2:42" s="77" customFormat="1" ht="13.35" customHeight="1">
      <c r="B190" s="356"/>
      <c r="C190" s="357"/>
      <c r="D190" s="357"/>
      <c r="E190" s="357"/>
      <c r="F190" s="357"/>
      <c r="G190" s="357"/>
      <c r="H190" s="357"/>
      <c r="I190" s="357"/>
      <c r="J190" s="357"/>
      <c r="K190" s="357"/>
      <c r="L190" s="357"/>
      <c r="M190" s="357"/>
      <c r="N190" s="357"/>
      <c r="O190" s="357"/>
      <c r="P190" s="357"/>
      <c r="Q190" s="357"/>
      <c r="R190" s="357"/>
      <c r="S190" s="357"/>
      <c r="T190" s="357"/>
      <c r="U190" s="357"/>
      <c r="V190" s="357"/>
      <c r="W190" s="357"/>
      <c r="X190" s="357"/>
      <c r="Y190" s="357"/>
      <c r="Z190" s="357"/>
      <c r="AA190" s="357"/>
      <c r="AB190" s="357"/>
      <c r="AC190" s="357"/>
      <c r="AD190" s="357"/>
      <c r="AE190" s="357"/>
      <c r="AF190" s="357"/>
      <c r="AG190" s="357"/>
      <c r="AH190" s="357"/>
      <c r="AI190" s="357"/>
      <c r="AJ190" s="357"/>
      <c r="AK190" s="357"/>
      <c r="AL190" s="357"/>
      <c r="AM190" s="357"/>
      <c r="AN190" s="357"/>
      <c r="AO190" s="358"/>
    </row>
    <row r="191" spans="2:42" s="77" customFormat="1" ht="13.35" customHeight="1">
      <c r="B191" s="356"/>
      <c r="C191" s="357"/>
      <c r="D191" s="357"/>
      <c r="E191" s="357"/>
      <c r="F191" s="357"/>
      <c r="G191" s="357"/>
      <c r="H191" s="357"/>
      <c r="I191" s="357"/>
      <c r="J191" s="357"/>
      <c r="K191" s="357"/>
      <c r="L191" s="357"/>
      <c r="M191" s="357"/>
      <c r="N191" s="357"/>
      <c r="O191" s="357"/>
      <c r="P191" s="357"/>
      <c r="Q191" s="357"/>
      <c r="R191" s="357"/>
      <c r="S191" s="357"/>
      <c r="T191" s="357"/>
      <c r="U191" s="357"/>
      <c r="V191" s="357"/>
      <c r="W191" s="357"/>
      <c r="X191" s="357"/>
      <c r="Y191" s="357"/>
      <c r="Z191" s="357"/>
      <c r="AA191" s="357"/>
      <c r="AB191" s="357"/>
      <c r="AC191" s="357"/>
      <c r="AD191" s="357"/>
      <c r="AE191" s="357"/>
      <c r="AF191" s="357"/>
      <c r="AG191" s="357"/>
      <c r="AH191" s="357"/>
      <c r="AI191" s="357"/>
      <c r="AJ191" s="357"/>
      <c r="AK191" s="357"/>
      <c r="AL191" s="357"/>
      <c r="AM191" s="357"/>
      <c r="AN191" s="357"/>
      <c r="AO191" s="358"/>
    </row>
    <row r="192" spans="2:42" s="77" customFormat="1" ht="13.35" customHeight="1">
      <c r="B192" s="356"/>
      <c r="C192" s="357"/>
      <c r="D192" s="357"/>
      <c r="E192" s="357"/>
      <c r="F192" s="357"/>
      <c r="G192" s="357"/>
      <c r="H192" s="357"/>
      <c r="I192" s="357"/>
      <c r="J192" s="357"/>
      <c r="K192" s="357"/>
      <c r="L192" s="357"/>
      <c r="M192" s="357"/>
      <c r="N192" s="357"/>
      <c r="O192" s="357"/>
      <c r="P192" s="357"/>
      <c r="Q192" s="357"/>
      <c r="R192" s="357"/>
      <c r="S192" s="357"/>
      <c r="T192" s="357"/>
      <c r="U192" s="357"/>
      <c r="V192" s="357"/>
      <c r="W192" s="357"/>
      <c r="X192" s="357"/>
      <c r="Y192" s="357"/>
      <c r="Z192" s="357"/>
      <c r="AA192" s="357"/>
      <c r="AB192" s="357"/>
      <c r="AC192" s="357"/>
      <c r="AD192" s="357"/>
      <c r="AE192" s="357"/>
      <c r="AF192" s="357"/>
      <c r="AG192" s="357"/>
      <c r="AH192" s="357"/>
      <c r="AI192" s="357"/>
      <c r="AJ192" s="357"/>
      <c r="AK192" s="357"/>
      <c r="AL192" s="357"/>
      <c r="AM192" s="357"/>
      <c r="AN192" s="357"/>
      <c r="AO192" s="358"/>
    </row>
    <row r="193" spans="2:41" s="77" customFormat="1" ht="13.35" customHeight="1">
      <c r="B193" s="356"/>
      <c r="C193" s="357"/>
      <c r="D193" s="357"/>
      <c r="E193" s="357"/>
      <c r="F193" s="357"/>
      <c r="G193" s="357"/>
      <c r="H193" s="357"/>
      <c r="I193" s="357"/>
      <c r="J193" s="357"/>
      <c r="K193" s="357"/>
      <c r="L193" s="357"/>
      <c r="M193" s="357"/>
      <c r="N193" s="357"/>
      <c r="O193" s="357"/>
      <c r="P193" s="357"/>
      <c r="Q193" s="357"/>
      <c r="R193" s="357"/>
      <c r="S193" s="357"/>
      <c r="T193" s="357"/>
      <c r="U193" s="357"/>
      <c r="V193" s="357"/>
      <c r="W193" s="357"/>
      <c r="X193" s="357"/>
      <c r="Y193" s="357"/>
      <c r="Z193" s="357"/>
      <c r="AA193" s="357"/>
      <c r="AB193" s="357"/>
      <c r="AC193" s="357"/>
      <c r="AD193" s="357"/>
      <c r="AE193" s="357"/>
      <c r="AF193" s="357"/>
      <c r="AG193" s="357"/>
      <c r="AH193" s="357"/>
      <c r="AI193" s="357"/>
      <c r="AJ193" s="357"/>
      <c r="AK193" s="357"/>
      <c r="AL193" s="357"/>
      <c r="AM193" s="357"/>
      <c r="AN193" s="357"/>
      <c r="AO193" s="358"/>
    </row>
    <row r="194" spans="2:41" s="77" customFormat="1" ht="13.35" customHeight="1">
      <c r="B194" s="305"/>
      <c r="C194" s="306"/>
      <c r="D194" s="306"/>
      <c r="E194" s="306"/>
      <c r="F194" s="306"/>
      <c r="G194" s="306"/>
      <c r="H194" s="306"/>
      <c r="I194" s="306"/>
      <c r="J194" s="306"/>
      <c r="K194" s="306"/>
      <c r="L194" s="306"/>
      <c r="M194" s="306"/>
      <c r="N194" s="306"/>
      <c r="O194" s="306"/>
      <c r="P194" s="306"/>
      <c r="Q194" s="306"/>
      <c r="R194" s="306"/>
      <c r="S194" s="306"/>
      <c r="T194" s="306"/>
      <c r="U194" s="306"/>
      <c r="V194" s="306"/>
      <c r="W194" s="306"/>
      <c r="X194" s="306"/>
      <c r="Y194" s="306"/>
      <c r="Z194" s="306"/>
      <c r="AA194" s="306"/>
      <c r="AB194" s="306"/>
      <c r="AC194" s="306"/>
      <c r="AD194" s="306"/>
      <c r="AE194" s="306"/>
      <c r="AF194" s="306"/>
      <c r="AG194" s="306"/>
      <c r="AH194" s="306"/>
      <c r="AI194" s="306"/>
      <c r="AJ194" s="306"/>
      <c r="AK194" s="306"/>
      <c r="AL194" s="306"/>
      <c r="AM194" s="306"/>
      <c r="AN194" s="306"/>
      <c r="AO194" s="307"/>
    </row>
    <row r="195" spans="2:41" s="77" customFormat="1" ht="13.35" customHeight="1">
      <c r="B195" s="329" t="s">
        <v>246</v>
      </c>
      <c r="C195" s="330"/>
      <c r="D195" s="330"/>
      <c r="E195" s="330"/>
      <c r="F195" s="330"/>
      <c r="G195" s="330"/>
      <c r="H195" s="330"/>
      <c r="I195" s="330"/>
      <c r="J195" s="330"/>
      <c r="K195" s="330"/>
      <c r="L195" s="330"/>
      <c r="M195" s="330"/>
      <c r="N195" s="330"/>
      <c r="O195" s="330"/>
      <c r="P195" s="330"/>
      <c r="Q195" s="330"/>
      <c r="R195" s="330"/>
      <c r="S195" s="331"/>
      <c r="T195" s="302"/>
      <c r="U195" s="303"/>
      <c r="V195" s="303"/>
      <c r="W195" s="303"/>
      <c r="X195" s="303"/>
      <c r="Y195" s="303"/>
      <c r="Z195" s="303"/>
      <c r="AA195" s="303"/>
      <c r="AB195" s="303"/>
      <c r="AC195" s="303"/>
      <c r="AD195" s="303"/>
      <c r="AE195" s="303"/>
      <c r="AF195" s="303"/>
      <c r="AG195" s="303"/>
      <c r="AH195" s="303"/>
      <c r="AI195" s="303"/>
      <c r="AJ195" s="303"/>
      <c r="AK195" s="303"/>
      <c r="AL195" s="303"/>
      <c r="AM195" s="303"/>
      <c r="AN195" s="303"/>
      <c r="AO195" s="304"/>
    </row>
    <row r="196" spans="2:41" s="77" customFormat="1" ht="13.35" customHeight="1">
      <c r="B196" s="332"/>
      <c r="C196" s="333"/>
      <c r="D196" s="333"/>
      <c r="E196" s="333"/>
      <c r="F196" s="333"/>
      <c r="G196" s="333"/>
      <c r="H196" s="333"/>
      <c r="I196" s="333"/>
      <c r="J196" s="333"/>
      <c r="K196" s="333"/>
      <c r="L196" s="333"/>
      <c r="M196" s="333"/>
      <c r="N196" s="333"/>
      <c r="O196" s="333"/>
      <c r="P196" s="333"/>
      <c r="Q196" s="333"/>
      <c r="R196" s="333"/>
      <c r="S196" s="334"/>
      <c r="T196" s="305"/>
      <c r="U196" s="306"/>
      <c r="V196" s="306"/>
      <c r="W196" s="306"/>
      <c r="X196" s="306"/>
      <c r="Y196" s="306"/>
      <c r="Z196" s="306"/>
      <c r="AA196" s="306"/>
      <c r="AB196" s="306"/>
      <c r="AC196" s="306"/>
      <c r="AD196" s="306"/>
      <c r="AE196" s="306"/>
      <c r="AF196" s="306"/>
      <c r="AG196" s="306"/>
      <c r="AH196" s="306"/>
      <c r="AI196" s="306"/>
      <c r="AJ196" s="306"/>
      <c r="AK196" s="306"/>
      <c r="AL196" s="306"/>
      <c r="AM196" s="306"/>
      <c r="AN196" s="306"/>
      <c r="AO196" s="307"/>
    </row>
    <row r="197" spans="2:41" s="77" customFormat="1" ht="13.35" customHeight="1">
      <c r="B197" s="329" t="s">
        <v>187</v>
      </c>
      <c r="C197" s="330"/>
      <c r="D197" s="330"/>
      <c r="E197" s="330"/>
      <c r="F197" s="330"/>
      <c r="G197" s="330"/>
      <c r="H197" s="330"/>
      <c r="I197" s="330"/>
      <c r="J197" s="330"/>
      <c r="K197" s="330"/>
      <c r="L197" s="330"/>
      <c r="M197" s="331"/>
      <c r="N197" s="302"/>
      <c r="O197" s="303"/>
      <c r="P197" s="303"/>
      <c r="Q197" s="303"/>
      <c r="R197" s="303"/>
      <c r="S197" s="303"/>
      <c r="T197" s="303"/>
      <c r="U197" s="303"/>
      <c r="V197" s="303"/>
      <c r="W197" s="303"/>
      <c r="X197" s="303"/>
      <c r="Y197" s="303"/>
      <c r="Z197" s="303"/>
      <c r="AA197" s="303"/>
      <c r="AB197" s="303"/>
      <c r="AC197" s="303"/>
      <c r="AD197" s="303"/>
      <c r="AE197" s="303"/>
      <c r="AF197" s="303"/>
      <c r="AG197" s="303"/>
      <c r="AH197" s="303"/>
      <c r="AI197" s="303"/>
      <c r="AJ197" s="303"/>
      <c r="AK197" s="303"/>
      <c r="AL197" s="303"/>
      <c r="AM197" s="303"/>
      <c r="AN197" s="303"/>
      <c r="AO197" s="304"/>
    </row>
    <row r="198" spans="2:41" s="77" customFormat="1" ht="13.35" customHeight="1">
      <c r="B198" s="481"/>
      <c r="C198" s="482"/>
      <c r="D198" s="482"/>
      <c r="E198" s="482"/>
      <c r="F198" s="482"/>
      <c r="G198" s="482"/>
      <c r="H198" s="482"/>
      <c r="I198" s="482"/>
      <c r="J198" s="482"/>
      <c r="K198" s="482"/>
      <c r="L198" s="482"/>
      <c r="M198" s="483"/>
      <c r="N198" s="356"/>
      <c r="O198" s="357"/>
      <c r="P198" s="357"/>
      <c r="Q198" s="357"/>
      <c r="R198" s="357"/>
      <c r="S198" s="357"/>
      <c r="T198" s="357"/>
      <c r="U198" s="357"/>
      <c r="V198" s="357"/>
      <c r="W198" s="357"/>
      <c r="X198" s="357"/>
      <c r="Y198" s="357"/>
      <c r="Z198" s="357"/>
      <c r="AA198" s="357"/>
      <c r="AB198" s="357"/>
      <c r="AC198" s="357"/>
      <c r="AD198" s="357"/>
      <c r="AE198" s="357"/>
      <c r="AF198" s="357"/>
      <c r="AG198" s="357"/>
      <c r="AH198" s="357"/>
      <c r="AI198" s="357"/>
      <c r="AJ198" s="357"/>
      <c r="AK198" s="357"/>
      <c r="AL198" s="357"/>
      <c r="AM198" s="357"/>
      <c r="AN198" s="357"/>
      <c r="AO198" s="358"/>
    </row>
    <row r="199" spans="2:41" s="77" customFormat="1" ht="13.35" customHeight="1">
      <c r="B199" s="481"/>
      <c r="C199" s="482"/>
      <c r="D199" s="482"/>
      <c r="E199" s="482"/>
      <c r="F199" s="482"/>
      <c r="G199" s="482"/>
      <c r="H199" s="482"/>
      <c r="I199" s="482"/>
      <c r="J199" s="482"/>
      <c r="K199" s="482"/>
      <c r="L199" s="482"/>
      <c r="M199" s="483"/>
      <c r="N199" s="356"/>
      <c r="O199" s="357"/>
      <c r="P199" s="357"/>
      <c r="Q199" s="357"/>
      <c r="R199" s="357"/>
      <c r="S199" s="357"/>
      <c r="T199" s="357"/>
      <c r="U199" s="357"/>
      <c r="V199" s="357"/>
      <c r="W199" s="357"/>
      <c r="X199" s="357"/>
      <c r="Y199" s="357"/>
      <c r="Z199" s="357"/>
      <c r="AA199" s="357"/>
      <c r="AB199" s="357"/>
      <c r="AC199" s="357"/>
      <c r="AD199" s="357"/>
      <c r="AE199" s="357"/>
      <c r="AF199" s="357"/>
      <c r="AG199" s="357"/>
      <c r="AH199" s="357"/>
      <c r="AI199" s="357"/>
      <c r="AJ199" s="357"/>
      <c r="AK199" s="357"/>
      <c r="AL199" s="357"/>
      <c r="AM199" s="357"/>
      <c r="AN199" s="357"/>
      <c r="AO199" s="358"/>
    </row>
    <row r="200" spans="2:41" s="77" customFormat="1" ht="13.35" customHeight="1">
      <c r="B200" s="332"/>
      <c r="C200" s="333"/>
      <c r="D200" s="333"/>
      <c r="E200" s="333"/>
      <c r="F200" s="333"/>
      <c r="G200" s="333"/>
      <c r="H200" s="333"/>
      <c r="I200" s="333"/>
      <c r="J200" s="333"/>
      <c r="K200" s="333"/>
      <c r="L200" s="333"/>
      <c r="M200" s="334"/>
      <c r="N200" s="305"/>
      <c r="O200" s="306"/>
      <c r="P200" s="306"/>
      <c r="Q200" s="306"/>
      <c r="R200" s="306"/>
      <c r="S200" s="306"/>
      <c r="T200" s="306"/>
      <c r="U200" s="306"/>
      <c r="V200" s="306"/>
      <c r="W200" s="306"/>
      <c r="X200" s="306"/>
      <c r="Y200" s="306"/>
      <c r="Z200" s="306"/>
      <c r="AA200" s="306"/>
      <c r="AB200" s="306"/>
      <c r="AC200" s="306"/>
      <c r="AD200" s="306"/>
      <c r="AE200" s="306"/>
      <c r="AF200" s="306"/>
      <c r="AG200" s="306"/>
      <c r="AH200" s="306"/>
      <c r="AI200" s="306"/>
      <c r="AJ200" s="306"/>
      <c r="AK200" s="306"/>
      <c r="AL200" s="306"/>
      <c r="AM200" s="306"/>
      <c r="AN200" s="306"/>
      <c r="AO200" s="307"/>
    </row>
    <row r="201" spans="2:41" ht="13.5" customHeight="1">
      <c r="B201" s="329" t="s">
        <v>185</v>
      </c>
      <c r="C201" s="330"/>
      <c r="D201" s="330"/>
      <c r="E201" s="330"/>
      <c r="F201" s="331"/>
      <c r="G201" s="484" t="s">
        <v>198</v>
      </c>
      <c r="H201" s="272"/>
      <c r="I201" s="272"/>
      <c r="J201" s="272"/>
      <c r="K201" s="272"/>
      <c r="L201" s="272"/>
      <c r="M201" s="272"/>
      <c r="N201" s="272"/>
      <c r="O201" s="272"/>
      <c r="P201" s="273"/>
      <c r="Q201" s="296" t="s">
        <v>186</v>
      </c>
      <c r="R201" s="297"/>
      <c r="S201" s="298"/>
      <c r="T201" s="271"/>
      <c r="U201" s="272"/>
      <c r="V201" s="272"/>
      <c r="W201" s="273"/>
      <c r="X201" s="486" t="s">
        <v>190</v>
      </c>
      <c r="Y201" s="487"/>
      <c r="Z201" s="487"/>
      <c r="AA201" s="488"/>
      <c r="AB201" s="271"/>
      <c r="AC201" s="272"/>
      <c r="AD201" s="273"/>
      <c r="AE201" s="494" t="s">
        <v>105</v>
      </c>
      <c r="AF201" s="494"/>
      <c r="AG201" s="494"/>
      <c r="AH201" s="271"/>
      <c r="AI201" s="272"/>
      <c r="AJ201" s="272"/>
      <c r="AK201" s="272"/>
      <c r="AL201" s="272"/>
      <c r="AM201" s="272"/>
      <c r="AN201" s="272"/>
      <c r="AO201" s="273"/>
    </row>
    <row r="202" spans="2:41" s="77" customFormat="1" ht="13.35" customHeight="1">
      <c r="B202" s="332"/>
      <c r="C202" s="333"/>
      <c r="D202" s="333"/>
      <c r="E202" s="333"/>
      <c r="F202" s="334"/>
      <c r="G202" s="485"/>
      <c r="H202" s="275"/>
      <c r="I202" s="275"/>
      <c r="J202" s="275"/>
      <c r="K202" s="275"/>
      <c r="L202" s="275"/>
      <c r="M202" s="275"/>
      <c r="N202" s="275"/>
      <c r="O202" s="275"/>
      <c r="P202" s="276"/>
      <c r="Q202" s="299"/>
      <c r="R202" s="300"/>
      <c r="S202" s="301"/>
      <c r="T202" s="274"/>
      <c r="U202" s="275"/>
      <c r="V202" s="275"/>
      <c r="W202" s="276"/>
      <c r="X202" s="489"/>
      <c r="Y202" s="490"/>
      <c r="Z202" s="490"/>
      <c r="AA202" s="491"/>
      <c r="AB202" s="274"/>
      <c r="AC202" s="275"/>
      <c r="AD202" s="276"/>
      <c r="AE202" s="494"/>
      <c r="AF202" s="494"/>
      <c r="AG202" s="494"/>
      <c r="AH202" s="274"/>
      <c r="AI202" s="275"/>
      <c r="AJ202" s="275"/>
      <c r="AK202" s="275"/>
      <c r="AL202" s="275"/>
      <c r="AM202" s="275"/>
      <c r="AN202" s="275"/>
      <c r="AO202" s="276"/>
    </row>
    <row r="203" spans="2:41" s="77" customFormat="1" ht="13.35" customHeight="1">
      <c r="B203" s="329" t="s">
        <v>185</v>
      </c>
      <c r="C203" s="330"/>
      <c r="D203" s="330"/>
      <c r="E203" s="330"/>
      <c r="F203" s="330"/>
      <c r="G203" s="484" t="s">
        <v>199</v>
      </c>
      <c r="H203" s="272"/>
      <c r="I203" s="272"/>
      <c r="J203" s="272"/>
      <c r="K203" s="272"/>
      <c r="L203" s="272"/>
      <c r="M203" s="272"/>
      <c r="N203" s="272"/>
      <c r="O203" s="272"/>
      <c r="P203" s="273"/>
      <c r="Q203" s="296" t="s">
        <v>186</v>
      </c>
      <c r="R203" s="297"/>
      <c r="S203" s="298"/>
      <c r="T203" s="271"/>
      <c r="U203" s="272"/>
      <c r="V203" s="272"/>
      <c r="W203" s="273"/>
      <c r="X203" s="486" t="s">
        <v>190</v>
      </c>
      <c r="Y203" s="487"/>
      <c r="Z203" s="487"/>
      <c r="AA203" s="488"/>
      <c r="AB203" s="271"/>
      <c r="AC203" s="272"/>
      <c r="AD203" s="273"/>
      <c r="AE203" s="494" t="s">
        <v>105</v>
      </c>
      <c r="AF203" s="494"/>
      <c r="AG203" s="494"/>
      <c r="AH203" s="271"/>
      <c r="AI203" s="272"/>
      <c r="AJ203" s="272"/>
      <c r="AK203" s="272"/>
      <c r="AL203" s="272"/>
      <c r="AM203" s="272"/>
      <c r="AN203" s="272"/>
      <c r="AO203" s="273"/>
    </row>
    <row r="204" spans="2:41" s="77" customFormat="1" ht="13.35" customHeight="1">
      <c r="B204" s="332"/>
      <c r="C204" s="333"/>
      <c r="D204" s="333"/>
      <c r="E204" s="333"/>
      <c r="F204" s="333"/>
      <c r="G204" s="485"/>
      <c r="H204" s="275"/>
      <c r="I204" s="275"/>
      <c r="J204" s="275"/>
      <c r="K204" s="275"/>
      <c r="L204" s="275"/>
      <c r="M204" s="275"/>
      <c r="N204" s="275"/>
      <c r="O204" s="275"/>
      <c r="P204" s="276"/>
      <c r="Q204" s="299"/>
      <c r="R204" s="300"/>
      <c r="S204" s="301"/>
      <c r="T204" s="274"/>
      <c r="U204" s="275"/>
      <c r="V204" s="275"/>
      <c r="W204" s="276"/>
      <c r="X204" s="489"/>
      <c r="Y204" s="490"/>
      <c r="Z204" s="490"/>
      <c r="AA204" s="491"/>
      <c r="AB204" s="274"/>
      <c r="AC204" s="275"/>
      <c r="AD204" s="276"/>
      <c r="AE204" s="494"/>
      <c r="AF204" s="494"/>
      <c r="AG204" s="494"/>
      <c r="AH204" s="274"/>
      <c r="AI204" s="275"/>
      <c r="AJ204" s="275"/>
      <c r="AK204" s="275"/>
      <c r="AL204" s="275"/>
      <c r="AM204" s="275"/>
      <c r="AN204" s="275"/>
      <c r="AO204" s="276"/>
    </row>
    <row r="205" spans="2:41" s="77" customFormat="1" ht="13.35" customHeight="1">
      <c r="B205" s="329" t="s">
        <v>185</v>
      </c>
      <c r="C205" s="330"/>
      <c r="D205" s="330"/>
      <c r="E205" s="330"/>
      <c r="F205" s="330"/>
      <c r="G205" s="484" t="s">
        <v>200</v>
      </c>
      <c r="H205" s="272"/>
      <c r="I205" s="272"/>
      <c r="J205" s="272"/>
      <c r="K205" s="272"/>
      <c r="L205" s="272"/>
      <c r="M205" s="272"/>
      <c r="N205" s="272"/>
      <c r="O205" s="272"/>
      <c r="P205" s="273"/>
      <c r="Q205" s="495" t="s">
        <v>186</v>
      </c>
      <c r="R205" s="496"/>
      <c r="S205" s="497"/>
      <c r="T205" s="271"/>
      <c r="U205" s="272"/>
      <c r="V205" s="272"/>
      <c r="W205" s="273"/>
      <c r="X205" s="486" t="s">
        <v>190</v>
      </c>
      <c r="Y205" s="487"/>
      <c r="Z205" s="487"/>
      <c r="AA205" s="488"/>
      <c r="AB205" s="271"/>
      <c r="AC205" s="272"/>
      <c r="AD205" s="273"/>
      <c r="AE205" s="498" t="s">
        <v>105</v>
      </c>
      <c r="AF205" s="498"/>
      <c r="AG205" s="498"/>
      <c r="AH205" s="271"/>
      <c r="AI205" s="272"/>
      <c r="AJ205" s="272"/>
      <c r="AK205" s="272"/>
      <c r="AL205" s="272"/>
      <c r="AM205" s="272"/>
      <c r="AN205" s="272"/>
      <c r="AO205" s="273"/>
    </row>
    <row r="206" spans="2:41" s="77" customFormat="1" ht="13.35" customHeight="1">
      <c r="B206" s="332"/>
      <c r="C206" s="333"/>
      <c r="D206" s="333"/>
      <c r="E206" s="333"/>
      <c r="F206" s="333"/>
      <c r="G206" s="485"/>
      <c r="H206" s="275"/>
      <c r="I206" s="275"/>
      <c r="J206" s="275"/>
      <c r="K206" s="275"/>
      <c r="L206" s="275"/>
      <c r="M206" s="275"/>
      <c r="N206" s="275"/>
      <c r="O206" s="275"/>
      <c r="P206" s="276"/>
      <c r="Q206" s="299"/>
      <c r="R206" s="300"/>
      <c r="S206" s="301"/>
      <c r="T206" s="274"/>
      <c r="U206" s="275"/>
      <c r="V206" s="275"/>
      <c r="W206" s="276"/>
      <c r="X206" s="489"/>
      <c r="Y206" s="490"/>
      <c r="Z206" s="490"/>
      <c r="AA206" s="491"/>
      <c r="AB206" s="274"/>
      <c r="AC206" s="275"/>
      <c r="AD206" s="276"/>
      <c r="AE206" s="494"/>
      <c r="AF206" s="494"/>
      <c r="AG206" s="494"/>
      <c r="AH206" s="274"/>
      <c r="AI206" s="275"/>
      <c r="AJ206" s="275"/>
      <c r="AK206" s="275"/>
      <c r="AL206" s="275"/>
      <c r="AM206" s="275"/>
      <c r="AN206" s="275"/>
      <c r="AO206" s="276"/>
    </row>
    <row r="207" spans="2:41" s="77" customFormat="1" ht="13.35" customHeight="1">
      <c r="B207" s="329" t="s">
        <v>247</v>
      </c>
      <c r="C207" s="330"/>
      <c r="D207" s="330"/>
      <c r="E207" s="330"/>
      <c r="F207" s="330"/>
      <c r="G207" s="330"/>
      <c r="H207" s="330"/>
      <c r="I207" s="330"/>
      <c r="J207" s="330"/>
      <c r="K207" s="330"/>
      <c r="L207" s="330"/>
      <c r="M207" s="330"/>
      <c r="N207" s="330"/>
      <c r="O207" s="330"/>
      <c r="P207" s="330"/>
      <c r="Q207" s="330"/>
      <c r="R207" s="330"/>
      <c r="S207" s="331"/>
      <c r="T207" s="303"/>
      <c r="U207" s="303"/>
      <c r="V207" s="303"/>
      <c r="W207" s="303"/>
      <c r="X207" s="303"/>
      <c r="Y207" s="303"/>
      <c r="Z207" s="303"/>
      <c r="AA207" s="303"/>
      <c r="AB207" s="303"/>
      <c r="AC207" s="303"/>
      <c r="AD207" s="303"/>
      <c r="AE207" s="303"/>
      <c r="AF207" s="303"/>
      <c r="AG207" s="303"/>
      <c r="AH207" s="303"/>
      <c r="AI207" s="303"/>
      <c r="AJ207" s="303"/>
      <c r="AK207" s="303"/>
      <c r="AL207" s="303"/>
      <c r="AM207" s="303"/>
      <c r="AN207" s="303"/>
      <c r="AO207" s="304"/>
    </row>
    <row r="208" spans="2:41" s="77" customFormat="1" ht="13.35" customHeight="1">
      <c r="B208" s="332"/>
      <c r="C208" s="333"/>
      <c r="D208" s="333"/>
      <c r="E208" s="333"/>
      <c r="F208" s="333"/>
      <c r="G208" s="333"/>
      <c r="H208" s="333"/>
      <c r="I208" s="333"/>
      <c r="J208" s="333"/>
      <c r="K208" s="333"/>
      <c r="L208" s="333"/>
      <c r="M208" s="333"/>
      <c r="N208" s="333"/>
      <c r="O208" s="333"/>
      <c r="P208" s="333"/>
      <c r="Q208" s="333"/>
      <c r="R208" s="333"/>
      <c r="S208" s="334"/>
      <c r="T208" s="306"/>
      <c r="U208" s="306"/>
      <c r="V208" s="306"/>
      <c r="W208" s="306"/>
      <c r="X208" s="306"/>
      <c r="Y208" s="306"/>
      <c r="Z208" s="306"/>
      <c r="AA208" s="306"/>
      <c r="AB208" s="306"/>
      <c r="AC208" s="306"/>
      <c r="AD208" s="306"/>
      <c r="AE208" s="306"/>
      <c r="AF208" s="306"/>
      <c r="AG208" s="306"/>
      <c r="AH208" s="306"/>
      <c r="AI208" s="306"/>
      <c r="AJ208" s="306"/>
      <c r="AK208" s="306"/>
      <c r="AL208" s="306"/>
      <c r="AM208" s="306"/>
      <c r="AN208" s="306"/>
      <c r="AO208" s="307"/>
    </row>
    <row r="209" spans="2:41" s="77" customFormat="1" ht="13.35" customHeight="1">
      <c r="B209" s="329" t="s">
        <v>187</v>
      </c>
      <c r="C209" s="330"/>
      <c r="D209" s="330"/>
      <c r="E209" s="330"/>
      <c r="F209" s="330"/>
      <c r="G209" s="330"/>
      <c r="H209" s="330"/>
      <c r="I209" s="330"/>
      <c r="J209" s="330"/>
      <c r="K209" s="330"/>
      <c r="L209" s="330"/>
      <c r="M209" s="331"/>
      <c r="N209" s="302"/>
      <c r="O209" s="303"/>
      <c r="P209" s="303"/>
      <c r="Q209" s="303"/>
      <c r="R209" s="303"/>
      <c r="S209" s="303"/>
      <c r="T209" s="303"/>
      <c r="U209" s="303"/>
      <c r="V209" s="303"/>
      <c r="W209" s="303"/>
      <c r="X209" s="303"/>
      <c r="Y209" s="303"/>
      <c r="Z209" s="303"/>
      <c r="AA209" s="303"/>
      <c r="AB209" s="303"/>
      <c r="AC209" s="303"/>
      <c r="AD209" s="303"/>
      <c r="AE209" s="303"/>
      <c r="AF209" s="303"/>
      <c r="AG209" s="303"/>
      <c r="AH209" s="303"/>
      <c r="AI209" s="303"/>
      <c r="AJ209" s="303"/>
      <c r="AK209" s="303"/>
      <c r="AL209" s="303"/>
      <c r="AM209" s="303"/>
      <c r="AN209" s="303"/>
      <c r="AO209" s="304"/>
    </row>
    <row r="210" spans="2:41" s="77" customFormat="1" ht="13.35" customHeight="1">
      <c r="B210" s="481"/>
      <c r="C210" s="482"/>
      <c r="D210" s="482"/>
      <c r="E210" s="482"/>
      <c r="F210" s="482"/>
      <c r="G210" s="482"/>
      <c r="H210" s="482"/>
      <c r="I210" s="482"/>
      <c r="J210" s="482"/>
      <c r="K210" s="482"/>
      <c r="L210" s="482"/>
      <c r="M210" s="483"/>
      <c r="N210" s="356"/>
      <c r="O210" s="357"/>
      <c r="P210" s="357"/>
      <c r="Q210" s="357"/>
      <c r="R210" s="357"/>
      <c r="S210" s="357"/>
      <c r="T210" s="357"/>
      <c r="U210" s="357"/>
      <c r="V210" s="357"/>
      <c r="W210" s="357"/>
      <c r="X210" s="357"/>
      <c r="Y210" s="357"/>
      <c r="Z210" s="357"/>
      <c r="AA210" s="357"/>
      <c r="AB210" s="357"/>
      <c r="AC210" s="357"/>
      <c r="AD210" s="357"/>
      <c r="AE210" s="357"/>
      <c r="AF210" s="357"/>
      <c r="AG210" s="357"/>
      <c r="AH210" s="357"/>
      <c r="AI210" s="357"/>
      <c r="AJ210" s="357"/>
      <c r="AK210" s="357"/>
      <c r="AL210" s="357"/>
      <c r="AM210" s="357"/>
      <c r="AN210" s="357"/>
      <c r="AO210" s="358"/>
    </row>
    <row r="211" spans="2:41" s="77" customFormat="1" ht="13.35" customHeight="1">
      <c r="B211" s="481"/>
      <c r="C211" s="482"/>
      <c r="D211" s="482"/>
      <c r="E211" s="482"/>
      <c r="F211" s="482"/>
      <c r="G211" s="482"/>
      <c r="H211" s="482"/>
      <c r="I211" s="482"/>
      <c r="J211" s="482"/>
      <c r="K211" s="482"/>
      <c r="L211" s="482"/>
      <c r="M211" s="483"/>
      <c r="N211" s="356"/>
      <c r="O211" s="357"/>
      <c r="P211" s="357"/>
      <c r="Q211" s="357"/>
      <c r="R211" s="357"/>
      <c r="S211" s="357"/>
      <c r="T211" s="357"/>
      <c r="U211" s="357"/>
      <c r="V211" s="357"/>
      <c r="W211" s="357"/>
      <c r="X211" s="357"/>
      <c r="Y211" s="357"/>
      <c r="Z211" s="357"/>
      <c r="AA211" s="357"/>
      <c r="AB211" s="357"/>
      <c r="AC211" s="357"/>
      <c r="AD211" s="357"/>
      <c r="AE211" s="357"/>
      <c r="AF211" s="357"/>
      <c r="AG211" s="357"/>
      <c r="AH211" s="357"/>
      <c r="AI211" s="357"/>
      <c r="AJ211" s="357"/>
      <c r="AK211" s="357"/>
      <c r="AL211" s="357"/>
      <c r="AM211" s="357"/>
      <c r="AN211" s="357"/>
      <c r="AO211" s="358"/>
    </row>
    <row r="212" spans="2:41" s="77" customFormat="1" ht="13.35" customHeight="1">
      <c r="B212" s="332"/>
      <c r="C212" s="333"/>
      <c r="D212" s="333"/>
      <c r="E212" s="333"/>
      <c r="F212" s="333"/>
      <c r="G212" s="333"/>
      <c r="H212" s="333"/>
      <c r="I212" s="333"/>
      <c r="J212" s="333"/>
      <c r="K212" s="333"/>
      <c r="L212" s="333"/>
      <c r="M212" s="334"/>
      <c r="N212" s="305"/>
      <c r="O212" s="306"/>
      <c r="P212" s="306"/>
      <c r="Q212" s="306"/>
      <c r="R212" s="306"/>
      <c r="S212" s="306"/>
      <c r="T212" s="306"/>
      <c r="U212" s="306"/>
      <c r="V212" s="306"/>
      <c r="W212" s="306"/>
      <c r="X212" s="306"/>
      <c r="Y212" s="306"/>
      <c r="Z212" s="306"/>
      <c r="AA212" s="306"/>
      <c r="AB212" s="306"/>
      <c r="AC212" s="306"/>
      <c r="AD212" s="306"/>
      <c r="AE212" s="306"/>
      <c r="AF212" s="306"/>
      <c r="AG212" s="306"/>
      <c r="AH212" s="306"/>
      <c r="AI212" s="306"/>
      <c r="AJ212" s="306"/>
      <c r="AK212" s="306"/>
      <c r="AL212" s="306"/>
      <c r="AM212" s="306"/>
      <c r="AN212" s="306"/>
      <c r="AO212" s="307"/>
    </row>
    <row r="213" spans="2:41" ht="13.5" customHeight="1">
      <c r="B213" s="329" t="s">
        <v>201</v>
      </c>
      <c r="C213" s="330"/>
      <c r="D213" s="330"/>
      <c r="E213" s="330"/>
      <c r="F213" s="331"/>
      <c r="G213" s="499" t="s">
        <v>198</v>
      </c>
      <c r="H213" s="272"/>
      <c r="I213" s="272"/>
      <c r="J213" s="272"/>
      <c r="K213" s="272"/>
      <c r="L213" s="272"/>
      <c r="M213" s="272"/>
      <c r="N213" s="272"/>
      <c r="O213" s="272"/>
      <c r="P213" s="272"/>
      <c r="Q213" s="272"/>
      <c r="R213" s="272"/>
      <c r="S213" s="273"/>
      <c r="T213" s="296" t="s">
        <v>188</v>
      </c>
      <c r="U213" s="297"/>
      <c r="V213" s="298"/>
      <c r="W213" s="501"/>
      <c r="X213" s="502"/>
      <c r="Y213" s="502"/>
      <c r="Z213" s="502"/>
      <c r="AA213" s="474" t="s">
        <v>189</v>
      </c>
      <c r="AB213" s="474"/>
      <c r="AC213" s="492"/>
      <c r="AD213" s="494" t="s">
        <v>105</v>
      </c>
      <c r="AE213" s="494"/>
      <c r="AF213" s="494"/>
      <c r="AG213" s="271"/>
      <c r="AH213" s="272"/>
      <c r="AI213" s="272"/>
      <c r="AJ213" s="272"/>
      <c r="AK213" s="272"/>
      <c r="AL213" s="272"/>
      <c r="AM213" s="272"/>
      <c r="AN213" s="272"/>
      <c r="AO213" s="273"/>
    </row>
    <row r="214" spans="2:41" s="77" customFormat="1" ht="13.35" customHeight="1">
      <c r="B214" s="332"/>
      <c r="C214" s="333"/>
      <c r="D214" s="333"/>
      <c r="E214" s="333"/>
      <c r="F214" s="334"/>
      <c r="G214" s="500"/>
      <c r="H214" s="275"/>
      <c r="I214" s="275"/>
      <c r="J214" s="275"/>
      <c r="K214" s="275"/>
      <c r="L214" s="275"/>
      <c r="M214" s="275"/>
      <c r="N214" s="275"/>
      <c r="O214" s="275"/>
      <c r="P214" s="275"/>
      <c r="Q214" s="275"/>
      <c r="R214" s="275"/>
      <c r="S214" s="276"/>
      <c r="T214" s="299"/>
      <c r="U214" s="300"/>
      <c r="V214" s="301"/>
      <c r="W214" s="503"/>
      <c r="X214" s="504"/>
      <c r="Y214" s="504"/>
      <c r="Z214" s="504"/>
      <c r="AA214" s="476"/>
      <c r="AB214" s="476"/>
      <c r="AC214" s="493"/>
      <c r="AD214" s="494"/>
      <c r="AE214" s="494"/>
      <c r="AF214" s="494"/>
      <c r="AG214" s="274"/>
      <c r="AH214" s="275"/>
      <c r="AI214" s="275"/>
      <c r="AJ214" s="275"/>
      <c r="AK214" s="275"/>
      <c r="AL214" s="275"/>
      <c r="AM214" s="275"/>
      <c r="AN214" s="275"/>
      <c r="AO214" s="276"/>
    </row>
    <row r="215" spans="2:41" s="77" customFormat="1" ht="13.35" customHeight="1">
      <c r="B215" s="329" t="s">
        <v>201</v>
      </c>
      <c r="C215" s="330"/>
      <c r="D215" s="330"/>
      <c r="E215" s="330"/>
      <c r="F215" s="331"/>
      <c r="G215" s="499" t="s">
        <v>199</v>
      </c>
      <c r="H215" s="272"/>
      <c r="I215" s="272"/>
      <c r="J215" s="272"/>
      <c r="K215" s="272"/>
      <c r="L215" s="272"/>
      <c r="M215" s="272"/>
      <c r="N215" s="272"/>
      <c r="O215" s="272"/>
      <c r="P215" s="272"/>
      <c r="Q215" s="272"/>
      <c r="R215" s="272"/>
      <c r="S215" s="273"/>
      <c r="T215" s="296" t="s">
        <v>188</v>
      </c>
      <c r="U215" s="297"/>
      <c r="V215" s="298"/>
      <c r="W215" s="501"/>
      <c r="X215" s="502"/>
      <c r="Y215" s="502"/>
      <c r="Z215" s="502"/>
      <c r="AA215" s="474" t="s">
        <v>189</v>
      </c>
      <c r="AB215" s="474"/>
      <c r="AC215" s="492"/>
      <c r="AD215" s="494" t="s">
        <v>105</v>
      </c>
      <c r="AE215" s="494"/>
      <c r="AF215" s="494"/>
      <c r="AG215" s="271"/>
      <c r="AH215" s="272"/>
      <c r="AI215" s="272"/>
      <c r="AJ215" s="272"/>
      <c r="AK215" s="272"/>
      <c r="AL215" s="272"/>
      <c r="AM215" s="272"/>
      <c r="AN215" s="272"/>
      <c r="AO215" s="273"/>
    </row>
    <row r="216" spans="2:41" s="77" customFormat="1" ht="13.35" customHeight="1">
      <c r="B216" s="332"/>
      <c r="C216" s="333"/>
      <c r="D216" s="333"/>
      <c r="E216" s="333"/>
      <c r="F216" s="334"/>
      <c r="G216" s="500"/>
      <c r="H216" s="275"/>
      <c r="I216" s="275"/>
      <c r="J216" s="275"/>
      <c r="K216" s="275"/>
      <c r="L216" s="275"/>
      <c r="M216" s="275"/>
      <c r="N216" s="275"/>
      <c r="O216" s="275"/>
      <c r="P216" s="275"/>
      <c r="Q216" s="275"/>
      <c r="R216" s="275"/>
      <c r="S216" s="276"/>
      <c r="T216" s="299"/>
      <c r="U216" s="300"/>
      <c r="V216" s="301"/>
      <c r="W216" s="503"/>
      <c r="X216" s="504"/>
      <c r="Y216" s="504"/>
      <c r="Z216" s="504"/>
      <c r="AA216" s="476"/>
      <c r="AB216" s="476"/>
      <c r="AC216" s="493"/>
      <c r="AD216" s="494"/>
      <c r="AE216" s="494"/>
      <c r="AF216" s="494"/>
      <c r="AG216" s="274"/>
      <c r="AH216" s="275"/>
      <c r="AI216" s="275"/>
      <c r="AJ216" s="275"/>
      <c r="AK216" s="275"/>
      <c r="AL216" s="275"/>
      <c r="AM216" s="275"/>
      <c r="AN216" s="275"/>
      <c r="AO216" s="276"/>
    </row>
    <row r="217" spans="2:41" s="77" customFormat="1" ht="13.35" customHeight="1">
      <c r="B217" s="329" t="s">
        <v>201</v>
      </c>
      <c r="C217" s="330"/>
      <c r="D217" s="330"/>
      <c r="E217" s="330"/>
      <c r="F217" s="331"/>
      <c r="G217" s="499" t="s">
        <v>200</v>
      </c>
      <c r="H217" s="272"/>
      <c r="I217" s="272"/>
      <c r="J217" s="272"/>
      <c r="K217" s="272"/>
      <c r="L217" s="272"/>
      <c r="M217" s="272"/>
      <c r="N217" s="272"/>
      <c r="O217" s="272"/>
      <c r="P217" s="272"/>
      <c r="Q217" s="272"/>
      <c r="R217" s="272"/>
      <c r="S217" s="273"/>
      <c r="T217" s="296" t="s">
        <v>188</v>
      </c>
      <c r="U217" s="297"/>
      <c r="V217" s="298"/>
      <c r="W217" s="501"/>
      <c r="X217" s="502"/>
      <c r="Y217" s="502"/>
      <c r="Z217" s="502"/>
      <c r="AA217" s="474" t="s">
        <v>189</v>
      </c>
      <c r="AB217" s="474"/>
      <c r="AC217" s="492"/>
      <c r="AD217" s="494" t="s">
        <v>105</v>
      </c>
      <c r="AE217" s="494"/>
      <c r="AF217" s="494"/>
      <c r="AG217" s="271"/>
      <c r="AH217" s="272"/>
      <c r="AI217" s="272"/>
      <c r="AJ217" s="272"/>
      <c r="AK217" s="272"/>
      <c r="AL217" s="272"/>
      <c r="AM217" s="272"/>
      <c r="AN217" s="272"/>
      <c r="AO217" s="273"/>
    </row>
    <row r="218" spans="2:41" s="77" customFormat="1" ht="13.35" customHeight="1">
      <c r="B218" s="332"/>
      <c r="C218" s="333"/>
      <c r="D218" s="333"/>
      <c r="E218" s="333"/>
      <c r="F218" s="334"/>
      <c r="G218" s="500"/>
      <c r="H218" s="275"/>
      <c r="I218" s="275"/>
      <c r="J218" s="275"/>
      <c r="K218" s="275"/>
      <c r="L218" s="275"/>
      <c r="M218" s="275"/>
      <c r="N218" s="275"/>
      <c r="O218" s="275"/>
      <c r="P218" s="275"/>
      <c r="Q218" s="275"/>
      <c r="R218" s="275"/>
      <c r="S218" s="276"/>
      <c r="T218" s="299"/>
      <c r="U218" s="300"/>
      <c r="V218" s="301"/>
      <c r="W218" s="503"/>
      <c r="X218" s="504"/>
      <c r="Y218" s="504"/>
      <c r="Z218" s="504"/>
      <c r="AA218" s="476"/>
      <c r="AB218" s="476"/>
      <c r="AC218" s="493"/>
      <c r="AD218" s="494"/>
      <c r="AE218" s="494"/>
      <c r="AF218" s="494"/>
      <c r="AG218" s="274"/>
      <c r="AH218" s="275"/>
      <c r="AI218" s="275"/>
      <c r="AJ218" s="275"/>
      <c r="AK218" s="275"/>
      <c r="AL218" s="275"/>
      <c r="AM218" s="275"/>
      <c r="AN218" s="275"/>
      <c r="AO218" s="276"/>
    </row>
    <row r="219" spans="2:41" s="77" customFormat="1" ht="13.35" customHeight="1">
      <c r="B219" s="371" t="s">
        <v>169</v>
      </c>
      <c r="C219" s="372"/>
      <c r="D219" s="372"/>
      <c r="E219" s="372"/>
      <c r="F219" s="373"/>
      <c r="G219" s="272" t="s">
        <v>302</v>
      </c>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2"/>
      <c r="AJ219" s="272"/>
      <c r="AK219" s="272"/>
      <c r="AL219" s="272"/>
      <c r="AM219" s="272"/>
      <c r="AN219" s="272"/>
      <c r="AO219" s="273"/>
    </row>
    <row r="220" spans="2:41" s="77" customFormat="1" ht="13.35" customHeight="1">
      <c r="B220" s="348"/>
      <c r="C220" s="349"/>
      <c r="D220" s="349"/>
      <c r="E220" s="349"/>
      <c r="F220" s="350"/>
      <c r="G220" s="339"/>
      <c r="H220" s="339"/>
      <c r="I220" s="339"/>
      <c r="J220" s="339"/>
      <c r="K220" s="339"/>
      <c r="L220" s="339"/>
      <c r="M220" s="339"/>
      <c r="N220" s="339"/>
      <c r="O220" s="339"/>
      <c r="P220" s="339"/>
      <c r="Q220" s="339"/>
      <c r="R220" s="339"/>
      <c r="S220" s="339"/>
      <c r="T220" s="339"/>
      <c r="U220" s="339"/>
      <c r="V220" s="339"/>
      <c r="W220" s="339"/>
      <c r="X220" s="339"/>
      <c r="Y220" s="339"/>
      <c r="Z220" s="339"/>
      <c r="AA220" s="339"/>
      <c r="AB220" s="339"/>
      <c r="AC220" s="339"/>
      <c r="AD220" s="339"/>
      <c r="AE220" s="339"/>
      <c r="AF220" s="339"/>
      <c r="AG220" s="339"/>
      <c r="AH220" s="339"/>
      <c r="AI220" s="339"/>
      <c r="AJ220" s="339"/>
      <c r="AK220" s="339"/>
      <c r="AL220" s="339"/>
      <c r="AM220" s="339"/>
      <c r="AN220" s="339"/>
      <c r="AO220" s="340"/>
    </row>
    <row r="221" spans="2:41" s="77" customFormat="1" ht="13.35" customHeight="1">
      <c r="B221" s="280"/>
      <c r="C221" s="281"/>
      <c r="D221" s="281"/>
      <c r="E221" s="281"/>
      <c r="F221" s="282"/>
      <c r="G221" s="275"/>
      <c r="H221" s="275"/>
      <c r="I221" s="275"/>
      <c r="J221" s="275"/>
      <c r="K221" s="275"/>
      <c r="L221" s="275"/>
      <c r="M221" s="275"/>
      <c r="N221" s="275"/>
      <c r="O221" s="275"/>
      <c r="P221" s="275"/>
      <c r="Q221" s="275"/>
      <c r="R221" s="275"/>
      <c r="S221" s="275"/>
      <c r="T221" s="275"/>
      <c r="U221" s="275"/>
      <c r="V221" s="275"/>
      <c r="W221" s="275"/>
      <c r="X221" s="275"/>
      <c r="Y221" s="275"/>
      <c r="Z221" s="275"/>
      <c r="AA221" s="275"/>
      <c r="AB221" s="275"/>
      <c r="AC221" s="275"/>
      <c r="AD221" s="275"/>
      <c r="AE221" s="275"/>
      <c r="AF221" s="275"/>
      <c r="AG221" s="275"/>
      <c r="AH221" s="275"/>
      <c r="AI221" s="275"/>
      <c r="AJ221" s="275"/>
      <c r="AK221" s="275"/>
      <c r="AL221" s="275"/>
      <c r="AM221" s="275"/>
      <c r="AN221" s="275"/>
      <c r="AO221" s="276"/>
    </row>
    <row r="222" spans="2:41" s="77" customFormat="1" ht="13.35" customHeight="1">
      <c r="B222" s="296" t="s">
        <v>163</v>
      </c>
      <c r="C222" s="297"/>
      <c r="D222" s="297"/>
      <c r="E222" s="297"/>
      <c r="F222" s="298"/>
      <c r="G222" s="302" t="s">
        <v>114</v>
      </c>
      <c r="H222" s="303"/>
      <c r="I222" s="303"/>
      <c r="J222" s="303"/>
      <c r="K222" s="303"/>
      <c r="L222" s="303"/>
      <c r="M222" s="303"/>
      <c r="N222" s="303"/>
      <c r="O222" s="303"/>
      <c r="P222" s="303"/>
      <c r="Q222" s="303"/>
      <c r="R222" s="303"/>
      <c r="S222" s="303"/>
      <c r="T222" s="303"/>
      <c r="U222" s="303"/>
      <c r="V222" s="303"/>
      <c r="W222" s="303"/>
      <c r="X222" s="303"/>
      <c r="Y222" s="303"/>
      <c r="Z222" s="303"/>
      <c r="AA222" s="303"/>
      <c r="AB222" s="304"/>
      <c r="AC222" s="388" t="s">
        <v>115</v>
      </c>
      <c r="AD222" s="388"/>
      <c r="AE222" s="388"/>
      <c r="AF222" s="388"/>
      <c r="AG222" s="388"/>
      <c r="AH222" s="388"/>
      <c r="AI222" s="388"/>
      <c r="AJ222" s="388"/>
      <c r="AK222" s="388"/>
      <c r="AL222" s="388"/>
      <c r="AM222" s="388"/>
      <c r="AN222" s="388"/>
      <c r="AO222" s="389"/>
    </row>
    <row r="223" spans="2:41" s="77" customFormat="1" ht="13.35" customHeight="1">
      <c r="B223" s="299"/>
      <c r="C223" s="300"/>
      <c r="D223" s="300"/>
      <c r="E223" s="300"/>
      <c r="F223" s="301"/>
      <c r="G223" s="305"/>
      <c r="H223" s="306"/>
      <c r="I223" s="306"/>
      <c r="J223" s="306"/>
      <c r="K223" s="306"/>
      <c r="L223" s="306"/>
      <c r="M223" s="306"/>
      <c r="N223" s="306"/>
      <c r="O223" s="306"/>
      <c r="P223" s="306"/>
      <c r="Q223" s="306"/>
      <c r="R223" s="306"/>
      <c r="S223" s="306"/>
      <c r="T223" s="306"/>
      <c r="U223" s="306"/>
      <c r="V223" s="306"/>
      <c r="W223" s="306"/>
      <c r="X223" s="306"/>
      <c r="Y223" s="306"/>
      <c r="Z223" s="306"/>
      <c r="AA223" s="306"/>
      <c r="AB223" s="307"/>
      <c r="AC223" s="391"/>
      <c r="AD223" s="391"/>
      <c r="AE223" s="391"/>
      <c r="AF223" s="391"/>
      <c r="AG223" s="391"/>
      <c r="AH223" s="391"/>
      <c r="AI223" s="391"/>
      <c r="AJ223" s="391"/>
      <c r="AK223" s="391"/>
      <c r="AL223" s="391"/>
      <c r="AM223" s="391"/>
      <c r="AN223" s="391"/>
      <c r="AO223" s="392"/>
    </row>
    <row r="224" spans="2:41" s="77" customFormat="1" ht="13.35" customHeight="1">
      <c r="B224" s="296" t="s">
        <v>164</v>
      </c>
      <c r="C224" s="297"/>
      <c r="D224" s="297"/>
      <c r="E224" s="297"/>
      <c r="F224" s="298"/>
      <c r="G224" s="302" t="s">
        <v>295</v>
      </c>
      <c r="H224" s="303"/>
      <c r="I224" s="303"/>
      <c r="J224" s="303"/>
      <c r="K224" s="303"/>
      <c r="L224" s="303"/>
      <c r="M224" s="303"/>
      <c r="N224" s="303"/>
      <c r="O224" s="303"/>
      <c r="P224" s="303"/>
      <c r="Q224" s="303"/>
      <c r="R224" s="303"/>
      <c r="S224" s="303"/>
      <c r="T224" s="303"/>
      <c r="U224" s="303"/>
      <c r="V224" s="303"/>
      <c r="W224" s="303"/>
      <c r="X224" s="303"/>
      <c r="Y224" s="303"/>
      <c r="Z224" s="303"/>
      <c r="AA224" s="303"/>
      <c r="AB224" s="303"/>
      <c r="AC224" s="303"/>
      <c r="AD224" s="303"/>
      <c r="AE224" s="303"/>
      <c r="AF224" s="303"/>
      <c r="AG224" s="303"/>
      <c r="AH224" s="303"/>
      <c r="AI224" s="303"/>
      <c r="AJ224" s="303"/>
      <c r="AK224" s="303"/>
      <c r="AL224" s="303"/>
      <c r="AM224" s="303"/>
      <c r="AN224" s="303"/>
      <c r="AO224" s="304"/>
    </row>
    <row r="225" spans="2:42" s="77" customFormat="1" ht="13.35" customHeight="1">
      <c r="B225" s="299"/>
      <c r="C225" s="300"/>
      <c r="D225" s="300"/>
      <c r="E225" s="300"/>
      <c r="F225" s="301"/>
      <c r="G225" s="305"/>
      <c r="H225" s="306"/>
      <c r="I225" s="306"/>
      <c r="J225" s="306"/>
      <c r="K225" s="306"/>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c r="AI225" s="306"/>
      <c r="AJ225" s="306"/>
      <c r="AK225" s="306"/>
      <c r="AL225" s="306"/>
      <c r="AM225" s="306"/>
      <c r="AN225" s="306"/>
      <c r="AO225" s="307"/>
    </row>
    <row r="226" spans="2:42" s="188" customFormat="1" ht="13.35" customHeight="1" thickBot="1">
      <c r="B226" s="452" t="s">
        <v>165</v>
      </c>
      <c r="C226" s="453"/>
      <c r="D226" s="453"/>
      <c r="E226" s="453"/>
      <c r="F226" s="454"/>
      <c r="G226" s="385" t="s">
        <v>305</v>
      </c>
      <c r="H226" s="374"/>
      <c r="I226" s="374"/>
      <c r="J226" s="374" t="s">
        <v>45</v>
      </c>
      <c r="K226" s="374"/>
      <c r="L226" s="383"/>
      <c r="M226" s="383"/>
      <c r="N226" s="435" t="s">
        <v>266</v>
      </c>
      <c r="O226" s="435"/>
      <c r="P226" s="383"/>
      <c r="Q226" s="383"/>
      <c r="R226" s="383"/>
      <c r="S226" s="383"/>
      <c r="T226" s="381" t="s">
        <v>277</v>
      </c>
      <c r="U226" s="381"/>
      <c r="V226" s="381"/>
      <c r="W226" s="374" t="s">
        <v>116</v>
      </c>
      <c r="X226" s="374"/>
      <c r="Y226" s="374"/>
      <c r="Z226" s="374" t="s">
        <v>306</v>
      </c>
      <c r="AA226" s="374"/>
      <c r="AB226" s="374"/>
      <c r="AC226" s="374" t="s">
        <v>45</v>
      </c>
      <c r="AD226" s="374"/>
      <c r="AE226" s="383"/>
      <c r="AF226" s="383"/>
      <c r="AG226" s="435" t="s">
        <v>266</v>
      </c>
      <c r="AH226" s="435"/>
      <c r="AI226" s="383"/>
      <c r="AJ226" s="383"/>
      <c r="AK226" s="383"/>
      <c r="AL226" s="383"/>
      <c r="AM226" s="374" t="str">
        <f>T226</f>
        <v>（単位）</v>
      </c>
      <c r="AN226" s="374"/>
      <c r="AO226" s="376"/>
    </row>
    <row r="227" spans="2:42" s="188" customFormat="1" ht="13.35" customHeight="1" thickTop="1" thickBot="1">
      <c r="B227" s="411"/>
      <c r="C227" s="412"/>
      <c r="D227" s="412"/>
      <c r="E227" s="412"/>
      <c r="F227" s="413"/>
      <c r="G227" s="386"/>
      <c r="H227" s="375"/>
      <c r="I227" s="375"/>
      <c r="J227" s="375"/>
      <c r="K227" s="375"/>
      <c r="L227" s="384"/>
      <c r="M227" s="384"/>
      <c r="N227" s="436"/>
      <c r="O227" s="436"/>
      <c r="P227" s="384"/>
      <c r="Q227" s="384"/>
      <c r="R227" s="384"/>
      <c r="S227" s="384"/>
      <c r="T227" s="382"/>
      <c r="U227" s="382"/>
      <c r="V227" s="382"/>
      <c r="W227" s="375"/>
      <c r="X227" s="375"/>
      <c r="Y227" s="375"/>
      <c r="Z227" s="375"/>
      <c r="AA227" s="375"/>
      <c r="AB227" s="375"/>
      <c r="AC227" s="375"/>
      <c r="AD227" s="375"/>
      <c r="AE227" s="384"/>
      <c r="AF227" s="384"/>
      <c r="AG227" s="436"/>
      <c r="AH227" s="436"/>
      <c r="AI227" s="384"/>
      <c r="AJ227" s="384"/>
      <c r="AK227" s="384"/>
      <c r="AL227" s="384"/>
      <c r="AM227" s="375"/>
      <c r="AN227" s="375"/>
      <c r="AO227" s="377"/>
    </row>
    <row r="228" spans="2:42" ht="13.5" customHeight="1" thickTop="1" thickBot="1">
      <c r="B228" s="457" t="s">
        <v>117</v>
      </c>
      <c r="C228" s="458"/>
      <c r="D228" s="458"/>
      <c r="E228" s="459"/>
      <c r="F228" s="505" t="s">
        <v>191</v>
      </c>
      <c r="G228" s="506"/>
      <c r="H228" s="506"/>
      <c r="I228" s="506"/>
      <c r="J228" s="506"/>
      <c r="K228" s="467" t="s">
        <v>109</v>
      </c>
      <c r="L228" s="468"/>
      <c r="M228" s="468"/>
      <c r="N228" s="469"/>
      <c r="O228" s="425" t="s">
        <v>278</v>
      </c>
      <c r="P228" s="426"/>
      <c r="Q228" s="426"/>
      <c r="R228" s="426"/>
      <c r="S228" s="426"/>
      <c r="T228" s="426"/>
      <c r="U228" s="426"/>
      <c r="V228" s="426"/>
      <c r="W228" s="426"/>
      <c r="X228" s="426"/>
      <c r="Y228" s="426"/>
      <c r="Z228" s="426"/>
      <c r="AA228" s="426"/>
      <c r="AB228" s="426"/>
      <c r="AC228" s="426"/>
      <c r="AD228" s="426"/>
      <c r="AE228" s="426"/>
      <c r="AF228" s="426"/>
      <c r="AG228" s="426"/>
      <c r="AH228" s="426"/>
      <c r="AI228" s="426"/>
      <c r="AJ228" s="426"/>
      <c r="AK228" s="426"/>
      <c r="AL228" s="426"/>
      <c r="AM228" s="426"/>
      <c r="AN228" s="426"/>
      <c r="AO228" s="427"/>
      <c r="AP228" s="25"/>
    </row>
    <row r="229" spans="2:42" ht="13.5" customHeight="1" thickTop="1">
      <c r="B229" s="460"/>
      <c r="C229" s="461"/>
      <c r="D229" s="461"/>
      <c r="E229" s="462"/>
      <c r="F229" s="507"/>
      <c r="G229" s="508"/>
      <c r="H229" s="508"/>
      <c r="I229" s="508"/>
      <c r="J229" s="508"/>
      <c r="K229" s="470"/>
      <c r="L229" s="471"/>
      <c r="M229" s="471"/>
      <c r="N229" s="472"/>
      <c r="O229" s="428"/>
      <c r="P229" s="429"/>
      <c r="Q229" s="429"/>
      <c r="R229" s="429"/>
      <c r="S229" s="429"/>
      <c r="T229" s="429"/>
      <c r="U229" s="429"/>
      <c r="V229" s="429"/>
      <c r="W229" s="429"/>
      <c r="X229" s="429"/>
      <c r="Y229" s="429"/>
      <c r="Z229" s="429"/>
      <c r="AA229" s="429"/>
      <c r="AB229" s="429"/>
      <c r="AC229" s="429"/>
      <c r="AD229" s="429"/>
      <c r="AE229" s="429"/>
      <c r="AF229" s="429"/>
      <c r="AG229" s="429"/>
      <c r="AH229" s="429"/>
      <c r="AI229" s="429"/>
      <c r="AJ229" s="429"/>
      <c r="AK229" s="429"/>
      <c r="AL229" s="429"/>
      <c r="AM229" s="429"/>
      <c r="AN229" s="429"/>
      <c r="AO229" s="430"/>
    </row>
    <row r="230" spans="2:42" ht="13.5" customHeight="1">
      <c r="B230" s="296" t="s">
        <v>118</v>
      </c>
      <c r="C230" s="297"/>
      <c r="D230" s="297"/>
      <c r="E230" s="298"/>
      <c r="F230" s="302" t="s">
        <v>283</v>
      </c>
      <c r="G230" s="303"/>
      <c r="H230" s="303"/>
      <c r="I230" s="303"/>
      <c r="J230" s="303"/>
      <c r="K230" s="303"/>
      <c r="L230" s="303"/>
      <c r="M230" s="303"/>
      <c r="N230" s="303"/>
      <c r="O230" s="303"/>
      <c r="P230" s="303"/>
      <c r="Q230" s="303"/>
      <c r="R230" s="303"/>
      <c r="S230" s="303"/>
      <c r="T230" s="303"/>
      <c r="U230" s="303"/>
      <c r="V230" s="303"/>
      <c r="W230" s="303"/>
      <c r="X230" s="304"/>
      <c r="Y230" s="296" t="s">
        <v>183</v>
      </c>
      <c r="Z230" s="297"/>
      <c r="AA230" s="297"/>
      <c r="AB230" s="298"/>
      <c r="AC230" s="308" t="s">
        <v>45</v>
      </c>
      <c r="AD230" s="309"/>
      <c r="AE230" s="312"/>
      <c r="AF230" s="312"/>
      <c r="AG230" s="309" t="s">
        <v>112</v>
      </c>
      <c r="AH230" s="309"/>
      <c r="AI230" s="309" t="s">
        <v>113</v>
      </c>
      <c r="AJ230" s="309" t="s">
        <v>45</v>
      </c>
      <c r="AK230" s="309"/>
      <c r="AL230" s="312"/>
      <c r="AM230" s="312"/>
      <c r="AN230" s="309" t="s">
        <v>112</v>
      </c>
      <c r="AO230" s="327"/>
    </row>
    <row r="231" spans="2:42" ht="13.5" customHeight="1">
      <c r="B231" s="299"/>
      <c r="C231" s="300"/>
      <c r="D231" s="300"/>
      <c r="E231" s="301"/>
      <c r="F231" s="305"/>
      <c r="G231" s="306"/>
      <c r="H231" s="306"/>
      <c r="I231" s="306"/>
      <c r="J231" s="306"/>
      <c r="K231" s="306"/>
      <c r="L231" s="306"/>
      <c r="M231" s="306"/>
      <c r="N231" s="306"/>
      <c r="O231" s="306"/>
      <c r="P231" s="306"/>
      <c r="Q231" s="306"/>
      <c r="R231" s="306"/>
      <c r="S231" s="306"/>
      <c r="T231" s="306"/>
      <c r="U231" s="306"/>
      <c r="V231" s="306"/>
      <c r="W231" s="306"/>
      <c r="X231" s="307"/>
      <c r="Y231" s="299"/>
      <c r="Z231" s="300"/>
      <c r="AA231" s="300"/>
      <c r="AB231" s="301"/>
      <c r="AC231" s="310"/>
      <c r="AD231" s="311"/>
      <c r="AE231" s="313"/>
      <c r="AF231" s="313"/>
      <c r="AG231" s="311"/>
      <c r="AH231" s="311"/>
      <c r="AI231" s="311"/>
      <c r="AJ231" s="311"/>
      <c r="AK231" s="311"/>
      <c r="AL231" s="313"/>
      <c r="AM231" s="313"/>
      <c r="AN231" s="311"/>
      <c r="AO231" s="328"/>
    </row>
    <row r="232" spans="2:42" ht="13.5" customHeight="1">
      <c r="B232" s="329" t="s">
        <v>119</v>
      </c>
      <c r="C232" s="330"/>
      <c r="D232" s="330"/>
      <c r="E232" s="330"/>
      <c r="F232" s="330"/>
      <c r="G232" s="330"/>
      <c r="H232" s="330"/>
      <c r="I232" s="331"/>
      <c r="J232" s="271"/>
      <c r="K232" s="272"/>
      <c r="L232" s="272"/>
      <c r="M232" s="272"/>
      <c r="N232" s="272"/>
      <c r="O232" s="272"/>
      <c r="P232" s="272"/>
      <c r="Q232" s="272"/>
      <c r="R232" s="272"/>
      <c r="S232" s="272"/>
      <c r="T232" s="272"/>
      <c r="U232" s="272"/>
      <c r="V232" s="272"/>
      <c r="W232" s="272"/>
      <c r="X232" s="272"/>
      <c r="Y232" s="272"/>
      <c r="Z232" s="272"/>
      <c r="AA232" s="272"/>
      <c r="AB232" s="272"/>
      <c r="AC232" s="272"/>
      <c r="AD232" s="272"/>
      <c r="AE232" s="272"/>
      <c r="AF232" s="272"/>
      <c r="AG232" s="272"/>
      <c r="AH232" s="272"/>
      <c r="AI232" s="272"/>
      <c r="AJ232" s="272"/>
      <c r="AK232" s="272"/>
      <c r="AL232" s="272"/>
      <c r="AM232" s="272"/>
      <c r="AN232" s="272"/>
      <c r="AO232" s="273"/>
    </row>
    <row r="233" spans="2:42" ht="13.5" customHeight="1">
      <c r="B233" s="332"/>
      <c r="C233" s="333"/>
      <c r="D233" s="333"/>
      <c r="E233" s="333"/>
      <c r="F233" s="333"/>
      <c r="G233" s="333"/>
      <c r="H233" s="333"/>
      <c r="I233" s="334"/>
      <c r="J233" s="274"/>
      <c r="K233" s="275"/>
      <c r="L233" s="275"/>
      <c r="M233" s="275"/>
      <c r="N233" s="275"/>
      <c r="O233" s="275"/>
      <c r="P233" s="275"/>
      <c r="Q233" s="275"/>
      <c r="R233" s="275"/>
      <c r="S233" s="275"/>
      <c r="T233" s="275"/>
      <c r="U233" s="275"/>
      <c r="V233" s="275"/>
      <c r="W233" s="275"/>
      <c r="X233" s="275"/>
      <c r="Y233" s="275"/>
      <c r="Z233" s="275"/>
      <c r="AA233" s="275"/>
      <c r="AB233" s="275"/>
      <c r="AC233" s="275"/>
      <c r="AD233" s="275"/>
      <c r="AE233" s="275"/>
      <c r="AF233" s="275"/>
      <c r="AG233" s="275"/>
      <c r="AH233" s="275"/>
      <c r="AI233" s="275"/>
      <c r="AJ233" s="275"/>
      <c r="AK233" s="275"/>
      <c r="AL233" s="275"/>
      <c r="AM233" s="275"/>
      <c r="AN233" s="275"/>
      <c r="AO233" s="276"/>
    </row>
    <row r="234" spans="2:42" s="77" customFormat="1" ht="13.35" customHeight="1">
      <c r="B234" s="296" t="s">
        <v>252</v>
      </c>
      <c r="C234" s="297"/>
      <c r="D234" s="297"/>
      <c r="E234" s="297"/>
      <c r="F234" s="297"/>
      <c r="G234" s="297"/>
      <c r="H234" s="297"/>
      <c r="I234" s="29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9"/>
    </row>
    <row r="235" spans="2:42" s="77" customFormat="1" ht="13.35" customHeight="1">
      <c r="B235" s="299"/>
      <c r="C235" s="300"/>
      <c r="D235" s="300"/>
      <c r="E235" s="300"/>
      <c r="F235" s="300"/>
      <c r="G235" s="300"/>
      <c r="H235" s="300"/>
      <c r="I235" s="301"/>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9"/>
    </row>
    <row r="236" spans="2:42" s="77" customFormat="1" ht="13.35" customHeight="1">
      <c r="B236" s="356"/>
      <c r="C236" s="357"/>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7"/>
      <c r="AD236" s="357"/>
      <c r="AE236" s="357"/>
      <c r="AF236" s="357"/>
      <c r="AG236" s="357"/>
      <c r="AH236" s="357"/>
      <c r="AI236" s="357"/>
      <c r="AJ236" s="357"/>
      <c r="AK236" s="357"/>
      <c r="AL236" s="357"/>
      <c r="AM236" s="357"/>
      <c r="AN236" s="357"/>
      <c r="AO236" s="358"/>
    </row>
    <row r="237" spans="2:42" s="77" customFormat="1" ht="13.35" customHeight="1">
      <c r="B237" s="356"/>
      <c r="C237" s="357"/>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7"/>
      <c r="AD237" s="357"/>
      <c r="AE237" s="357"/>
      <c r="AF237" s="357"/>
      <c r="AG237" s="357"/>
      <c r="AH237" s="357"/>
      <c r="AI237" s="357"/>
      <c r="AJ237" s="357"/>
      <c r="AK237" s="357"/>
      <c r="AL237" s="357"/>
      <c r="AM237" s="357"/>
      <c r="AN237" s="357"/>
      <c r="AO237" s="358"/>
    </row>
    <row r="238" spans="2:42" s="77" customFormat="1" ht="13.35" customHeight="1">
      <c r="B238" s="356"/>
      <c r="C238" s="357"/>
      <c r="D238" s="357"/>
      <c r="E238" s="357"/>
      <c r="F238" s="357"/>
      <c r="G238" s="357"/>
      <c r="H238" s="357"/>
      <c r="I238" s="357"/>
      <c r="J238" s="357"/>
      <c r="K238" s="357"/>
      <c r="L238" s="357"/>
      <c r="M238" s="357"/>
      <c r="N238" s="357"/>
      <c r="O238" s="357"/>
      <c r="P238" s="357"/>
      <c r="Q238" s="357"/>
      <c r="R238" s="357"/>
      <c r="S238" s="357"/>
      <c r="T238" s="357"/>
      <c r="U238" s="357"/>
      <c r="V238" s="357"/>
      <c r="W238" s="357"/>
      <c r="X238" s="357"/>
      <c r="Y238" s="357"/>
      <c r="Z238" s="357"/>
      <c r="AA238" s="357"/>
      <c r="AB238" s="357"/>
      <c r="AC238" s="357"/>
      <c r="AD238" s="357"/>
      <c r="AE238" s="357"/>
      <c r="AF238" s="357"/>
      <c r="AG238" s="357"/>
      <c r="AH238" s="357"/>
      <c r="AI238" s="357"/>
      <c r="AJ238" s="357"/>
      <c r="AK238" s="357"/>
      <c r="AL238" s="357"/>
      <c r="AM238" s="357"/>
      <c r="AN238" s="357"/>
      <c r="AO238" s="358"/>
    </row>
    <row r="239" spans="2:42" s="77" customFormat="1" ht="13.35" customHeight="1">
      <c r="B239" s="356"/>
      <c r="C239" s="357"/>
      <c r="D239" s="357"/>
      <c r="E239" s="357"/>
      <c r="F239" s="357"/>
      <c r="G239" s="357"/>
      <c r="H239" s="357"/>
      <c r="I239" s="357"/>
      <c r="J239" s="357"/>
      <c r="K239" s="357"/>
      <c r="L239" s="357"/>
      <c r="M239" s="357"/>
      <c r="N239" s="357"/>
      <c r="O239" s="357"/>
      <c r="P239" s="357"/>
      <c r="Q239" s="357"/>
      <c r="R239" s="357"/>
      <c r="S239" s="357"/>
      <c r="T239" s="357"/>
      <c r="U239" s="357"/>
      <c r="V239" s="357"/>
      <c r="W239" s="357"/>
      <c r="X239" s="357"/>
      <c r="Y239" s="357"/>
      <c r="Z239" s="357"/>
      <c r="AA239" s="357"/>
      <c r="AB239" s="357"/>
      <c r="AC239" s="357"/>
      <c r="AD239" s="357"/>
      <c r="AE239" s="357"/>
      <c r="AF239" s="357"/>
      <c r="AG239" s="357"/>
      <c r="AH239" s="357"/>
      <c r="AI239" s="357"/>
      <c r="AJ239" s="357"/>
      <c r="AK239" s="357"/>
      <c r="AL239" s="357"/>
      <c r="AM239" s="357"/>
      <c r="AN239" s="357"/>
      <c r="AO239" s="358"/>
    </row>
    <row r="240" spans="2:42" s="77" customFormat="1" ht="13.35" customHeight="1">
      <c r="B240" s="356"/>
      <c r="C240" s="357"/>
      <c r="D240" s="357"/>
      <c r="E240" s="357"/>
      <c r="F240" s="357"/>
      <c r="G240" s="357"/>
      <c r="H240" s="357"/>
      <c r="I240" s="357"/>
      <c r="J240" s="357"/>
      <c r="K240" s="357"/>
      <c r="L240" s="357"/>
      <c r="M240" s="357"/>
      <c r="N240" s="357"/>
      <c r="O240" s="357"/>
      <c r="P240" s="357"/>
      <c r="Q240" s="357"/>
      <c r="R240" s="357"/>
      <c r="S240" s="357"/>
      <c r="T240" s="357"/>
      <c r="U240" s="357"/>
      <c r="V240" s="357"/>
      <c r="W240" s="357"/>
      <c r="X240" s="357"/>
      <c r="Y240" s="357"/>
      <c r="Z240" s="357"/>
      <c r="AA240" s="357"/>
      <c r="AB240" s="357"/>
      <c r="AC240" s="357"/>
      <c r="AD240" s="357"/>
      <c r="AE240" s="357"/>
      <c r="AF240" s="357"/>
      <c r="AG240" s="357"/>
      <c r="AH240" s="357"/>
      <c r="AI240" s="357"/>
      <c r="AJ240" s="357"/>
      <c r="AK240" s="357"/>
      <c r="AL240" s="357"/>
      <c r="AM240" s="357"/>
      <c r="AN240" s="357"/>
      <c r="AO240" s="358"/>
    </row>
    <row r="241" spans="2:41" s="77" customFormat="1" ht="13.35" customHeight="1">
      <c r="B241" s="356"/>
      <c r="C241" s="357"/>
      <c r="D241" s="357"/>
      <c r="E241" s="357"/>
      <c r="F241" s="357"/>
      <c r="G241" s="357"/>
      <c r="H241" s="357"/>
      <c r="I241" s="357"/>
      <c r="J241" s="357"/>
      <c r="K241" s="357"/>
      <c r="L241" s="357"/>
      <c r="M241" s="357"/>
      <c r="N241" s="357"/>
      <c r="O241" s="357"/>
      <c r="P241" s="357"/>
      <c r="Q241" s="357"/>
      <c r="R241" s="357"/>
      <c r="S241" s="357"/>
      <c r="T241" s="357"/>
      <c r="U241" s="357"/>
      <c r="V241" s="357"/>
      <c r="W241" s="357"/>
      <c r="X241" s="357"/>
      <c r="Y241" s="357"/>
      <c r="Z241" s="357"/>
      <c r="AA241" s="357"/>
      <c r="AB241" s="357"/>
      <c r="AC241" s="357"/>
      <c r="AD241" s="357"/>
      <c r="AE241" s="357"/>
      <c r="AF241" s="357"/>
      <c r="AG241" s="357"/>
      <c r="AH241" s="357"/>
      <c r="AI241" s="357"/>
      <c r="AJ241" s="357"/>
      <c r="AK241" s="357"/>
      <c r="AL241" s="357"/>
      <c r="AM241" s="357"/>
      <c r="AN241" s="357"/>
      <c r="AO241" s="358"/>
    </row>
    <row r="242" spans="2:41" s="77" customFormat="1" ht="13.35" customHeight="1">
      <c r="B242" s="305"/>
      <c r="C242" s="306"/>
      <c r="D242" s="306"/>
      <c r="E242" s="306"/>
      <c r="F242" s="306"/>
      <c r="G242" s="306"/>
      <c r="H242" s="306"/>
      <c r="I242" s="306"/>
      <c r="J242" s="306"/>
      <c r="K242" s="306"/>
      <c r="L242" s="306"/>
      <c r="M242" s="306"/>
      <c r="N242" s="306"/>
      <c r="O242" s="306"/>
      <c r="P242" s="306"/>
      <c r="Q242" s="306"/>
      <c r="R242" s="306"/>
      <c r="S242" s="306"/>
      <c r="T242" s="306"/>
      <c r="U242" s="306"/>
      <c r="V242" s="306"/>
      <c r="W242" s="306"/>
      <c r="X242" s="306"/>
      <c r="Y242" s="306"/>
      <c r="Z242" s="306"/>
      <c r="AA242" s="306"/>
      <c r="AB242" s="306"/>
      <c r="AC242" s="306"/>
      <c r="AD242" s="306"/>
      <c r="AE242" s="306"/>
      <c r="AF242" s="306"/>
      <c r="AG242" s="306"/>
      <c r="AH242" s="306"/>
      <c r="AI242" s="306"/>
      <c r="AJ242" s="306"/>
      <c r="AK242" s="306"/>
      <c r="AL242" s="306"/>
      <c r="AM242" s="306"/>
      <c r="AN242" s="306"/>
      <c r="AO242" s="307"/>
    </row>
    <row r="243" spans="2:41" s="77" customFormat="1" ht="13.35" customHeight="1">
      <c r="B243" s="371" t="s">
        <v>169</v>
      </c>
      <c r="C243" s="372"/>
      <c r="D243" s="372"/>
      <c r="E243" s="372"/>
      <c r="F243" s="373"/>
      <c r="G243" s="272" t="s">
        <v>303</v>
      </c>
      <c r="H243" s="272"/>
      <c r="I243" s="272"/>
      <c r="J243" s="272"/>
      <c r="K243" s="272"/>
      <c r="L243" s="272"/>
      <c r="M243" s="272"/>
      <c r="N243" s="272"/>
      <c r="O243" s="272"/>
      <c r="P243" s="272"/>
      <c r="Q243" s="272"/>
      <c r="R243" s="272"/>
      <c r="S243" s="272"/>
      <c r="T243" s="272"/>
      <c r="U243" s="272"/>
      <c r="V243" s="272"/>
      <c r="W243" s="272"/>
      <c r="X243" s="272"/>
      <c r="Y243" s="272"/>
      <c r="Z243" s="272"/>
      <c r="AA243" s="272"/>
      <c r="AB243" s="272"/>
      <c r="AC243" s="272"/>
      <c r="AD243" s="272"/>
      <c r="AE243" s="272"/>
      <c r="AF243" s="272"/>
      <c r="AG243" s="272"/>
      <c r="AH243" s="272"/>
      <c r="AI243" s="272"/>
      <c r="AJ243" s="272"/>
      <c r="AK243" s="272"/>
      <c r="AL243" s="272"/>
      <c r="AM243" s="272"/>
      <c r="AN243" s="272"/>
      <c r="AO243" s="273"/>
    </row>
    <row r="244" spans="2:41" s="77" customFormat="1" ht="13.35" customHeight="1">
      <c r="B244" s="348"/>
      <c r="C244" s="349"/>
      <c r="D244" s="349"/>
      <c r="E244" s="349"/>
      <c r="F244" s="350"/>
      <c r="G244" s="339"/>
      <c r="H244" s="339"/>
      <c r="I244" s="339"/>
      <c r="J244" s="339"/>
      <c r="K244" s="339"/>
      <c r="L244" s="339"/>
      <c r="M244" s="339"/>
      <c r="N244" s="339"/>
      <c r="O244" s="339"/>
      <c r="P244" s="339"/>
      <c r="Q244" s="339"/>
      <c r="R244" s="339"/>
      <c r="S244" s="339"/>
      <c r="T244" s="339"/>
      <c r="U244" s="339"/>
      <c r="V244" s="339"/>
      <c r="W244" s="339"/>
      <c r="X244" s="339"/>
      <c r="Y244" s="339"/>
      <c r="Z244" s="339"/>
      <c r="AA244" s="339"/>
      <c r="AB244" s="339"/>
      <c r="AC244" s="339"/>
      <c r="AD244" s="339"/>
      <c r="AE244" s="339"/>
      <c r="AF244" s="339"/>
      <c r="AG244" s="339"/>
      <c r="AH244" s="339"/>
      <c r="AI244" s="339"/>
      <c r="AJ244" s="339"/>
      <c r="AK244" s="339"/>
      <c r="AL244" s="339"/>
      <c r="AM244" s="339"/>
      <c r="AN244" s="339"/>
      <c r="AO244" s="340"/>
    </row>
    <row r="245" spans="2:41" s="77" customFormat="1" ht="13.35" customHeight="1">
      <c r="B245" s="280"/>
      <c r="C245" s="281"/>
      <c r="D245" s="281"/>
      <c r="E245" s="281"/>
      <c r="F245" s="282"/>
      <c r="G245" s="275"/>
      <c r="H245" s="275"/>
      <c r="I245" s="275"/>
      <c r="J245" s="275"/>
      <c r="K245" s="275"/>
      <c r="L245" s="275"/>
      <c r="M245" s="275"/>
      <c r="N245" s="275"/>
      <c r="O245" s="275"/>
      <c r="P245" s="275"/>
      <c r="Q245" s="275"/>
      <c r="R245" s="275"/>
      <c r="S245" s="275"/>
      <c r="T245" s="275"/>
      <c r="U245" s="275"/>
      <c r="V245" s="275"/>
      <c r="W245" s="275"/>
      <c r="X245" s="275"/>
      <c r="Y245" s="275"/>
      <c r="Z245" s="275"/>
      <c r="AA245" s="275"/>
      <c r="AB245" s="275"/>
      <c r="AC245" s="275"/>
      <c r="AD245" s="275"/>
      <c r="AE245" s="275"/>
      <c r="AF245" s="275"/>
      <c r="AG245" s="275"/>
      <c r="AH245" s="275"/>
      <c r="AI245" s="275"/>
      <c r="AJ245" s="275"/>
      <c r="AK245" s="275"/>
      <c r="AL245" s="275"/>
      <c r="AM245" s="275"/>
      <c r="AN245" s="275"/>
      <c r="AO245" s="276"/>
    </row>
    <row r="246" spans="2:41" s="77" customFormat="1" ht="13.35" customHeight="1">
      <c r="B246" s="296" t="s">
        <v>164</v>
      </c>
      <c r="C246" s="297"/>
      <c r="D246" s="297"/>
      <c r="E246" s="297"/>
      <c r="F246" s="298"/>
      <c r="G246" s="302" t="s">
        <v>304</v>
      </c>
      <c r="H246" s="303"/>
      <c r="I246" s="303"/>
      <c r="J246" s="303"/>
      <c r="K246" s="303"/>
      <c r="L246" s="303"/>
      <c r="M246" s="303"/>
      <c r="N246" s="303"/>
      <c r="O246" s="303"/>
      <c r="P246" s="303"/>
      <c r="Q246" s="303"/>
      <c r="R246" s="303"/>
      <c r="S246" s="303"/>
      <c r="T246" s="303"/>
      <c r="U246" s="303"/>
      <c r="V246" s="303"/>
      <c r="W246" s="303"/>
      <c r="X246" s="303"/>
      <c r="Y246" s="303"/>
      <c r="Z246" s="303"/>
      <c r="AA246" s="303"/>
      <c r="AB246" s="303"/>
      <c r="AC246" s="303"/>
      <c r="AD246" s="303"/>
      <c r="AE246" s="303"/>
      <c r="AF246" s="303"/>
      <c r="AG246" s="303"/>
      <c r="AH246" s="303"/>
      <c r="AI246" s="303"/>
      <c r="AJ246" s="303"/>
      <c r="AK246" s="303"/>
      <c r="AL246" s="303"/>
      <c r="AM246" s="303"/>
      <c r="AN246" s="303"/>
      <c r="AO246" s="304"/>
    </row>
    <row r="247" spans="2:41" s="77" customFormat="1" ht="13.35" customHeight="1">
      <c r="B247" s="299"/>
      <c r="C247" s="300"/>
      <c r="D247" s="300"/>
      <c r="E247" s="300"/>
      <c r="F247" s="301"/>
      <c r="G247" s="305"/>
      <c r="H247" s="306"/>
      <c r="I247" s="306"/>
      <c r="J247" s="306"/>
      <c r="K247" s="306"/>
      <c r="L247" s="306"/>
      <c r="M247" s="306"/>
      <c r="N247" s="306"/>
      <c r="O247" s="306"/>
      <c r="P247" s="306"/>
      <c r="Q247" s="306"/>
      <c r="R247" s="306"/>
      <c r="S247" s="306"/>
      <c r="T247" s="306"/>
      <c r="U247" s="306"/>
      <c r="V247" s="306"/>
      <c r="W247" s="306"/>
      <c r="X247" s="306"/>
      <c r="Y247" s="306"/>
      <c r="Z247" s="306"/>
      <c r="AA247" s="306"/>
      <c r="AB247" s="306"/>
      <c r="AC247" s="306"/>
      <c r="AD247" s="306"/>
      <c r="AE247" s="306"/>
      <c r="AF247" s="306"/>
      <c r="AG247" s="306"/>
      <c r="AH247" s="306"/>
      <c r="AI247" s="306"/>
      <c r="AJ247" s="306"/>
      <c r="AK247" s="306"/>
      <c r="AL247" s="306"/>
      <c r="AM247" s="306"/>
      <c r="AN247" s="306"/>
      <c r="AO247" s="307"/>
    </row>
    <row r="248" spans="2:41" s="188" customFormat="1" ht="13.35" customHeight="1">
      <c r="B248" s="296" t="s">
        <v>165</v>
      </c>
      <c r="C248" s="297"/>
      <c r="D248" s="297"/>
      <c r="E248" s="297"/>
      <c r="F248" s="298"/>
      <c r="G248" s="385" t="s">
        <v>305</v>
      </c>
      <c r="H248" s="374"/>
      <c r="I248" s="374"/>
      <c r="J248" s="374" t="s">
        <v>45</v>
      </c>
      <c r="K248" s="374"/>
      <c r="L248" s="383"/>
      <c r="M248" s="383"/>
      <c r="N248" s="435" t="s">
        <v>266</v>
      </c>
      <c r="O248" s="435"/>
      <c r="P248" s="383"/>
      <c r="Q248" s="383"/>
      <c r="R248" s="383"/>
      <c r="S248" s="383"/>
      <c r="T248" s="381" t="s">
        <v>277</v>
      </c>
      <c r="U248" s="381"/>
      <c r="V248" s="381"/>
      <c r="W248" s="374" t="s">
        <v>116</v>
      </c>
      <c r="X248" s="374"/>
      <c r="Y248" s="374"/>
      <c r="Z248" s="374" t="s">
        <v>306</v>
      </c>
      <c r="AA248" s="374"/>
      <c r="AB248" s="374"/>
      <c r="AC248" s="374" t="s">
        <v>45</v>
      </c>
      <c r="AD248" s="374"/>
      <c r="AE248" s="383"/>
      <c r="AF248" s="383"/>
      <c r="AG248" s="435" t="s">
        <v>266</v>
      </c>
      <c r="AH248" s="435"/>
      <c r="AI248" s="383"/>
      <c r="AJ248" s="383"/>
      <c r="AK248" s="383"/>
      <c r="AL248" s="383"/>
      <c r="AM248" s="374" t="str">
        <f>T248</f>
        <v>（単位）</v>
      </c>
      <c r="AN248" s="374"/>
      <c r="AO248" s="376"/>
    </row>
    <row r="249" spans="2:41" s="188" customFormat="1" ht="13.35" customHeight="1" thickBot="1">
      <c r="B249" s="378"/>
      <c r="C249" s="379"/>
      <c r="D249" s="379"/>
      <c r="E249" s="379"/>
      <c r="F249" s="380"/>
      <c r="G249" s="386"/>
      <c r="H249" s="375"/>
      <c r="I249" s="375"/>
      <c r="J249" s="375"/>
      <c r="K249" s="375"/>
      <c r="L249" s="384"/>
      <c r="M249" s="384"/>
      <c r="N249" s="436"/>
      <c r="O249" s="436"/>
      <c r="P249" s="384"/>
      <c r="Q249" s="384"/>
      <c r="R249" s="384"/>
      <c r="S249" s="384"/>
      <c r="T249" s="382"/>
      <c r="U249" s="382"/>
      <c r="V249" s="382"/>
      <c r="W249" s="375"/>
      <c r="X249" s="375"/>
      <c r="Y249" s="375"/>
      <c r="Z249" s="375"/>
      <c r="AA249" s="375"/>
      <c r="AB249" s="375"/>
      <c r="AC249" s="375"/>
      <c r="AD249" s="375"/>
      <c r="AE249" s="384"/>
      <c r="AF249" s="384"/>
      <c r="AG249" s="436"/>
      <c r="AH249" s="436"/>
      <c r="AI249" s="384"/>
      <c r="AJ249" s="384"/>
      <c r="AK249" s="384"/>
      <c r="AL249" s="384"/>
      <c r="AM249" s="375"/>
      <c r="AN249" s="375"/>
      <c r="AO249" s="377"/>
    </row>
    <row r="250" spans="2:41" ht="13.5" customHeight="1" thickTop="1">
      <c r="B250" s="510" t="s">
        <v>192</v>
      </c>
      <c r="C250" s="511"/>
      <c r="D250" s="511"/>
      <c r="E250" s="511"/>
      <c r="F250" s="511"/>
      <c r="G250" s="511"/>
      <c r="H250" s="511"/>
      <c r="I250" s="511"/>
      <c r="J250" s="511"/>
      <c r="K250" s="511"/>
      <c r="L250" s="511"/>
      <c r="M250" s="511"/>
      <c r="N250" s="511"/>
      <c r="O250" s="511"/>
      <c r="P250" s="511"/>
      <c r="Q250" s="511"/>
      <c r="R250" s="511"/>
      <c r="S250" s="511"/>
      <c r="T250" s="511"/>
      <c r="U250" s="511"/>
      <c r="V250" s="511"/>
      <c r="W250" s="511"/>
      <c r="X250" s="511"/>
      <c r="Y250" s="511"/>
      <c r="Z250" s="511"/>
      <c r="AA250" s="511"/>
      <c r="AB250" s="511"/>
      <c r="AC250" s="511"/>
      <c r="AD250" s="511"/>
      <c r="AE250" s="511"/>
      <c r="AF250" s="511"/>
      <c r="AG250" s="511"/>
      <c r="AH250" s="511"/>
      <c r="AI250" s="511"/>
      <c r="AJ250" s="511"/>
      <c r="AK250" s="511"/>
      <c r="AL250" s="511"/>
      <c r="AM250" s="511"/>
      <c r="AN250" s="511"/>
      <c r="AO250" s="512"/>
    </row>
    <row r="251" spans="2:41" ht="13.5" customHeight="1">
      <c r="B251" s="513"/>
      <c r="C251" s="514"/>
      <c r="D251" s="514"/>
      <c r="E251" s="514"/>
      <c r="F251" s="514"/>
      <c r="G251" s="514"/>
      <c r="H251" s="514"/>
      <c r="I251" s="514"/>
      <c r="J251" s="514"/>
      <c r="K251" s="514"/>
      <c r="L251" s="514"/>
      <c r="M251" s="514"/>
      <c r="N251" s="514"/>
      <c r="O251" s="514"/>
      <c r="P251" s="514"/>
      <c r="Q251" s="514"/>
      <c r="R251" s="514"/>
      <c r="S251" s="514"/>
      <c r="T251" s="514"/>
      <c r="U251" s="514"/>
      <c r="V251" s="514"/>
      <c r="W251" s="514"/>
      <c r="X251" s="514"/>
      <c r="Y251" s="514"/>
      <c r="Z251" s="514"/>
      <c r="AA251" s="514"/>
      <c r="AB251" s="514"/>
      <c r="AC251" s="514"/>
      <c r="AD251" s="514"/>
      <c r="AE251" s="514"/>
      <c r="AF251" s="514"/>
      <c r="AG251" s="514"/>
      <c r="AH251" s="514"/>
      <c r="AI251" s="514"/>
      <c r="AJ251" s="514"/>
      <c r="AK251" s="514"/>
      <c r="AL251" s="514"/>
      <c r="AM251" s="514"/>
      <c r="AN251" s="514"/>
      <c r="AO251" s="515"/>
    </row>
    <row r="252" spans="2:41" ht="13.5" customHeight="1">
      <c r="B252" s="271"/>
      <c r="C252" s="272"/>
      <c r="D252" s="272"/>
      <c r="E252" s="272"/>
      <c r="F252" s="272"/>
      <c r="G252" s="272"/>
      <c r="H252" s="272"/>
      <c r="I252" s="272"/>
      <c r="J252" s="272"/>
      <c r="K252" s="272"/>
      <c r="L252" s="272"/>
      <c r="M252" s="272"/>
      <c r="N252" s="272"/>
      <c r="O252" s="272"/>
      <c r="P252" s="272"/>
      <c r="Q252" s="272"/>
      <c r="R252" s="272"/>
      <c r="S252" s="272"/>
      <c r="T252" s="272"/>
      <c r="U252" s="272"/>
      <c r="V252" s="272"/>
      <c r="W252" s="272"/>
      <c r="X252" s="272"/>
      <c r="Y252" s="272"/>
      <c r="Z252" s="272"/>
      <c r="AA252" s="272"/>
      <c r="AB252" s="272"/>
      <c r="AC252" s="272"/>
      <c r="AD252" s="272"/>
      <c r="AE252" s="272"/>
      <c r="AF252" s="272"/>
      <c r="AG252" s="272"/>
      <c r="AH252" s="272"/>
      <c r="AI252" s="272"/>
      <c r="AJ252" s="272"/>
      <c r="AK252" s="272"/>
      <c r="AL252" s="272"/>
      <c r="AM252" s="272"/>
      <c r="AN252" s="272"/>
      <c r="AO252" s="273"/>
    </row>
    <row r="253" spans="2:41" ht="13.5" customHeight="1">
      <c r="B253" s="338"/>
      <c r="C253" s="339"/>
      <c r="D253" s="339"/>
      <c r="E253" s="339"/>
      <c r="F253" s="339"/>
      <c r="G253" s="339"/>
      <c r="H253" s="339"/>
      <c r="I253" s="339"/>
      <c r="J253" s="339"/>
      <c r="K253" s="339"/>
      <c r="L253" s="339"/>
      <c r="M253" s="339"/>
      <c r="N253" s="339"/>
      <c r="O253" s="339"/>
      <c r="P253" s="339"/>
      <c r="Q253" s="339"/>
      <c r="R253" s="339"/>
      <c r="S253" s="339"/>
      <c r="T253" s="339"/>
      <c r="U253" s="339"/>
      <c r="V253" s="339"/>
      <c r="W253" s="339"/>
      <c r="X253" s="339"/>
      <c r="Y253" s="339"/>
      <c r="Z253" s="339"/>
      <c r="AA253" s="339"/>
      <c r="AB253" s="339"/>
      <c r="AC253" s="339"/>
      <c r="AD253" s="339"/>
      <c r="AE253" s="339"/>
      <c r="AF253" s="339"/>
      <c r="AG253" s="339"/>
      <c r="AH253" s="339"/>
      <c r="AI253" s="339"/>
      <c r="AJ253" s="339"/>
      <c r="AK253" s="339"/>
      <c r="AL253" s="339"/>
      <c r="AM253" s="339"/>
      <c r="AN253" s="339"/>
      <c r="AO253" s="340"/>
    </row>
    <row r="254" spans="2:41" ht="13.5" customHeight="1">
      <c r="B254" s="338"/>
      <c r="C254" s="339"/>
      <c r="D254" s="339"/>
      <c r="E254" s="339"/>
      <c r="F254" s="339"/>
      <c r="G254" s="339"/>
      <c r="H254" s="339"/>
      <c r="I254" s="339"/>
      <c r="J254" s="339"/>
      <c r="K254" s="339"/>
      <c r="L254" s="339"/>
      <c r="M254" s="339"/>
      <c r="N254" s="339"/>
      <c r="O254" s="339"/>
      <c r="P254" s="339"/>
      <c r="Q254" s="339"/>
      <c r="R254" s="339"/>
      <c r="S254" s="339"/>
      <c r="T254" s="339"/>
      <c r="U254" s="339"/>
      <c r="V254" s="339"/>
      <c r="W254" s="339"/>
      <c r="X254" s="339"/>
      <c r="Y254" s="339"/>
      <c r="Z254" s="339"/>
      <c r="AA254" s="339"/>
      <c r="AB254" s="339"/>
      <c r="AC254" s="339"/>
      <c r="AD254" s="339"/>
      <c r="AE254" s="339"/>
      <c r="AF254" s="339"/>
      <c r="AG254" s="339"/>
      <c r="AH254" s="339"/>
      <c r="AI254" s="339"/>
      <c r="AJ254" s="339"/>
      <c r="AK254" s="339"/>
      <c r="AL254" s="339"/>
      <c r="AM254" s="339"/>
      <c r="AN254" s="339"/>
      <c r="AO254" s="340"/>
    </row>
    <row r="255" spans="2:41" ht="13.5" customHeight="1">
      <c r="B255" s="338"/>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39"/>
      <c r="AK255" s="339"/>
      <c r="AL255" s="339"/>
      <c r="AM255" s="339"/>
      <c r="AN255" s="339"/>
      <c r="AO255" s="340"/>
    </row>
    <row r="256" spans="2:41" ht="13.5" customHeight="1">
      <c r="B256" s="338"/>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40"/>
    </row>
    <row r="257" spans="2:41" ht="13.5" customHeight="1">
      <c r="B257" s="338"/>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40"/>
    </row>
    <row r="258" spans="2:41" ht="13.5" customHeight="1">
      <c r="B258" s="338"/>
      <c r="C258" s="339"/>
      <c r="D258" s="339"/>
      <c r="E258" s="339"/>
      <c r="F258" s="339"/>
      <c r="G258" s="339"/>
      <c r="H258" s="339"/>
      <c r="I258" s="339"/>
      <c r="J258" s="339"/>
      <c r="K258" s="339"/>
      <c r="L258" s="339"/>
      <c r="M258" s="339"/>
      <c r="N258" s="339"/>
      <c r="O258" s="339"/>
      <c r="P258" s="339"/>
      <c r="Q258" s="339"/>
      <c r="R258" s="339"/>
      <c r="S258" s="339"/>
      <c r="T258" s="339"/>
      <c r="U258" s="339"/>
      <c r="V258" s="339"/>
      <c r="W258" s="339"/>
      <c r="X258" s="339"/>
      <c r="Y258" s="339"/>
      <c r="Z258" s="339"/>
      <c r="AA258" s="339"/>
      <c r="AB258" s="339"/>
      <c r="AC258" s="339"/>
      <c r="AD258" s="339"/>
      <c r="AE258" s="339"/>
      <c r="AF258" s="339"/>
      <c r="AG258" s="339"/>
      <c r="AH258" s="339"/>
      <c r="AI258" s="339"/>
      <c r="AJ258" s="339"/>
      <c r="AK258" s="339"/>
      <c r="AL258" s="339"/>
      <c r="AM258" s="339"/>
      <c r="AN258" s="339"/>
      <c r="AO258" s="340"/>
    </row>
    <row r="259" spans="2:41" ht="13.5" customHeight="1">
      <c r="B259" s="338"/>
      <c r="C259" s="339"/>
      <c r="D259" s="339"/>
      <c r="E259" s="339"/>
      <c r="F259" s="339"/>
      <c r="G259" s="339"/>
      <c r="H259" s="339"/>
      <c r="I259" s="339"/>
      <c r="J259" s="339"/>
      <c r="K259" s="339"/>
      <c r="L259" s="339"/>
      <c r="M259" s="339"/>
      <c r="N259" s="339"/>
      <c r="O259" s="339"/>
      <c r="P259" s="339"/>
      <c r="Q259" s="339"/>
      <c r="R259" s="339"/>
      <c r="S259" s="339"/>
      <c r="T259" s="339"/>
      <c r="U259" s="339"/>
      <c r="V259" s="339"/>
      <c r="W259" s="339"/>
      <c r="X259" s="339"/>
      <c r="Y259" s="339"/>
      <c r="Z259" s="339"/>
      <c r="AA259" s="339"/>
      <c r="AB259" s="339"/>
      <c r="AC259" s="339"/>
      <c r="AD259" s="339"/>
      <c r="AE259" s="339"/>
      <c r="AF259" s="339"/>
      <c r="AG259" s="339"/>
      <c r="AH259" s="339"/>
      <c r="AI259" s="339"/>
      <c r="AJ259" s="339"/>
      <c r="AK259" s="339"/>
      <c r="AL259" s="339"/>
      <c r="AM259" s="339"/>
      <c r="AN259" s="339"/>
      <c r="AO259" s="340"/>
    </row>
    <row r="260" spans="2:41" ht="13.5" customHeight="1">
      <c r="B260" s="338"/>
      <c r="C260" s="339"/>
      <c r="D260" s="339"/>
      <c r="E260" s="339"/>
      <c r="F260" s="339"/>
      <c r="G260" s="339"/>
      <c r="H260" s="339"/>
      <c r="I260" s="339"/>
      <c r="J260" s="339"/>
      <c r="K260" s="339"/>
      <c r="L260" s="339"/>
      <c r="M260" s="339"/>
      <c r="N260" s="339"/>
      <c r="O260" s="339"/>
      <c r="P260" s="339"/>
      <c r="Q260" s="339"/>
      <c r="R260" s="339"/>
      <c r="S260" s="339"/>
      <c r="T260" s="339"/>
      <c r="U260" s="339"/>
      <c r="V260" s="339"/>
      <c r="W260" s="339"/>
      <c r="X260" s="339"/>
      <c r="Y260" s="339"/>
      <c r="Z260" s="339"/>
      <c r="AA260" s="339"/>
      <c r="AB260" s="339"/>
      <c r="AC260" s="339"/>
      <c r="AD260" s="339"/>
      <c r="AE260" s="339"/>
      <c r="AF260" s="339"/>
      <c r="AG260" s="339"/>
      <c r="AH260" s="339"/>
      <c r="AI260" s="339"/>
      <c r="AJ260" s="339"/>
      <c r="AK260" s="339"/>
      <c r="AL260" s="339"/>
      <c r="AM260" s="339"/>
      <c r="AN260" s="339"/>
      <c r="AO260" s="340"/>
    </row>
    <row r="261" spans="2:41" ht="13.5" customHeight="1">
      <c r="B261" s="338"/>
      <c r="C261" s="339"/>
      <c r="D261" s="339"/>
      <c r="E261" s="339"/>
      <c r="F261" s="339"/>
      <c r="G261" s="339"/>
      <c r="H261" s="339"/>
      <c r="I261" s="339"/>
      <c r="J261" s="339"/>
      <c r="K261" s="339"/>
      <c r="L261" s="339"/>
      <c r="M261" s="339"/>
      <c r="N261" s="339"/>
      <c r="O261" s="339"/>
      <c r="P261" s="339"/>
      <c r="Q261" s="339"/>
      <c r="R261" s="339"/>
      <c r="S261" s="339"/>
      <c r="T261" s="339"/>
      <c r="U261" s="339"/>
      <c r="V261" s="339"/>
      <c r="W261" s="339"/>
      <c r="X261" s="339"/>
      <c r="Y261" s="339"/>
      <c r="Z261" s="339"/>
      <c r="AA261" s="339"/>
      <c r="AB261" s="339"/>
      <c r="AC261" s="339"/>
      <c r="AD261" s="339"/>
      <c r="AE261" s="339"/>
      <c r="AF261" s="339"/>
      <c r="AG261" s="339"/>
      <c r="AH261" s="339"/>
      <c r="AI261" s="339"/>
      <c r="AJ261" s="339"/>
      <c r="AK261" s="339"/>
      <c r="AL261" s="339"/>
      <c r="AM261" s="339"/>
      <c r="AN261" s="339"/>
      <c r="AO261" s="340"/>
    </row>
    <row r="262" spans="2:41" ht="13.5" customHeight="1">
      <c r="B262" s="274"/>
      <c r="C262" s="275"/>
      <c r="D262" s="275"/>
      <c r="E262" s="275"/>
      <c r="F262" s="275"/>
      <c r="G262" s="275"/>
      <c r="H262" s="275"/>
      <c r="I262" s="275"/>
      <c r="J262" s="275"/>
      <c r="K262" s="275"/>
      <c r="L262" s="275"/>
      <c r="M262" s="275"/>
      <c r="N262" s="275"/>
      <c r="O262" s="275"/>
      <c r="P262" s="275"/>
      <c r="Q262" s="275"/>
      <c r="R262" s="275"/>
      <c r="S262" s="275"/>
      <c r="T262" s="275"/>
      <c r="U262" s="275"/>
      <c r="V262" s="275"/>
      <c r="W262" s="275"/>
      <c r="X262" s="275"/>
      <c r="Y262" s="275"/>
      <c r="Z262" s="275"/>
      <c r="AA262" s="275"/>
      <c r="AB262" s="275"/>
      <c r="AC262" s="275"/>
      <c r="AD262" s="275"/>
      <c r="AE262" s="275"/>
      <c r="AF262" s="275"/>
      <c r="AG262" s="275"/>
      <c r="AH262" s="275"/>
      <c r="AI262" s="275"/>
      <c r="AJ262" s="275"/>
      <c r="AK262" s="275"/>
      <c r="AL262" s="275"/>
      <c r="AM262" s="275"/>
      <c r="AN262" s="275"/>
      <c r="AO262" s="276"/>
    </row>
    <row r="263" spans="2:41" ht="24.75" customHeight="1">
      <c r="B263" s="509" t="s">
        <v>242</v>
      </c>
      <c r="C263" s="509"/>
      <c r="D263" s="509"/>
      <c r="E263" s="509"/>
      <c r="F263" s="509"/>
      <c r="G263" s="509"/>
      <c r="H263" s="509"/>
      <c r="I263" s="509"/>
      <c r="J263" s="509"/>
      <c r="K263" s="509"/>
      <c r="L263" s="509"/>
      <c r="M263" s="509"/>
      <c r="N263" s="509"/>
      <c r="O263" s="509"/>
      <c r="P263" s="509"/>
      <c r="Q263" s="509"/>
      <c r="R263" s="509"/>
      <c r="S263" s="509"/>
      <c r="T263" s="509"/>
      <c r="U263" s="509"/>
      <c r="V263" s="509"/>
      <c r="W263" s="509"/>
      <c r="X263" s="509"/>
      <c r="Y263" s="509"/>
      <c r="Z263" s="509"/>
      <c r="AA263" s="509"/>
      <c r="AB263" s="509"/>
      <c r="AC263" s="509"/>
      <c r="AD263" s="509"/>
      <c r="AE263" s="509"/>
      <c r="AF263" s="509"/>
      <c r="AG263" s="509"/>
      <c r="AH263" s="509"/>
      <c r="AI263" s="509"/>
      <c r="AJ263" s="509"/>
      <c r="AK263" s="509"/>
      <c r="AL263" s="509"/>
      <c r="AM263" s="509"/>
      <c r="AN263" s="509"/>
      <c r="AO263" s="509"/>
    </row>
  </sheetData>
  <sheetProtection formatCells="0" insertRows="0" deleteRows="0"/>
  <mergeCells count="407">
    <mergeCell ref="N209:AO212"/>
    <mergeCell ref="H213:S214"/>
    <mergeCell ref="W213:Z214"/>
    <mergeCell ref="AI248:AL249"/>
    <mergeCell ref="G248:I249"/>
    <mergeCell ref="J248:K249"/>
    <mergeCell ref="L248:M249"/>
    <mergeCell ref="N248:O249"/>
    <mergeCell ref="P248:S249"/>
    <mergeCell ref="Z248:AB249"/>
    <mergeCell ref="AC248:AD249"/>
    <mergeCell ref="AE248:AF249"/>
    <mergeCell ref="AG248:AH249"/>
    <mergeCell ref="B234:I235"/>
    <mergeCell ref="B236:AO242"/>
    <mergeCell ref="B243:F245"/>
    <mergeCell ref="G243:AO245"/>
    <mergeCell ref="AI230:AI231"/>
    <mergeCell ref="AJ230:AK231"/>
    <mergeCell ref="AL230:AM231"/>
    <mergeCell ref="AN230:AO231"/>
    <mergeCell ref="B232:I233"/>
    <mergeCell ref="AC226:AD227"/>
    <mergeCell ref="AE226:AF227"/>
    <mergeCell ref="B132:I133"/>
    <mergeCell ref="B134:AO140"/>
    <mergeCell ref="B141:F142"/>
    <mergeCell ref="G141:AD142"/>
    <mergeCell ref="AE141:AG142"/>
    <mergeCell ref="AH141:AM142"/>
    <mergeCell ref="AN141:AO142"/>
    <mergeCell ref="AI128:AI129"/>
    <mergeCell ref="AJ128:AK129"/>
    <mergeCell ref="AL128:AM129"/>
    <mergeCell ref="AN128:AO129"/>
    <mergeCell ref="B130:I131"/>
    <mergeCell ref="J130:AO131"/>
    <mergeCell ref="L36:M37"/>
    <mergeCell ref="J36:K37"/>
    <mergeCell ref="N36:O37"/>
    <mergeCell ref="Z36:AB37"/>
    <mergeCell ref="AC36:AD37"/>
    <mergeCell ref="AE36:AF37"/>
    <mergeCell ref="AG36:AH37"/>
    <mergeCell ref="AI36:AL37"/>
    <mergeCell ref="G62:I63"/>
    <mergeCell ref="J62:K63"/>
    <mergeCell ref="L62:M63"/>
    <mergeCell ref="N62:O63"/>
    <mergeCell ref="P62:S63"/>
    <mergeCell ref="Z62:AB63"/>
    <mergeCell ref="AC62:AD63"/>
    <mergeCell ref="AE62:AF63"/>
    <mergeCell ref="AG62:AH63"/>
    <mergeCell ref="AI62:AL63"/>
    <mergeCell ref="W62:Y63"/>
    <mergeCell ref="AJ40:AK41"/>
    <mergeCell ref="AL40:AM41"/>
    <mergeCell ref="AM62:AO63"/>
    <mergeCell ref="AN40:AO41"/>
    <mergeCell ref="B42:I43"/>
    <mergeCell ref="B263:AO263"/>
    <mergeCell ref="AM248:AO249"/>
    <mergeCell ref="B250:AO251"/>
    <mergeCell ref="B252:AO262"/>
    <mergeCell ref="B246:F247"/>
    <mergeCell ref="G246:AO247"/>
    <mergeCell ref="B248:F249"/>
    <mergeCell ref="T248:V249"/>
    <mergeCell ref="W248:Y249"/>
    <mergeCell ref="AG226:AH227"/>
    <mergeCell ref="AI226:AL227"/>
    <mergeCell ref="W226:Y227"/>
    <mergeCell ref="J232:AO233"/>
    <mergeCell ref="B228:E229"/>
    <mergeCell ref="F228:J229"/>
    <mergeCell ref="K228:N229"/>
    <mergeCell ref="O228:AO229"/>
    <mergeCell ref="B230:E231"/>
    <mergeCell ref="F230:X231"/>
    <mergeCell ref="Y230:AB231"/>
    <mergeCell ref="AC230:AD231"/>
    <mergeCell ref="AE230:AF231"/>
    <mergeCell ref="AG230:AH231"/>
    <mergeCell ref="AG215:AO216"/>
    <mergeCell ref="AG217:AO218"/>
    <mergeCell ref="AD213:AF214"/>
    <mergeCell ref="AG213:AO214"/>
    <mergeCell ref="B209:M212"/>
    <mergeCell ref="B213:F214"/>
    <mergeCell ref="G213:G214"/>
    <mergeCell ref="T213:V214"/>
    <mergeCell ref="AM226:AO227"/>
    <mergeCell ref="B226:F227"/>
    <mergeCell ref="T226:V227"/>
    <mergeCell ref="B219:F221"/>
    <mergeCell ref="G219:AO221"/>
    <mergeCell ref="B222:F223"/>
    <mergeCell ref="G222:AB223"/>
    <mergeCell ref="AC222:AO223"/>
    <mergeCell ref="B224:F225"/>
    <mergeCell ref="G224:AO225"/>
    <mergeCell ref="G226:I227"/>
    <mergeCell ref="J226:K227"/>
    <mergeCell ref="L226:M227"/>
    <mergeCell ref="N226:O227"/>
    <mergeCell ref="P226:S227"/>
    <mergeCell ref="Z226:AB227"/>
    <mergeCell ref="B215:F216"/>
    <mergeCell ref="G215:G216"/>
    <mergeCell ref="T215:V216"/>
    <mergeCell ref="AA215:AC216"/>
    <mergeCell ref="AD215:AF216"/>
    <mergeCell ref="B217:F218"/>
    <mergeCell ref="G217:G218"/>
    <mergeCell ref="T217:V218"/>
    <mergeCell ref="AA217:AC218"/>
    <mergeCell ref="AD217:AF218"/>
    <mergeCell ref="W217:Z218"/>
    <mergeCell ref="H215:S216"/>
    <mergeCell ref="H217:S218"/>
    <mergeCell ref="W215:Z216"/>
    <mergeCell ref="AA213:AC214"/>
    <mergeCell ref="AH201:AO202"/>
    <mergeCell ref="B203:F204"/>
    <mergeCell ref="G203:G204"/>
    <mergeCell ref="Q203:S204"/>
    <mergeCell ref="T203:W204"/>
    <mergeCell ref="X203:AA204"/>
    <mergeCell ref="AB203:AD204"/>
    <mergeCell ref="AE203:AG204"/>
    <mergeCell ref="B207:S208"/>
    <mergeCell ref="T207:AO208"/>
    <mergeCell ref="B205:F206"/>
    <mergeCell ref="G205:G206"/>
    <mergeCell ref="Q205:S206"/>
    <mergeCell ref="T205:W206"/>
    <mergeCell ref="X205:AA206"/>
    <mergeCell ref="AB205:AD206"/>
    <mergeCell ref="AB201:AD202"/>
    <mergeCell ref="AE201:AG202"/>
    <mergeCell ref="H203:P204"/>
    <mergeCell ref="H205:P206"/>
    <mergeCell ref="AE205:AG206"/>
    <mergeCell ref="AH203:AO204"/>
    <mergeCell ref="AH205:AO206"/>
    <mergeCell ref="B186:I187"/>
    <mergeCell ref="B188:AO194"/>
    <mergeCell ref="B197:M200"/>
    <mergeCell ref="B201:F202"/>
    <mergeCell ref="G201:G202"/>
    <mergeCell ref="H201:P202"/>
    <mergeCell ref="Q201:S202"/>
    <mergeCell ref="T201:W202"/>
    <mergeCell ref="X201:AA202"/>
    <mergeCell ref="N197:AO200"/>
    <mergeCell ref="B195:S196"/>
    <mergeCell ref="T195:AO196"/>
    <mergeCell ref="AI182:AI183"/>
    <mergeCell ref="AJ182:AK183"/>
    <mergeCell ref="AL182:AM183"/>
    <mergeCell ref="AN182:AO183"/>
    <mergeCell ref="B184:I185"/>
    <mergeCell ref="J184:AO185"/>
    <mergeCell ref="B182:E183"/>
    <mergeCell ref="F182:X183"/>
    <mergeCell ref="Y182:AB183"/>
    <mergeCell ref="AC182:AD183"/>
    <mergeCell ref="AE182:AF183"/>
    <mergeCell ref="AG182:AH183"/>
    <mergeCell ref="AM178:AO179"/>
    <mergeCell ref="B180:E181"/>
    <mergeCell ref="F180:J181"/>
    <mergeCell ref="K180:N181"/>
    <mergeCell ref="O180:AO181"/>
    <mergeCell ref="B176:F177"/>
    <mergeCell ref="G176:AO177"/>
    <mergeCell ref="B178:F179"/>
    <mergeCell ref="T178:V179"/>
    <mergeCell ref="W178:Y179"/>
    <mergeCell ref="G178:I179"/>
    <mergeCell ref="J178:K179"/>
    <mergeCell ref="L178:M179"/>
    <mergeCell ref="N178:O179"/>
    <mergeCell ref="P178:S179"/>
    <mergeCell ref="Z178:AB179"/>
    <mergeCell ref="AC178:AD179"/>
    <mergeCell ref="AE178:AF179"/>
    <mergeCell ref="AG178:AH179"/>
    <mergeCell ref="AI178:AL179"/>
    <mergeCell ref="B169:E170"/>
    <mergeCell ref="F169:AA170"/>
    <mergeCell ref="AB169:AE170"/>
    <mergeCell ref="B171:E173"/>
    <mergeCell ref="F171:AO173"/>
    <mergeCell ref="B174:F175"/>
    <mergeCell ref="G174:AB175"/>
    <mergeCell ref="AC174:AO175"/>
    <mergeCell ref="B158:I159"/>
    <mergeCell ref="B160:AO166"/>
    <mergeCell ref="B167:E168"/>
    <mergeCell ref="F167:R168"/>
    <mergeCell ref="S167:U168"/>
    <mergeCell ref="AF167:AI168"/>
    <mergeCell ref="AN167:AO168"/>
    <mergeCell ref="V167:AE168"/>
    <mergeCell ref="AJ167:AM168"/>
    <mergeCell ref="AF169:AO170"/>
    <mergeCell ref="AI154:AI155"/>
    <mergeCell ref="AJ154:AK155"/>
    <mergeCell ref="AL154:AM155"/>
    <mergeCell ref="AN154:AO155"/>
    <mergeCell ref="B156:I157"/>
    <mergeCell ref="J156:AO157"/>
    <mergeCell ref="B152:E153"/>
    <mergeCell ref="F152:J153"/>
    <mergeCell ref="K152:N153"/>
    <mergeCell ref="O152:AO153"/>
    <mergeCell ref="B154:E155"/>
    <mergeCell ref="F154:X155"/>
    <mergeCell ref="Y154:AB155"/>
    <mergeCell ref="AC154:AD155"/>
    <mergeCell ref="AE154:AF155"/>
    <mergeCell ref="AG154:AH155"/>
    <mergeCell ref="AM150:AO151"/>
    <mergeCell ref="B150:F151"/>
    <mergeCell ref="T150:V151"/>
    <mergeCell ref="B143:F145"/>
    <mergeCell ref="G143:AO145"/>
    <mergeCell ref="B146:F147"/>
    <mergeCell ref="G146:AB147"/>
    <mergeCell ref="AC146:AO147"/>
    <mergeCell ref="B148:F149"/>
    <mergeCell ref="G148:AO149"/>
    <mergeCell ref="G150:I151"/>
    <mergeCell ref="J150:K151"/>
    <mergeCell ref="L150:M151"/>
    <mergeCell ref="N150:O151"/>
    <mergeCell ref="P150:S151"/>
    <mergeCell ref="Z150:AB151"/>
    <mergeCell ref="AC150:AD151"/>
    <mergeCell ref="AE150:AF151"/>
    <mergeCell ref="AG150:AH151"/>
    <mergeCell ref="AI150:AL151"/>
    <mergeCell ref="W150:Y151"/>
    <mergeCell ref="B126:E127"/>
    <mergeCell ref="F126:J127"/>
    <mergeCell ref="K126:N127"/>
    <mergeCell ref="O126:AO127"/>
    <mergeCell ref="B128:E129"/>
    <mergeCell ref="F128:X129"/>
    <mergeCell ref="Y128:AB129"/>
    <mergeCell ref="AC128:AD129"/>
    <mergeCell ref="AE128:AF129"/>
    <mergeCell ref="AG128:AH129"/>
    <mergeCell ref="B123:F125"/>
    <mergeCell ref="G123:AO125"/>
    <mergeCell ref="B119:F120"/>
    <mergeCell ref="B121:F122"/>
    <mergeCell ref="G121:AD122"/>
    <mergeCell ref="AE121:AG122"/>
    <mergeCell ref="AH121:AM122"/>
    <mergeCell ref="AN121:AO122"/>
    <mergeCell ref="G119:AO120"/>
    <mergeCell ref="B98:L99"/>
    <mergeCell ref="B100:AO104"/>
    <mergeCell ref="B105:L106"/>
    <mergeCell ref="B107:AO111"/>
    <mergeCell ref="B112:L113"/>
    <mergeCell ref="B114:AO118"/>
    <mergeCell ref="AG94:AH95"/>
    <mergeCell ref="AI94:AI95"/>
    <mergeCell ref="AJ94:AK95"/>
    <mergeCell ref="AL94:AM95"/>
    <mergeCell ref="AN94:AO95"/>
    <mergeCell ref="B96:I97"/>
    <mergeCell ref="J96:AO97"/>
    <mergeCell ref="B92:E93"/>
    <mergeCell ref="F92:J93"/>
    <mergeCell ref="K92:N93"/>
    <mergeCell ref="O92:AO93"/>
    <mergeCell ref="B94:E95"/>
    <mergeCell ref="F94:X95"/>
    <mergeCell ref="Y94:AB95"/>
    <mergeCell ref="AC94:AD95"/>
    <mergeCell ref="AE94:AF95"/>
    <mergeCell ref="B86:F87"/>
    <mergeCell ref="G86:AB87"/>
    <mergeCell ref="AC86:AO87"/>
    <mergeCell ref="B88:F89"/>
    <mergeCell ref="G88:AO89"/>
    <mergeCell ref="B90:F91"/>
    <mergeCell ref="AM90:AO91"/>
    <mergeCell ref="T90:V91"/>
    <mergeCell ref="W90:Y91"/>
    <mergeCell ref="G90:I91"/>
    <mergeCell ref="J90:K91"/>
    <mergeCell ref="L90:M91"/>
    <mergeCell ref="N90:O91"/>
    <mergeCell ref="P90:S91"/>
    <mergeCell ref="Z90:AB91"/>
    <mergeCell ref="AC90:AD91"/>
    <mergeCell ref="AE90:AF91"/>
    <mergeCell ref="AG90:AH91"/>
    <mergeCell ref="AI90:AL91"/>
    <mergeCell ref="B81:G82"/>
    <mergeCell ref="H81:X82"/>
    <mergeCell ref="Y81:AD82"/>
    <mergeCell ref="AN81:AO82"/>
    <mergeCell ref="B83:G85"/>
    <mergeCell ref="H83:AO85"/>
    <mergeCell ref="B70:I71"/>
    <mergeCell ref="B72:AO78"/>
    <mergeCell ref="B79:D80"/>
    <mergeCell ref="AG79:AI80"/>
    <mergeCell ref="AE81:AM82"/>
    <mergeCell ref="AN79:AO80"/>
    <mergeCell ref="V79:X80"/>
    <mergeCell ref="E79:U80"/>
    <mergeCell ref="Y79:AF80"/>
    <mergeCell ref="AJ79:AM80"/>
    <mergeCell ref="AI66:AI67"/>
    <mergeCell ref="AJ66:AK67"/>
    <mergeCell ref="AL66:AM67"/>
    <mergeCell ref="AN66:AO67"/>
    <mergeCell ref="B68:I69"/>
    <mergeCell ref="J68:AO69"/>
    <mergeCell ref="B64:E65"/>
    <mergeCell ref="F64:J65"/>
    <mergeCell ref="K64:N65"/>
    <mergeCell ref="O64:AO65"/>
    <mergeCell ref="B66:E67"/>
    <mergeCell ref="F66:X67"/>
    <mergeCell ref="Y66:AB67"/>
    <mergeCell ref="AC66:AD67"/>
    <mergeCell ref="AE66:AF67"/>
    <mergeCell ref="AG66:AH67"/>
    <mergeCell ref="B62:F63"/>
    <mergeCell ref="T62:V63"/>
    <mergeCell ref="B58:F59"/>
    <mergeCell ref="G58:AB59"/>
    <mergeCell ref="AC58:AO59"/>
    <mergeCell ref="B60:F61"/>
    <mergeCell ref="G60:AO61"/>
    <mergeCell ref="B44:I45"/>
    <mergeCell ref="B46:AO52"/>
    <mergeCell ref="B53:F54"/>
    <mergeCell ref="G53:AB54"/>
    <mergeCell ref="AC53:AG54"/>
    <mergeCell ref="AH53:AM54"/>
    <mergeCell ref="AN53:AO54"/>
    <mergeCell ref="B18:I19"/>
    <mergeCell ref="B20:AO26"/>
    <mergeCell ref="B27:F28"/>
    <mergeCell ref="G27:AD28"/>
    <mergeCell ref="AE27:AG28"/>
    <mergeCell ref="AH27:AM28"/>
    <mergeCell ref="AN27:AO28"/>
    <mergeCell ref="AG40:AH41"/>
    <mergeCell ref="B55:F57"/>
    <mergeCell ref="G55:AO57"/>
    <mergeCell ref="W36:Y37"/>
    <mergeCell ref="AM36:AO37"/>
    <mergeCell ref="B36:F37"/>
    <mergeCell ref="T36:V37"/>
    <mergeCell ref="P36:S37"/>
    <mergeCell ref="G36:I37"/>
    <mergeCell ref="B29:F31"/>
    <mergeCell ref="G29:AO31"/>
    <mergeCell ref="B32:F33"/>
    <mergeCell ref="G32:AB33"/>
    <mergeCell ref="AC32:AO33"/>
    <mergeCell ref="B34:F35"/>
    <mergeCell ref="G34:AO35"/>
    <mergeCell ref="AI40:AI41"/>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J42:AO43"/>
    <mergeCell ref="B38:E39"/>
    <mergeCell ref="F38:J39"/>
    <mergeCell ref="K38:N39"/>
    <mergeCell ref="O38:AO39"/>
    <mergeCell ref="B40:E41"/>
    <mergeCell ref="F40:X41"/>
    <mergeCell ref="Y40:AB41"/>
    <mergeCell ref="AC40:AD41"/>
    <mergeCell ref="AE40:AF41"/>
  </mergeCells>
  <phoneticPr fontId="14"/>
  <dataValidations count="20">
    <dataValidation allowBlank="1" showInputMessage="1" sqref="G141:AD142 F171:AO173 G176:AO177 G148:AO149 G224:AO225 G88:AO89 G60:AO61"/>
    <dataValidation allowBlank="1" showInputMessage="1" sqref="G121:AD122 G123:AO125"/>
    <dataValidation allowBlank="1" showInputMessage="1" sqref="G27:AD28 G29:AO31 AE14 AC14:AD15 AG14 AI14:AJ14 AL14 AN14 AE40 AC40:AD41 AG40 AI40:AJ40 AL40 AN40 AE66 AC66:AD67 AG66 AI66:AJ66 AL66 AN66 AE94 AC94:AD95 AG94 AI94:AJ94 AL94 AN94 AE128 AC128:AD129 AG128 AI128:AJ128 AL128 AN128 AE154 AC154:AD155 AG154 AI154:AJ154 AL154 AN154 AE182 AC182:AD183 AG182 AI182:AJ182 AL182 AN182 AE230 AC230:AD231 AG230 AI230:AJ230 AL230 AN230 F40:X41 O38:AO39 O64:AO65 F94:X95 E79:U80 O92:AO93"/>
    <dataValidation allowBlank="1" showInputMessage="1" sqref="J4:AO5"/>
    <dataValidation allowBlank="1" showInputMessage="1" sqref="G34:AO35"/>
    <dataValidation type="list" allowBlank="1" showInputMessage="1" showErrorMessage="1" error="右端の▼を押下してリストから選択してください。" sqref="G32:AB33">
      <formula1>INDIRECT($F$12)</formula1>
    </dataValidation>
    <dataValidation allowBlank="1" showInputMessage="1" sqref="O12:AO13"/>
    <dataValidation allowBlank="1" showInputMessage="1" sqref="G53:AB54"/>
    <dataValidation type="list" allowBlank="1" showInputMessage="1" showErrorMessage="1" error="右端の▼を押下しリストから選択してください。" sqref="G58:AB59 G146:AB147">
      <formula1>INDIRECT(F38)</formula1>
    </dataValidation>
    <dataValidation allowBlank="1" showInputMessage="1" sqref="H81:X82"/>
    <dataValidation allowBlank="1" showInputMessage="1" sqref="H83:AO85"/>
    <dataValidation type="list" allowBlank="1" showInputMessage="1" showErrorMessage="1" error="右端の▼を押下しリストから選択してください。" sqref="G86:AB87 G174:AB175">
      <formula1>INDIRECT(F64)</formula1>
    </dataValidation>
    <dataValidation allowBlank="1" showInputMessage="1" sqref="G143:AO145"/>
    <dataValidation allowBlank="1" showInputMessage="1" sqref="F167:R168"/>
    <dataValidation allowBlank="1" showInputMessage="1" sqref="F169:AA170"/>
    <dataValidation allowBlank="1" showInputMessage="1" sqref="G219:AO221"/>
    <dataValidation type="list" allowBlank="1" showInputMessage="1" showErrorMessage="1" error="右端の▼を押下しリストから選択してください。" sqref="G222:AB223">
      <formula1>INDIRECT(F180)</formula1>
    </dataValidation>
    <dataValidation allowBlank="1" showInputMessage="1" sqref="G246:AO247"/>
    <dataValidation allowBlank="1" showInputMessage="1" sqref="G243:AO245"/>
    <dataValidation allowBlank="1" showDropDown="1" showInputMessage="1" sqref="F14:X15 F66:X67"/>
  </dataValidations>
  <printOptions horizontalCentered="1"/>
  <pageMargins left="0.39370078740157483" right="0.39370078740157483" top="0.35433070866141736" bottom="0.35433070866141736" header="0.31496062992125984" footer="0.31496062992125984"/>
  <pageSetup paperSize="9" scale="83" fitToHeight="0" orientation="portrait" cellComments="asDisplayed" r:id="rId1"/>
  <rowBreaks count="8" manualBreakCount="8">
    <brk id="37" max="41" man="1"/>
    <brk id="63" max="41" man="1"/>
    <brk id="91" max="41" man="1"/>
    <brk id="125" max="41" man="1"/>
    <brk id="151" max="41" man="1"/>
    <brk id="179" max="41" man="1"/>
    <brk id="227" max="41" man="1"/>
    <brk id="249" max="41"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77"/>
  <sheetViews>
    <sheetView view="pageBreakPreview" zoomScaleNormal="100" zoomScaleSheetLayoutView="100" zoomScalePageLayoutView="85" workbookViewId="0">
      <selection activeCell="BF16" sqref="BF16"/>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1" spans="1:41" s="33" customFormat="1">
      <c r="AO1" s="74"/>
    </row>
    <row r="2" spans="1:41" s="33" customFormat="1">
      <c r="A2" s="35"/>
      <c r="AO2" s="74"/>
    </row>
    <row r="3" spans="1:41" s="33" customFormat="1" ht="13.5" customHeight="1">
      <c r="A3" s="36" t="s">
        <v>258</v>
      </c>
      <c r="B3" s="36"/>
      <c r="C3" s="36"/>
      <c r="D3" s="36"/>
      <c r="E3" s="36"/>
      <c r="F3" s="36"/>
      <c r="G3" s="36"/>
      <c r="H3" s="36"/>
      <c r="I3" s="18"/>
      <c r="J3" s="18"/>
      <c r="K3" s="18"/>
      <c r="L3" s="18"/>
      <c r="M3" s="18"/>
      <c r="N3" s="18"/>
      <c r="O3" s="2"/>
      <c r="P3" s="2"/>
      <c r="Q3" s="2"/>
      <c r="R3" s="2"/>
      <c r="S3" s="2"/>
      <c r="AO3" s="74"/>
    </row>
    <row r="4" spans="1:41" s="33" customFormat="1" ht="13.5" customHeight="1">
      <c r="A4" s="524" t="s">
        <v>4</v>
      </c>
      <c r="B4" s="525"/>
      <c r="C4" s="525"/>
      <c r="D4" s="525"/>
      <c r="E4" s="525"/>
      <c r="F4" s="525"/>
      <c r="G4" s="525"/>
      <c r="H4" s="526"/>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37"/>
    </row>
    <row r="5" spans="1:41" s="33" customFormat="1" ht="13.5" customHeight="1">
      <c r="A5" s="527"/>
      <c r="B5" s="528"/>
      <c r="C5" s="528"/>
      <c r="D5" s="528"/>
      <c r="E5" s="528"/>
      <c r="F5" s="528"/>
      <c r="G5" s="528"/>
      <c r="H5" s="529"/>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37"/>
    </row>
    <row r="6" spans="1:41" s="33" customFormat="1" ht="12" customHeight="1">
      <c r="A6" s="524" t="s">
        <v>30</v>
      </c>
      <c r="B6" s="525"/>
      <c r="C6" s="525"/>
      <c r="D6" s="525"/>
      <c r="E6" s="525"/>
      <c r="F6" s="525"/>
      <c r="G6" s="525"/>
      <c r="H6" s="526"/>
      <c r="I6" s="534" t="s">
        <v>69</v>
      </c>
      <c r="J6" s="534"/>
      <c r="K6" s="534"/>
      <c r="L6" s="534"/>
      <c r="M6" s="534"/>
      <c r="N6" s="534"/>
      <c r="O6" s="534"/>
      <c r="P6" s="534"/>
      <c r="Q6" s="534"/>
      <c r="R6" s="534"/>
      <c r="S6" s="534"/>
      <c r="T6" s="534"/>
      <c r="U6" s="534"/>
      <c r="V6" s="534"/>
      <c r="W6" s="534"/>
      <c r="X6" s="534"/>
      <c r="Y6" s="534"/>
      <c r="Z6" s="534"/>
      <c r="AA6" s="534"/>
      <c r="AB6" s="534"/>
      <c r="AC6" s="535"/>
      <c r="AD6" s="536"/>
      <c r="AE6" s="536"/>
      <c r="AF6" s="536"/>
      <c r="AG6" s="536"/>
      <c r="AH6" s="536"/>
      <c r="AI6" s="536"/>
      <c r="AJ6" s="536"/>
      <c r="AK6" s="536"/>
      <c r="AL6" s="536"/>
      <c r="AM6" s="539" t="s">
        <v>78</v>
      </c>
      <c r="AN6" s="540"/>
      <c r="AO6" s="37"/>
    </row>
    <row r="7" spans="1:41" s="33" customFormat="1" ht="12" customHeight="1">
      <c r="A7" s="531"/>
      <c r="B7" s="532"/>
      <c r="C7" s="532"/>
      <c r="D7" s="532"/>
      <c r="E7" s="532"/>
      <c r="F7" s="532"/>
      <c r="G7" s="532"/>
      <c r="H7" s="533"/>
      <c r="I7" s="534"/>
      <c r="J7" s="534"/>
      <c r="K7" s="534"/>
      <c r="L7" s="534"/>
      <c r="M7" s="534"/>
      <c r="N7" s="534"/>
      <c r="O7" s="534"/>
      <c r="P7" s="534"/>
      <c r="Q7" s="534"/>
      <c r="R7" s="534"/>
      <c r="S7" s="534"/>
      <c r="T7" s="534"/>
      <c r="U7" s="534"/>
      <c r="V7" s="534"/>
      <c r="W7" s="534"/>
      <c r="X7" s="534"/>
      <c r="Y7" s="534"/>
      <c r="Z7" s="534"/>
      <c r="AA7" s="534"/>
      <c r="AB7" s="534"/>
      <c r="AC7" s="537"/>
      <c r="AD7" s="538"/>
      <c r="AE7" s="538"/>
      <c r="AF7" s="538"/>
      <c r="AG7" s="538"/>
      <c r="AH7" s="538"/>
      <c r="AI7" s="538"/>
      <c r="AJ7" s="538"/>
      <c r="AK7" s="538"/>
      <c r="AL7" s="538"/>
      <c r="AM7" s="541"/>
      <c r="AN7" s="542"/>
      <c r="AO7" s="37"/>
    </row>
    <row r="8" spans="1:41" s="33" customFormat="1" ht="12" customHeight="1">
      <c r="A8" s="531"/>
      <c r="B8" s="532"/>
      <c r="C8" s="532"/>
      <c r="D8" s="532"/>
      <c r="E8" s="532"/>
      <c r="F8" s="532"/>
      <c r="G8" s="532"/>
      <c r="H8" s="533"/>
      <c r="I8" s="534" t="s">
        <v>70</v>
      </c>
      <c r="J8" s="534"/>
      <c r="K8" s="534"/>
      <c r="L8" s="534"/>
      <c r="M8" s="534"/>
      <c r="N8" s="534"/>
      <c r="O8" s="534"/>
      <c r="P8" s="534"/>
      <c r="Q8" s="534"/>
      <c r="R8" s="534"/>
      <c r="S8" s="534"/>
      <c r="T8" s="534"/>
      <c r="U8" s="534"/>
      <c r="V8" s="534"/>
      <c r="W8" s="534"/>
      <c r="X8" s="534"/>
      <c r="Y8" s="534"/>
      <c r="Z8" s="534"/>
      <c r="AA8" s="534"/>
      <c r="AB8" s="534"/>
      <c r="AC8" s="535"/>
      <c r="AD8" s="536"/>
      <c r="AE8" s="536"/>
      <c r="AF8" s="536"/>
      <c r="AG8" s="536"/>
      <c r="AH8" s="536"/>
      <c r="AI8" s="536"/>
      <c r="AJ8" s="536"/>
      <c r="AK8" s="536"/>
      <c r="AL8" s="536"/>
      <c r="AM8" s="539" t="s">
        <v>78</v>
      </c>
      <c r="AN8" s="540"/>
      <c r="AO8" s="37"/>
    </row>
    <row r="9" spans="1:41" s="33" customFormat="1" ht="12" customHeight="1">
      <c r="A9" s="531"/>
      <c r="B9" s="532"/>
      <c r="C9" s="532"/>
      <c r="D9" s="532"/>
      <c r="E9" s="532"/>
      <c r="F9" s="532"/>
      <c r="G9" s="532"/>
      <c r="H9" s="533"/>
      <c r="I9" s="534"/>
      <c r="J9" s="534"/>
      <c r="K9" s="534"/>
      <c r="L9" s="534"/>
      <c r="M9" s="534"/>
      <c r="N9" s="534"/>
      <c r="O9" s="534"/>
      <c r="P9" s="534"/>
      <c r="Q9" s="534"/>
      <c r="R9" s="534"/>
      <c r="S9" s="534"/>
      <c r="T9" s="534"/>
      <c r="U9" s="534"/>
      <c r="V9" s="534"/>
      <c r="W9" s="534"/>
      <c r="X9" s="534"/>
      <c r="Y9" s="534"/>
      <c r="Z9" s="534"/>
      <c r="AA9" s="534"/>
      <c r="AB9" s="534"/>
      <c r="AC9" s="537"/>
      <c r="AD9" s="538"/>
      <c r="AE9" s="538"/>
      <c r="AF9" s="538"/>
      <c r="AG9" s="538"/>
      <c r="AH9" s="538"/>
      <c r="AI9" s="538"/>
      <c r="AJ9" s="538"/>
      <c r="AK9" s="538"/>
      <c r="AL9" s="538"/>
      <c r="AM9" s="541"/>
      <c r="AN9" s="542"/>
      <c r="AO9" s="37"/>
    </row>
    <row r="10" spans="1:41" s="33" customFormat="1" ht="12" customHeight="1">
      <c r="A10" s="531"/>
      <c r="B10" s="532"/>
      <c r="C10" s="532"/>
      <c r="D10" s="532"/>
      <c r="E10" s="532"/>
      <c r="F10" s="532"/>
      <c r="G10" s="532"/>
      <c r="H10" s="533"/>
      <c r="I10" s="534" t="s">
        <v>71</v>
      </c>
      <c r="J10" s="534"/>
      <c r="K10" s="534"/>
      <c r="L10" s="534"/>
      <c r="M10" s="534"/>
      <c r="N10" s="534"/>
      <c r="O10" s="534"/>
      <c r="P10" s="534"/>
      <c r="Q10" s="534"/>
      <c r="R10" s="534"/>
      <c r="S10" s="534"/>
      <c r="T10" s="534"/>
      <c r="U10" s="534"/>
      <c r="V10" s="534"/>
      <c r="W10" s="534"/>
      <c r="X10" s="534"/>
      <c r="Y10" s="534"/>
      <c r="Z10" s="534"/>
      <c r="AA10" s="534"/>
      <c r="AB10" s="534"/>
      <c r="AC10" s="535"/>
      <c r="AD10" s="536"/>
      <c r="AE10" s="536"/>
      <c r="AF10" s="536"/>
      <c r="AG10" s="536"/>
      <c r="AH10" s="536"/>
      <c r="AI10" s="536"/>
      <c r="AJ10" s="536"/>
      <c r="AK10" s="536"/>
      <c r="AL10" s="536"/>
      <c r="AM10" s="539" t="s">
        <v>78</v>
      </c>
      <c r="AN10" s="540"/>
      <c r="AO10" s="37"/>
    </row>
    <row r="11" spans="1:41" s="33" customFormat="1" ht="12" customHeight="1">
      <c r="A11" s="531"/>
      <c r="B11" s="532"/>
      <c r="C11" s="532"/>
      <c r="D11" s="532"/>
      <c r="E11" s="532"/>
      <c r="F11" s="532"/>
      <c r="G11" s="532"/>
      <c r="H11" s="533"/>
      <c r="I11" s="534"/>
      <c r="J11" s="534"/>
      <c r="K11" s="534"/>
      <c r="L11" s="534"/>
      <c r="M11" s="534"/>
      <c r="N11" s="534"/>
      <c r="O11" s="534"/>
      <c r="P11" s="534"/>
      <c r="Q11" s="534"/>
      <c r="R11" s="534"/>
      <c r="S11" s="534"/>
      <c r="T11" s="534"/>
      <c r="U11" s="534"/>
      <c r="V11" s="534"/>
      <c r="W11" s="534"/>
      <c r="X11" s="534"/>
      <c r="Y11" s="534"/>
      <c r="Z11" s="534"/>
      <c r="AA11" s="534"/>
      <c r="AB11" s="534"/>
      <c r="AC11" s="537"/>
      <c r="AD11" s="538"/>
      <c r="AE11" s="538"/>
      <c r="AF11" s="538"/>
      <c r="AG11" s="538"/>
      <c r="AH11" s="538"/>
      <c r="AI11" s="538"/>
      <c r="AJ11" s="538"/>
      <c r="AK11" s="538"/>
      <c r="AL11" s="538"/>
      <c r="AM11" s="541"/>
      <c r="AN11" s="542"/>
      <c r="AO11" s="37"/>
    </row>
    <row r="12" spans="1:41" s="33" customFormat="1" ht="12" customHeight="1">
      <c r="A12" s="531"/>
      <c r="B12" s="532"/>
      <c r="C12" s="532"/>
      <c r="D12" s="532"/>
      <c r="E12" s="532"/>
      <c r="F12" s="532"/>
      <c r="G12" s="532"/>
      <c r="H12" s="533"/>
      <c r="I12" s="534" t="s">
        <v>72</v>
      </c>
      <c r="J12" s="534"/>
      <c r="K12" s="534"/>
      <c r="L12" s="534"/>
      <c r="M12" s="534"/>
      <c r="N12" s="534"/>
      <c r="O12" s="534"/>
      <c r="P12" s="534"/>
      <c r="Q12" s="534"/>
      <c r="R12" s="534"/>
      <c r="S12" s="534"/>
      <c r="T12" s="534"/>
      <c r="U12" s="534"/>
      <c r="V12" s="534"/>
      <c r="W12" s="534"/>
      <c r="X12" s="534"/>
      <c r="Y12" s="534"/>
      <c r="Z12" s="534"/>
      <c r="AA12" s="534"/>
      <c r="AB12" s="534"/>
      <c r="AC12" s="535"/>
      <c r="AD12" s="536"/>
      <c r="AE12" s="536"/>
      <c r="AF12" s="536"/>
      <c r="AG12" s="536"/>
      <c r="AH12" s="536"/>
      <c r="AI12" s="536"/>
      <c r="AJ12" s="536"/>
      <c r="AK12" s="536"/>
      <c r="AL12" s="536"/>
      <c r="AM12" s="539" t="s">
        <v>78</v>
      </c>
      <c r="AN12" s="540"/>
      <c r="AO12" s="37"/>
    </row>
    <row r="13" spans="1:41" s="33" customFormat="1" ht="12" customHeight="1">
      <c r="A13" s="531"/>
      <c r="B13" s="532"/>
      <c r="C13" s="532"/>
      <c r="D13" s="532"/>
      <c r="E13" s="532"/>
      <c r="F13" s="532"/>
      <c r="G13" s="532"/>
      <c r="H13" s="533"/>
      <c r="I13" s="534"/>
      <c r="J13" s="534"/>
      <c r="K13" s="534"/>
      <c r="L13" s="534"/>
      <c r="M13" s="534"/>
      <c r="N13" s="534"/>
      <c r="O13" s="534"/>
      <c r="P13" s="534"/>
      <c r="Q13" s="534"/>
      <c r="R13" s="534"/>
      <c r="S13" s="534"/>
      <c r="T13" s="534"/>
      <c r="U13" s="534"/>
      <c r="V13" s="534"/>
      <c r="W13" s="534"/>
      <c r="X13" s="534"/>
      <c r="Y13" s="534"/>
      <c r="Z13" s="534"/>
      <c r="AA13" s="534"/>
      <c r="AB13" s="534"/>
      <c r="AC13" s="537"/>
      <c r="AD13" s="538"/>
      <c r="AE13" s="538"/>
      <c r="AF13" s="538"/>
      <c r="AG13" s="538"/>
      <c r="AH13" s="538"/>
      <c r="AI13" s="538"/>
      <c r="AJ13" s="538"/>
      <c r="AK13" s="538"/>
      <c r="AL13" s="538"/>
      <c r="AM13" s="541"/>
      <c r="AN13" s="542"/>
      <c r="AO13" s="37"/>
    </row>
    <row r="14" spans="1:41" s="33" customFormat="1" ht="12" customHeight="1">
      <c r="A14" s="531"/>
      <c r="B14" s="532"/>
      <c r="C14" s="532"/>
      <c r="D14" s="532"/>
      <c r="E14" s="532"/>
      <c r="F14" s="532"/>
      <c r="G14" s="532"/>
      <c r="H14" s="533"/>
      <c r="I14" s="534" t="s">
        <v>73</v>
      </c>
      <c r="J14" s="534"/>
      <c r="K14" s="534"/>
      <c r="L14" s="534"/>
      <c r="M14" s="534"/>
      <c r="N14" s="534"/>
      <c r="O14" s="534"/>
      <c r="P14" s="534"/>
      <c r="Q14" s="534"/>
      <c r="R14" s="534"/>
      <c r="S14" s="534"/>
      <c r="T14" s="534"/>
      <c r="U14" s="534"/>
      <c r="V14" s="534"/>
      <c r="W14" s="534"/>
      <c r="X14" s="534"/>
      <c r="Y14" s="534"/>
      <c r="Z14" s="534"/>
      <c r="AA14" s="534"/>
      <c r="AB14" s="534"/>
      <c r="AC14" s="535"/>
      <c r="AD14" s="536"/>
      <c r="AE14" s="536"/>
      <c r="AF14" s="536"/>
      <c r="AG14" s="536"/>
      <c r="AH14" s="536"/>
      <c r="AI14" s="536"/>
      <c r="AJ14" s="536"/>
      <c r="AK14" s="536"/>
      <c r="AL14" s="536"/>
      <c r="AM14" s="539" t="s">
        <v>78</v>
      </c>
      <c r="AN14" s="540"/>
      <c r="AO14" s="37"/>
    </row>
    <row r="15" spans="1:41" s="33" customFormat="1" ht="12" customHeight="1">
      <c r="A15" s="531"/>
      <c r="B15" s="532"/>
      <c r="C15" s="532"/>
      <c r="D15" s="532"/>
      <c r="E15" s="532"/>
      <c r="F15" s="532"/>
      <c r="G15" s="532"/>
      <c r="H15" s="533"/>
      <c r="I15" s="534"/>
      <c r="J15" s="534"/>
      <c r="K15" s="534"/>
      <c r="L15" s="534"/>
      <c r="M15" s="534"/>
      <c r="N15" s="534"/>
      <c r="O15" s="534"/>
      <c r="P15" s="534"/>
      <c r="Q15" s="534"/>
      <c r="R15" s="534"/>
      <c r="S15" s="534"/>
      <c r="T15" s="534"/>
      <c r="U15" s="534"/>
      <c r="V15" s="534"/>
      <c r="W15" s="534"/>
      <c r="X15" s="534"/>
      <c r="Y15" s="534"/>
      <c r="Z15" s="534"/>
      <c r="AA15" s="534"/>
      <c r="AB15" s="534"/>
      <c r="AC15" s="537"/>
      <c r="AD15" s="538"/>
      <c r="AE15" s="538"/>
      <c r="AF15" s="538"/>
      <c r="AG15" s="538"/>
      <c r="AH15" s="538"/>
      <c r="AI15" s="538"/>
      <c r="AJ15" s="538"/>
      <c r="AK15" s="538"/>
      <c r="AL15" s="538"/>
      <c r="AM15" s="541"/>
      <c r="AN15" s="542"/>
      <c r="AO15" s="37"/>
    </row>
    <row r="16" spans="1:41" s="33" customFormat="1" ht="12" customHeight="1">
      <c r="A16" s="531"/>
      <c r="B16" s="532"/>
      <c r="C16" s="532"/>
      <c r="D16" s="532"/>
      <c r="E16" s="532"/>
      <c r="F16" s="532"/>
      <c r="G16" s="532"/>
      <c r="H16" s="533"/>
      <c r="I16" s="568" t="s">
        <v>61</v>
      </c>
      <c r="J16" s="569"/>
      <c r="K16" s="569"/>
      <c r="L16" s="569"/>
      <c r="M16" s="569"/>
      <c r="N16" s="569"/>
      <c r="O16" s="569"/>
      <c r="P16" s="569"/>
      <c r="Q16" s="569"/>
      <c r="R16" s="569"/>
      <c r="S16" s="569"/>
      <c r="T16" s="569"/>
      <c r="U16" s="569"/>
      <c r="V16" s="569"/>
      <c r="W16" s="569"/>
      <c r="X16" s="569"/>
      <c r="Y16" s="569"/>
      <c r="Z16" s="569"/>
      <c r="AA16" s="569"/>
      <c r="AB16" s="570"/>
      <c r="AC16" s="535"/>
      <c r="AD16" s="536"/>
      <c r="AE16" s="536"/>
      <c r="AF16" s="536"/>
      <c r="AG16" s="536"/>
      <c r="AH16" s="536"/>
      <c r="AI16" s="536"/>
      <c r="AJ16" s="536"/>
      <c r="AK16" s="536"/>
      <c r="AL16" s="536"/>
      <c r="AM16" s="574" t="s">
        <v>78</v>
      </c>
      <c r="AN16" s="575"/>
      <c r="AO16" s="37"/>
    </row>
    <row r="17" spans="1:41" s="33" customFormat="1" ht="12" customHeight="1">
      <c r="A17" s="531"/>
      <c r="B17" s="532"/>
      <c r="C17" s="532"/>
      <c r="D17" s="532"/>
      <c r="E17" s="532"/>
      <c r="F17" s="532"/>
      <c r="G17" s="532"/>
      <c r="H17" s="533"/>
      <c r="I17" s="571"/>
      <c r="J17" s="572"/>
      <c r="K17" s="572"/>
      <c r="L17" s="572"/>
      <c r="M17" s="572"/>
      <c r="N17" s="572"/>
      <c r="O17" s="572"/>
      <c r="P17" s="572"/>
      <c r="Q17" s="572"/>
      <c r="R17" s="572"/>
      <c r="S17" s="572"/>
      <c r="T17" s="572"/>
      <c r="U17" s="572"/>
      <c r="V17" s="572"/>
      <c r="W17" s="572"/>
      <c r="X17" s="572"/>
      <c r="Y17" s="572"/>
      <c r="Z17" s="572"/>
      <c r="AA17" s="572"/>
      <c r="AB17" s="573"/>
      <c r="AC17" s="537"/>
      <c r="AD17" s="538"/>
      <c r="AE17" s="538"/>
      <c r="AF17" s="538"/>
      <c r="AG17" s="538"/>
      <c r="AH17" s="538"/>
      <c r="AI17" s="538"/>
      <c r="AJ17" s="538"/>
      <c r="AK17" s="538"/>
      <c r="AL17" s="538"/>
      <c r="AM17" s="574"/>
      <c r="AN17" s="575"/>
      <c r="AO17" s="37"/>
    </row>
    <row r="18" spans="1:41" s="33" customFormat="1" ht="12" customHeight="1">
      <c r="A18" s="531"/>
      <c r="B18" s="532"/>
      <c r="C18" s="532"/>
      <c r="D18" s="532"/>
      <c r="E18" s="532"/>
      <c r="F18" s="532"/>
      <c r="G18" s="532"/>
      <c r="H18" s="533"/>
      <c r="I18" s="568" t="s">
        <v>256</v>
      </c>
      <c r="J18" s="569"/>
      <c r="K18" s="569"/>
      <c r="L18" s="569"/>
      <c r="M18" s="569"/>
      <c r="N18" s="569"/>
      <c r="O18" s="569"/>
      <c r="P18" s="569"/>
      <c r="Q18" s="569"/>
      <c r="R18" s="569"/>
      <c r="S18" s="569"/>
      <c r="T18" s="569"/>
      <c r="U18" s="569"/>
      <c r="V18" s="569"/>
      <c r="W18" s="569"/>
      <c r="X18" s="569"/>
      <c r="Y18" s="569"/>
      <c r="Z18" s="569"/>
      <c r="AA18" s="569"/>
      <c r="AB18" s="570"/>
      <c r="AC18" s="576"/>
      <c r="AD18" s="577"/>
      <c r="AE18" s="577"/>
      <c r="AF18" s="577"/>
      <c r="AG18" s="577"/>
      <c r="AH18" s="577"/>
      <c r="AI18" s="577"/>
      <c r="AJ18" s="577"/>
      <c r="AK18" s="577"/>
      <c r="AL18" s="577"/>
      <c r="AM18" s="574" t="s">
        <v>255</v>
      </c>
      <c r="AN18" s="575"/>
      <c r="AO18" s="37"/>
    </row>
    <row r="19" spans="1:41" s="33" customFormat="1" ht="12" customHeight="1">
      <c r="A19" s="527"/>
      <c r="B19" s="528"/>
      <c r="C19" s="528"/>
      <c r="D19" s="528"/>
      <c r="E19" s="528"/>
      <c r="F19" s="528"/>
      <c r="G19" s="528"/>
      <c r="H19" s="529"/>
      <c r="I19" s="571"/>
      <c r="J19" s="572"/>
      <c r="K19" s="572"/>
      <c r="L19" s="572"/>
      <c r="M19" s="572"/>
      <c r="N19" s="572"/>
      <c r="O19" s="572"/>
      <c r="P19" s="572"/>
      <c r="Q19" s="572"/>
      <c r="R19" s="572"/>
      <c r="S19" s="572"/>
      <c r="T19" s="572"/>
      <c r="U19" s="572"/>
      <c r="V19" s="572"/>
      <c r="W19" s="572"/>
      <c r="X19" s="572"/>
      <c r="Y19" s="572"/>
      <c r="Z19" s="572"/>
      <c r="AA19" s="572"/>
      <c r="AB19" s="573"/>
      <c r="AC19" s="576"/>
      <c r="AD19" s="577"/>
      <c r="AE19" s="577"/>
      <c r="AF19" s="577"/>
      <c r="AG19" s="577"/>
      <c r="AH19" s="577"/>
      <c r="AI19" s="577"/>
      <c r="AJ19" s="577"/>
      <c r="AK19" s="577"/>
      <c r="AL19" s="577"/>
      <c r="AM19" s="574"/>
      <c r="AN19" s="575"/>
      <c r="AO19" s="37"/>
    </row>
    <row r="20" spans="1:41" s="33" customFormat="1" ht="13.5" customHeight="1">
      <c r="A20" s="549" t="s">
        <v>85</v>
      </c>
      <c r="B20" s="549"/>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19"/>
    </row>
    <row r="21" spans="1:41" s="33" customFormat="1" ht="13.5" customHeight="1">
      <c r="A21" s="550"/>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2"/>
      <c r="AO21" s="19"/>
    </row>
    <row r="22" spans="1:41" s="34" customFormat="1" ht="13.5" customHeight="1">
      <c r="A22" s="553" t="s">
        <v>88</v>
      </c>
      <c r="B22" s="554"/>
      <c r="C22" s="555"/>
      <c r="D22" s="555"/>
      <c r="E22" s="96" t="s">
        <v>89</v>
      </c>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40"/>
      <c r="AO22" s="75"/>
    </row>
    <row r="23" spans="1:41" s="34" customFormat="1" ht="13.5" customHeight="1">
      <c r="A23" s="41"/>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1"/>
      <c r="AO23" s="75"/>
    </row>
    <row r="24" spans="1:41" s="34" customFormat="1" ht="13.5" customHeight="1">
      <c r="A24" s="41"/>
      <c r="B24" s="520"/>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1"/>
      <c r="AO24" s="75"/>
    </row>
    <row r="25" spans="1:41" s="34" customFormat="1" ht="13.5" customHeight="1">
      <c r="A25" s="37"/>
      <c r="B25" s="520"/>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1"/>
      <c r="AO25" s="75"/>
    </row>
    <row r="26" spans="1:41" s="34" customFormat="1" ht="13.5" customHeight="1">
      <c r="A26" s="37"/>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1"/>
      <c r="AO26" s="75"/>
    </row>
    <row r="27" spans="1:41" s="34" customFormat="1" ht="13.5" customHeight="1">
      <c r="A27" s="37"/>
      <c r="B27" s="520"/>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1"/>
      <c r="AO27" s="75"/>
    </row>
    <row r="28" spans="1:41" s="33" customFormat="1">
      <c r="A28" s="41"/>
      <c r="B28" s="562"/>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3"/>
      <c r="AO28" s="19"/>
    </row>
    <row r="29" spans="1:41" s="34" customFormat="1" ht="13.5" customHeight="1">
      <c r="A29" s="556" t="s">
        <v>88</v>
      </c>
      <c r="B29" s="557"/>
      <c r="C29" s="558"/>
      <c r="D29" s="558"/>
      <c r="E29" s="97" t="s">
        <v>89</v>
      </c>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99"/>
      <c r="AO29" s="75"/>
    </row>
    <row r="30" spans="1:41" s="34" customFormat="1" ht="13.5" customHeight="1">
      <c r="A30" s="41"/>
      <c r="B30" s="564"/>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5"/>
      <c r="AO30" s="75"/>
    </row>
    <row r="31" spans="1:41" s="34" customFormat="1" ht="13.5" customHeight="1">
      <c r="A31" s="37"/>
      <c r="B31" s="564"/>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c r="AM31" s="564"/>
      <c r="AN31" s="565"/>
      <c r="AO31" s="75"/>
    </row>
    <row r="32" spans="1:41" s="34" customFormat="1" ht="13.5" customHeight="1">
      <c r="A32" s="37"/>
      <c r="B32" s="564"/>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5"/>
      <c r="AO32" s="75"/>
    </row>
    <row r="33" spans="1:43" s="34" customFormat="1" ht="13.5" customHeight="1">
      <c r="A33" s="41"/>
      <c r="B33" s="564"/>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5"/>
      <c r="AO33" s="75"/>
    </row>
    <row r="34" spans="1:43" s="34" customFormat="1" ht="13.5" customHeight="1">
      <c r="A34" s="37"/>
      <c r="B34" s="564"/>
      <c r="C34" s="564"/>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5"/>
      <c r="AO34" s="75"/>
    </row>
    <row r="35" spans="1:43" s="34" customFormat="1" ht="13.5" customHeight="1">
      <c r="A35" s="59"/>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7"/>
      <c r="AO35" s="75"/>
    </row>
    <row r="36" spans="1:43" s="34" customFormat="1" ht="13.5" customHeight="1">
      <c r="A36" s="559" t="s">
        <v>88</v>
      </c>
      <c r="B36" s="560"/>
      <c r="C36" s="561"/>
      <c r="D36" s="561"/>
      <c r="E36" s="98" t="s">
        <v>89</v>
      </c>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3"/>
      <c r="AO36" s="75"/>
    </row>
    <row r="37" spans="1:43" s="34" customFormat="1" ht="13.5" customHeight="1">
      <c r="A37" s="76"/>
      <c r="B37" s="520"/>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1"/>
      <c r="AO37" s="75"/>
    </row>
    <row r="38" spans="1:43" s="34" customFormat="1" ht="13.5" customHeight="1">
      <c r="A38" s="76"/>
      <c r="B38" s="520"/>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1"/>
      <c r="AO38" s="75"/>
    </row>
    <row r="39" spans="1:43" s="34" customFormat="1" ht="13.5" customHeight="1">
      <c r="A39" s="76"/>
      <c r="B39" s="520"/>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1"/>
      <c r="AO39" s="75"/>
    </row>
    <row r="40" spans="1:43" s="34" customFormat="1" ht="13.5" customHeight="1">
      <c r="A40" s="41"/>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1"/>
      <c r="AO40" s="75"/>
    </row>
    <row r="41" spans="1:43" s="34" customFormat="1" ht="13.5" customHeight="1">
      <c r="A41" s="41"/>
      <c r="B41" s="520"/>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1"/>
      <c r="AO41" s="75"/>
      <c r="AQ41" s="33"/>
    </row>
    <row r="42" spans="1:43" s="33" customFormat="1">
      <c r="A42" s="45"/>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3"/>
      <c r="AO42" s="19"/>
    </row>
    <row r="43" spans="1:43" s="33" customFormat="1" ht="18.75" customHeight="1">
      <c r="A43" s="543" t="s">
        <v>257</v>
      </c>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5"/>
      <c r="AO43" s="46"/>
    </row>
    <row r="44" spans="1:43" s="33" customFormat="1" ht="18.75" customHeight="1">
      <c r="A44" s="546"/>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547"/>
      <c r="AN44" s="548"/>
      <c r="AO44" s="46"/>
    </row>
    <row r="45" spans="1:43" s="34" customFormat="1" ht="13.5" customHeight="1">
      <c r="A45" s="38"/>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9"/>
      <c r="AO45" s="28"/>
    </row>
    <row r="46" spans="1:43" s="34" customFormat="1" ht="13.5" customHeight="1">
      <c r="A46" s="41"/>
      <c r="B46" s="520"/>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20"/>
      <c r="AM46" s="520"/>
      <c r="AN46" s="521"/>
      <c r="AO46" s="28"/>
    </row>
    <row r="47" spans="1:43" s="34" customFormat="1" ht="13.5" customHeight="1">
      <c r="A47" s="41"/>
      <c r="B47" s="520"/>
      <c r="C47" s="520"/>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1"/>
      <c r="AO47" s="28"/>
    </row>
    <row r="48" spans="1:43" s="34" customFormat="1" ht="13.5" customHeight="1">
      <c r="A48" s="41"/>
      <c r="B48" s="520"/>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1"/>
      <c r="AO48" s="28"/>
    </row>
    <row r="49" spans="1:41" s="34" customFormat="1" ht="13.5" customHeight="1">
      <c r="A49" s="41"/>
      <c r="B49" s="520"/>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1"/>
      <c r="AO49" s="28"/>
    </row>
    <row r="50" spans="1:41" s="34" customFormat="1" ht="13.5" customHeight="1">
      <c r="A50" s="41"/>
      <c r="B50" s="520"/>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1"/>
      <c r="AO50" s="28"/>
    </row>
    <row r="51" spans="1:41" s="34" customFormat="1" ht="13.5" customHeight="1">
      <c r="A51" s="41"/>
      <c r="B51" s="520"/>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1"/>
      <c r="AO51" s="28"/>
    </row>
    <row r="52" spans="1:41" s="34" customFormat="1" ht="13.5" customHeight="1">
      <c r="A52" s="41"/>
      <c r="B52" s="520"/>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1"/>
      <c r="AO52" s="28"/>
    </row>
    <row r="53" spans="1:41" s="34" customFormat="1" ht="13.5" customHeight="1">
      <c r="A53" s="41"/>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1"/>
      <c r="AO53" s="28"/>
    </row>
    <row r="54" spans="1:41" s="34" customFormat="1" ht="13.5" customHeight="1">
      <c r="A54" s="41"/>
      <c r="B54" s="520"/>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1"/>
      <c r="AO54" s="28"/>
    </row>
    <row r="55" spans="1:41" s="34" customFormat="1" ht="13.5" customHeight="1">
      <c r="A55" s="41"/>
      <c r="B55" s="520"/>
      <c r="C55" s="520"/>
      <c r="D55" s="520"/>
      <c r="E55" s="520"/>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1"/>
      <c r="AO55" s="28"/>
    </row>
    <row r="56" spans="1:41" s="34" customFormat="1" ht="13.5" customHeight="1">
      <c r="A56" s="41"/>
      <c r="B56" s="520"/>
      <c r="C56" s="520"/>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1"/>
      <c r="AO56" s="28"/>
    </row>
    <row r="57" spans="1:41" s="34" customFormat="1" ht="13.5" customHeight="1">
      <c r="A57" s="41"/>
      <c r="B57" s="520"/>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1"/>
      <c r="AO57" s="28"/>
    </row>
    <row r="58" spans="1:41" s="34" customFormat="1" ht="13.5" customHeight="1">
      <c r="A58" s="41"/>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1"/>
      <c r="AO58" s="28"/>
    </row>
    <row r="59" spans="1:41" s="34" customFormat="1" ht="13.5" customHeight="1">
      <c r="A59" s="41"/>
      <c r="B59" s="520"/>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1"/>
      <c r="AO59" s="28"/>
    </row>
    <row r="60" spans="1:41" s="34" customFormat="1" ht="13.5" customHeight="1">
      <c r="A60" s="41"/>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1"/>
      <c r="AO60" s="28"/>
    </row>
    <row r="61" spans="1:41" s="34" customFormat="1" ht="13.5" customHeight="1">
      <c r="A61" s="41"/>
      <c r="B61" s="520"/>
      <c r="C61" s="520"/>
      <c r="D61" s="520"/>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0"/>
      <c r="AI61" s="520"/>
      <c r="AJ61" s="520"/>
      <c r="AK61" s="520"/>
      <c r="AL61" s="520"/>
      <c r="AM61" s="520"/>
      <c r="AN61" s="521"/>
      <c r="AO61" s="28"/>
    </row>
    <row r="62" spans="1:41" s="34" customFormat="1" ht="13.5" customHeight="1">
      <c r="A62" s="41"/>
      <c r="B62" s="520"/>
      <c r="C62" s="520"/>
      <c r="D62" s="520"/>
      <c r="E62" s="520"/>
      <c r="F62" s="520"/>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0"/>
      <c r="AK62" s="520"/>
      <c r="AL62" s="520"/>
      <c r="AM62" s="520"/>
      <c r="AN62" s="521"/>
      <c r="AO62" s="28"/>
    </row>
    <row r="63" spans="1:41" s="34" customFormat="1" ht="13.5" customHeight="1">
      <c r="A63" s="41"/>
      <c r="B63" s="520"/>
      <c r="C63" s="520"/>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1"/>
      <c r="AO63" s="28"/>
    </row>
    <row r="64" spans="1:41" s="34" customFormat="1" ht="13.5" customHeight="1">
      <c r="A64" s="41"/>
      <c r="B64" s="520"/>
      <c r="C64" s="520"/>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1"/>
      <c r="AO64" s="28"/>
    </row>
    <row r="65" spans="1:41" s="34" customFormat="1" ht="13.5" customHeight="1">
      <c r="A65" s="41"/>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0"/>
      <c r="AM65" s="520"/>
      <c r="AN65" s="521"/>
      <c r="AO65" s="28"/>
    </row>
    <row r="66" spans="1:41" s="34" customFormat="1" ht="13.5" customHeight="1">
      <c r="A66" s="41"/>
      <c r="B66" s="520"/>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1"/>
      <c r="AO66" s="28"/>
    </row>
    <row r="67" spans="1:41" s="34" customFormat="1" ht="13.5" customHeight="1">
      <c r="A67" s="41"/>
      <c r="B67" s="520"/>
      <c r="C67" s="520"/>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0"/>
      <c r="AM67" s="520"/>
      <c r="AN67" s="521"/>
      <c r="AO67" s="28"/>
    </row>
    <row r="68" spans="1:41" s="34" customFormat="1" ht="13.5" customHeight="1">
      <c r="A68" s="41"/>
      <c r="B68" s="520"/>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1"/>
      <c r="AO68" s="28"/>
    </row>
    <row r="69" spans="1:41" s="34" customFormat="1" ht="13.5" customHeight="1">
      <c r="A69" s="41"/>
      <c r="B69" s="520"/>
      <c r="C69" s="520"/>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0"/>
      <c r="AM69" s="520"/>
      <c r="AN69" s="521"/>
      <c r="AO69" s="28"/>
    </row>
    <row r="70" spans="1:41" s="34" customFormat="1" ht="13.5" customHeight="1">
      <c r="A70" s="41"/>
      <c r="B70" s="520"/>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1"/>
      <c r="AO70" s="28"/>
    </row>
    <row r="71" spans="1:41" s="34" customFormat="1" ht="13.5" customHeight="1">
      <c r="A71" s="41"/>
      <c r="B71" s="520"/>
      <c r="C71" s="520"/>
      <c r="D71" s="520"/>
      <c r="E71" s="520"/>
      <c r="F71" s="520"/>
      <c r="G71" s="520"/>
      <c r="H71" s="520"/>
      <c r="I71" s="520"/>
      <c r="J71" s="520"/>
      <c r="K71" s="520"/>
      <c r="L71" s="520"/>
      <c r="M71" s="520"/>
      <c r="N71" s="520"/>
      <c r="O71" s="520"/>
      <c r="P71" s="520"/>
      <c r="Q71" s="520"/>
      <c r="R71" s="520"/>
      <c r="S71" s="520"/>
      <c r="T71" s="520"/>
      <c r="U71" s="520"/>
      <c r="V71" s="520"/>
      <c r="W71" s="520"/>
      <c r="X71" s="520"/>
      <c r="Y71" s="520"/>
      <c r="Z71" s="520"/>
      <c r="AA71" s="520"/>
      <c r="AB71" s="520"/>
      <c r="AC71" s="520"/>
      <c r="AD71" s="520"/>
      <c r="AE71" s="520"/>
      <c r="AF71" s="520"/>
      <c r="AG71" s="520"/>
      <c r="AH71" s="520"/>
      <c r="AI71" s="520"/>
      <c r="AJ71" s="520"/>
      <c r="AK71" s="520"/>
      <c r="AL71" s="520"/>
      <c r="AM71" s="520"/>
      <c r="AN71" s="521"/>
      <c r="AO71" s="28"/>
    </row>
    <row r="72" spans="1:41" s="34" customFormat="1" ht="13.5" customHeight="1">
      <c r="A72" s="41"/>
      <c r="B72" s="520"/>
      <c r="C72" s="520"/>
      <c r="D72" s="520"/>
      <c r="E72" s="520"/>
      <c r="F72" s="520"/>
      <c r="G72" s="520"/>
      <c r="H72" s="520"/>
      <c r="I72" s="520"/>
      <c r="J72" s="520"/>
      <c r="K72" s="520"/>
      <c r="L72" s="520"/>
      <c r="M72" s="520"/>
      <c r="N72" s="520"/>
      <c r="O72" s="520"/>
      <c r="P72" s="520"/>
      <c r="Q72" s="520"/>
      <c r="R72" s="520"/>
      <c r="S72" s="520"/>
      <c r="T72" s="520"/>
      <c r="U72" s="520"/>
      <c r="V72" s="520"/>
      <c r="W72" s="520"/>
      <c r="X72" s="520"/>
      <c r="Y72" s="520"/>
      <c r="Z72" s="520"/>
      <c r="AA72" s="520"/>
      <c r="AB72" s="520"/>
      <c r="AC72" s="520"/>
      <c r="AD72" s="520"/>
      <c r="AE72" s="520"/>
      <c r="AF72" s="520"/>
      <c r="AG72" s="520"/>
      <c r="AH72" s="520"/>
      <c r="AI72" s="520"/>
      <c r="AJ72" s="520"/>
      <c r="AK72" s="520"/>
      <c r="AL72" s="520"/>
      <c r="AM72" s="520"/>
      <c r="AN72" s="521"/>
      <c r="AO72" s="28"/>
    </row>
    <row r="73" spans="1:41" s="34" customFormat="1" ht="13.5" customHeight="1">
      <c r="A73" s="41"/>
      <c r="B73" s="520"/>
      <c r="C73" s="520"/>
      <c r="D73" s="520"/>
      <c r="E73" s="520"/>
      <c r="F73" s="520"/>
      <c r="G73" s="520"/>
      <c r="H73" s="520"/>
      <c r="I73" s="520"/>
      <c r="J73" s="520"/>
      <c r="K73" s="520"/>
      <c r="L73" s="520"/>
      <c r="M73" s="520"/>
      <c r="N73" s="520"/>
      <c r="O73" s="520"/>
      <c r="P73" s="520"/>
      <c r="Q73" s="520"/>
      <c r="R73" s="520"/>
      <c r="S73" s="520"/>
      <c r="T73" s="520"/>
      <c r="U73" s="520"/>
      <c r="V73" s="520"/>
      <c r="W73" s="520"/>
      <c r="X73" s="520"/>
      <c r="Y73" s="520"/>
      <c r="Z73" s="520"/>
      <c r="AA73" s="520"/>
      <c r="AB73" s="520"/>
      <c r="AC73" s="520"/>
      <c r="AD73" s="520"/>
      <c r="AE73" s="520"/>
      <c r="AF73" s="520"/>
      <c r="AG73" s="520"/>
      <c r="AH73" s="520"/>
      <c r="AI73" s="520"/>
      <c r="AJ73" s="520"/>
      <c r="AK73" s="520"/>
      <c r="AL73" s="520"/>
      <c r="AM73" s="520"/>
      <c r="AN73" s="521"/>
      <c r="AO73" s="28"/>
    </row>
    <row r="74" spans="1:41" s="34" customFormat="1" ht="13.5" customHeight="1">
      <c r="A74" s="41"/>
      <c r="B74" s="520"/>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0"/>
      <c r="AJ74" s="520"/>
      <c r="AK74" s="520"/>
      <c r="AL74" s="520"/>
      <c r="AM74" s="520"/>
      <c r="AN74" s="521"/>
      <c r="AO74" s="28"/>
    </row>
    <row r="75" spans="1:41" s="34" customFormat="1" ht="13.5" customHeight="1">
      <c r="A75" s="47"/>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3"/>
      <c r="AO75" s="28"/>
    </row>
    <row r="76" spans="1:41" s="34" customFormat="1" ht="13.5" customHeight="1">
      <c r="A76" s="73" t="s">
        <v>102</v>
      </c>
      <c r="B76" s="39"/>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28"/>
    </row>
    <row r="77" spans="1:41" s="34" customForma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row>
  </sheetData>
  <sheetProtection formatCells="0" insertRows="0" deleteRows="0"/>
  <mergeCells count="38">
    <mergeCell ref="I16:AB17"/>
    <mergeCell ref="AC16:AL17"/>
    <mergeCell ref="AM16:AN17"/>
    <mergeCell ref="AC18:AL19"/>
    <mergeCell ref="AM18:AN19"/>
    <mergeCell ref="I18:AB19"/>
    <mergeCell ref="A43:AN44"/>
    <mergeCell ref="A20:AN21"/>
    <mergeCell ref="A22:B22"/>
    <mergeCell ref="C22:D22"/>
    <mergeCell ref="A29:B29"/>
    <mergeCell ref="C29:D29"/>
    <mergeCell ref="A36:B36"/>
    <mergeCell ref="C36:D36"/>
    <mergeCell ref="B23:AN28"/>
    <mergeCell ref="B30:AN35"/>
    <mergeCell ref="B37:AN42"/>
    <mergeCell ref="AC12:AL13"/>
    <mergeCell ref="AM12:AN13"/>
    <mergeCell ref="I14:AB15"/>
    <mergeCell ref="AC14:AL15"/>
    <mergeCell ref="AM14:AN15"/>
    <mergeCell ref="B45:AN55"/>
    <mergeCell ref="B56:AN65"/>
    <mergeCell ref="B66:AN75"/>
    <mergeCell ref="A4:H5"/>
    <mergeCell ref="I4:AN5"/>
    <mergeCell ref="A6:H19"/>
    <mergeCell ref="I6:AB7"/>
    <mergeCell ref="AC6:AL7"/>
    <mergeCell ref="AM6:AN7"/>
    <mergeCell ref="I8:AB9"/>
    <mergeCell ref="AC8:AL9"/>
    <mergeCell ref="AM8:AN9"/>
    <mergeCell ref="I10:AB11"/>
    <mergeCell ref="AC10:AL11"/>
    <mergeCell ref="AM10:AN11"/>
    <mergeCell ref="I12:AB13"/>
  </mergeCells>
  <phoneticPr fontId="14"/>
  <printOptions horizontalCentered="1"/>
  <pageMargins left="0.39370078740157483" right="0.39370078740157483" top="0.35433070866141736" bottom="0.35433070866141736" header="0.31496062992125984" footer="0.31496062992125984"/>
  <pageSetup paperSize="9" scale="85" fitToHeight="0" orientation="portrait" cellComments="asDisplayed" r:id="rId1"/>
  <rowBreaks count="4" manualBreakCount="4">
    <brk id="77" max="16383" man="1"/>
    <brk id="138" max="16383" man="1"/>
    <brk id="178" min="1" max="39" man="1"/>
    <brk id="212" min="1" max="3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324"/>
  <sheetViews>
    <sheetView view="pageBreakPreview" zoomScaleNormal="100" zoomScaleSheetLayoutView="100" workbookViewId="0">
      <selection activeCell="AT102" sqref="AT102"/>
    </sheetView>
  </sheetViews>
  <sheetFormatPr defaultRowHeight="13.5"/>
  <cols>
    <col min="1" max="47" width="2.875" style="143" customWidth="1"/>
    <col min="48" max="16384" width="9" style="143"/>
  </cols>
  <sheetData>
    <row r="1" spans="1:42" s="1" customFormat="1" ht="13.5" customHeight="1">
      <c r="P1" s="2"/>
      <c r="Q1" s="2"/>
      <c r="R1" s="2"/>
      <c r="S1" s="2"/>
      <c r="AB1" s="3"/>
      <c r="AC1" s="3"/>
      <c r="AD1" s="3"/>
      <c r="AE1" s="3"/>
      <c r="AF1" s="3"/>
      <c r="AG1" s="3"/>
      <c r="AH1" s="3"/>
      <c r="AI1" s="3"/>
      <c r="AJ1" s="3"/>
      <c r="AK1" s="3"/>
      <c r="AL1" s="3"/>
      <c r="AO1" s="7"/>
      <c r="AP1" s="131"/>
    </row>
    <row r="2" spans="1:42" s="1" customFormat="1" ht="13.5" customHeight="1">
      <c r="P2" s="2"/>
      <c r="Q2" s="2"/>
      <c r="AB2" s="133"/>
      <c r="AC2" s="133"/>
      <c r="AD2" s="133"/>
      <c r="AE2" s="133"/>
      <c r="AF2" s="133"/>
      <c r="AG2" s="133"/>
      <c r="AH2" s="133"/>
      <c r="AK2" s="133"/>
      <c r="AL2" s="133"/>
      <c r="AO2" s="7"/>
      <c r="AP2" s="131"/>
    </row>
    <row r="3" spans="1:42" s="1" customFormat="1" ht="13.5" customHeight="1">
      <c r="A3" s="250" t="s">
        <v>48</v>
      </c>
      <c r="B3" s="250"/>
      <c r="C3" s="250"/>
      <c r="D3" s="250"/>
      <c r="E3" s="250"/>
      <c r="F3" s="676" t="s">
        <v>275</v>
      </c>
      <c r="G3" s="676"/>
      <c r="H3" s="676"/>
      <c r="I3" s="676"/>
      <c r="J3" s="676"/>
      <c r="K3" s="676"/>
      <c r="L3" s="676"/>
      <c r="M3" s="676"/>
      <c r="N3" s="676"/>
      <c r="O3" s="676"/>
      <c r="P3" s="676"/>
      <c r="Q3" s="27" t="s">
        <v>49</v>
      </c>
      <c r="R3" s="2"/>
      <c r="S3" s="2"/>
      <c r="AO3" s="7"/>
      <c r="AP3" s="131"/>
    </row>
    <row r="4" spans="1:42" s="1" customFormat="1" ht="13.5" customHeight="1">
      <c r="A4" s="130"/>
      <c r="B4" s="130"/>
      <c r="C4" s="130"/>
      <c r="D4" s="130"/>
      <c r="E4" s="130"/>
      <c r="F4" s="127"/>
      <c r="G4" s="127"/>
      <c r="H4" s="127"/>
      <c r="I4" s="127"/>
      <c r="J4" s="127"/>
      <c r="K4" s="127"/>
      <c r="L4" s="127"/>
      <c r="M4" s="127"/>
      <c r="N4" s="127"/>
      <c r="O4" s="127"/>
      <c r="P4" s="127"/>
      <c r="Q4" s="27"/>
      <c r="R4" s="2"/>
      <c r="S4" s="2"/>
      <c r="AO4" s="7"/>
      <c r="AP4" s="131"/>
    </row>
    <row r="5" spans="1:42" s="1" customFormat="1" ht="13.5" customHeight="1">
      <c r="A5" s="50" t="s">
        <v>86</v>
      </c>
      <c r="B5" s="50"/>
      <c r="C5" s="50"/>
      <c r="D5" s="50"/>
      <c r="E5" s="50"/>
      <c r="F5" s="128"/>
      <c r="G5" s="128"/>
      <c r="H5" s="128"/>
      <c r="I5" s="128"/>
      <c r="J5" s="128"/>
      <c r="K5" s="128"/>
      <c r="L5" s="128"/>
      <c r="M5" s="128"/>
      <c r="N5" s="128"/>
      <c r="O5" s="128"/>
      <c r="P5" s="128"/>
      <c r="Q5" s="27"/>
      <c r="R5" s="2"/>
      <c r="S5" s="2"/>
      <c r="AO5" s="7"/>
      <c r="AP5" s="131"/>
    </row>
    <row r="6" spans="1:42" s="1" customFormat="1" ht="13.5" customHeight="1">
      <c r="A6" s="691" t="s">
        <v>7</v>
      </c>
      <c r="B6" s="691"/>
      <c r="C6" s="691"/>
      <c r="D6" s="691"/>
      <c r="E6" s="691"/>
      <c r="F6" s="691"/>
      <c r="G6" s="691"/>
      <c r="H6" s="691"/>
      <c r="I6" s="691"/>
      <c r="J6" s="668" t="s">
        <v>20</v>
      </c>
      <c r="K6" s="669"/>
      <c r="L6" s="669"/>
      <c r="M6" s="669"/>
      <c r="N6" s="669"/>
      <c r="O6" s="669"/>
      <c r="P6" s="670"/>
      <c r="Q6" s="589" t="s">
        <v>28</v>
      </c>
      <c r="R6" s="590"/>
      <c r="S6" s="590"/>
      <c r="T6" s="590"/>
      <c r="U6" s="590"/>
      <c r="V6" s="590"/>
      <c r="W6" s="590"/>
      <c r="X6" s="590"/>
      <c r="Y6" s="590"/>
      <c r="Z6" s="590"/>
      <c r="AA6" s="591"/>
      <c r="AB6" s="259"/>
      <c r="AC6" s="259"/>
      <c r="AD6" s="259"/>
      <c r="AE6" s="259"/>
      <c r="AF6" s="259"/>
      <c r="AG6" s="259"/>
      <c r="AH6" s="259"/>
      <c r="AI6" s="259"/>
      <c r="AJ6" s="259"/>
      <c r="AK6" s="259"/>
      <c r="AL6" s="259"/>
      <c r="AM6" s="259"/>
      <c r="AN6" s="259"/>
      <c r="AO6" s="7"/>
      <c r="AP6" s="131"/>
    </row>
    <row r="7" spans="1:42" s="1" customFormat="1" ht="13.5" customHeight="1" thickBot="1">
      <c r="A7" s="692"/>
      <c r="B7" s="692"/>
      <c r="C7" s="692"/>
      <c r="D7" s="692"/>
      <c r="E7" s="692"/>
      <c r="F7" s="692"/>
      <c r="G7" s="692"/>
      <c r="H7" s="692"/>
      <c r="I7" s="692"/>
      <c r="J7" s="673"/>
      <c r="K7" s="674"/>
      <c r="L7" s="674"/>
      <c r="M7" s="674"/>
      <c r="N7" s="674"/>
      <c r="O7" s="674"/>
      <c r="P7" s="675"/>
      <c r="Q7" s="613"/>
      <c r="R7" s="614"/>
      <c r="S7" s="614"/>
      <c r="T7" s="614"/>
      <c r="U7" s="614"/>
      <c r="V7" s="614"/>
      <c r="W7" s="614"/>
      <c r="X7" s="614"/>
      <c r="Y7" s="614"/>
      <c r="Z7" s="614"/>
      <c r="AA7" s="615"/>
      <c r="AB7" s="690"/>
      <c r="AC7" s="690"/>
      <c r="AD7" s="690"/>
      <c r="AE7" s="690"/>
      <c r="AF7" s="690"/>
      <c r="AG7" s="690"/>
      <c r="AH7" s="690"/>
      <c r="AI7" s="690"/>
      <c r="AJ7" s="690"/>
      <c r="AK7" s="690"/>
      <c r="AL7" s="690"/>
      <c r="AM7" s="690"/>
      <c r="AN7" s="690"/>
      <c r="AO7" s="7"/>
      <c r="AP7" s="131"/>
    </row>
    <row r="8" spans="1:42" s="1" customFormat="1" ht="13.5" customHeight="1" thickTop="1">
      <c r="A8" s="693" t="s">
        <v>8</v>
      </c>
      <c r="B8" s="603" t="s">
        <v>12</v>
      </c>
      <c r="C8" s="604"/>
      <c r="D8" s="604"/>
      <c r="E8" s="604"/>
      <c r="F8" s="604"/>
      <c r="G8" s="604"/>
      <c r="H8" s="604"/>
      <c r="I8" s="605"/>
      <c r="J8" s="742"/>
      <c r="K8" s="743"/>
      <c r="L8" s="743"/>
      <c r="M8" s="743"/>
      <c r="N8" s="743"/>
      <c r="O8" s="743"/>
      <c r="P8" s="744"/>
      <c r="Q8" s="616"/>
      <c r="R8" s="617"/>
      <c r="S8" s="617"/>
      <c r="T8" s="617"/>
      <c r="U8" s="617"/>
      <c r="V8" s="617"/>
      <c r="W8" s="617"/>
      <c r="X8" s="617"/>
      <c r="Y8" s="617"/>
      <c r="Z8" s="617"/>
      <c r="AA8" s="618"/>
      <c r="AB8" s="625"/>
      <c r="AC8" s="626"/>
      <c r="AD8" s="626"/>
      <c r="AE8" s="626"/>
      <c r="AF8" s="626"/>
      <c r="AG8" s="626"/>
      <c r="AH8" s="626"/>
      <c r="AI8" s="626"/>
      <c r="AJ8" s="626"/>
      <c r="AK8" s="626"/>
      <c r="AL8" s="626"/>
      <c r="AM8" s="626"/>
      <c r="AN8" s="627"/>
      <c r="AO8" s="7"/>
      <c r="AP8" s="131"/>
    </row>
    <row r="9" spans="1:42" s="1" customFormat="1" ht="13.5" customHeight="1">
      <c r="A9" s="693"/>
      <c r="B9" s="606"/>
      <c r="C9" s="607"/>
      <c r="D9" s="607"/>
      <c r="E9" s="607"/>
      <c r="F9" s="607"/>
      <c r="G9" s="607"/>
      <c r="H9" s="607"/>
      <c r="I9" s="608"/>
      <c r="J9" s="595"/>
      <c r="K9" s="596"/>
      <c r="L9" s="596"/>
      <c r="M9" s="596"/>
      <c r="N9" s="596"/>
      <c r="O9" s="596"/>
      <c r="P9" s="597"/>
      <c r="Q9" s="619"/>
      <c r="R9" s="620"/>
      <c r="S9" s="620"/>
      <c r="T9" s="620"/>
      <c r="U9" s="620"/>
      <c r="V9" s="620"/>
      <c r="W9" s="620"/>
      <c r="X9" s="620"/>
      <c r="Y9" s="620"/>
      <c r="Z9" s="620"/>
      <c r="AA9" s="621"/>
      <c r="AB9" s="216"/>
      <c r="AC9" s="217"/>
      <c r="AD9" s="217"/>
      <c r="AE9" s="217"/>
      <c r="AF9" s="217"/>
      <c r="AG9" s="217"/>
      <c r="AH9" s="217"/>
      <c r="AI9" s="217"/>
      <c r="AJ9" s="217"/>
      <c r="AK9" s="217"/>
      <c r="AL9" s="217"/>
      <c r="AM9" s="217"/>
      <c r="AN9" s="218"/>
      <c r="AO9" s="7"/>
      <c r="AP9" s="131"/>
    </row>
    <row r="10" spans="1:42" s="1" customFormat="1" ht="20.25" customHeight="1">
      <c r="A10" s="694"/>
      <c r="B10" s="609"/>
      <c r="C10" s="610"/>
      <c r="D10" s="610"/>
      <c r="E10" s="610"/>
      <c r="F10" s="610"/>
      <c r="G10" s="610"/>
      <c r="H10" s="610"/>
      <c r="I10" s="611"/>
      <c r="J10" s="595"/>
      <c r="K10" s="596"/>
      <c r="L10" s="596"/>
      <c r="M10" s="596"/>
      <c r="N10" s="596"/>
      <c r="O10" s="596"/>
      <c r="P10" s="597"/>
      <c r="Q10" s="622"/>
      <c r="R10" s="623"/>
      <c r="S10" s="623"/>
      <c r="T10" s="623"/>
      <c r="U10" s="623"/>
      <c r="V10" s="623"/>
      <c r="W10" s="623"/>
      <c r="X10" s="623"/>
      <c r="Y10" s="623"/>
      <c r="Z10" s="623"/>
      <c r="AA10" s="624"/>
      <c r="AB10" s="628"/>
      <c r="AC10" s="629"/>
      <c r="AD10" s="629"/>
      <c r="AE10" s="629"/>
      <c r="AF10" s="629"/>
      <c r="AG10" s="629"/>
      <c r="AH10" s="629"/>
      <c r="AI10" s="629"/>
      <c r="AJ10" s="629"/>
      <c r="AK10" s="629"/>
      <c r="AL10" s="629"/>
      <c r="AM10" s="629"/>
      <c r="AN10" s="630"/>
      <c r="AO10" s="7"/>
      <c r="AP10" s="131"/>
    </row>
    <row r="11" spans="1:42" s="1" customFormat="1" ht="13.5" customHeight="1">
      <c r="A11" s="694"/>
      <c r="B11" s="745" t="s">
        <v>22</v>
      </c>
      <c r="C11" s="746"/>
      <c r="D11" s="746"/>
      <c r="E11" s="746"/>
      <c r="F11" s="746"/>
      <c r="G11" s="746"/>
      <c r="H11" s="746"/>
      <c r="I11" s="747"/>
      <c r="J11" s="595"/>
      <c r="K11" s="596"/>
      <c r="L11" s="596"/>
      <c r="M11" s="596"/>
      <c r="N11" s="596"/>
      <c r="O11" s="596"/>
      <c r="P11" s="597"/>
      <c r="Q11" s="759"/>
      <c r="R11" s="760"/>
      <c r="S11" s="760"/>
      <c r="T11" s="760"/>
      <c r="U11" s="760"/>
      <c r="V11" s="760"/>
      <c r="W11" s="760"/>
      <c r="X11" s="760"/>
      <c r="Y11" s="760"/>
      <c r="Z11" s="760"/>
      <c r="AA11" s="761"/>
      <c r="AB11" s="765"/>
      <c r="AC11" s="766"/>
      <c r="AD11" s="766"/>
      <c r="AE11" s="766"/>
      <c r="AF11" s="766"/>
      <c r="AG11" s="766"/>
      <c r="AH11" s="766"/>
      <c r="AI11" s="766"/>
      <c r="AJ11" s="766"/>
      <c r="AK11" s="766"/>
      <c r="AL11" s="766"/>
      <c r="AM11" s="766"/>
      <c r="AN11" s="767"/>
      <c r="AO11" s="7"/>
      <c r="AP11" s="131"/>
    </row>
    <row r="12" spans="1:42" s="1" customFormat="1" ht="13.5" customHeight="1">
      <c r="A12" s="694"/>
      <c r="B12" s="612"/>
      <c r="C12" s="607"/>
      <c r="D12" s="607"/>
      <c r="E12" s="607"/>
      <c r="F12" s="607"/>
      <c r="G12" s="607"/>
      <c r="H12" s="607"/>
      <c r="I12" s="608"/>
      <c r="J12" s="595"/>
      <c r="K12" s="596"/>
      <c r="L12" s="596"/>
      <c r="M12" s="596"/>
      <c r="N12" s="596"/>
      <c r="O12" s="596"/>
      <c r="P12" s="597"/>
      <c r="Q12" s="619"/>
      <c r="R12" s="620"/>
      <c r="S12" s="620"/>
      <c r="T12" s="620"/>
      <c r="U12" s="620"/>
      <c r="V12" s="620"/>
      <c r="W12" s="620"/>
      <c r="X12" s="620"/>
      <c r="Y12" s="620"/>
      <c r="Z12" s="620"/>
      <c r="AA12" s="621"/>
      <c r="AB12" s="216"/>
      <c r="AC12" s="217"/>
      <c r="AD12" s="217"/>
      <c r="AE12" s="217"/>
      <c r="AF12" s="217"/>
      <c r="AG12" s="217"/>
      <c r="AH12" s="217"/>
      <c r="AI12" s="217"/>
      <c r="AJ12" s="217"/>
      <c r="AK12" s="217"/>
      <c r="AL12" s="217"/>
      <c r="AM12" s="217"/>
      <c r="AN12" s="218"/>
      <c r="AO12" s="7"/>
      <c r="AP12" s="131"/>
    </row>
    <row r="13" spans="1:42" s="1" customFormat="1" ht="13.5" customHeight="1">
      <c r="A13" s="694"/>
      <c r="B13" s="592"/>
      <c r="C13" s="593"/>
      <c r="D13" s="593"/>
      <c r="E13" s="593"/>
      <c r="F13" s="593"/>
      <c r="G13" s="593"/>
      <c r="H13" s="593"/>
      <c r="I13" s="594"/>
      <c r="J13" s="598"/>
      <c r="K13" s="599"/>
      <c r="L13" s="599"/>
      <c r="M13" s="599"/>
      <c r="N13" s="599"/>
      <c r="O13" s="599"/>
      <c r="P13" s="600"/>
      <c r="Q13" s="762"/>
      <c r="R13" s="763"/>
      <c r="S13" s="763"/>
      <c r="T13" s="763"/>
      <c r="U13" s="763"/>
      <c r="V13" s="763"/>
      <c r="W13" s="763"/>
      <c r="X13" s="763"/>
      <c r="Y13" s="763"/>
      <c r="Z13" s="763"/>
      <c r="AA13" s="764"/>
      <c r="AB13" s="219"/>
      <c r="AC13" s="220"/>
      <c r="AD13" s="220"/>
      <c r="AE13" s="220"/>
      <c r="AF13" s="220"/>
      <c r="AG13" s="220"/>
      <c r="AH13" s="220"/>
      <c r="AI13" s="220"/>
      <c r="AJ13" s="220"/>
      <c r="AK13" s="220"/>
      <c r="AL13" s="220"/>
      <c r="AM13" s="220"/>
      <c r="AN13" s="221"/>
      <c r="AO13" s="7"/>
      <c r="AP13" s="131"/>
    </row>
    <row r="14" spans="1:42" s="1" customFormat="1" ht="13.5" customHeight="1">
      <c r="A14" s="694"/>
      <c r="B14" s="315" t="s">
        <v>79</v>
      </c>
      <c r="C14" s="316"/>
      <c r="D14" s="316"/>
      <c r="E14" s="316"/>
      <c r="F14" s="316"/>
      <c r="G14" s="316"/>
      <c r="H14" s="316"/>
      <c r="I14" s="317"/>
      <c r="J14" s="578">
        <f>SUM(J8:P13)</f>
        <v>0</v>
      </c>
      <c r="K14" s="579"/>
      <c r="L14" s="579"/>
      <c r="M14" s="579"/>
      <c r="N14" s="579"/>
      <c r="O14" s="579"/>
      <c r="P14" s="580"/>
      <c r="Q14" s="768"/>
      <c r="R14" s="769"/>
      <c r="S14" s="769"/>
      <c r="T14" s="769"/>
      <c r="U14" s="769"/>
      <c r="V14" s="769"/>
      <c r="W14" s="769"/>
      <c r="X14" s="769"/>
      <c r="Y14" s="769"/>
      <c r="Z14" s="769"/>
      <c r="AA14" s="770"/>
      <c r="AB14" s="213"/>
      <c r="AC14" s="214"/>
      <c r="AD14" s="214"/>
      <c r="AE14" s="214"/>
      <c r="AF14" s="214"/>
      <c r="AG14" s="214"/>
      <c r="AH14" s="214"/>
      <c r="AI14" s="214"/>
      <c r="AJ14" s="214"/>
      <c r="AK14" s="214"/>
      <c r="AL14" s="214"/>
      <c r="AM14" s="214"/>
      <c r="AN14" s="215"/>
      <c r="AO14" s="7"/>
      <c r="AP14" s="131"/>
    </row>
    <row r="15" spans="1:42" s="1" customFormat="1" ht="13.5" customHeight="1">
      <c r="A15" s="694"/>
      <c r="B15" s="335"/>
      <c r="C15" s="336"/>
      <c r="D15" s="336"/>
      <c r="E15" s="336"/>
      <c r="F15" s="336"/>
      <c r="G15" s="336"/>
      <c r="H15" s="336"/>
      <c r="I15" s="337"/>
      <c r="J15" s="578"/>
      <c r="K15" s="579"/>
      <c r="L15" s="579"/>
      <c r="M15" s="579"/>
      <c r="N15" s="579"/>
      <c r="O15" s="579"/>
      <c r="P15" s="580"/>
      <c r="Q15" s="619"/>
      <c r="R15" s="620"/>
      <c r="S15" s="620"/>
      <c r="T15" s="620"/>
      <c r="U15" s="620"/>
      <c r="V15" s="620"/>
      <c r="W15" s="620"/>
      <c r="X15" s="620"/>
      <c r="Y15" s="620"/>
      <c r="Z15" s="620"/>
      <c r="AA15" s="621"/>
      <c r="AB15" s="216"/>
      <c r="AC15" s="217"/>
      <c r="AD15" s="217"/>
      <c r="AE15" s="217"/>
      <c r="AF15" s="217"/>
      <c r="AG15" s="217"/>
      <c r="AH15" s="217"/>
      <c r="AI15" s="217"/>
      <c r="AJ15" s="217"/>
      <c r="AK15" s="217"/>
      <c r="AL15" s="217"/>
      <c r="AM15" s="217"/>
      <c r="AN15" s="218"/>
      <c r="AO15" s="7"/>
      <c r="AP15" s="131"/>
    </row>
    <row r="16" spans="1:42" s="1" customFormat="1" ht="13.5" customHeight="1">
      <c r="A16" s="694"/>
      <c r="B16" s="318"/>
      <c r="C16" s="319"/>
      <c r="D16" s="319"/>
      <c r="E16" s="319"/>
      <c r="F16" s="319"/>
      <c r="G16" s="319"/>
      <c r="H16" s="319"/>
      <c r="I16" s="320"/>
      <c r="J16" s="578"/>
      <c r="K16" s="579"/>
      <c r="L16" s="579"/>
      <c r="M16" s="579"/>
      <c r="N16" s="579"/>
      <c r="O16" s="579"/>
      <c r="P16" s="580"/>
      <c r="Q16" s="762"/>
      <c r="R16" s="763"/>
      <c r="S16" s="763"/>
      <c r="T16" s="763"/>
      <c r="U16" s="763"/>
      <c r="V16" s="763"/>
      <c r="W16" s="763"/>
      <c r="X16" s="763"/>
      <c r="Y16" s="763"/>
      <c r="Z16" s="763"/>
      <c r="AA16" s="764"/>
      <c r="AB16" s="219"/>
      <c r="AC16" s="220"/>
      <c r="AD16" s="220"/>
      <c r="AE16" s="220"/>
      <c r="AF16" s="220"/>
      <c r="AG16" s="220"/>
      <c r="AH16" s="220"/>
      <c r="AI16" s="220"/>
      <c r="AJ16" s="220"/>
      <c r="AK16" s="220"/>
      <c r="AL16" s="220"/>
      <c r="AM16" s="220"/>
      <c r="AN16" s="221"/>
      <c r="AO16" s="7"/>
      <c r="AP16" s="131"/>
    </row>
    <row r="17" spans="1:46" s="1" customFormat="1" ht="12.75" customHeight="1">
      <c r="A17" s="694"/>
      <c r="B17" s="589" t="s">
        <v>16</v>
      </c>
      <c r="C17" s="590"/>
      <c r="D17" s="590"/>
      <c r="E17" s="590"/>
      <c r="F17" s="590"/>
      <c r="G17" s="590"/>
      <c r="H17" s="590"/>
      <c r="I17" s="591"/>
      <c r="J17" s="578"/>
      <c r="K17" s="579"/>
      <c r="L17" s="579"/>
      <c r="M17" s="579"/>
      <c r="N17" s="579"/>
      <c r="O17" s="579"/>
      <c r="P17" s="580"/>
      <c r="Q17" s="768"/>
      <c r="R17" s="769"/>
      <c r="S17" s="769"/>
      <c r="T17" s="769"/>
      <c r="U17" s="769"/>
      <c r="V17" s="769"/>
      <c r="W17" s="769"/>
      <c r="X17" s="769"/>
      <c r="Y17" s="769"/>
      <c r="Z17" s="769"/>
      <c r="AA17" s="770"/>
      <c r="AB17" s="213"/>
      <c r="AC17" s="214"/>
      <c r="AD17" s="214"/>
      <c r="AE17" s="214"/>
      <c r="AF17" s="214"/>
      <c r="AG17" s="214"/>
      <c r="AH17" s="214"/>
      <c r="AI17" s="214"/>
      <c r="AJ17" s="214"/>
      <c r="AK17" s="214"/>
      <c r="AL17" s="214"/>
      <c r="AM17" s="214"/>
      <c r="AN17" s="215"/>
      <c r="AO17" s="7"/>
      <c r="AP17" s="131"/>
    </row>
    <row r="18" spans="1:46" s="1" customFormat="1" ht="12.75" customHeight="1">
      <c r="A18" s="694"/>
      <c r="B18" s="612"/>
      <c r="C18" s="607"/>
      <c r="D18" s="607"/>
      <c r="E18" s="607"/>
      <c r="F18" s="607"/>
      <c r="G18" s="607"/>
      <c r="H18" s="607"/>
      <c r="I18" s="608"/>
      <c r="J18" s="578"/>
      <c r="K18" s="579"/>
      <c r="L18" s="579"/>
      <c r="M18" s="579"/>
      <c r="N18" s="579"/>
      <c r="O18" s="579"/>
      <c r="P18" s="580"/>
      <c r="Q18" s="619"/>
      <c r="R18" s="620"/>
      <c r="S18" s="620"/>
      <c r="T18" s="620"/>
      <c r="U18" s="620"/>
      <c r="V18" s="620"/>
      <c r="W18" s="620"/>
      <c r="X18" s="620"/>
      <c r="Y18" s="620"/>
      <c r="Z18" s="620"/>
      <c r="AA18" s="621"/>
      <c r="AB18" s="216"/>
      <c r="AC18" s="217"/>
      <c r="AD18" s="217"/>
      <c r="AE18" s="217"/>
      <c r="AF18" s="217"/>
      <c r="AG18" s="217"/>
      <c r="AH18" s="217"/>
      <c r="AI18" s="217"/>
      <c r="AJ18" s="217"/>
      <c r="AK18" s="217"/>
      <c r="AL18" s="217"/>
      <c r="AM18" s="217"/>
      <c r="AN18" s="218"/>
      <c r="AO18" s="7"/>
      <c r="AP18" s="131"/>
    </row>
    <row r="19" spans="1:46" s="1" customFormat="1" ht="13.5" customHeight="1">
      <c r="A19" s="694"/>
      <c r="B19" s="592"/>
      <c r="C19" s="593"/>
      <c r="D19" s="593"/>
      <c r="E19" s="593"/>
      <c r="F19" s="593"/>
      <c r="G19" s="593"/>
      <c r="H19" s="593"/>
      <c r="I19" s="594"/>
      <c r="J19" s="578"/>
      <c r="K19" s="579"/>
      <c r="L19" s="579"/>
      <c r="M19" s="579"/>
      <c r="N19" s="579"/>
      <c r="O19" s="579"/>
      <c r="P19" s="580"/>
      <c r="Q19" s="762"/>
      <c r="R19" s="763"/>
      <c r="S19" s="763"/>
      <c r="T19" s="763"/>
      <c r="U19" s="763"/>
      <c r="V19" s="763"/>
      <c r="W19" s="763"/>
      <c r="X19" s="763"/>
      <c r="Y19" s="763"/>
      <c r="Z19" s="763"/>
      <c r="AA19" s="764"/>
      <c r="AB19" s="219"/>
      <c r="AC19" s="220"/>
      <c r="AD19" s="220"/>
      <c r="AE19" s="220"/>
      <c r="AF19" s="220"/>
      <c r="AG19" s="220"/>
      <c r="AH19" s="220"/>
      <c r="AI19" s="220"/>
      <c r="AJ19" s="220"/>
      <c r="AK19" s="220"/>
      <c r="AL19" s="220"/>
      <c r="AM19" s="220"/>
      <c r="AN19" s="221"/>
      <c r="AO19" s="7"/>
      <c r="AP19" s="131"/>
    </row>
    <row r="20" spans="1:46" s="1" customFormat="1" ht="13.5" customHeight="1">
      <c r="A20" s="694"/>
      <c r="B20" s="668" t="s">
        <v>313</v>
      </c>
      <c r="C20" s="669"/>
      <c r="D20" s="669"/>
      <c r="E20" s="669"/>
      <c r="F20" s="669"/>
      <c r="G20" s="669"/>
      <c r="H20" s="669"/>
      <c r="I20" s="670"/>
      <c r="J20" s="578"/>
      <c r="K20" s="579"/>
      <c r="L20" s="579"/>
      <c r="M20" s="579"/>
      <c r="N20" s="579"/>
      <c r="O20" s="579"/>
      <c r="P20" s="580"/>
      <c r="Q20" s="768"/>
      <c r="R20" s="769"/>
      <c r="S20" s="769"/>
      <c r="T20" s="769"/>
      <c r="U20" s="769"/>
      <c r="V20" s="769"/>
      <c r="W20" s="769"/>
      <c r="X20" s="769"/>
      <c r="Y20" s="769"/>
      <c r="Z20" s="769"/>
      <c r="AA20" s="770"/>
      <c r="AB20" s="213"/>
      <c r="AC20" s="214"/>
      <c r="AD20" s="214"/>
      <c r="AE20" s="214"/>
      <c r="AF20" s="214"/>
      <c r="AG20" s="214"/>
      <c r="AH20" s="214"/>
      <c r="AI20" s="214"/>
      <c r="AJ20" s="214"/>
      <c r="AK20" s="214"/>
      <c r="AL20" s="214"/>
      <c r="AM20" s="214"/>
      <c r="AN20" s="215"/>
      <c r="AO20" s="7"/>
      <c r="AP20" s="131"/>
    </row>
    <row r="21" spans="1:46" s="1" customFormat="1" ht="13.5" customHeight="1">
      <c r="A21" s="695"/>
      <c r="B21" s="606"/>
      <c r="C21" s="671"/>
      <c r="D21" s="671"/>
      <c r="E21" s="671"/>
      <c r="F21" s="671"/>
      <c r="G21" s="671"/>
      <c r="H21" s="671"/>
      <c r="I21" s="672"/>
      <c r="J21" s="578"/>
      <c r="K21" s="579"/>
      <c r="L21" s="579"/>
      <c r="M21" s="579"/>
      <c r="N21" s="579"/>
      <c r="O21" s="579"/>
      <c r="P21" s="580"/>
      <c r="Q21" s="619"/>
      <c r="R21" s="620"/>
      <c r="S21" s="620"/>
      <c r="T21" s="620"/>
      <c r="U21" s="620"/>
      <c r="V21" s="620"/>
      <c r="W21" s="620"/>
      <c r="X21" s="620"/>
      <c r="Y21" s="620"/>
      <c r="Z21" s="620"/>
      <c r="AA21" s="621"/>
      <c r="AB21" s="216"/>
      <c r="AC21" s="217"/>
      <c r="AD21" s="217"/>
      <c r="AE21" s="217"/>
      <c r="AF21" s="217"/>
      <c r="AG21" s="217"/>
      <c r="AH21" s="217"/>
      <c r="AI21" s="217"/>
      <c r="AJ21" s="217"/>
      <c r="AK21" s="217"/>
      <c r="AL21" s="217"/>
      <c r="AM21" s="217"/>
      <c r="AN21" s="218"/>
      <c r="AO21" s="7"/>
      <c r="AP21" s="131"/>
    </row>
    <row r="22" spans="1:46" s="1" customFormat="1" ht="13.5" customHeight="1" thickBot="1">
      <c r="A22" s="695"/>
      <c r="B22" s="673"/>
      <c r="C22" s="674"/>
      <c r="D22" s="674"/>
      <c r="E22" s="674"/>
      <c r="F22" s="674"/>
      <c r="G22" s="674"/>
      <c r="H22" s="674"/>
      <c r="I22" s="675"/>
      <c r="J22" s="700"/>
      <c r="K22" s="701"/>
      <c r="L22" s="701"/>
      <c r="M22" s="701"/>
      <c r="N22" s="701"/>
      <c r="O22" s="701"/>
      <c r="P22" s="702"/>
      <c r="Q22" s="771"/>
      <c r="R22" s="772"/>
      <c r="S22" s="772"/>
      <c r="T22" s="772"/>
      <c r="U22" s="772"/>
      <c r="V22" s="772"/>
      <c r="W22" s="772"/>
      <c r="X22" s="772"/>
      <c r="Y22" s="772"/>
      <c r="Z22" s="772"/>
      <c r="AA22" s="773"/>
      <c r="AB22" s="774"/>
      <c r="AC22" s="775"/>
      <c r="AD22" s="775"/>
      <c r="AE22" s="775"/>
      <c r="AF22" s="775"/>
      <c r="AG22" s="775"/>
      <c r="AH22" s="775"/>
      <c r="AI22" s="775"/>
      <c r="AJ22" s="775"/>
      <c r="AK22" s="775"/>
      <c r="AL22" s="775"/>
      <c r="AM22" s="775"/>
      <c r="AN22" s="776"/>
      <c r="AO22" s="7"/>
      <c r="AP22" s="131"/>
    </row>
    <row r="23" spans="1:46" s="1" customFormat="1" ht="13.5" customHeight="1" thickTop="1">
      <c r="A23" s="777" t="s">
        <v>29</v>
      </c>
      <c r="B23" s="778"/>
      <c r="C23" s="778"/>
      <c r="D23" s="778"/>
      <c r="E23" s="778"/>
      <c r="F23" s="778"/>
      <c r="G23" s="778"/>
      <c r="H23" s="778"/>
      <c r="I23" s="778"/>
      <c r="J23" s="657">
        <f>SUM(J14,J17,J20)</f>
        <v>0</v>
      </c>
      <c r="K23" s="658"/>
      <c r="L23" s="658"/>
      <c r="M23" s="658"/>
      <c r="N23" s="658"/>
      <c r="O23" s="658"/>
      <c r="P23" s="703"/>
      <c r="Q23" s="189"/>
      <c r="R23" s="190"/>
      <c r="S23" s="190"/>
      <c r="T23" s="190"/>
      <c r="U23" s="190"/>
      <c r="V23" s="190"/>
      <c r="W23" s="190"/>
      <c r="X23" s="748"/>
      <c r="Y23" s="748"/>
      <c r="Z23" s="748"/>
      <c r="AA23" s="749"/>
      <c r="AB23" s="586"/>
      <c r="AC23" s="586"/>
      <c r="AD23" s="586"/>
      <c r="AE23" s="586"/>
      <c r="AF23" s="586"/>
      <c r="AG23" s="586"/>
      <c r="AH23" s="586"/>
      <c r="AI23" s="586"/>
      <c r="AJ23" s="586"/>
      <c r="AK23" s="586"/>
      <c r="AL23" s="586"/>
      <c r="AM23" s="586"/>
      <c r="AN23" s="586"/>
      <c r="AO23" s="7"/>
      <c r="AP23" s="131"/>
    </row>
    <row r="24" spans="1:46" s="1" customFormat="1" ht="13.5" customHeight="1">
      <c r="A24" s="779"/>
      <c r="B24" s="780"/>
      <c r="C24" s="780"/>
      <c r="D24" s="780"/>
      <c r="E24" s="780"/>
      <c r="F24" s="780"/>
      <c r="G24" s="780"/>
      <c r="H24" s="780"/>
      <c r="I24" s="780"/>
      <c r="J24" s="704"/>
      <c r="K24" s="705"/>
      <c r="L24" s="705"/>
      <c r="M24" s="705"/>
      <c r="N24" s="705"/>
      <c r="O24" s="705"/>
      <c r="P24" s="706"/>
      <c r="Q24" s="191"/>
      <c r="R24" s="192"/>
      <c r="S24" s="192"/>
      <c r="T24" s="192"/>
      <c r="U24" s="192"/>
      <c r="V24" s="192"/>
      <c r="W24" s="192"/>
      <c r="X24" s="750"/>
      <c r="Y24" s="750"/>
      <c r="Z24" s="750"/>
      <c r="AA24" s="751"/>
      <c r="AB24" s="587"/>
      <c r="AC24" s="587"/>
      <c r="AD24" s="587"/>
      <c r="AE24" s="587"/>
      <c r="AF24" s="587"/>
      <c r="AG24" s="587"/>
      <c r="AH24" s="587"/>
      <c r="AI24" s="587"/>
      <c r="AJ24" s="587"/>
      <c r="AK24" s="587"/>
      <c r="AL24" s="587"/>
      <c r="AM24" s="587"/>
      <c r="AN24" s="587"/>
      <c r="AO24" s="7"/>
      <c r="AP24" s="131" t="str">
        <f>IF(J23=J53,"○","×")</f>
        <v>○</v>
      </c>
    </row>
    <row r="25" spans="1:46" s="1" customFormat="1" ht="13.5" customHeight="1">
      <c r="A25" s="691"/>
      <c r="B25" s="691"/>
      <c r="C25" s="691"/>
      <c r="D25" s="691"/>
      <c r="E25" s="691"/>
      <c r="F25" s="691"/>
      <c r="G25" s="691"/>
      <c r="H25" s="691"/>
      <c r="I25" s="691"/>
      <c r="J25" s="659"/>
      <c r="K25" s="660"/>
      <c r="L25" s="660"/>
      <c r="M25" s="660"/>
      <c r="N25" s="660"/>
      <c r="O25" s="660"/>
      <c r="P25" s="707"/>
      <c r="Q25" s="193"/>
      <c r="R25" s="194"/>
      <c r="S25" s="194"/>
      <c r="T25" s="194"/>
      <c r="U25" s="194"/>
      <c r="V25" s="194"/>
      <c r="W25" s="194"/>
      <c r="X25" s="752"/>
      <c r="Y25" s="752"/>
      <c r="Z25" s="752"/>
      <c r="AA25" s="753"/>
      <c r="AB25" s="588"/>
      <c r="AC25" s="588"/>
      <c r="AD25" s="588"/>
      <c r="AE25" s="588"/>
      <c r="AF25" s="588"/>
      <c r="AG25" s="588"/>
      <c r="AH25" s="588"/>
      <c r="AI25" s="588"/>
      <c r="AJ25" s="588"/>
      <c r="AK25" s="588"/>
      <c r="AL25" s="588"/>
      <c r="AM25" s="588"/>
      <c r="AN25" s="588"/>
      <c r="AO25" s="7"/>
      <c r="AP25" s="131"/>
    </row>
    <row r="26" spans="1:46" s="1" customFormat="1" ht="13.5" customHeight="1">
      <c r="A26" s="132"/>
      <c r="B26" s="132"/>
      <c r="C26" s="132"/>
      <c r="D26" s="132"/>
      <c r="E26" s="132"/>
      <c r="F26" s="132"/>
      <c r="G26" s="132"/>
      <c r="H26" s="132"/>
      <c r="I26" s="132"/>
      <c r="J26" s="13"/>
      <c r="K26" s="13"/>
      <c r="L26" s="13"/>
      <c r="M26" s="13"/>
      <c r="N26" s="13"/>
      <c r="O26" s="13"/>
      <c r="P26" s="13"/>
      <c r="Q26" s="13"/>
      <c r="R26" s="13"/>
      <c r="S26" s="20"/>
      <c r="T26" s="20"/>
      <c r="U26" s="20"/>
      <c r="V26" s="20"/>
      <c r="W26" s="20"/>
      <c r="X26" s="20"/>
      <c r="Y26" s="21"/>
      <c r="Z26" s="21"/>
      <c r="AA26" s="21"/>
      <c r="AB26" s="132"/>
      <c r="AC26" s="132"/>
      <c r="AD26" s="132"/>
      <c r="AE26" s="132"/>
      <c r="AF26" s="132"/>
      <c r="AG26" s="132"/>
      <c r="AH26" s="132"/>
      <c r="AI26" s="132"/>
      <c r="AJ26" s="132"/>
      <c r="AK26" s="132"/>
      <c r="AL26" s="132"/>
      <c r="AM26" s="132"/>
      <c r="AN26" s="132"/>
      <c r="AO26" s="7"/>
      <c r="AP26" s="131"/>
    </row>
    <row r="27" spans="1:46" s="1" customFormat="1" ht="13.5" customHeight="1">
      <c r="A27" s="132"/>
      <c r="B27" s="132"/>
      <c r="C27" s="132"/>
      <c r="D27" s="132"/>
      <c r="E27" s="132"/>
      <c r="F27" s="132"/>
      <c r="G27" s="132"/>
      <c r="H27" s="132"/>
      <c r="I27" s="132"/>
      <c r="J27" s="13"/>
      <c r="K27" s="13"/>
      <c r="L27" s="13"/>
      <c r="M27" s="13"/>
      <c r="N27" s="13"/>
      <c r="O27" s="13"/>
      <c r="P27" s="13"/>
      <c r="Q27" s="13"/>
      <c r="R27" s="13"/>
      <c r="S27" s="20"/>
      <c r="T27" s="20"/>
      <c r="U27" s="20"/>
      <c r="V27" s="20"/>
      <c r="W27" s="20"/>
      <c r="X27" s="20"/>
      <c r="Y27" s="21"/>
      <c r="Z27" s="21"/>
      <c r="AA27" s="21"/>
      <c r="AB27" s="132"/>
      <c r="AC27" s="132"/>
      <c r="AD27" s="132"/>
      <c r="AE27" s="132"/>
      <c r="AF27" s="132"/>
      <c r="AG27" s="132"/>
      <c r="AH27" s="132"/>
      <c r="AI27" s="132"/>
      <c r="AJ27" s="132"/>
      <c r="AK27" s="132"/>
      <c r="AL27" s="132"/>
      <c r="AM27" s="132"/>
      <c r="AN27" s="132"/>
      <c r="AO27" s="7"/>
      <c r="AP27" s="131"/>
    </row>
    <row r="28" spans="1:46" s="1" customFormat="1" ht="13.5" customHeight="1">
      <c r="A28" s="1" t="s">
        <v>314</v>
      </c>
      <c r="AO28" s="7"/>
      <c r="AP28" s="131"/>
    </row>
    <row r="29" spans="1:46" s="1" customFormat="1" ht="13.5" customHeight="1">
      <c r="A29" s="589" t="s">
        <v>7</v>
      </c>
      <c r="B29" s="590"/>
      <c r="C29" s="590"/>
      <c r="D29" s="590"/>
      <c r="E29" s="590"/>
      <c r="F29" s="590"/>
      <c r="G29" s="590"/>
      <c r="H29" s="590"/>
      <c r="I29" s="591"/>
      <c r="J29" s="589" t="s">
        <v>11</v>
      </c>
      <c r="K29" s="590"/>
      <c r="L29" s="590"/>
      <c r="M29" s="590"/>
      <c r="N29" s="590"/>
      <c r="O29" s="590"/>
      <c r="P29" s="590"/>
      <c r="Q29" s="691" t="s">
        <v>40</v>
      </c>
      <c r="R29" s="691"/>
      <c r="S29" s="691"/>
      <c r="T29" s="691"/>
      <c r="U29" s="691"/>
      <c r="V29" s="691"/>
      <c r="W29" s="691"/>
      <c r="X29" s="691"/>
      <c r="Y29" s="691"/>
      <c r="Z29" s="691"/>
      <c r="AA29" s="691"/>
      <c r="AB29" s="691"/>
      <c r="AC29" s="691"/>
      <c r="AD29" s="691"/>
      <c r="AE29" s="691"/>
      <c r="AF29" s="589" t="s">
        <v>47</v>
      </c>
      <c r="AG29" s="590"/>
      <c r="AH29" s="590"/>
      <c r="AI29" s="590"/>
      <c r="AJ29" s="590"/>
      <c r="AK29" s="590"/>
      <c r="AL29" s="590"/>
      <c r="AM29" s="590"/>
      <c r="AN29" s="591"/>
      <c r="AO29" s="7"/>
      <c r="AP29" s="131"/>
    </row>
    <row r="30" spans="1:46" s="1" customFormat="1" ht="13.5" customHeight="1" thickBot="1">
      <c r="A30" s="612"/>
      <c r="B30" s="607"/>
      <c r="C30" s="607"/>
      <c r="D30" s="607"/>
      <c r="E30" s="607"/>
      <c r="F30" s="607"/>
      <c r="G30" s="607"/>
      <c r="H30" s="607"/>
      <c r="I30" s="608"/>
      <c r="J30" s="612"/>
      <c r="K30" s="607"/>
      <c r="L30" s="607"/>
      <c r="M30" s="607"/>
      <c r="N30" s="607"/>
      <c r="O30" s="607"/>
      <c r="P30" s="607"/>
      <c r="Q30" s="697"/>
      <c r="R30" s="697"/>
      <c r="S30" s="697"/>
      <c r="T30" s="697"/>
      <c r="U30" s="697"/>
      <c r="V30" s="697"/>
      <c r="W30" s="697"/>
      <c r="X30" s="691"/>
      <c r="Y30" s="691"/>
      <c r="Z30" s="691"/>
      <c r="AA30" s="691"/>
      <c r="AB30" s="691"/>
      <c r="AC30" s="691"/>
      <c r="AD30" s="691"/>
      <c r="AE30" s="691"/>
      <c r="AF30" s="592"/>
      <c r="AG30" s="593"/>
      <c r="AH30" s="593"/>
      <c r="AI30" s="593"/>
      <c r="AJ30" s="593"/>
      <c r="AK30" s="593"/>
      <c r="AL30" s="593"/>
      <c r="AM30" s="593"/>
      <c r="AN30" s="594"/>
      <c r="AO30" s="7"/>
      <c r="AP30" s="131"/>
    </row>
    <row r="31" spans="1:46" s="1" customFormat="1" ht="13.5" customHeight="1">
      <c r="A31" s="612"/>
      <c r="B31" s="607"/>
      <c r="C31" s="607"/>
      <c r="D31" s="607"/>
      <c r="E31" s="607"/>
      <c r="F31" s="607"/>
      <c r="G31" s="607"/>
      <c r="H31" s="607"/>
      <c r="I31" s="608"/>
      <c r="J31" s="612"/>
      <c r="K31" s="607"/>
      <c r="L31" s="607"/>
      <c r="M31" s="607"/>
      <c r="N31" s="607"/>
      <c r="O31" s="607"/>
      <c r="P31" s="607"/>
      <c r="Q31" s="708" t="s">
        <v>315</v>
      </c>
      <c r="R31" s="709"/>
      <c r="S31" s="709"/>
      <c r="T31" s="709"/>
      <c r="U31" s="709"/>
      <c r="V31" s="709"/>
      <c r="W31" s="710"/>
      <c r="X31" s="698" t="s">
        <v>46</v>
      </c>
      <c r="Y31" s="691"/>
      <c r="Z31" s="691"/>
      <c r="AA31" s="691"/>
      <c r="AB31" s="691"/>
      <c r="AC31" s="691"/>
      <c r="AD31" s="691"/>
      <c r="AE31" s="691"/>
      <c r="AF31" s="691"/>
      <c r="AG31" s="691"/>
      <c r="AH31" s="691"/>
      <c r="AI31" s="691"/>
      <c r="AJ31" s="691"/>
      <c r="AK31" s="691"/>
      <c r="AL31" s="691"/>
      <c r="AM31" s="691"/>
      <c r="AN31" s="691"/>
      <c r="AO31" s="451" t="s">
        <v>243</v>
      </c>
      <c r="AP31" s="245"/>
      <c r="AQ31" s="245"/>
      <c r="AR31" s="245"/>
      <c r="AS31" s="245"/>
      <c r="AT31" s="245"/>
    </row>
    <row r="32" spans="1:46" s="1" customFormat="1" ht="13.5" customHeight="1" thickBot="1">
      <c r="A32" s="613"/>
      <c r="B32" s="614"/>
      <c r="C32" s="614"/>
      <c r="D32" s="614"/>
      <c r="E32" s="614"/>
      <c r="F32" s="614"/>
      <c r="G32" s="614"/>
      <c r="H32" s="614"/>
      <c r="I32" s="615"/>
      <c r="J32" s="613"/>
      <c r="K32" s="614"/>
      <c r="L32" s="614"/>
      <c r="M32" s="614"/>
      <c r="N32" s="614"/>
      <c r="O32" s="614"/>
      <c r="P32" s="614"/>
      <c r="Q32" s="699"/>
      <c r="R32" s="692"/>
      <c r="S32" s="692"/>
      <c r="T32" s="692"/>
      <c r="U32" s="692"/>
      <c r="V32" s="692"/>
      <c r="W32" s="711"/>
      <c r="X32" s="699"/>
      <c r="Y32" s="692"/>
      <c r="Z32" s="692"/>
      <c r="AA32" s="692"/>
      <c r="AB32" s="692"/>
      <c r="AC32" s="692"/>
      <c r="AD32" s="692"/>
      <c r="AE32" s="692"/>
      <c r="AF32" s="692"/>
      <c r="AG32" s="692"/>
      <c r="AH32" s="692"/>
      <c r="AI32" s="692"/>
      <c r="AJ32" s="692"/>
      <c r="AK32" s="692"/>
      <c r="AL32" s="692"/>
      <c r="AM32" s="692"/>
      <c r="AN32" s="692"/>
      <c r="AO32" s="451"/>
      <c r="AP32" s="245"/>
      <c r="AQ32" s="245"/>
      <c r="AR32" s="245"/>
      <c r="AS32" s="245"/>
      <c r="AT32" s="245"/>
    </row>
    <row r="33" spans="1:46" s="1" customFormat="1" ht="13.5" customHeight="1" thickTop="1">
      <c r="A33" s="696" t="s">
        <v>81</v>
      </c>
      <c r="B33" s="499" t="s">
        <v>9</v>
      </c>
      <c r="C33" s="581"/>
      <c r="D33" s="581"/>
      <c r="E33" s="581"/>
      <c r="F33" s="581"/>
      <c r="G33" s="581"/>
      <c r="H33" s="581"/>
      <c r="I33" s="582"/>
      <c r="J33" s="662"/>
      <c r="K33" s="634"/>
      <c r="L33" s="634"/>
      <c r="M33" s="634"/>
      <c r="N33" s="634"/>
      <c r="O33" s="634"/>
      <c r="P33" s="634"/>
      <c r="Q33" s="633"/>
      <c r="R33" s="634"/>
      <c r="S33" s="634"/>
      <c r="T33" s="634"/>
      <c r="U33" s="634"/>
      <c r="V33" s="634"/>
      <c r="W33" s="680"/>
      <c r="X33" s="633"/>
      <c r="Y33" s="634"/>
      <c r="Z33" s="634"/>
      <c r="AA33" s="634"/>
      <c r="AB33" s="634"/>
      <c r="AC33" s="634"/>
      <c r="AD33" s="634"/>
      <c r="AE33" s="635"/>
      <c r="AF33" s="662"/>
      <c r="AG33" s="634"/>
      <c r="AH33" s="634"/>
      <c r="AI33" s="634"/>
      <c r="AJ33" s="634"/>
      <c r="AK33" s="634"/>
      <c r="AL33" s="634"/>
      <c r="AM33" s="634"/>
      <c r="AN33" s="635"/>
      <c r="AO33" s="794">
        <f>SUM(Q33:AN34)</f>
        <v>0</v>
      </c>
      <c r="AP33" s="795"/>
      <c r="AQ33" s="795"/>
      <c r="AR33" s="795"/>
      <c r="AS33" s="795"/>
      <c r="AT33" s="793" t="str">
        <f>IF(SUM(Q33,X33,AF33)=J33,"○","×")</f>
        <v>○</v>
      </c>
    </row>
    <row r="34" spans="1:46" s="1" customFormat="1" ht="13.5" customHeight="1">
      <c r="A34" s="696"/>
      <c r="B34" s="583"/>
      <c r="C34" s="584"/>
      <c r="D34" s="584"/>
      <c r="E34" s="584"/>
      <c r="F34" s="584"/>
      <c r="G34" s="584"/>
      <c r="H34" s="584"/>
      <c r="I34" s="585"/>
      <c r="J34" s="667"/>
      <c r="K34" s="637"/>
      <c r="L34" s="637"/>
      <c r="M34" s="637"/>
      <c r="N34" s="637"/>
      <c r="O34" s="637"/>
      <c r="P34" s="637"/>
      <c r="Q34" s="636"/>
      <c r="R34" s="637"/>
      <c r="S34" s="637"/>
      <c r="T34" s="637"/>
      <c r="U34" s="637"/>
      <c r="V34" s="637"/>
      <c r="W34" s="681"/>
      <c r="X34" s="636"/>
      <c r="Y34" s="637"/>
      <c r="Z34" s="637"/>
      <c r="AA34" s="637"/>
      <c r="AB34" s="637"/>
      <c r="AC34" s="637"/>
      <c r="AD34" s="637"/>
      <c r="AE34" s="638"/>
      <c r="AF34" s="667"/>
      <c r="AG34" s="637"/>
      <c r="AH34" s="637"/>
      <c r="AI34" s="637"/>
      <c r="AJ34" s="637"/>
      <c r="AK34" s="637"/>
      <c r="AL34" s="637"/>
      <c r="AM34" s="637"/>
      <c r="AN34" s="638"/>
      <c r="AO34" s="796"/>
      <c r="AP34" s="795"/>
      <c r="AQ34" s="795"/>
      <c r="AR34" s="795"/>
      <c r="AS34" s="795"/>
      <c r="AT34" s="793"/>
    </row>
    <row r="35" spans="1:46" s="1" customFormat="1" ht="13.5" customHeight="1">
      <c r="A35" s="696"/>
      <c r="B35" s="754"/>
      <c r="C35" s="679" t="s">
        <v>193</v>
      </c>
      <c r="D35" s="679"/>
      <c r="E35" s="679"/>
      <c r="F35" s="679"/>
      <c r="G35" s="679"/>
      <c r="H35" s="679"/>
      <c r="I35" s="679"/>
      <c r="J35" s="631"/>
      <c r="K35" s="632"/>
      <c r="L35" s="632"/>
      <c r="M35" s="632"/>
      <c r="N35" s="632"/>
      <c r="O35" s="632"/>
      <c r="P35" s="632"/>
      <c r="Q35" s="682"/>
      <c r="R35" s="632"/>
      <c r="S35" s="632"/>
      <c r="T35" s="632"/>
      <c r="U35" s="632"/>
      <c r="V35" s="632"/>
      <c r="W35" s="683"/>
      <c r="X35" s="682"/>
      <c r="Y35" s="632"/>
      <c r="Z35" s="632"/>
      <c r="AA35" s="632"/>
      <c r="AB35" s="632"/>
      <c r="AC35" s="632"/>
      <c r="AD35" s="632"/>
      <c r="AE35" s="661"/>
      <c r="AF35" s="631"/>
      <c r="AG35" s="632"/>
      <c r="AH35" s="632"/>
      <c r="AI35" s="632"/>
      <c r="AJ35" s="632"/>
      <c r="AK35" s="632"/>
      <c r="AL35" s="632"/>
      <c r="AM35" s="632"/>
      <c r="AN35" s="661"/>
      <c r="AO35" s="794">
        <f t="shared" ref="AO35" si="0">SUM(Q35:AN36)</f>
        <v>0</v>
      </c>
      <c r="AP35" s="795"/>
      <c r="AQ35" s="795"/>
      <c r="AR35" s="795"/>
      <c r="AS35" s="795"/>
      <c r="AT35" s="793" t="str">
        <f>IF(SUM(Q35,X35,AF35)=J35,"○","×")</f>
        <v>○</v>
      </c>
    </row>
    <row r="36" spans="1:46" s="1" customFormat="1" ht="13.5" customHeight="1">
      <c r="A36" s="696"/>
      <c r="B36" s="754"/>
      <c r="C36" s="601"/>
      <c r="D36" s="601"/>
      <c r="E36" s="601"/>
      <c r="F36" s="601"/>
      <c r="G36" s="601"/>
      <c r="H36" s="601"/>
      <c r="I36" s="601"/>
      <c r="J36" s="595"/>
      <c r="K36" s="596"/>
      <c r="L36" s="596"/>
      <c r="M36" s="596"/>
      <c r="N36" s="596"/>
      <c r="O36" s="596"/>
      <c r="P36" s="596"/>
      <c r="Q36" s="639"/>
      <c r="R36" s="596"/>
      <c r="S36" s="596"/>
      <c r="T36" s="596"/>
      <c r="U36" s="596"/>
      <c r="V36" s="596"/>
      <c r="W36" s="640"/>
      <c r="X36" s="639"/>
      <c r="Y36" s="596"/>
      <c r="Z36" s="596"/>
      <c r="AA36" s="596"/>
      <c r="AB36" s="596"/>
      <c r="AC36" s="596"/>
      <c r="AD36" s="596"/>
      <c r="AE36" s="597"/>
      <c r="AF36" s="595"/>
      <c r="AG36" s="596"/>
      <c r="AH36" s="596"/>
      <c r="AI36" s="596"/>
      <c r="AJ36" s="596"/>
      <c r="AK36" s="596"/>
      <c r="AL36" s="596"/>
      <c r="AM36" s="596"/>
      <c r="AN36" s="597"/>
      <c r="AO36" s="796"/>
      <c r="AP36" s="795"/>
      <c r="AQ36" s="795"/>
      <c r="AR36" s="795"/>
      <c r="AS36" s="795"/>
      <c r="AT36" s="793"/>
    </row>
    <row r="37" spans="1:46" s="1" customFormat="1" ht="13.5" customHeight="1">
      <c r="A37" s="696"/>
      <c r="B37" s="754"/>
      <c r="C37" s="601" t="s">
        <v>194</v>
      </c>
      <c r="D37" s="601"/>
      <c r="E37" s="601"/>
      <c r="F37" s="601"/>
      <c r="G37" s="601"/>
      <c r="H37" s="601"/>
      <c r="I37" s="601"/>
      <c r="J37" s="595"/>
      <c r="K37" s="596"/>
      <c r="L37" s="596"/>
      <c r="M37" s="596"/>
      <c r="N37" s="596"/>
      <c r="O37" s="596"/>
      <c r="P37" s="596"/>
      <c r="Q37" s="639"/>
      <c r="R37" s="596"/>
      <c r="S37" s="596"/>
      <c r="T37" s="596"/>
      <c r="U37" s="596"/>
      <c r="V37" s="596"/>
      <c r="W37" s="640"/>
      <c r="X37" s="684"/>
      <c r="Y37" s="685"/>
      <c r="Z37" s="685"/>
      <c r="AA37" s="685"/>
      <c r="AB37" s="685"/>
      <c r="AC37" s="685"/>
      <c r="AD37" s="685"/>
      <c r="AE37" s="686"/>
      <c r="AF37" s="595"/>
      <c r="AG37" s="596"/>
      <c r="AH37" s="596"/>
      <c r="AI37" s="596"/>
      <c r="AJ37" s="596"/>
      <c r="AK37" s="596"/>
      <c r="AL37" s="596"/>
      <c r="AM37" s="596"/>
      <c r="AN37" s="597"/>
      <c r="AO37" s="794">
        <f>SUM(Q37:AN38)</f>
        <v>0</v>
      </c>
      <c r="AP37" s="795"/>
      <c r="AQ37" s="795"/>
      <c r="AR37" s="795"/>
      <c r="AS37" s="795"/>
      <c r="AT37" s="793" t="str">
        <f>IF(SUM(Q37,X37,AF37)=J37,"○","×")</f>
        <v>○</v>
      </c>
    </row>
    <row r="38" spans="1:46" s="1" customFormat="1" ht="13.5" customHeight="1">
      <c r="A38" s="696"/>
      <c r="B38" s="754"/>
      <c r="C38" s="601"/>
      <c r="D38" s="601"/>
      <c r="E38" s="601"/>
      <c r="F38" s="601"/>
      <c r="G38" s="601"/>
      <c r="H38" s="601"/>
      <c r="I38" s="601"/>
      <c r="J38" s="595"/>
      <c r="K38" s="596"/>
      <c r="L38" s="596"/>
      <c r="M38" s="596"/>
      <c r="N38" s="596"/>
      <c r="O38" s="596"/>
      <c r="P38" s="596"/>
      <c r="Q38" s="639"/>
      <c r="R38" s="596"/>
      <c r="S38" s="596"/>
      <c r="T38" s="596"/>
      <c r="U38" s="596"/>
      <c r="V38" s="596"/>
      <c r="W38" s="640"/>
      <c r="X38" s="687"/>
      <c r="Y38" s="688"/>
      <c r="Z38" s="688"/>
      <c r="AA38" s="688"/>
      <c r="AB38" s="688"/>
      <c r="AC38" s="688"/>
      <c r="AD38" s="688"/>
      <c r="AE38" s="689"/>
      <c r="AF38" s="595"/>
      <c r="AG38" s="596"/>
      <c r="AH38" s="596"/>
      <c r="AI38" s="596"/>
      <c r="AJ38" s="596"/>
      <c r="AK38" s="596"/>
      <c r="AL38" s="596"/>
      <c r="AM38" s="596"/>
      <c r="AN38" s="597"/>
      <c r="AO38" s="796"/>
      <c r="AP38" s="795"/>
      <c r="AQ38" s="795"/>
      <c r="AR38" s="795"/>
      <c r="AS38" s="795"/>
      <c r="AT38" s="793"/>
    </row>
    <row r="39" spans="1:46" s="1" customFormat="1" ht="13.5" customHeight="1">
      <c r="A39" s="696"/>
      <c r="B39" s="754"/>
      <c r="C39" s="677" t="s">
        <v>74</v>
      </c>
      <c r="D39" s="678"/>
      <c r="E39" s="678"/>
      <c r="F39" s="678"/>
      <c r="G39" s="678"/>
      <c r="H39" s="678"/>
      <c r="I39" s="678"/>
      <c r="J39" s="595"/>
      <c r="K39" s="596"/>
      <c r="L39" s="596"/>
      <c r="M39" s="596"/>
      <c r="N39" s="596"/>
      <c r="O39" s="596"/>
      <c r="P39" s="596"/>
      <c r="Q39" s="639"/>
      <c r="R39" s="596"/>
      <c r="S39" s="596"/>
      <c r="T39" s="596"/>
      <c r="U39" s="596"/>
      <c r="V39" s="596"/>
      <c r="W39" s="640"/>
      <c r="X39" s="684"/>
      <c r="Y39" s="685"/>
      <c r="Z39" s="685"/>
      <c r="AA39" s="685"/>
      <c r="AB39" s="685"/>
      <c r="AC39" s="685"/>
      <c r="AD39" s="685"/>
      <c r="AE39" s="686"/>
      <c r="AF39" s="595"/>
      <c r="AG39" s="596"/>
      <c r="AH39" s="596"/>
      <c r="AI39" s="596"/>
      <c r="AJ39" s="596"/>
      <c r="AK39" s="596"/>
      <c r="AL39" s="596"/>
      <c r="AM39" s="596"/>
      <c r="AN39" s="597"/>
      <c r="AO39" s="794">
        <f>SUM(Q39:AN40)</f>
        <v>0</v>
      </c>
      <c r="AP39" s="795"/>
      <c r="AQ39" s="795"/>
      <c r="AR39" s="795"/>
      <c r="AS39" s="795"/>
      <c r="AT39" s="793" t="str">
        <f>IF(SUM(Q39,X39,AF39)=J39,"○","×")</f>
        <v>○</v>
      </c>
    </row>
    <row r="40" spans="1:46" s="1" customFormat="1" ht="13.5" customHeight="1">
      <c r="A40" s="696"/>
      <c r="B40" s="754"/>
      <c r="C40" s="677"/>
      <c r="D40" s="678"/>
      <c r="E40" s="678"/>
      <c r="F40" s="678"/>
      <c r="G40" s="678"/>
      <c r="H40" s="678"/>
      <c r="I40" s="678"/>
      <c r="J40" s="595"/>
      <c r="K40" s="596"/>
      <c r="L40" s="596"/>
      <c r="M40" s="596"/>
      <c r="N40" s="596"/>
      <c r="O40" s="596"/>
      <c r="P40" s="596"/>
      <c r="Q40" s="639"/>
      <c r="R40" s="596"/>
      <c r="S40" s="596"/>
      <c r="T40" s="596"/>
      <c r="U40" s="596"/>
      <c r="V40" s="596"/>
      <c r="W40" s="640"/>
      <c r="X40" s="687"/>
      <c r="Y40" s="688"/>
      <c r="Z40" s="688"/>
      <c r="AA40" s="688"/>
      <c r="AB40" s="688"/>
      <c r="AC40" s="688"/>
      <c r="AD40" s="688"/>
      <c r="AE40" s="689"/>
      <c r="AF40" s="595"/>
      <c r="AG40" s="596"/>
      <c r="AH40" s="596"/>
      <c r="AI40" s="596"/>
      <c r="AJ40" s="596"/>
      <c r="AK40" s="596"/>
      <c r="AL40" s="596"/>
      <c r="AM40" s="596"/>
      <c r="AN40" s="597"/>
      <c r="AO40" s="796"/>
      <c r="AP40" s="795"/>
      <c r="AQ40" s="795"/>
      <c r="AR40" s="795"/>
      <c r="AS40" s="795"/>
      <c r="AT40" s="793"/>
    </row>
    <row r="41" spans="1:46" s="1" customFormat="1" ht="13.5" customHeight="1">
      <c r="A41" s="696"/>
      <c r="B41" s="754"/>
      <c r="C41" s="677" t="s">
        <v>276</v>
      </c>
      <c r="D41" s="678"/>
      <c r="E41" s="678"/>
      <c r="F41" s="678"/>
      <c r="G41" s="678"/>
      <c r="H41" s="678"/>
      <c r="I41" s="678"/>
      <c r="J41" s="595"/>
      <c r="K41" s="596"/>
      <c r="L41" s="596"/>
      <c r="M41" s="596"/>
      <c r="N41" s="596"/>
      <c r="O41" s="596"/>
      <c r="P41" s="596"/>
      <c r="Q41" s="639"/>
      <c r="R41" s="596"/>
      <c r="S41" s="596"/>
      <c r="T41" s="596"/>
      <c r="U41" s="596"/>
      <c r="V41" s="596"/>
      <c r="W41" s="640"/>
      <c r="X41" s="639"/>
      <c r="Y41" s="596"/>
      <c r="Z41" s="596"/>
      <c r="AA41" s="596"/>
      <c r="AB41" s="596"/>
      <c r="AC41" s="596"/>
      <c r="AD41" s="596"/>
      <c r="AE41" s="597"/>
      <c r="AF41" s="595"/>
      <c r="AG41" s="596"/>
      <c r="AH41" s="596"/>
      <c r="AI41" s="596"/>
      <c r="AJ41" s="596"/>
      <c r="AK41" s="596"/>
      <c r="AL41" s="596"/>
      <c r="AM41" s="596"/>
      <c r="AN41" s="597"/>
      <c r="AO41" s="794">
        <f t="shared" ref="AO41" si="1">SUM(Q41:AN42)</f>
        <v>0</v>
      </c>
      <c r="AP41" s="795"/>
      <c r="AQ41" s="795"/>
      <c r="AR41" s="795"/>
      <c r="AS41" s="795"/>
      <c r="AT41" s="793" t="str">
        <f>IF(SUM(Q41,X41,AF41)=J41,"○","×")</f>
        <v>○</v>
      </c>
    </row>
    <row r="42" spans="1:46" s="1" customFormat="1" ht="13.5" customHeight="1">
      <c r="A42" s="696"/>
      <c r="B42" s="754"/>
      <c r="C42" s="677"/>
      <c r="D42" s="678"/>
      <c r="E42" s="678"/>
      <c r="F42" s="678"/>
      <c r="G42" s="678"/>
      <c r="H42" s="678"/>
      <c r="I42" s="678"/>
      <c r="J42" s="595"/>
      <c r="K42" s="596"/>
      <c r="L42" s="596"/>
      <c r="M42" s="596"/>
      <c r="N42" s="596"/>
      <c r="O42" s="596"/>
      <c r="P42" s="596"/>
      <c r="Q42" s="639"/>
      <c r="R42" s="596"/>
      <c r="S42" s="596"/>
      <c r="T42" s="596"/>
      <c r="U42" s="596"/>
      <c r="V42" s="596"/>
      <c r="W42" s="640"/>
      <c r="X42" s="639"/>
      <c r="Y42" s="596"/>
      <c r="Z42" s="596"/>
      <c r="AA42" s="596"/>
      <c r="AB42" s="596"/>
      <c r="AC42" s="596"/>
      <c r="AD42" s="596"/>
      <c r="AE42" s="597"/>
      <c r="AF42" s="595"/>
      <c r="AG42" s="596"/>
      <c r="AH42" s="596"/>
      <c r="AI42" s="596"/>
      <c r="AJ42" s="596"/>
      <c r="AK42" s="596"/>
      <c r="AL42" s="596"/>
      <c r="AM42" s="596"/>
      <c r="AN42" s="597"/>
      <c r="AO42" s="796"/>
      <c r="AP42" s="795"/>
      <c r="AQ42" s="795"/>
      <c r="AR42" s="795"/>
      <c r="AS42" s="795"/>
      <c r="AT42" s="793"/>
    </row>
    <row r="43" spans="1:46" s="1" customFormat="1" ht="13.5" customHeight="1">
      <c r="A43" s="696"/>
      <c r="B43" s="754"/>
      <c r="C43" s="677" t="s">
        <v>196</v>
      </c>
      <c r="D43" s="678"/>
      <c r="E43" s="678"/>
      <c r="F43" s="678"/>
      <c r="G43" s="678"/>
      <c r="H43" s="678"/>
      <c r="I43" s="678"/>
      <c r="J43" s="595"/>
      <c r="K43" s="596"/>
      <c r="L43" s="596"/>
      <c r="M43" s="596"/>
      <c r="N43" s="596"/>
      <c r="O43" s="596"/>
      <c r="P43" s="596"/>
      <c r="Q43" s="639"/>
      <c r="R43" s="596"/>
      <c r="S43" s="596"/>
      <c r="T43" s="596"/>
      <c r="U43" s="596"/>
      <c r="V43" s="596"/>
      <c r="W43" s="640"/>
      <c r="X43" s="639"/>
      <c r="Y43" s="596"/>
      <c r="Z43" s="596"/>
      <c r="AA43" s="596"/>
      <c r="AB43" s="596"/>
      <c r="AC43" s="596"/>
      <c r="AD43" s="596"/>
      <c r="AE43" s="597"/>
      <c r="AF43" s="595"/>
      <c r="AG43" s="596"/>
      <c r="AH43" s="596"/>
      <c r="AI43" s="596"/>
      <c r="AJ43" s="596"/>
      <c r="AK43" s="596"/>
      <c r="AL43" s="596"/>
      <c r="AM43" s="596"/>
      <c r="AN43" s="597"/>
      <c r="AO43" s="794">
        <f t="shared" ref="AO43" si="2">SUM(Q43:AN44)</f>
        <v>0</v>
      </c>
      <c r="AP43" s="795"/>
      <c r="AQ43" s="795"/>
      <c r="AR43" s="795"/>
      <c r="AS43" s="795"/>
      <c r="AT43" s="793" t="str">
        <f>IF(SUM(Q43,X43,AF43)=J43,"○","×")</f>
        <v>○</v>
      </c>
    </row>
    <row r="44" spans="1:46" s="1" customFormat="1" ht="13.5" customHeight="1">
      <c r="A44" s="696"/>
      <c r="B44" s="754"/>
      <c r="C44" s="677"/>
      <c r="D44" s="678"/>
      <c r="E44" s="678"/>
      <c r="F44" s="678"/>
      <c r="G44" s="678"/>
      <c r="H44" s="678"/>
      <c r="I44" s="678"/>
      <c r="J44" s="595"/>
      <c r="K44" s="596"/>
      <c r="L44" s="596"/>
      <c r="M44" s="596"/>
      <c r="N44" s="596"/>
      <c r="O44" s="596"/>
      <c r="P44" s="596"/>
      <c r="Q44" s="639"/>
      <c r="R44" s="596"/>
      <c r="S44" s="596"/>
      <c r="T44" s="596"/>
      <c r="U44" s="596"/>
      <c r="V44" s="596"/>
      <c r="W44" s="640"/>
      <c r="X44" s="639"/>
      <c r="Y44" s="596"/>
      <c r="Z44" s="596"/>
      <c r="AA44" s="596"/>
      <c r="AB44" s="596"/>
      <c r="AC44" s="596"/>
      <c r="AD44" s="596"/>
      <c r="AE44" s="597"/>
      <c r="AF44" s="595"/>
      <c r="AG44" s="596"/>
      <c r="AH44" s="596"/>
      <c r="AI44" s="596"/>
      <c r="AJ44" s="596"/>
      <c r="AK44" s="596"/>
      <c r="AL44" s="596"/>
      <c r="AM44" s="596"/>
      <c r="AN44" s="597"/>
      <c r="AO44" s="796"/>
      <c r="AP44" s="795"/>
      <c r="AQ44" s="795"/>
      <c r="AR44" s="795"/>
      <c r="AS44" s="795"/>
      <c r="AT44" s="793"/>
    </row>
    <row r="45" spans="1:46" s="1" customFormat="1" ht="13.5" customHeight="1">
      <c r="A45" s="696"/>
      <c r="B45" s="754"/>
      <c r="C45" s="677" t="s">
        <v>195</v>
      </c>
      <c r="D45" s="678"/>
      <c r="E45" s="678"/>
      <c r="F45" s="678"/>
      <c r="G45" s="678"/>
      <c r="H45" s="678"/>
      <c r="I45" s="678"/>
      <c r="J45" s="595"/>
      <c r="K45" s="596"/>
      <c r="L45" s="596"/>
      <c r="M45" s="596"/>
      <c r="N45" s="596"/>
      <c r="O45" s="596"/>
      <c r="P45" s="596"/>
      <c r="Q45" s="639"/>
      <c r="R45" s="596"/>
      <c r="S45" s="596"/>
      <c r="T45" s="596"/>
      <c r="U45" s="596"/>
      <c r="V45" s="596"/>
      <c r="W45" s="640"/>
      <c r="X45" s="639"/>
      <c r="Y45" s="596"/>
      <c r="Z45" s="596"/>
      <c r="AA45" s="596"/>
      <c r="AB45" s="596"/>
      <c r="AC45" s="596"/>
      <c r="AD45" s="596"/>
      <c r="AE45" s="597"/>
      <c r="AF45" s="595"/>
      <c r="AG45" s="596"/>
      <c r="AH45" s="596"/>
      <c r="AI45" s="596"/>
      <c r="AJ45" s="596"/>
      <c r="AK45" s="596"/>
      <c r="AL45" s="596"/>
      <c r="AM45" s="596"/>
      <c r="AN45" s="597"/>
      <c r="AO45" s="794">
        <f t="shared" ref="AO45" si="3">SUM(Q45:AN46)</f>
        <v>0</v>
      </c>
      <c r="AP45" s="795"/>
      <c r="AQ45" s="795"/>
      <c r="AR45" s="795"/>
      <c r="AS45" s="795"/>
      <c r="AT45" s="793" t="str">
        <f>IF(SUM(Q45,X45,AF45)=J45,"○","×")</f>
        <v>○</v>
      </c>
    </row>
    <row r="46" spans="1:46" s="1" customFormat="1" ht="13.5" customHeight="1">
      <c r="A46" s="696"/>
      <c r="B46" s="754"/>
      <c r="C46" s="677"/>
      <c r="D46" s="678"/>
      <c r="E46" s="678"/>
      <c r="F46" s="678"/>
      <c r="G46" s="678"/>
      <c r="H46" s="678"/>
      <c r="I46" s="678"/>
      <c r="J46" s="595"/>
      <c r="K46" s="596"/>
      <c r="L46" s="596"/>
      <c r="M46" s="596"/>
      <c r="N46" s="596"/>
      <c r="O46" s="596"/>
      <c r="P46" s="596"/>
      <c r="Q46" s="639"/>
      <c r="R46" s="596"/>
      <c r="S46" s="596"/>
      <c r="T46" s="596"/>
      <c r="U46" s="596"/>
      <c r="V46" s="596"/>
      <c r="W46" s="640"/>
      <c r="X46" s="639"/>
      <c r="Y46" s="596"/>
      <c r="Z46" s="596"/>
      <c r="AA46" s="596"/>
      <c r="AB46" s="596"/>
      <c r="AC46" s="596"/>
      <c r="AD46" s="596"/>
      <c r="AE46" s="597"/>
      <c r="AF46" s="595"/>
      <c r="AG46" s="596"/>
      <c r="AH46" s="596"/>
      <c r="AI46" s="596"/>
      <c r="AJ46" s="596"/>
      <c r="AK46" s="596"/>
      <c r="AL46" s="596"/>
      <c r="AM46" s="596"/>
      <c r="AN46" s="597"/>
      <c r="AO46" s="796"/>
      <c r="AP46" s="795"/>
      <c r="AQ46" s="795"/>
      <c r="AR46" s="795"/>
      <c r="AS46" s="795"/>
      <c r="AT46" s="793"/>
    </row>
    <row r="47" spans="1:46" s="1" customFormat="1" ht="13.5" customHeight="1">
      <c r="A47" s="696"/>
      <c r="B47" s="754"/>
      <c r="C47" s="677" t="s">
        <v>197</v>
      </c>
      <c r="D47" s="678"/>
      <c r="E47" s="678"/>
      <c r="F47" s="678"/>
      <c r="G47" s="678"/>
      <c r="H47" s="678"/>
      <c r="I47" s="678"/>
      <c r="J47" s="595"/>
      <c r="K47" s="596"/>
      <c r="L47" s="596"/>
      <c r="M47" s="596"/>
      <c r="N47" s="596"/>
      <c r="O47" s="596"/>
      <c r="P47" s="596"/>
      <c r="Q47" s="639"/>
      <c r="R47" s="596"/>
      <c r="S47" s="596"/>
      <c r="T47" s="596"/>
      <c r="U47" s="596"/>
      <c r="V47" s="596"/>
      <c r="W47" s="640"/>
      <c r="X47" s="639"/>
      <c r="Y47" s="596"/>
      <c r="Z47" s="596"/>
      <c r="AA47" s="596"/>
      <c r="AB47" s="596"/>
      <c r="AC47" s="596"/>
      <c r="AD47" s="596"/>
      <c r="AE47" s="597"/>
      <c r="AF47" s="595"/>
      <c r="AG47" s="596"/>
      <c r="AH47" s="596"/>
      <c r="AI47" s="596"/>
      <c r="AJ47" s="596"/>
      <c r="AK47" s="596"/>
      <c r="AL47" s="596"/>
      <c r="AM47" s="596"/>
      <c r="AN47" s="597"/>
      <c r="AO47" s="794">
        <f t="shared" ref="AO47" si="4">SUM(Q47:AN48)</f>
        <v>0</v>
      </c>
      <c r="AP47" s="795"/>
      <c r="AQ47" s="795"/>
      <c r="AR47" s="795"/>
      <c r="AS47" s="795"/>
      <c r="AT47" s="793" t="str">
        <f>IF(SUM(Q47,X47,AF47)=J47,"○","×")</f>
        <v>○</v>
      </c>
    </row>
    <row r="48" spans="1:46" s="1" customFormat="1" ht="13.5" customHeight="1">
      <c r="A48" s="696"/>
      <c r="B48" s="754"/>
      <c r="C48" s="677"/>
      <c r="D48" s="678"/>
      <c r="E48" s="678"/>
      <c r="F48" s="678"/>
      <c r="G48" s="678"/>
      <c r="H48" s="678"/>
      <c r="I48" s="678"/>
      <c r="J48" s="595"/>
      <c r="K48" s="596"/>
      <c r="L48" s="596"/>
      <c r="M48" s="596"/>
      <c r="N48" s="596"/>
      <c r="O48" s="596"/>
      <c r="P48" s="596"/>
      <c r="Q48" s="639"/>
      <c r="R48" s="596"/>
      <c r="S48" s="596"/>
      <c r="T48" s="596"/>
      <c r="U48" s="596"/>
      <c r="V48" s="596"/>
      <c r="W48" s="640"/>
      <c r="X48" s="639"/>
      <c r="Y48" s="596"/>
      <c r="Z48" s="596"/>
      <c r="AA48" s="596"/>
      <c r="AB48" s="596"/>
      <c r="AC48" s="596"/>
      <c r="AD48" s="596"/>
      <c r="AE48" s="597"/>
      <c r="AF48" s="595"/>
      <c r="AG48" s="596"/>
      <c r="AH48" s="596"/>
      <c r="AI48" s="596"/>
      <c r="AJ48" s="596"/>
      <c r="AK48" s="596"/>
      <c r="AL48" s="596"/>
      <c r="AM48" s="596"/>
      <c r="AN48" s="597"/>
      <c r="AO48" s="796"/>
      <c r="AP48" s="795"/>
      <c r="AQ48" s="795"/>
      <c r="AR48" s="795"/>
      <c r="AS48" s="795"/>
      <c r="AT48" s="793"/>
    </row>
    <row r="49" spans="1:46" s="1" customFormat="1" ht="13.5" customHeight="1">
      <c r="A49" s="696"/>
      <c r="B49" s="754"/>
      <c r="C49" s="601" t="s">
        <v>80</v>
      </c>
      <c r="D49" s="601"/>
      <c r="E49" s="601"/>
      <c r="F49" s="601"/>
      <c r="G49" s="601"/>
      <c r="H49" s="601"/>
      <c r="I49" s="601"/>
      <c r="J49" s="595"/>
      <c r="K49" s="596"/>
      <c r="L49" s="596"/>
      <c r="M49" s="596"/>
      <c r="N49" s="596"/>
      <c r="O49" s="596"/>
      <c r="P49" s="596"/>
      <c r="Q49" s="639"/>
      <c r="R49" s="596"/>
      <c r="S49" s="596"/>
      <c r="T49" s="596"/>
      <c r="U49" s="596"/>
      <c r="V49" s="596"/>
      <c r="W49" s="640"/>
      <c r="X49" s="639"/>
      <c r="Y49" s="596"/>
      <c r="Z49" s="596"/>
      <c r="AA49" s="596"/>
      <c r="AB49" s="596"/>
      <c r="AC49" s="596"/>
      <c r="AD49" s="596"/>
      <c r="AE49" s="597"/>
      <c r="AF49" s="595"/>
      <c r="AG49" s="596"/>
      <c r="AH49" s="596"/>
      <c r="AI49" s="596"/>
      <c r="AJ49" s="596"/>
      <c r="AK49" s="596"/>
      <c r="AL49" s="596"/>
      <c r="AM49" s="596"/>
      <c r="AN49" s="597"/>
      <c r="AO49" s="794">
        <f t="shared" ref="AO49" si="5">SUM(Q49:AN50)</f>
        <v>0</v>
      </c>
      <c r="AP49" s="795"/>
      <c r="AQ49" s="795"/>
      <c r="AR49" s="795"/>
      <c r="AS49" s="795"/>
      <c r="AT49" s="793" t="str">
        <f>IF(SUM(Q49,X49,AF49)=J49,"○","×")</f>
        <v>○</v>
      </c>
    </row>
    <row r="50" spans="1:46" s="1" customFormat="1" ht="13.5" customHeight="1">
      <c r="A50" s="696"/>
      <c r="B50" s="754"/>
      <c r="C50" s="602"/>
      <c r="D50" s="602"/>
      <c r="E50" s="602"/>
      <c r="F50" s="602"/>
      <c r="G50" s="602"/>
      <c r="H50" s="602"/>
      <c r="I50" s="602"/>
      <c r="J50" s="598"/>
      <c r="K50" s="599"/>
      <c r="L50" s="599"/>
      <c r="M50" s="599"/>
      <c r="N50" s="599"/>
      <c r="O50" s="599"/>
      <c r="P50" s="599"/>
      <c r="Q50" s="641"/>
      <c r="R50" s="599"/>
      <c r="S50" s="599"/>
      <c r="T50" s="599"/>
      <c r="U50" s="599"/>
      <c r="V50" s="599"/>
      <c r="W50" s="642"/>
      <c r="X50" s="641"/>
      <c r="Y50" s="599"/>
      <c r="Z50" s="599"/>
      <c r="AA50" s="599"/>
      <c r="AB50" s="599"/>
      <c r="AC50" s="599"/>
      <c r="AD50" s="599"/>
      <c r="AE50" s="600"/>
      <c r="AF50" s="598"/>
      <c r="AG50" s="599"/>
      <c r="AH50" s="599"/>
      <c r="AI50" s="599"/>
      <c r="AJ50" s="599"/>
      <c r="AK50" s="599"/>
      <c r="AL50" s="599"/>
      <c r="AM50" s="599"/>
      <c r="AN50" s="600"/>
      <c r="AO50" s="796"/>
      <c r="AP50" s="795"/>
      <c r="AQ50" s="795"/>
      <c r="AR50" s="795"/>
      <c r="AS50" s="795"/>
      <c r="AT50" s="793"/>
    </row>
    <row r="51" spans="1:46" s="1" customFormat="1" ht="13.5" customHeight="1">
      <c r="A51" s="696"/>
      <c r="B51" s="755" t="s">
        <v>21</v>
      </c>
      <c r="C51" s="756"/>
      <c r="D51" s="756"/>
      <c r="E51" s="756"/>
      <c r="F51" s="756"/>
      <c r="G51" s="756"/>
      <c r="H51" s="756"/>
      <c r="I51" s="756"/>
      <c r="J51" s="662"/>
      <c r="K51" s="634"/>
      <c r="L51" s="634"/>
      <c r="M51" s="634"/>
      <c r="N51" s="634"/>
      <c r="O51" s="634"/>
      <c r="P51" s="634"/>
      <c r="Q51" s="633"/>
      <c r="R51" s="634"/>
      <c r="S51" s="634"/>
      <c r="T51" s="634"/>
      <c r="U51" s="634"/>
      <c r="V51" s="634"/>
      <c r="W51" s="680"/>
      <c r="X51" s="633"/>
      <c r="Y51" s="634"/>
      <c r="Z51" s="634"/>
      <c r="AA51" s="634"/>
      <c r="AB51" s="634"/>
      <c r="AC51" s="634"/>
      <c r="AD51" s="634"/>
      <c r="AE51" s="635"/>
      <c r="AF51" s="662"/>
      <c r="AG51" s="634"/>
      <c r="AH51" s="634"/>
      <c r="AI51" s="634"/>
      <c r="AJ51" s="634"/>
      <c r="AK51" s="634"/>
      <c r="AL51" s="634"/>
      <c r="AM51" s="634"/>
      <c r="AN51" s="635"/>
      <c r="AO51" s="794">
        <f t="shared" ref="AO51" si="6">SUM(Q51:AN52)</f>
        <v>0</v>
      </c>
      <c r="AP51" s="795"/>
      <c r="AQ51" s="795"/>
      <c r="AR51" s="795"/>
      <c r="AS51" s="795"/>
      <c r="AT51" s="793" t="str">
        <f>IF(SUM(Q51,X51,AF51)=J51,"○","×")</f>
        <v>○</v>
      </c>
    </row>
    <row r="52" spans="1:46" s="1" customFormat="1" ht="13.5" customHeight="1" thickBot="1">
      <c r="A52" s="696"/>
      <c r="B52" s="757"/>
      <c r="C52" s="758"/>
      <c r="D52" s="758"/>
      <c r="E52" s="758"/>
      <c r="F52" s="758"/>
      <c r="G52" s="758"/>
      <c r="H52" s="758"/>
      <c r="I52" s="758"/>
      <c r="J52" s="663"/>
      <c r="K52" s="664"/>
      <c r="L52" s="664"/>
      <c r="M52" s="664"/>
      <c r="N52" s="664"/>
      <c r="O52" s="664"/>
      <c r="P52" s="664"/>
      <c r="Q52" s="666"/>
      <c r="R52" s="664"/>
      <c r="S52" s="664"/>
      <c r="T52" s="664"/>
      <c r="U52" s="664"/>
      <c r="V52" s="664"/>
      <c r="W52" s="715"/>
      <c r="X52" s="666"/>
      <c r="Y52" s="664"/>
      <c r="Z52" s="664"/>
      <c r="AA52" s="664"/>
      <c r="AB52" s="664"/>
      <c r="AC52" s="664"/>
      <c r="AD52" s="664"/>
      <c r="AE52" s="665"/>
      <c r="AF52" s="663"/>
      <c r="AG52" s="664"/>
      <c r="AH52" s="664"/>
      <c r="AI52" s="664"/>
      <c r="AJ52" s="664"/>
      <c r="AK52" s="664"/>
      <c r="AL52" s="664"/>
      <c r="AM52" s="664"/>
      <c r="AN52" s="665"/>
      <c r="AO52" s="796"/>
      <c r="AP52" s="795"/>
      <c r="AQ52" s="795"/>
      <c r="AR52" s="795"/>
      <c r="AS52" s="795"/>
      <c r="AT52" s="793"/>
    </row>
    <row r="53" spans="1:46" s="1" customFormat="1" ht="13.5" customHeight="1" thickTop="1">
      <c r="A53" s="651" t="s">
        <v>82</v>
      </c>
      <c r="B53" s="652"/>
      <c r="C53" s="652"/>
      <c r="D53" s="652"/>
      <c r="E53" s="652"/>
      <c r="F53" s="652"/>
      <c r="G53" s="652"/>
      <c r="H53" s="652"/>
      <c r="I53" s="653"/>
      <c r="J53" s="657">
        <f>SUM(J33,J51)</f>
        <v>0</v>
      </c>
      <c r="K53" s="658"/>
      <c r="L53" s="658"/>
      <c r="M53" s="658"/>
      <c r="N53" s="658"/>
      <c r="O53" s="658"/>
      <c r="P53" s="658"/>
      <c r="Q53" s="728">
        <f>SUM(Q33,Q51)</f>
        <v>0</v>
      </c>
      <c r="R53" s="658"/>
      <c r="S53" s="658"/>
      <c r="T53" s="658"/>
      <c r="U53" s="658"/>
      <c r="V53" s="658"/>
      <c r="W53" s="798"/>
      <c r="X53" s="728">
        <f>SUM(X33,X51)</f>
        <v>0</v>
      </c>
      <c r="Y53" s="658"/>
      <c r="Z53" s="658"/>
      <c r="AA53" s="658"/>
      <c r="AB53" s="658"/>
      <c r="AC53" s="658"/>
      <c r="AD53" s="658"/>
      <c r="AE53" s="703"/>
      <c r="AF53" s="657">
        <f>SUM(AF33,AF51)</f>
        <v>0</v>
      </c>
      <c r="AG53" s="658"/>
      <c r="AH53" s="658"/>
      <c r="AI53" s="658"/>
      <c r="AJ53" s="658"/>
      <c r="AK53" s="658"/>
      <c r="AL53" s="658"/>
      <c r="AM53" s="658"/>
      <c r="AN53" s="703"/>
      <c r="AO53" s="794">
        <f t="shared" ref="AO53" si="7">SUM(Q53:AN54)</f>
        <v>0</v>
      </c>
      <c r="AP53" s="795"/>
      <c r="AQ53" s="795"/>
      <c r="AR53" s="795"/>
      <c r="AS53" s="795"/>
      <c r="AT53" s="793" t="str">
        <f>IF(SUM(Q53,X53,AF53)=J53,"○","×")</f>
        <v>○</v>
      </c>
    </row>
    <row r="54" spans="1:46" s="1" customFormat="1" ht="13.5" customHeight="1">
      <c r="A54" s="654"/>
      <c r="B54" s="655"/>
      <c r="C54" s="655"/>
      <c r="D54" s="655"/>
      <c r="E54" s="655"/>
      <c r="F54" s="655"/>
      <c r="G54" s="655"/>
      <c r="H54" s="655"/>
      <c r="I54" s="656"/>
      <c r="J54" s="659"/>
      <c r="K54" s="660"/>
      <c r="L54" s="660"/>
      <c r="M54" s="660"/>
      <c r="N54" s="660"/>
      <c r="O54" s="660"/>
      <c r="P54" s="660"/>
      <c r="Q54" s="729"/>
      <c r="R54" s="660"/>
      <c r="S54" s="660"/>
      <c r="T54" s="660"/>
      <c r="U54" s="660"/>
      <c r="V54" s="660"/>
      <c r="W54" s="799"/>
      <c r="X54" s="729"/>
      <c r="Y54" s="660"/>
      <c r="Z54" s="660"/>
      <c r="AA54" s="660"/>
      <c r="AB54" s="660"/>
      <c r="AC54" s="660"/>
      <c r="AD54" s="660"/>
      <c r="AE54" s="707"/>
      <c r="AF54" s="659"/>
      <c r="AG54" s="660"/>
      <c r="AH54" s="660"/>
      <c r="AI54" s="660"/>
      <c r="AJ54" s="660"/>
      <c r="AK54" s="660"/>
      <c r="AL54" s="660"/>
      <c r="AM54" s="660"/>
      <c r="AN54" s="707"/>
      <c r="AO54" s="796"/>
      <c r="AP54" s="795"/>
      <c r="AQ54" s="795"/>
      <c r="AR54" s="795"/>
      <c r="AS54" s="795"/>
      <c r="AT54" s="793"/>
    </row>
    <row r="55" spans="1:46" s="1" customFormat="1" ht="13.5" customHeight="1">
      <c r="A55" s="55"/>
      <c r="B55" s="55"/>
      <c r="C55" s="55"/>
      <c r="D55" s="55"/>
      <c r="E55" s="55"/>
      <c r="F55" s="55"/>
      <c r="G55" s="55"/>
      <c r="H55" s="55"/>
      <c r="I55" s="55"/>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7"/>
      <c r="AP55" s="135"/>
    </row>
    <row r="56" spans="1:46" s="1" customFormat="1" ht="13.5" customHeight="1">
      <c r="A56" s="55"/>
      <c r="B56" s="55"/>
      <c r="C56" s="55"/>
      <c r="D56" s="55"/>
      <c r="E56" s="55"/>
      <c r="F56" s="55"/>
      <c r="G56" s="55"/>
      <c r="H56" s="55"/>
      <c r="I56" s="55"/>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7"/>
      <c r="AP56" s="135"/>
    </row>
    <row r="57" spans="1:46" s="1" customFormat="1" ht="13.5" customHeight="1">
      <c r="A57" s="55"/>
      <c r="B57" s="55"/>
      <c r="C57" s="55"/>
      <c r="D57" s="55"/>
      <c r="E57" s="55"/>
      <c r="F57" s="55"/>
      <c r="G57" s="55"/>
      <c r="H57" s="55"/>
      <c r="I57" s="55"/>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7"/>
      <c r="AP57" s="135"/>
    </row>
    <row r="58" spans="1:46" s="1" customFormat="1" ht="13.5" customHeight="1">
      <c r="A58" s="55"/>
      <c r="B58" s="55"/>
      <c r="C58" s="55"/>
      <c r="D58" s="55"/>
      <c r="E58" s="55"/>
      <c r="F58" s="55"/>
      <c r="G58" s="55"/>
      <c r="H58" s="55"/>
      <c r="I58" s="55"/>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7"/>
      <c r="AP58" s="135"/>
    </row>
    <row r="59" spans="1:46" s="1" customFormat="1" ht="13.5" customHeight="1">
      <c r="A59" s="55"/>
      <c r="B59" s="55"/>
      <c r="C59" s="55"/>
      <c r="D59" s="55"/>
      <c r="E59" s="55"/>
      <c r="F59" s="55"/>
      <c r="G59" s="55"/>
      <c r="H59" s="55"/>
      <c r="I59" s="55"/>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7"/>
      <c r="AP59" s="135"/>
    </row>
    <row r="60" spans="1:46" s="1" customFormat="1" ht="13.5" customHeight="1">
      <c r="A60" s="55"/>
      <c r="B60" s="130" t="s">
        <v>87</v>
      </c>
      <c r="C60" s="55"/>
      <c r="D60" s="55"/>
      <c r="E60" s="55"/>
      <c r="F60" s="55"/>
      <c r="G60" s="55"/>
      <c r="H60" s="55"/>
      <c r="I60" s="55"/>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7"/>
      <c r="AP60" s="135"/>
    </row>
    <row r="61" spans="1:46" s="1" customFormat="1" ht="13.5" customHeight="1">
      <c r="A61" s="62"/>
      <c r="B61" s="62"/>
      <c r="C61" s="62"/>
      <c r="D61" s="62"/>
      <c r="E61" s="62"/>
      <c r="F61" s="62"/>
      <c r="G61" s="62"/>
      <c r="H61" s="62"/>
      <c r="I61" s="63"/>
      <c r="J61" s="64"/>
      <c r="K61" s="64"/>
      <c r="L61" s="64"/>
      <c r="M61" s="64"/>
      <c r="N61" s="64"/>
      <c r="O61" s="64"/>
      <c r="P61" s="64"/>
      <c r="Q61" s="58"/>
      <c r="R61" s="58"/>
      <c r="S61" s="58"/>
      <c r="T61" s="58"/>
      <c r="U61" s="58"/>
      <c r="V61" s="58"/>
      <c r="W61" s="58"/>
      <c r="X61" s="65"/>
      <c r="Y61" s="65"/>
      <c r="Z61" s="65"/>
      <c r="AA61" s="65"/>
      <c r="AB61" s="66"/>
      <c r="AC61" s="66"/>
      <c r="AD61" s="66"/>
      <c r="AE61" s="66"/>
      <c r="AF61" s="67"/>
      <c r="AG61" s="67"/>
      <c r="AH61" s="67"/>
      <c r="AI61" s="67"/>
      <c r="AJ61" s="67"/>
      <c r="AK61" s="68"/>
      <c r="AL61" s="68"/>
      <c r="AM61" s="68"/>
      <c r="AN61" s="68"/>
      <c r="AO61" s="7"/>
      <c r="AP61" s="135"/>
    </row>
    <row r="62" spans="1:46" s="1" customFormat="1" ht="13.5" customHeight="1">
      <c r="A62" s="134"/>
      <c r="B62" s="730" t="s">
        <v>229</v>
      </c>
      <c r="C62" s="731"/>
      <c r="D62" s="731"/>
      <c r="E62" s="731"/>
      <c r="F62" s="731"/>
      <c r="G62" s="731"/>
      <c r="H62" s="731"/>
      <c r="I62" s="731"/>
      <c r="J62" s="731"/>
      <c r="K62" s="731"/>
      <c r="L62" s="731"/>
      <c r="M62" s="731"/>
      <c r="N62" s="732"/>
      <c r="O62" s="125"/>
      <c r="P62" s="125"/>
      <c r="Q62" s="736" t="s">
        <v>84</v>
      </c>
      <c r="R62" s="737"/>
      <c r="S62" s="737"/>
      <c r="T62" s="737"/>
      <c r="U62" s="737"/>
      <c r="V62" s="737"/>
      <c r="W62" s="737"/>
      <c r="X62" s="737"/>
      <c r="Y62" s="737"/>
      <c r="Z62" s="737"/>
      <c r="AA62" s="737"/>
      <c r="AB62" s="737"/>
      <c r="AC62" s="737"/>
      <c r="AD62" s="737"/>
      <c r="AE62" s="738"/>
      <c r="AF62" s="52"/>
      <c r="AG62" s="52"/>
      <c r="AH62" s="52"/>
      <c r="AI62" s="52"/>
      <c r="AJ62" s="52"/>
      <c r="AK62" s="53"/>
      <c r="AL62" s="53"/>
      <c r="AM62" s="53"/>
      <c r="AN62" s="53"/>
      <c r="AO62" s="7"/>
      <c r="AP62" s="135"/>
    </row>
    <row r="63" spans="1:46" s="1" customFormat="1" ht="13.5" customHeight="1">
      <c r="A63" s="134"/>
      <c r="B63" s="733"/>
      <c r="C63" s="734"/>
      <c r="D63" s="734"/>
      <c r="E63" s="734"/>
      <c r="F63" s="734"/>
      <c r="G63" s="734"/>
      <c r="H63" s="734"/>
      <c r="I63" s="734"/>
      <c r="J63" s="734"/>
      <c r="K63" s="734"/>
      <c r="L63" s="734"/>
      <c r="M63" s="734"/>
      <c r="N63" s="735"/>
      <c r="O63" s="125"/>
      <c r="P63" s="125"/>
      <c r="Q63" s="739"/>
      <c r="R63" s="740"/>
      <c r="S63" s="740"/>
      <c r="T63" s="740"/>
      <c r="U63" s="740"/>
      <c r="V63" s="740"/>
      <c r="W63" s="740"/>
      <c r="X63" s="740"/>
      <c r="Y63" s="740"/>
      <c r="Z63" s="740"/>
      <c r="AA63" s="740"/>
      <c r="AB63" s="740"/>
      <c r="AC63" s="740"/>
      <c r="AD63" s="740"/>
      <c r="AE63" s="741"/>
      <c r="AF63" s="52"/>
      <c r="AG63" s="52"/>
      <c r="AH63" s="52"/>
      <c r="AI63" s="52"/>
      <c r="AJ63" s="52"/>
      <c r="AK63" s="53"/>
      <c r="AL63" s="53"/>
      <c r="AM63" s="53"/>
      <c r="AN63" s="53"/>
      <c r="AO63" s="7"/>
      <c r="AP63" s="135"/>
    </row>
    <row r="64" spans="1:46" s="1" customFormat="1" ht="13.5" customHeight="1">
      <c r="B64" s="781" t="s">
        <v>249</v>
      </c>
      <c r="C64" s="782"/>
      <c r="D64" s="782"/>
      <c r="E64" s="782"/>
      <c r="F64" s="782"/>
      <c r="G64" s="782"/>
      <c r="H64" s="782"/>
      <c r="I64" s="782"/>
      <c r="J64" s="783"/>
      <c r="K64" s="787" t="e">
        <f>SUM(Q43:W48)/(SUM(Q43:W48)+SUM(X43:AE48))</f>
        <v>#DIV/0!</v>
      </c>
      <c r="L64" s="788"/>
      <c r="M64" s="788"/>
      <c r="N64" s="789"/>
      <c r="O64" s="125"/>
      <c r="P64" s="125"/>
      <c r="Q64" s="716" t="s">
        <v>58</v>
      </c>
      <c r="R64" s="717"/>
      <c r="S64" s="717"/>
      <c r="T64" s="717"/>
      <c r="U64" s="717"/>
      <c r="V64" s="717"/>
      <c r="W64" s="718"/>
      <c r="X64" s="797">
        <f>SUM(Q33:AE34)</f>
        <v>0</v>
      </c>
      <c r="Y64" s="797"/>
      <c r="Z64" s="797"/>
      <c r="AA64" s="797"/>
      <c r="AB64" s="797"/>
      <c r="AC64" s="797"/>
      <c r="AD64" s="797"/>
      <c r="AE64" s="797"/>
      <c r="AF64" s="52"/>
      <c r="AO64" s="7"/>
      <c r="AP64" s="135"/>
    </row>
    <row r="65" spans="1:46" s="1" customFormat="1" ht="13.5" customHeight="1">
      <c r="B65" s="784"/>
      <c r="C65" s="785"/>
      <c r="D65" s="785"/>
      <c r="E65" s="785"/>
      <c r="F65" s="785"/>
      <c r="G65" s="785"/>
      <c r="H65" s="785"/>
      <c r="I65" s="785"/>
      <c r="J65" s="786"/>
      <c r="K65" s="790"/>
      <c r="L65" s="791"/>
      <c r="M65" s="791"/>
      <c r="N65" s="792"/>
      <c r="O65" s="125"/>
      <c r="P65" s="125"/>
      <c r="Q65" s="719"/>
      <c r="R65" s="720"/>
      <c r="S65" s="720"/>
      <c r="T65" s="720"/>
      <c r="U65" s="720"/>
      <c r="V65" s="720"/>
      <c r="W65" s="721"/>
      <c r="X65" s="713"/>
      <c r="Y65" s="713"/>
      <c r="Z65" s="713"/>
      <c r="AA65" s="713"/>
      <c r="AB65" s="713"/>
      <c r="AC65" s="713"/>
      <c r="AD65" s="713"/>
      <c r="AE65" s="713"/>
      <c r="AF65" s="52"/>
      <c r="AO65" s="7"/>
      <c r="AP65" s="135"/>
    </row>
    <row r="66" spans="1:46" s="1" customFormat="1" ht="13.5" customHeight="1">
      <c r="B66" s="125"/>
      <c r="C66" s="125"/>
      <c r="D66" s="125"/>
      <c r="E66" s="646" t="s">
        <v>262</v>
      </c>
      <c r="F66" s="646"/>
      <c r="G66" s="646"/>
      <c r="H66" s="646"/>
      <c r="I66" s="646"/>
      <c r="J66" s="650" t="s">
        <v>250</v>
      </c>
      <c r="K66" s="650"/>
      <c r="L66" s="650"/>
      <c r="M66" s="650"/>
      <c r="N66" s="650"/>
      <c r="O66" s="125"/>
      <c r="P66" s="125"/>
      <c r="Q66" s="719" t="s">
        <v>59</v>
      </c>
      <c r="R66" s="720"/>
      <c r="S66" s="720"/>
      <c r="T66" s="720"/>
      <c r="U66" s="720"/>
      <c r="V66" s="720"/>
      <c r="W66" s="721"/>
      <c r="X66" s="713">
        <f>SUM(Q51:AE52)</f>
        <v>0</v>
      </c>
      <c r="Y66" s="713"/>
      <c r="Z66" s="713"/>
      <c r="AA66" s="713"/>
      <c r="AB66" s="713"/>
      <c r="AC66" s="713"/>
      <c r="AD66" s="713"/>
      <c r="AE66" s="713"/>
      <c r="AF66" s="52"/>
      <c r="AO66" s="7"/>
      <c r="AP66" s="135"/>
    </row>
    <row r="67" spans="1:46" s="1" customFormat="1" ht="13.5" customHeight="1" thickBot="1">
      <c r="A67" s="134"/>
      <c r="B67" s="125"/>
      <c r="C67" s="125"/>
      <c r="D67" s="125"/>
      <c r="E67" s="125"/>
      <c r="F67" s="643">
        <v>0.85</v>
      </c>
      <c r="G67" s="644"/>
      <c r="H67" s="645"/>
      <c r="I67" s="126"/>
      <c r="J67" s="647">
        <f>ROUNDDOWN((SUM(Q43:W48)+SUM(X43:AE48))*F67,-3)</f>
        <v>0</v>
      </c>
      <c r="K67" s="648"/>
      <c r="L67" s="648"/>
      <c r="M67" s="648"/>
      <c r="N67" s="649"/>
      <c r="O67" s="125"/>
      <c r="P67" s="125"/>
      <c r="Q67" s="722"/>
      <c r="R67" s="723"/>
      <c r="S67" s="723"/>
      <c r="T67" s="723"/>
      <c r="U67" s="723"/>
      <c r="V67" s="723"/>
      <c r="W67" s="724"/>
      <c r="X67" s="714"/>
      <c r="Y67" s="714"/>
      <c r="Z67" s="714"/>
      <c r="AA67" s="714"/>
      <c r="AB67" s="714"/>
      <c r="AC67" s="714"/>
      <c r="AD67" s="714"/>
      <c r="AE67" s="714"/>
      <c r="AO67" s="7"/>
      <c r="AP67" s="131"/>
    </row>
    <row r="68" spans="1:46" s="1" customFormat="1" ht="13.5" customHeight="1" thickTop="1">
      <c r="A68" s="134"/>
      <c r="B68" s="125"/>
      <c r="C68" s="125"/>
      <c r="D68" s="125"/>
      <c r="E68" s="125"/>
      <c r="F68" s="125"/>
      <c r="G68" s="125"/>
      <c r="H68" s="125"/>
      <c r="I68" s="125"/>
      <c r="J68" s="125"/>
      <c r="K68" s="125"/>
      <c r="L68" s="125"/>
      <c r="M68" s="125"/>
      <c r="N68" s="125"/>
      <c r="O68" s="125"/>
      <c r="P68" s="125"/>
      <c r="Q68" s="725" t="s">
        <v>83</v>
      </c>
      <c r="R68" s="726"/>
      <c r="S68" s="726"/>
      <c r="T68" s="726"/>
      <c r="U68" s="726"/>
      <c r="V68" s="726"/>
      <c r="W68" s="727"/>
      <c r="X68" s="712">
        <f>SUM(X64:AE67)</f>
        <v>0</v>
      </c>
      <c r="Y68" s="712"/>
      <c r="Z68" s="712"/>
      <c r="AA68" s="712"/>
      <c r="AB68" s="712"/>
      <c r="AC68" s="712"/>
      <c r="AD68" s="712"/>
      <c r="AE68" s="712"/>
      <c r="AF68" s="52"/>
      <c r="AG68" s="52"/>
      <c r="AH68" s="52"/>
      <c r="AI68" s="52"/>
      <c r="AJ68" s="52"/>
      <c r="AK68" s="53"/>
      <c r="AL68" s="53"/>
      <c r="AM68" s="53"/>
      <c r="AN68" s="53"/>
      <c r="AO68" s="7"/>
      <c r="AP68" s="135"/>
    </row>
    <row r="69" spans="1:46" s="1" customFormat="1" ht="13.5" customHeight="1">
      <c r="A69" s="134"/>
      <c r="B69" s="125"/>
      <c r="C69" s="125"/>
      <c r="D69" s="125"/>
      <c r="E69" s="125"/>
      <c r="F69" s="125"/>
      <c r="G69" s="125"/>
      <c r="H69" s="125"/>
      <c r="I69" s="125"/>
      <c r="J69" s="125"/>
      <c r="K69" s="125"/>
      <c r="L69" s="125"/>
      <c r="M69" s="125"/>
      <c r="N69" s="125"/>
      <c r="O69" s="125"/>
      <c r="P69" s="125"/>
      <c r="Q69" s="716"/>
      <c r="R69" s="717"/>
      <c r="S69" s="717"/>
      <c r="T69" s="717"/>
      <c r="U69" s="717"/>
      <c r="V69" s="717"/>
      <c r="W69" s="718"/>
      <c r="X69" s="713"/>
      <c r="Y69" s="713"/>
      <c r="Z69" s="713"/>
      <c r="AA69" s="713"/>
      <c r="AB69" s="713"/>
      <c r="AC69" s="713"/>
      <c r="AD69" s="713"/>
      <c r="AE69" s="713"/>
      <c r="AO69" s="7"/>
      <c r="AP69" s="131"/>
    </row>
    <row r="70" spans="1:46" s="1" customFormat="1" ht="13.5" customHeight="1">
      <c r="A70" s="134"/>
      <c r="P70" s="2"/>
      <c r="Q70" s="2"/>
      <c r="R70" s="2"/>
      <c r="S70" s="2"/>
      <c r="AO70" s="7"/>
      <c r="AP70" s="131"/>
    </row>
    <row r="71" spans="1:46" s="1" customFormat="1" ht="13.5" customHeight="1">
      <c r="P71" s="2"/>
      <c r="Q71" s="2"/>
      <c r="R71" s="2"/>
      <c r="S71" s="2"/>
      <c r="AO71" s="7"/>
      <c r="AP71" s="136"/>
    </row>
    <row r="72" spans="1:46" s="1" customFormat="1" ht="13.5" customHeight="1">
      <c r="P72" s="2"/>
      <c r="Q72" s="2"/>
      <c r="R72" s="2"/>
      <c r="S72" s="2"/>
      <c r="AO72" s="7"/>
      <c r="AP72" s="136"/>
    </row>
    <row r="73" spans="1:46" s="1" customFormat="1" ht="13.5" customHeight="1">
      <c r="A73" s="90" t="s">
        <v>31</v>
      </c>
      <c r="P73" s="2"/>
      <c r="Q73" s="2"/>
      <c r="R73" s="2"/>
      <c r="S73" s="2"/>
      <c r="AO73" s="7"/>
      <c r="AP73" s="136"/>
    </row>
    <row r="74" spans="1:46" s="1" customFormat="1" ht="13.5" customHeight="1">
      <c r="P74" s="2"/>
      <c r="Q74" s="2"/>
      <c r="R74" s="2"/>
      <c r="S74" s="2"/>
      <c r="AO74" s="7"/>
      <c r="AP74" s="136"/>
    </row>
    <row r="75" spans="1:46" s="1" customFormat="1" ht="18.75" customHeight="1">
      <c r="A75" s="6"/>
      <c r="B75" s="6"/>
      <c r="C75" s="92" t="s">
        <v>43</v>
      </c>
      <c r="D75" s="800" t="s">
        <v>215</v>
      </c>
      <c r="E75" s="800"/>
      <c r="F75" s="800"/>
      <c r="G75" s="800"/>
      <c r="H75" s="800"/>
      <c r="I75" s="800"/>
      <c r="J75" s="800"/>
      <c r="K75" s="800"/>
      <c r="L75" s="800"/>
      <c r="M75" s="800"/>
      <c r="N75" s="800"/>
      <c r="O75" s="800"/>
      <c r="P75" s="800"/>
      <c r="Q75" s="800"/>
      <c r="R75" s="800"/>
      <c r="S75" s="801"/>
      <c r="W75" s="7"/>
      <c r="X75" s="7"/>
      <c r="Y75" s="7"/>
      <c r="Z75" s="7"/>
      <c r="AA75" s="7"/>
      <c r="AB75" s="7"/>
      <c r="AC75" s="7"/>
      <c r="AO75" s="7"/>
      <c r="AP75" s="136"/>
    </row>
    <row r="76" spans="1:46" s="1" customFormat="1" ht="18.75" customHeight="1">
      <c r="A76" s="7"/>
      <c r="B76" s="69"/>
      <c r="C76" s="69"/>
      <c r="D76" s="92" t="s">
        <v>219</v>
      </c>
      <c r="E76" s="800" t="s">
        <v>215</v>
      </c>
      <c r="F76" s="800"/>
      <c r="G76" s="800"/>
      <c r="H76" s="800"/>
      <c r="I76" s="800"/>
      <c r="J76" s="800"/>
      <c r="K76" s="800"/>
      <c r="L76" s="800"/>
      <c r="M76" s="800"/>
      <c r="N76" s="800"/>
      <c r="O76" s="800"/>
      <c r="P76" s="800"/>
      <c r="Q76" s="800"/>
      <c r="R76" s="800"/>
      <c r="S76" s="801"/>
      <c r="W76" s="7"/>
      <c r="X76" s="7"/>
      <c r="Y76" s="7"/>
      <c r="Z76" s="7"/>
      <c r="AA76" s="7"/>
      <c r="AB76" s="7"/>
      <c r="AC76" s="7"/>
      <c r="AO76" s="7"/>
      <c r="AP76" s="136"/>
    </row>
    <row r="77" spans="1:46" s="1" customFormat="1" ht="18.75" customHeight="1">
      <c r="P77" s="2"/>
      <c r="Q77" s="2"/>
      <c r="R77" s="2"/>
      <c r="S77" s="2"/>
      <c r="AO77" s="7"/>
      <c r="AP77" s="136"/>
    </row>
    <row r="78" spans="1:46" s="1" customFormat="1" ht="13.5" customHeight="1">
      <c r="A78" s="589" t="s">
        <v>251</v>
      </c>
      <c r="B78" s="590"/>
      <c r="C78" s="590"/>
      <c r="D78" s="591"/>
      <c r="E78" s="589" t="s">
        <v>10</v>
      </c>
      <c r="F78" s="590"/>
      <c r="G78" s="590"/>
      <c r="H78" s="590"/>
      <c r="I78" s="590"/>
      <c r="J78" s="590"/>
      <c r="K78" s="590"/>
      <c r="L78" s="590"/>
      <c r="M78" s="590"/>
      <c r="N78" s="590"/>
      <c r="O78" s="590"/>
      <c r="P78" s="590"/>
      <c r="Q78" s="590"/>
      <c r="R78" s="590"/>
      <c r="S78" s="590"/>
      <c r="T78" s="590"/>
      <c r="U78" s="590"/>
      <c r="V78" s="590"/>
      <c r="W78" s="590"/>
      <c r="X78" s="591"/>
      <c r="Y78" s="802" t="s">
        <v>11</v>
      </c>
      <c r="Z78" s="803"/>
      <c r="AA78" s="803"/>
      <c r="AB78" s="804"/>
      <c r="AC78" s="802" t="s">
        <v>40</v>
      </c>
      <c r="AD78" s="803"/>
      <c r="AE78" s="803"/>
      <c r="AF78" s="803"/>
      <c r="AG78" s="803"/>
      <c r="AH78" s="803"/>
      <c r="AI78" s="803"/>
      <c r="AJ78" s="804"/>
      <c r="AK78" s="802" t="s">
        <v>41</v>
      </c>
      <c r="AL78" s="803"/>
      <c r="AM78" s="803"/>
      <c r="AN78" s="804"/>
    </row>
    <row r="79" spans="1:46" s="1" customFormat="1">
      <c r="A79" s="612"/>
      <c r="B79" s="607"/>
      <c r="C79" s="607"/>
      <c r="D79" s="608"/>
      <c r="E79" s="612"/>
      <c r="F79" s="607"/>
      <c r="G79" s="607"/>
      <c r="H79" s="607"/>
      <c r="I79" s="607"/>
      <c r="J79" s="607"/>
      <c r="K79" s="607"/>
      <c r="L79" s="607"/>
      <c r="M79" s="607"/>
      <c r="N79" s="607"/>
      <c r="O79" s="607"/>
      <c r="P79" s="607"/>
      <c r="Q79" s="607"/>
      <c r="R79" s="607"/>
      <c r="S79" s="607"/>
      <c r="T79" s="607"/>
      <c r="U79" s="607"/>
      <c r="V79" s="607"/>
      <c r="W79" s="607"/>
      <c r="X79" s="608"/>
      <c r="Y79" s="805"/>
      <c r="Z79" s="806"/>
      <c r="AA79" s="806"/>
      <c r="AB79" s="807"/>
      <c r="AC79" s="808"/>
      <c r="AD79" s="809"/>
      <c r="AE79" s="809"/>
      <c r="AF79" s="809"/>
      <c r="AG79" s="809"/>
      <c r="AH79" s="809"/>
      <c r="AI79" s="809"/>
      <c r="AJ79" s="810"/>
      <c r="AK79" s="808"/>
      <c r="AL79" s="809"/>
      <c r="AM79" s="809"/>
      <c r="AN79" s="810"/>
    </row>
    <row r="80" spans="1:46" s="1" customFormat="1" ht="13.5" customHeight="1">
      <c r="A80" s="612"/>
      <c r="B80" s="607"/>
      <c r="C80" s="607"/>
      <c r="D80" s="608"/>
      <c r="E80" s="612"/>
      <c r="F80" s="607"/>
      <c r="G80" s="607"/>
      <c r="H80" s="607"/>
      <c r="I80" s="607"/>
      <c r="J80" s="607"/>
      <c r="K80" s="607"/>
      <c r="L80" s="607"/>
      <c r="M80" s="607"/>
      <c r="N80" s="607"/>
      <c r="O80" s="607"/>
      <c r="P80" s="607"/>
      <c r="Q80" s="607"/>
      <c r="R80" s="607"/>
      <c r="S80" s="607"/>
      <c r="T80" s="607"/>
      <c r="U80" s="607"/>
      <c r="V80" s="607"/>
      <c r="W80" s="607"/>
      <c r="X80" s="608"/>
      <c r="Y80" s="805"/>
      <c r="Z80" s="806"/>
      <c r="AA80" s="806"/>
      <c r="AB80" s="807"/>
      <c r="AC80" s="802" t="s">
        <v>315</v>
      </c>
      <c r="AD80" s="803"/>
      <c r="AE80" s="803"/>
      <c r="AF80" s="804"/>
      <c r="AG80" s="802" t="s">
        <v>19</v>
      </c>
      <c r="AH80" s="803"/>
      <c r="AI80" s="803"/>
      <c r="AJ80" s="803"/>
      <c r="AK80" s="803"/>
      <c r="AL80" s="803"/>
      <c r="AM80" s="803"/>
      <c r="AN80" s="804"/>
      <c r="AO80" s="451" t="s">
        <v>243</v>
      </c>
      <c r="AP80" s="245"/>
      <c r="AQ80" s="245"/>
      <c r="AR80" s="245"/>
      <c r="AS80" s="245"/>
      <c r="AT80" s="245"/>
    </row>
    <row r="81" spans="1:46" s="1" customFormat="1">
      <c r="A81" s="592"/>
      <c r="B81" s="593"/>
      <c r="C81" s="593"/>
      <c r="D81" s="594"/>
      <c r="E81" s="592"/>
      <c r="F81" s="593"/>
      <c r="G81" s="593"/>
      <c r="H81" s="593"/>
      <c r="I81" s="593"/>
      <c r="J81" s="593"/>
      <c r="K81" s="593"/>
      <c r="L81" s="593"/>
      <c r="M81" s="593"/>
      <c r="N81" s="593"/>
      <c r="O81" s="593"/>
      <c r="P81" s="593"/>
      <c r="Q81" s="593"/>
      <c r="R81" s="593"/>
      <c r="S81" s="593"/>
      <c r="T81" s="593"/>
      <c r="U81" s="593"/>
      <c r="V81" s="593"/>
      <c r="W81" s="593"/>
      <c r="X81" s="594"/>
      <c r="Y81" s="808"/>
      <c r="Z81" s="809"/>
      <c r="AA81" s="809"/>
      <c r="AB81" s="810"/>
      <c r="AC81" s="808"/>
      <c r="AD81" s="809"/>
      <c r="AE81" s="809"/>
      <c r="AF81" s="810"/>
      <c r="AG81" s="808"/>
      <c r="AH81" s="809"/>
      <c r="AI81" s="809"/>
      <c r="AJ81" s="809"/>
      <c r="AK81" s="809"/>
      <c r="AL81" s="809"/>
      <c r="AM81" s="809"/>
      <c r="AN81" s="810"/>
      <c r="AO81" s="451"/>
      <c r="AP81" s="245"/>
      <c r="AQ81" s="245"/>
      <c r="AR81" s="245"/>
      <c r="AS81" s="245"/>
      <c r="AT81" s="245"/>
    </row>
    <row r="82" spans="1:46" s="1" customFormat="1" ht="18.75" customHeight="1">
      <c r="A82" s="811"/>
      <c r="B82" s="812"/>
      <c r="C82" s="812"/>
      <c r="D82" s="813"/>
      <c r="E82" s="820" t="s">
        <v>213</v>
      </c>
      <c r="F82" s="821"/>
      <c r="G82" s="821"/>
      <c r="H82" s="821"/>
      <c r="I82" s="821"/>
      <c r="J82" s="821"/>
      <c r="K82" s="821"/>
      <c r="L82" s="821"/>
      <c r="M82" s="821"/>
      <c r="N82" s="821"/>
      <c r="O82" s="821"/>
      <c r="P82" s="821"/>
      <c r="Q82" s="821"/>
      <c r="R82" s="821"/>
      <c r="S82" s="821"/>
      <c r="T82" s="821"/>
      <c r="U82" s="821"/>
      <c r="V82" s="821"/>
      <c r="W82" s="821"/>
      <c r="X82" s="822"/>
      <c r="Y82" s="823"/>
      <c r="Z82" s="824"/>
      <c r="AA82" s="824"/>
      <c r="AB82" s="825"/>
      <c r="AC82" s="826"/>
      <c r="AD82" s="827"/>
      <c r="AE82" s="827"/>
      <c r="AF82" s="828"/>
      <c r="AG82" s="826"/>
      <c r="AH82" s="827"/>
      <c r="AI82" s="827"/>
      <c r="AJ82" s="828"/>
      <c r="AK82" s="826"/>
      <c r="AL82" s="827"/>
      <c r="AM82" s="827"/>
      <c r="AN82" s="828"/>
    </row>
    <row r="83" spans="1:46" s="1" customFormat="1" ht="18.75" customHeight="1">
      <c r="A83" s="814"/>
      <c r="B83" s="815"/>
      <c r="C83" s="815"/>
      <c r="D83" s="816"/>
      <c r="E83" s="195" t="s">
        <v>37</v>
      </c>
      <c r="F83" s="829"/>
      <c r="G83" s="829"/>
      <c r="H83" s="829"/>
      <c r="I83" s="829"/>
      <c r="J83" s="196" t="s">
        <v>38</v>
      </c>
      <c r="K83" s="196" t="s">
        <v>39</v>
      </c>
      <c r="L83" s="829"/>
      <c r="M83" s="829"/>
      <c r="N83" s="829"/>
      <c r="O83" s="830"/>
      <c r="P83" s="830"/>
      <c r="Q83" s="196" t="s">
        <v>39</v>
      </c>
      <c r="R83" s="829"/>
      <c r="S83" s="829"/>
      <c r="T83" s="196"/>
      <c r="U83" s="196" t="s">
        <v>39</v>
      </c>
      <c r="V83" s="829"/>
      <c r="W83" s="829"/>
      <c r="X83" s="197"/>
      <c r="Y83" s="831"/>
      <c r="Z83" s="832"/>
      <c r="AA83" s="832"/>
      <c r="AB83" s="833"/>
      <c r="AC83" s="831"/>
      <c r="AD83" s="832"/>
      <c r="AE83" s="832"/>
      <c r="AF83" s="833"/>
      <c r="AG83" s="831"/>
      <c r="AH83" s="832"/>
      <c r="AI83" s="832"/>
      <c r="AJ83" s="833"/>
      <c r="AK83" s="831"/>
      <c r="AL83" s="832"/>
      <c r="AM83" s="832"/>
      <c r="AN83" s="833"/>
      <c r="AO83" s="834">
        <f>SUM(AC83:AN83)</f>
        <v>0</v>
      </c>
      <c r="AP83" s="835"/>
      <c r="AQ83" s="835"/>
      <c r="AR83" s="835"/>
      <c r="AS83" s="835"/>
      <c r="AT83" s="95" t="str">
        <f>IF(Y83=AO83,"○","×")</f>
        <v>○</v>
      </c>
    </row>
    <row r="84" spans="1:46" s="1" customFormat="1" ht="18.75" customHeight="1">
      <c r="A84" s="814"/>
      <c r="B84" s="815"/>
      <c r="C84" s="815"/>
      <c r="D84" s="816"/>
      <c r="E84" s="836" t="s">
        <v>213</v>
      </c>
      <c r="F84" s="837"/>
      <c r="G84" s="837"/>
      <c r="H84" s="837"/>
      <c r="I84" s="837"/>
      <c r="J84" s="837"/>
      <c r="K84" s="837"/>
      <c r="L84" s="837"/>
      <c r="M84" s="837"/>
      <c r="N84" s="837"/>
      <c r="O84" s="837"/>
      <c r="P84" s="837"/>
      <c r="Q84" s="837"/>
      <c r="R84" s="837"/>
      <c r="S84" s="837"/>
      <c r="T84" s="837"/>
      <c r="U84" s="837"/>
      <c r="V84" s="837"/>
      <c r="W84" s="837"/>
      <c r="X84" s="838"/>
      <c r="Y84" s="839"/>
      <c r="Z84" s="840"/>
      <c r="AA84" s="840"/>
      <c r="AB84" s="841"/>
      <c r="AC84" s="842"/>
      <c r="AD84" s="843"/>
      <c r="AE84" s="843"/>
      <c r="AF84" s="844"/>
      <c r="AG84" s="842"/>
      <c r="AH84" s="843"/>
      <c r="AI84" s="843"/>
      <c r="AJ84" s="844"/>
      <c r="AK84" s="842"/>
      <c r="AL84" s="843"/>
      <c r="AM84" s="843"/>
      <c r="AN84" s="844"/>
    </row>
    <row r="85" spans="1:46" s="1" customFormat="1" ht="18.75" customHeight="1">
      <c r="A85" s="814"/>
      <c r="B85" s="815"/>
      <c r="C85" s="815"/>
      <c r="D85" s="816"/>
      <c r="E85" s="195" t="s">
        <v>37</v>
      </c>
      <c r="F85" s="829"/>
      <c r="G85" s="829"/>
      <c r="H85" s="829"/>
      <c r="I85" s="829"/>
      <c r="J85" s="196" t="s">
        <v>38</v>
      </c>
      <c r="K85" s="196" t="s">
        <v>39</v>
      </c>
      <c r="L85" s="829"/>
      <c r="M85" s="829"/>
      <c r="N85" s="829"/>
      <c r="O85" s="830"/>
      <c r="P85" s="830"/>
      <c r="Q85" s="196" t="s">
        <v>39</v>
      </c>
      <c r="R85" s="829"/>
      <c r="S85" s="829"/>
      <c r="T85" s="196"/>
      <c r="U85" s="196" t="s">
        <v>39</v>
      </c>
      <c r="V85" s="829"/>
      <c r="W85" s="829"/>
      <c r="X85" s="197"/>
      <c r="Y85" s="831"/>
      <c r="Z85" s="832"/>
      <c r="AA85" s="832"/>
      <c r="AB85" s="833"/>
      <c r="AC85" s="831"/>
      <c r="AD85" s="832"/>
      <c r="AE85" s="832"/>
      <c r="AF85" s="833"/>
      <c r="AG85" s="831"/>
      <c r="AH85" s="832"/>
      <c r="AI85" s="832"/>
      <c r="AJ85" s="833"/>
      <c r="AK85" s="831"/>
      <c r="AL85" s="832"/>
      <c r="AM85" s="832"/>
      <c r="AN85" s="833"/>
      <c r="AO85" s="834">
        <f>SUM(AC85:AN85)</f>
        <v>0</v>
      </c>
      <c r="AP85" s="835"/>
      <c r="AQ85" s="835"/>
      <c r="AR85" s="835"/>
      <c r="AS85" s="835"/>
      <c r="AT85" s="95" t="str">
        <f>IF(Y85=AO85,"○","×")</f>
        <v>○</v>
      </c>
    </row>
    <row r="86" spans="1:46" s="1" customFormat="1" ht="18.75" customHeight="1">
      <c r="A86" s="814"/>
      <c r="B86" s="815"/>
      <c r="C86" s="815"/>
      <c r="D86" s="816"/>
      <c r="E86" s="836" t="s">
        <v>213</v>
      </c>
      <c r="F86" s="837"/>
      <c r="G86" s="837"/>
      <c r="H86" s="837"/>
      <c r="I86" s="837"/>
      <c r="J86" s="837"/>
      <c r="K86" s="837"/>
      <c r="L86" s="837"/>
      <c r="M86" s="837"/>
      <c r="N86" s="837"/>
      <c r="O86" s="837"/>
      <c r="P86" s="837"/>
      <c r="Q86" s="837"/>
      <c r="R86" s="837"/>
      <c r="S86" s="837"/>
      <c r="T86" s="837"/>
      <c r="U86" s="837"/>
      <c r="V86" s="837"/>
      <c r="W86" s="837"/>
      <c r="X86" s="838"/>
      <c r="Y86" s="839"/>
      <c r="Z86" s="840"/>
      <c r="AA86" s="840"/>
      <c r="AB86" s="841"/>
      <c r="AC86" s="842"/>
      <c r="AD86" s="843"/>
      <c r="AE86" s="843"/>
      <c r="AF86" s="844"/>
      <c r="AG86" s="842"/>
      <c r="AH86" s="843"/>
      <c r="AI86" s="843"/>
      <c r="AJ86" s="844"/>
      <c r="AK86" s="842"/>
      <c r="AL86" s="843"/>
      <c r="AM86" s="843"/>
      <c r="AN86" s="844"/>
    </row>
    <row r="87" spans="1:46" s="1" customFormat="1" ht="18.75" customHeight="1">
      <c r="A87" s="814"/>
      <c r="B87" s="815"/>
      <c r="C87" s="815"/>
      <c r="D87" s="816"/>
      <c r="E87" s="195" t="s">
        <v>37</v>
      </c>
      <c r="F87" s="829"/>
      <c r="G87" s="829"/>
      <c r="H87" s="829"/>
      <c r="I87" s="829"/>
      <c r="J87" s="196" t="s">
        <v>38</v>
      </c>
      <c r="K87" s="196" t="s">
        <v>39</v>
      </c>
      <c r="L87" s="829"/>
      <c r="M87" s="829"/>
      <c r="N87" s="829"/>
      <c r="O87" s="830"/>
      <c r="P87" s="830"/>
      <c r="Q87" s="196" t="s">
        <v>39</v>
      </c>
      <c r="R87" s="829"/>
      <c r="S87" s="829"/>
      <c r="T87" s="196"/>
      <c r="U87" s="196" t="s">
        <v>39</v>
      </c>
      <c r="V87" s="829"/>
      <c r="W87" s="829"/>
      <c r="X87" s="197"/>
      <c r="Y87" s="831"/>
      <c r="Z87" s="832"/>
      <c r="AA87" s="832"/>
      <c r="AB87" s="833"/>
      <c r="AC87" s="831"/>
      <c r="AD87" s="832"/>
      <c r="AE87" s="832"/>
      <c r="AF87" s="833"/>
      <c r="AG87" s="831"/>
      <c r="AH87" s="832"/>
      <c r="AI87" s="832"/>
      <c r="AJ87" s="833"/>
      <c r="AK87" s="831"/>
      <c r="AL87" s="832"/>
      <c r="AM87" s="832"/>
      <c r="AN87" s="833"/>
      <c r="AO87" s="834">
        <f>SUM(AC87:AN87)</f>
        <v>0</v>
      </c>
      <c r="AP87" s="835"/>
      <c r="AQ87" s="835"/>
      <c r="AR87" s="835"/>
      <c r="AS87" s="835"/>
      <c r="AT87" s="95" t="str">
        <f>IF(Y87=AO87,"○","×")</f>
        <v>○</v>
      </c>
    </row>
    <row r="88" spans="1:46" s="1" customFormat="1" ht="18.75" customHeight="1">
      <c r="A88" s="814"/>
      <c r="B88" s="815"/>
      <c r="C88" s="815"/>
      <c r="D88" s="816"/>
      <c r="E88" s="836" t="s">
        <v>213</v>
      </c>
      <c r="F88" s="837"/>
      <c r="G88" s="837"/>
      <c r="H88" s="837"/>
      <c r="I88" s="837"/>
      <c r="J88" s="837"/>
      <c r="K88" s="837"/>
      <c r="L88" s="837"/>
      <c r="M88" s="837"/>
      <c r="N88" s="837"/>
      <c r="O88" s="837"/>
      <c r="P88" s="837"/>
      <c r="Q88" s="837"/>
      <c r="R88" s="837"/>
      <c r="S88" s="837"/>
      <c r="T88" s="837"/>
      <c r="U88" s="837"/>
      <c r="V88" s="837"/>
      <c r="W88" s="837"/>
      <c r="X88" s="838"/>
      <c r="Y88" s="839"/>
      <c r="Z88" s="840"/>
      <c r="AA88" s="840"/>
      <c r="AB88" s="841"/>
      <c r="AC88" s="842"/>
      <c r="AD88" s="843"/>
      <c r="AE88" s="843"/>
      <c r="AF88" s="844"/>
      <c r="AG88" s="842"/>
      <c r="AH88" s="843"/>
      <c r="AI88" s="843"/>
      <c r="AJ88" s="844"/>
      <c r="AK88" s="842"/>
      <c r="AL88" s="843"/>
      <c r="AM88" s="843"/>
      <c r="AN88" s="844"/>
    </row>
    <row r="89" spans="1:46" s="1" customFormat="1" ht="18.75" customHeight="1">
      <c r="A89" s="814"/>
      <c r="B89" s="815"/>
      <c r="C89" s="815"/>
      <c r="D89" s="816"/>
      <c r="E89" s="195" t="s">
        <v>37</v>
      </c>
      <c r="F89" s="829"/>
      <c r="G89" s="829"/>
      <c r="H89" s="829"/>
      <c r="I89" s="829"/>
      <c r="J89" s="196" t="s">
        <v>38</v>
      </c>
      <c r="K89" s="196" t="s">
        <v>39</v>
      </c>
      <c r="L89" s="829"/>
      <c r="M89" s="829"/>
      <c r="N89" s="829"/>
      <c r="O89" s="830"/>
      <c r="P89" s="830"/>
      <c r="Q89" s="196" t="s">
        <v>39</v>
      </c>
      <c r="R89" s="829"/>
      <c r="S89" s="829"/>
      <c r="T89" s="196"/>
      <c r="U89" s="196" t="s">
        <v>39</v>
      </c>
      <c r="V89" s="829"/>
      <c r="W89" s="829"/>
      <c r="X89" s="197"/>
      <c r="Y89" s="831"/>
      <c r="Z89" s="832"/>
      <c r="AA89" s="832"/>
      <c r="AB89" s="833"/>
      <c r="AC89" s="831"/>
      <c r="AD89" s="832"/>
      <c r="AE89" s="832"/>
      <c r="AF89" s="833"/>
      <c r="AG89" s="831"/>
      <c r="AH89" s="832"/>
      <c r="AI89" s="832"/>
      <c r="AJ89" s="833"/>
      <c r="AK89" s="831"/>
      <c r="AL89" s="832"/>
      <c r="AM89" s="832"/>
      <c r="AN89" s="833"/>
      <c r="AO89" s="834">
        <f>SUM(AC89:AN89)</f>
        <v>0</v>
      </c>
      <c r="AP89" s="835"/>
      <c r="AQ89" s="835"/>
      <c r="AR89" s="835"/>
      <c r="AS89" s="835"/>
      <c r="AT89" s="95" t="str">
        <f t="shared" ref="AT89" si="8">IF(Y89=AO89,"○","×")</f>
        <v>○</v>
      </c>
    </row>
    <row r="90" spans="1:46" s="1" customFormat="1" ht="18.75" customHeight="1">
      <c r="A90" s="814"/>
      <c r="B90" s="815"/>
      <c r="C90" s="815"/>
      <c r="D90" s="816"/>
      <c r="E90" s="836" t="s">
        <v>213</v>
      </c>
      <c r="F90" s="837"/>
      <c r="G90" s="837"/>
      <c r="H90" s="837"/>
      <c r="I90" s="837"/>
      <c r="J90" s="837"/>
      <c r="K90" s="837"/>
      <c r="L90" s="837"/>
      <c r="M90" s="837"/>
      <c r="N90" s="837"/>
      <c r="O90" s="837"/>
      <c r="P90" s="837"/>
      <c r="Q90" s="837"/>
      <c r="R90" s="837"/>
      <c r="S90" s="837"/>
      <c r="T90" s="837"/>
      <c r="U90" s="837"/>
      <c r="V90" s="837"/>
      <c r="W90" s="837"/>
      <c r="X90" s="838"/>
      <c r="Y90" s="839"/>
      <c r="Z90" s="840"/>
      <c r="AA90" s="840"/>
      <c r="AB90" s="841"/>
      <c r="AC90" s="842"/>
      <c r="AD90" s="843"/>
      <c r="AE90" s="843"/>
      <c r="AF90" s="844"/>
      <c r="AG90" s="842"/>
      <c r="AH90" s="843"/>
      <c r="AI90" s="843"/>
      <c r="AJ90" s="844"/>
      <c r="AK90" s="842"/>
      <c r="AL90" s="843"/>
      <c r="AM90" s="843"/>
      <c r="AN90" s="844"/>
    </row>
    <row r="91" spans="1:46" s="1" customFormat="1" ht="18.75" customHeight="1">
      <c r="A91" s="814"/>
      <c r="B91" s="815"/>
      <c r="C91" s="815"/>
      <c r="D91" s="816"/>
      <c r="E91" s="195" t="s">
        <v>37</v>
      </c>
      <c r="F91" s="829"/>
      <c r="G91" s="829"/>
      <c r="H91" s="829"/>
      <c r="I91" s="829"/>
      <c r="J91" s="196" t="s">
        <v>38</v>
      </c>
      <c r="K91" s="196" t="s">
        <v>39</v>
      </c>
      <c r="L91" s="829"/>
      <c r="M91" s="829"/>
      <c r="N91" s="829"/>
      <c r="O91" s="830"/>
      <c r="P91" s="830"/>
      <c r="Q91" s="196" t="s">
        <v>39</v>
      </c>
      <c r="R91" s="829"/>
      <c r="S91" s="829"/>
      <c r="T91" s="196"/>
      <c r="U91" s="196" t="s">
        <v>39</v>
      </c>
      <c r="V91" s="829"/>
      <c r="W91" s="829"/>
      <c r="X91" s="197"/>
      <c r="Y91" s="831"/>
      <c r="Z91" s="832"/>
      <c r="AA91" s="832"/>
      <c r="AB91" s="833"/>
      <c r="AC91" s="831"/>
      <c r="AD91" s="832"/>
      <c r="AE91" s="832"/>
      <c r="AF91" s="833"/>
      <c r="AG91" s="831"/>
      <c r="AH91" s="832"/>
      <c r="AI91" s="832"/>
      <c r="AJ91" s="833"/>
      <c r="AK91" s="831"/>
      <c r="AL91" s="832"/>
      <c r="AM91" s="832"/>
      <c r="AN91" s="833"/>
      <c r="AO91" s="834">
        <f>SUM(AC91:AN91)</f>
        <v>0</v>
      </c>
      <c r="AP91" s="835"/>
      <c r="AQ91" s="835"/>
      <c r="AR91" s="835"/>
      <c r="AS91" s="835"/>
      <c r="AT91" s="95" t="str">
        <f t="shared" ref="AT91" si="9">IF(Y91=AO91,"○","×")</f>
        <v>○</v>
      </c>
    </row>
    <row r="92" spans="1:46" s="1" customFormat="1" ht="18.75" hidden="1" customHeight="1">
      <c r="A92" s="814"/>
      <c r="B92" s="815"/>
      <c r="C92" s="815"/>
      <c r="D92" s="816"/>
      <c r="E92" s="836" t="s">
        <v>213</v>
      </c>
      <c r="F92" s="837"/>
      <c r="G92" s="837"/>
      <c r="H92" s="837"/>
      <c r="I92" s="837"/>
      <c r="J92" s="837"/>
      <c r="K92" s="837"/>
      <c r="L92" s="837"/>
      <c r="M92" s="837"/>
      <c r="N92" s="837"/>
      <c r="O92" s="837"/>
      <c r="P92" s="837"/>
      <c r="Q92" s="837"/>
      <c r="R92" s="837"/>
      <c r="S92" s="837"/>
      <c r="T92" s="837"/>
      <c r="U92" s="837"/>
      <c r="V92" s="837"/>
      <c r="W92" s="837"/>
      <c r="X92" s="838"/>
      <c r="Y92" s="839"/>
      <c r="Z92" s="840"/>
      <c r="AA92" s="840"/>
      <c r="AB92" s="841"/>
      <c r="AC92" s="842"/>
      <c r="AD92" s="843"/>
      <c r="AE92" s="843"/>
      <c r="AF92" s="844"/>
      <c r="AG92" s="842"/>
      <c r="AH92" s="843"/>
      <c r="AI92" s="843"/>
      <c r="AJ92" s="844"/>
      <c r="AK92" s="842"/>
      <c r="AL92" s="843"/>
      <c r="AM92" s="843"/>
      <c r="AN92" s="844"/>
    </row>
    <row r="93" spans="1:46" s="1" customFormat="1" ht="18.75" hidden="1" customHeight="1">
      <c r="A93" s="814"/>
      <c r="B93" s="815"/>
      <c r="C93" s="815"/>
      <c r="D93" s="816"/>
      <c r="E93" s="195" t="s">
        <v>37</v>
      </c>
      <c r="F93" s="829"/>
      <c r="G93" s="829"/>
      <c r="H93" s="829"/>
      <c r="I93" s="829"/>
      <c r="J93" s="196" t="s">
        <v>38</v>
      </c>
      <c r="K93" s="196" t="s">
        <v>39</v>
      </c>
      <c r="L93" s="829"/>
      <c r="M93" s="829"/>
      <c r="N93" s="829"/>
      <c r="O93" s="830"/>
      <c r="P93" s="830"/>
      <c r="Q93" s="196" t="s">
        <v>39</v>
      </c>
      <c r="R93" s="829"/>
      <c r="S93" s="829"/>
      <c r="T93" s="196"/>
      <c r="U93" s="196" t="s">
        <v>39</v>
      </c>
      <c r="V93" s="829"/>
      <c r="W93" s="829"/>
      <c r="X93" s="197"/>
      <c r="Y93" s="831"/>
      <c r="Z93" s="832"/>
      <c r="AA93" s="832"/>
      <c r="AB93" s="833"/>
      <c r="AC93" s="831"/>
      <c r="AD93" s="832"/>
      <c r="AE93" s="832"/>
      <c r="AF93" s="833"/>
      <c r="AG93" s="831"/>
      <c r="AH93" s="832"/>
      <c r="AI93" s="832"/>
      <c r="AJ93" s="833"/>
      <c r="AK93" s="831"/>
      <c r="AL93" s="832"/>
      <c r="AM93" s="832"/>
      <c r="AN93" s="833"/>
      <c r="AO93" s="834">
        <f>SUM(AC93:AN93)</f>
        <v>0</v>
      </c>
      <c r="AP93" s="835"/>
      <c r="AQ93" s="835"/>
      <c r="AR93" s="835"/>
      <c r="AS93" s="835"/>
      <c r="AT93" s="95" t="str">
        <f t="shared" ref="AT93" si="10">IF(Y93=AO93,"○","×")</f>
        <v>○</v>
      </c>
    </row>
    <row r="94" spans="1:46" s="1" customFormat="1" ht="18.75" hidden="1" customHeight="1">
      <c r="A94" s="814"/>
      <c r="B94" s="815"/>
      <c r="C94" s="815"/>
      <c r="D94" s="816"/>
      <c r="E94" s="836" t="s">
        <v>213</v>
      </c>
      <c r="F94" s="837"/>
      <c r="G94" s="837"/>
      <c r="H94" s="837"/>
      <c r="I94" s="837"/>
      <c r="J94" s="837"/>
      <c r="K94" s="837"/>
      <c r="L94" s="837"/>
      <c r="M94" s="837"/>
      <c r="N94" s="837"/>
      <c r="O94" s="837"/>
      <c r="P94" s="837"/>
      <c r="Q94" s="837"/>
      <c r="R94" s="837"/>
      <c r="S94" s="837"/>
      <c r="T94" s="837"/>
      <c r="U94" s="837"/>
      <c r="V94" s="837"/>
      <c r="W94" s="837"/>
      <c r="X94" s="838"/>
      <c r="Y94" s="839"/>
      <c r="Z94" s="840"/>
      <c r="AA94" s="840"/>
      <c r="AB94" s="841"/>
      <c r="AC94" s="842"/>
      <c r="AD94" s="843"/>
      <c r="AE94" s="843"/>
      <c r="AF94" s="844"/>
      <c r="AG94" s="842"/>
      <c r="AH94" s="843"/>
      <c r="AI94" s="843"/>
      <c r="AJ94" s="844"/>
      <c r="AK94" s="842"/>
      <c r="AL94" s="843"/>
      <c r="AM94" s="843"/>
      <c r="AN94" s="844"/>
      <c r="AO94" s="834"/>
      <c r="AP94" s="835"/>
      <c r="AQ94" s="835"/>
      <c r="AR94" s="835"/>
      <c r="AS94" s="835"/>
      <c r="AT94" s="95"/>
    </row>
    <row r="95" spans="1:46" s="1" customFormat="1" ht="18.75" hidden="1" customHeight="1">
      <c r="A95" s="814"/>
      <c r="B95" s="815"/>
      <c r="C95" s="815"/>
      <c r="D95" s="816"/>
      <c r="E95" s="195" t="s">
        <v>37</v>
      </c>
      <c r="F95" s="829"/>
      <c r="G95" s="829"/>
      <c r="H95" s="829"/>
      <c r="I95" s="829"/>
      <c r="J95" s="196" t="s">
        <v>38</v>
      </c>
      <c r="K95" s="196" t="s">
        <v>39</v>
      </c>
      <c r="L95" s="829"/>
      <c r="M95" s="829"/>
      <c r="N95" s="829"/>
      <c r="O95" s="830"/>
      <c r="P95" s="830"/>
      <c r="Q95" s="196" t="s">
        <v>39</v>
      </c>
      <c r="R95" s="829"/>
      <c r="S95" s="829"/>
      <c r="T95" s="196"/>
      <c r="U95" s="196" t="s">
        <v>39</v>
      </c>
      <c r="V95" s="829"/>
      <c r="W95" s="829"/>
      <c r="X95" s="197"/>
      <c r="Y95" s="831"/>
      <c r="Z95" s="832"/>
      <c r="AA95" s="832"/>
      <c r="AB95" s="833"/>
      <c r="AC95" s="831"/>
      <c r="AD95" s="832"/>
      <c r="AE95" s="832"/>
      <c r="AF95" s="833"/>
      <c r="AG95" s="831"/>
      <c r="AH95" s="832"/>
      <c r="AI95" s="832"/>
      <c r="AJ95" s="833"/>
      <c r="AK95" s="831"/>
      <c r="AL95" s="832"/>
      <c r="AM95" s="832"/>
      <c r="AN95" s="833"/>
      <c r="AO95" s="834">
        <f t="shared" ref="AO95" si="11">SUM(AC95:AN95)</f>
        <v>0</v>
      </c>
      <c r="AP95" s="835"/>
      <c r="AQ95" s="835"/>
      <c r="AR95" s="835"/>
      <c r="AS95" s="835"/>
      <c r="AT95" s="95" t="str">
        <f t="shared" ref="AT95" si="12">IF(Y95=AO95,"○","×")</f>
        <v>○</v>
      </c>
    </row>
    <row r="96" spans="1:46" s="1" customFormat="1" ht="18.75" hidden="1" customHeight="1">
      <c r="A96" s="814"/>
      <c r="B96" s="815"/>
      <c r="C96" s="815"/>
      <c r="D96" s="816"/>
      <c r="E96" s="836" t="s">
        <v>213</v>
      </c>
      <c r="F96" s="837"/>
      <c r="G96" s="837"/>
      <c r="H96" s="837"/>
      <c r="I96" s="837"/>
      <c r="J96" s="837"/>
      <c r="K96" s="837"/>
      <c r="L96" s="837"/>
      <c r="M96" s="837"/>
      <c r="N96" s="837"/>
      <c r="O96" s="837"/>
      <c r="P96" s="837"/>
      <c r="Q96" s="837"/>
      <c r="R96" s="837"/>
      <c r="S96" s="837"/>
      <c r="T96" s="837"/>
      <c r="U96" s="837"/>
      <c r="V96" s="837"/>
      <c r="W96" s="837"/>
      <c r="X96" s="838"/>
      <c r="Y96" s="839"/>
      <c r="Z96" s="840"/>
      <c r="AA96" s="840"/>
      <c r="AB96" s="841"/>
      <c r="AC96" s="842"/>
      <c r="AD96" s="843"/>
      <c r="AE96" s="843"/>
      <c r="AF96" s="844"/>
      <c r="AG96" s="842"/>
      <c r="AH96" s="843"/>
      <c r="AI96" s="843"/>
      <c r="AJ96" s="844"/>
      <c r="AK96" s="842"/>
      <c r="AL96" s="843"/>
      <c r="AM96" s="843"/>
      <c r="AN96" s="844"/>
      <c r="AO96" s="834"/>
      <c r="AP96" s="835"/>
      <c r="AQ96" s="835"/>
      <c r="AR96" s="835"/>
      <c r="AS96" s="835"/>
      <c r="AT96" s="95"/>
    </row>
    <row r="97" spans="1:46" s="1" customFormat="1" ht="18.75" hidden="1" customHeight="1">
      <c r="A97" s="814"/>
      <c r="B97" s="815"/>
      <c r="C97" s="815"/>
      <c r="D97" s="816"/>
      <c r="E97" s="195" t="s">
        <v>37</v>
      </c>
      <c r="F97" s="829"/>
      <c r="G97" s="829"/>
      <c r="H97" s="829"/>
      <c r="I97" s="829"/>
      <c r="J97" s="196" t="s">
        <v>38</v>
      </c>
      <c r="K97" s="196" t="s">
        <v>39</v>
      </c>
      <c r="L97" s="829"/>
      <c r="M97" s="829"/>
      <c r="N97" s="829"/>
      <c r="O97" s="830"/>
      <c r="P97" s="830"/>
      <c r="Q97" s="196" t="s">
        <v>39</v>
      </c>
      <c r="R97" s="829"/>
      <c r="S97" s="829"/>
      <c r="T97" s="196"/>
      <c r="U97" s="196" t="s">
        <v>39</v>
      </c>
      <c r="V97" s="829"/>
      <c r="W97" s="829"/>
      <c r="X97" s="197"/>
      <c r="Y97" s="831"/>
      <c r="Z97" s="832"/>
      <c r="AA97" s="832"/>
      <c r="AB97" s="833"/>
      <c r="AC97" s="831"/>
      <c r="AD97" s="832"/>
      <c r="AE97" s="832"/>
      <c r="AF97" s="833"/>
      <c r="AG97" s="831"/>
      <c r="AH97" s="832"/>
      <c r="AI97" s="832"/>
      <c r="AJ97" s="833"/>
      <c r="AK97" s="831"/>
      <c r="AL97" s="832"/>
      <c r="AM97" s="832"/>
      <c r="AN97" s="833"/>
      <c r="AO97" s="834">
        <f t="shared" ref="AO97" si="13">SUM(AC97:AN97)</f>
        <v>0</v>
      </c>
      <c r="AP97" s="835"/>
      <c r="AQ97" s="835"/>
      <c r="AR97" s="835"/>
      <c r="AS97" s="835"/>
      <c r="AT97" s="95" t="str">
        <f t="shared" ref="AT97" si="14">IF(Y97=AO97,"○","×")</f>
        <v>○</v>
      </c>
    </row>
    <row r="98" spans="1:46" s="1" customFormat="1" ht="18.75" hidden="1" customHeight="1">
      <c r="A98" s="814"/>
      <c r="B98" s="815"/>
      <c r="C98" s="815"/>
      <c r="D98" s="816"/>
      <c r="E98" s="836" t="s">
        <v>213</v>
      </c>
      <c r="F98" s="837"/>
      <c r="G98" s="837"/>
      <c r="H98" s="837"/>
      <c r="I98" s="837"/>
      <c r="J98" s="837"/>
      <c r="K98" s="837"/>
      <c r="L98" s="837"/>
      <c r="M98" s="837"/>
      <c r="N98" s="837"/>
      <c r="O98" s="837"/>
      <c r="P98" s="837"/>
      <c r="Q98" s="837"/>
      <c r="R98" s="837"/>
      <c r="S98" s="837"/>
      <c r="T98" s="837"/>
      <c r="U98" s="837"/>
      <c r="V98" s="837"/>
      <c r="W98" s="837"/>
      <c r="X98" s="838"/>
      <c r="Y98" s="839"/>
      <c r="Z98" s="840"/>
      <c r="AA98" s="840"/>
      <c r="AB98" s="841"/>
      <c r="AC98" s="842"/>
      <c r="AD98" s="843"/>
      <c r="AE98" s="843"/>
      <c r="AF98" s="844"/>
      <c r="AG98" s="842"/>
      <c r="AH98" s="843"/>
      <c r="AI98" s="843"/>
      <c r="AJ98" s="844"/>
      <c r="AK98" s="842"/>
      <c r="AL98" s="843"/>
      <c r="AM98" s="843"/>
      <c r="AN98" s="844"/>
      <c r="AO98" s="834"/>
      <c r="AP98" s="835"/>
      <c r="AQ98" s="835"/>
      <c r="AR98" s="835"/>
      <c r="AS98" s="835"/>
      <c r="AT98" s="95"/>
    </row>
    <row r="99" spans="1:46" s="1" customFormat="1" ht="18.75" hidden="1" customHeight="1">
      <c r="A99" s="814"/>
      <c r="B99" s="815"/>
      <c r="C99" s="815"/>
      <c r="D99" s="816"/>
      <c r="E99" s="195" t="s">
        <v>37</v>
      </c>
      <c r="F99" s="829"/>
      <c r="G99" s="829"/>
      <c r="H99" s="829"/>
      <c r="I99" s="829"/>
      <c r="J99" s="196" t="s">
        <v>38</v>
      </c>
      <c r="K99" s="196" t="s">
        <v>39</v>
      </c>
      <c r="L99" s="829"/>
      <c r="M99" s="829"/>
      <c r="N99" s="829"/>
      <c r="O99" s="830"/>
      <c r="P99" s="830"/>
      <c r="Q99" s="196" t="s">
        <v>39</v>
      </c>
      <c r="R99" s="829"/>
      <c r="S99" s="829"/>
      <c r="T99" s="196"/>
      <c r="U99" s="196" t="s">
        <v>39</v>
      </c>
      <c r="V99" s="829"/>
      <c r="W99" s="829"/>
      <c r="X99" s="197"/>
      <c r="Y99" s="831"/>
      <c r="Z99" s="832"/>
      <c r="AA99" s="832"/>
      <c r="AB99" s="833"/>
      <c r="AC99" s="831"/>
      <c r="AD99" s="832"/>
      <c r="AE99" s="832"/>
      <c r="AF99" s="833"/>
      <c r="AG99" s="831"/>
      <c r="AH99" s="832"/>
      <c r="AI99" s="832"/>
      <c r="AJ99" s="833"/>
      <c r="AK99" s="831"/>
      <c r="AL99" s="832"/>
      <c r="AM99" s="832"/>
      <c r="AN99" s="833"/>
      <c r="AO99" s="834">
        <f t="shared" ref="AO99" si="15">SUM(AC99:AN99)</f>
        <v>0</v>
      </c>
      <c r="AP99" s="835"/>
      <c r="AQ99" s="835"/>
      <c r="AR99" s="835"/>
      <c r="AS99" s="835"/>
      <c r="AT99" s="95" t="str">
        <f t="shared" ref="AT99" si="16">IF(Y99=AO99,"○","×")</f>
        <v>○</v>
      </c>
    </row>
    <row r="100" spans="1:46" s="1" customFormat="1" ht="18.75" hidden="1" customHeight="1">
      <c r="A100" s="814"/>
      <c r="B100" s="815"/>
      <c r="C100" s="815"/>
      <c r="D100" s="816"/>
      <c r="E100" s="836" t="s">
        <v>213</v>
      </c>
      <c r="F100" s="837"/>
      <c r="G100" s="837"/>
      <c r="H100" s="837"/>
      <c r="I100" s="837"/>
      <c r="J100" s="837"/>
      <c r="K100" s="837"/>
      <c r="L100" s="837"/>
      <c r="M100" s="837"/>
      <c r="N100" s="837"/>
      <c r="O100" s="837"/>
      <c r="P100" s="837"/>
      <c r="Q100" s="837"/>
      <c r="R100" s="837"/>
      <c r="S100" s="837"/>
      <c r="T100" s="837"/>
      <c r="U100" s="837"/>
      <c r="V100" s="837"/>
      <c r="W100" s="837"/>
      <c r="X100" s="838"/>
      <c r="Y100" s="839"/>
      <c r="Z100" s="840"/>
      <c r="AA100" s="840"/>
      <c r="AB100" s="841"/>
      <c r="AC100" s="842"/>
      <c r="AD100" s="843"/>
      <c r="AE100" s="843"/>
      <c r="AF100" s="844"/>
      <c r="AG100" s="842"/>
      <c r="AH100" s="843"/>
      <c r="AI100" s="843"/>
      <c r="AJ100" s="844"/>
      <c r="AK100" s="842"/>
      <c r="AL100" s="843"/>
      <c r="AM100" s="843"/>
      <c r="AN100" s="844"/>
      <c r="AO100" s="834"/>
      <c r="AP100" s="835"/>
      <c r="AQ100" s="835"/>
      <c r="AR100" s="835"/>
      <c r="AS100" s="835"/>
      <c r="AT100" s="95"/>
    </row>
    <row r="101" spans="1:46" s="1" customFormat="1" ht="18.75" hidden="1" customHeight="1">
      <c r="A101" s="814"/>
      <c r="B101" s="815"/>
      <c r="C101" s="815"/>
      <c r="D101" s="816"/>
      <c r="E101" s="195" t="s">
        <v>37</v>
      </c>
      <c r="F101" s="829"/>
      <c r="G101" s="829"/>
      <c r="H101" s="829"/>
      <c r="I101" s="829"/>
      <c r="J101" s="196" t="s">
        <v>38</v>
      </c>
      <c r="K101" s="196" t="s">
        <v>39</v>
      </c>
      <c r="L101" s="829"/>
      <c r="M101" s="829"/>
      <c r="N101" s="829"/>
      <c r="O101" s="830"/>
      <c r="P101" s="830"/>
      <c r="Q101" s="196" t="s">
        <v>39</v>
      </c>
      <c r="R101" s="851"/>
      <c r="S101" s="851"/>
      <c r="T101" s="196"/>
      <c r="U101" s="196" t="s">
        <v>39</v>
      </c>
      <c r="V101" s="829"/>
      <c r="W101" s="829"/>
      <c r="X101" s="197"/>
      <c r="Y101" s="831"/>
      <c r="Z101" s="832"/>
      <c r="AA101" s="832"/>
      <c r="AB101" s="833"/>
      <c r="AC101" s="831"/>
      <c r="AD101" s="832"/>
      <c r="AE101" s="832"/>
      <c r="AF101" s="833"/>
      <c r="AG101" s="831"/>
      <c r="AH101" s="832"/>
      <c r="AI101" s="832"/>
      <c r="AJ101" s="833"/>
      <c r="AK101" s="831"/>
      <c r="AL101" s="832"/>
      <c r="AM101" s="832"/>
      <c r="AN101" s="833"/>
      <c r="AO101" s="834">
        <f t="shared" ref="AO101:AO102" si="17">SUM(AC101:AN101)</f>
        <v>0</v>
      </c>
      <c r="AP101" s="835"/>
      <c r="AQ101" s="835"/>
      <c r="AR101" s="835"/>
      <c r="AS101" s="835"/>
      <c r="AT101" s="95" t="str">
        <f t="shared" ref="AT101:AT102" si="18">IF(Y101=AO101,"○","×")</f>
        <v>○</v>
      </c>
    </row>
    <row r="102" spans="1:46" s="1" customFormat="1" ht="18.75" customHeight="1">
      <c r="A102" s="817"/>
      <c r="B102" s="818"/>
      <c r="C102" s="818"/>
      <c r="D102" s="819"/>
      <c r="E102" s="845" t="s">
        <v>42</v>
      </c>
      <c r="F102" s="846"/>
      <c r="G102" s="846"/>
      <c r="H102" s="846"/>
      <c r="I102" s="846"/>
      <c r="J102" s="846"/>
      <c r="K102" s="846"/>
      <c r="L102" s="846"/>
      <c r="M102" s="846"/>
      <c r="N102" s="846"/>
      <c r="O102" s="846"/>
      <c r="P102" s="846"/>
      <c r="Q102" s="846"/>
      <c r="R102" s="846"/>
      <c r="S102" s="846"/>
      <c r="T102" s="846"/>
      <c r="U102" s="846"/>
      <c r="V102" s="846"/>
      <c r="W102" s="846"/>
      <c r="X102" s="847"/>
      <c r="Y102" s="848">
        <f>SUM(Y82:AB101)</f>
        <v>0</v>
      </c>
      <c r="Z102" s="849"/>
      <c r="AA102" s="849"/>
      <c r="AB102" s="850"/>
      <c r="AC102" s="848">
        <f>SUM(AC82:AF101)</f>
        <v>0</v>
      </c>
      <c r="AD102" s="849"/>
      <c r="AE102" s="849"/>
      <c r="AF102" s="850"/>
      <c r="AG102" s="848">
        <f>SUM(AG82:AJ101)</f>
        <v>0</v>
      </c>
      <c r="AH102" s="849"/>
      <c r="AI102" s="849"/>
      <c r="AJ102" s="850"/>
      <c r="AK102" s="848">
        <f>SUM(AK82:AN101)</f>
        <v>0</v>
      </c>
      <c r="AL102" s="849"/>
      <c r="AM102" s="849"/>
      <c r="AN102" s="850"/>
      <c r="AO102" s="834">
        <f t="shared" si="17"/>
        <v>0</v>
      </c>
      <c r="AP102" s="835"/>
      <c r="AQ102" s="835"/>
      <c r="AR102" s="835"/>
      <c r="AS102" s="835"/>
      <c r="AT102" s="95" t="str">
        <f t="shared" si="18"/>
        <v>○</v>
      </c>
    </row>
    <row r="103" spans="1:46" s="1" customFormat="1" ht="18.75" customHeight="1">
      <c r="A103" s="811"/>
      <c r="B103" s="812"/>
      <c r="C103" s="812"/>
      <c r="D103" s="813"/>
      <c r="E103" s="820" t="s">
        <v>213</v>
      </c>
      <c r="F103" s="821"/>
      <c r="G103" s="821"/>
      <c r="H103" s="821"/>
      <c r="I103" s="821"/>
      <c r="J103" s="821"/>
      <c r="K103" s="821"/>
      <c r="L103" s="821"/>
      <c r="M103" s="821"/>
      <c r="N103" s="821"/>
      <c r="O103" s="821"/>
      <c r="P103" s="821"/>
      <c r="Q103" s="821"/>
      <c r="R103" s="821"/>
      <c r="S103" s="821"/>
      <c r="T103" s="821"/>
      <c r="U103" s="821"/>
      <c r="V103" s="821"/>
      <c r="W103" s="821"/>
      <c r="X103" s="822"/>
      <c r="Y103" s="823"/>
      <c r="Z103" s="824"/>
      <c r="AA103" s="824"/>
      <c r="AB103" s="825"/>
      <c r="AC103" s="826"/>
      <c r="AD103" s="827"/>
      <c r="AE103" s="827"/>
      <c r="AF103" s="828"/>
      <c r="AG103" s="826"/>
      <c r="AH103" s="827"/>
      <c r="AI103" s="827"/>
      <c r="AJ103" s="828"/>
      <c r="AK103" s="826"/>
      <c r="AL103" s="827"/>
      <c r="AM103" s="827"/>
      <c r="AN103" s="828"/>
    </row>
    <row r="104" spans="1:46" s="1" customFormat="1" ht="18.75" customHeight="1">
      <c r="A104" s="814"/>
      <c r="B104" s="815"/>
      <c r="C104" s="815"/>
      <c r="D104" s="816"/>
      <c r="E104" s="195" t="s">
        <v>37</v>
      </c>
      <c r="F104" s="829"/>
      <c r="G104" s="829"/>
      <c r="H104" s="829"/>
      <c r="I104" s="829"/>
      <c r="J104" s="196" t="s">
        <v>38</v>
      </c>
      <c r="K104" s="196" t="s">
        <v>39</v>
      </c>
      <c r="L104" s="829"/>
      <c r="M104" s="829"/>
      <c r="N104" s="829"/>
      <c r="O104" s="830"/>
      <c r="P104" s="830"/>
      <c r="Q104" s="196" t="s">
        <v>39</v>
      </c>
      <c r="R104" s="829"/>
      <c r="S104" s="829"/>
      <c r="T104" s="196"/>
      <c r="U104" s="196" t="s">
        <v>39</v>
      </c>
      <c r="V104" s="829"/>
      <c r="W104" s="829"/>
      <c r="X104" s="197"/>
      <c r="Y104" s="831"/>
      <c r="Z104" s="832"/>
      <c r="AA104" s="832"/>
      <c r="AB104" s="833"/>
      <c r="AC104" s="831"/>
      <c r="AD104" s="832"/>
      <c r="AE104" s="832"/>
      <c r="AF104" s="833"/>
      <c r="AG104" s="831"/>
      <c r="AH104" s="832"/>
      <c r="AI104" s="832"/>
      <c r="AJ104" s="833"/>
      <c r="AK104" s="831"/>
      <c r="AL104" s="832"/>
      <c r="AM104" s="832"/>
      <c r="AN104" s="833"/>
      <c r="AO104" s="834">
        <f>SUM(AC104:AN104)</f>
        <v>0</v>
      </c>
      <c r="AP104" s="835"/>
      <c r="AQ104" s="835"/>
      <c r="AR104" s="835"/>
      <c r="AS104" s="835"/>
      <c r="AT104" s="95" t="str">
        <f>IF(Y104=AO104,"○","×")</f>
        <v>○</v>
      </c>
    </row>
    <row r="105" spans="1:46" s="1" customFormat="1" ht="18.75" customHeight="1">
      <c r="A105" s="814"/>
      <c r="B105" s="815"/>
      <c r="C105" s="815"/>
      <c r="D105" s="816"/>
      <c r="E105" s="836" t="s">
        <v>213</v>
      </c>
      <c r="F105" s="837"/>
      <c r="G105" s="837"/>
      <c r="H105" s="837"/>
      <c r="I105" s="837"/>
      <c r="J105" s="837"/>
      <c r="K105" s="837"/>
      <c r="L105" s="837"/>
      <c r="M105" s="837"/>
      <c r="N105" s="837"/>
      <c r="O105" s="837"/>
      <c r="P105" s="837"/>
      <c r="Q105" s="837"/>
      <c r="R105" s="837"/>
      <c r="S105" s="837"/>
      <c r="T105" s="837"/>
      <c r="U105" s="837"/>
      <c r="V105" s="837"/>
      <c r="W105" s="837"/>
      <c r="X105" s="838"/>
      <c r="Y105" s="839"/>
      <c r="Z105" s="840"/>
      <c r="AA105" s="840"/>
      <c r="AB105" s="841"/>
      <c r="AC105" s="842"/>
      <c r="AD105" s="843"/>
      <c r="AE105" s="843"/>
      <c r="AF105" s="844"/>
      <c r="AG105" s="842"/>
      <c r="AH105" s="843"/>
      <c r="AI105" s="843"/>
      <c r="AJ105" s="844"/>
      <c r="AK105" s="842"/>
      <c r="AL105" s="843"/>
      <c r="AM105" s="843"/>
      <c r="AN105" s="844"/>
    </row>
    <row r="106" spans="1:46" s="1" customFormat="1" ht="18.75" customHeight="1">
      <c r="A106" s="814"/>
      <c r="B106" s="815"/>
      <c r="C106" s="815"/>
      <c r="D106" s="816"/>
      <c r="E106" s="195" t="s">
        <v>37</v>
      </c>
      <c r="F106" s="829"/>
      <c r="G106" s="829"/>
      <c r="H106" s="829"/>
      <c r="I106" s="829"/>
      <c r="J106" s="196" t="s">
        <v>38</v>
      </c>
      <c r="K106" s="196" t="s">
        <v>39</v>
      </c>
      <c r="L106" s="829"/>
      <c r="M106" s="829"/>
      <c r="N106" s="829"/>
      <c r="O106" s="830"/>
      <c r="P106" s="830"/>
      <c r="Q106" s="196" t="s">
        <v>39</v>
      </c>
      <c r="R106" s="829"/>
      <c r="S106" s="829"/>
      <c r="T106" s="196"/>
      <c r="U106" s="196" t="s">
        <v>39</v>
      </c>
      <c r="V106" s="829"/>
      <c r="W106" s="829"/>
      <c r="X106" s="197"/>
      <c r="Y106" s="831"/>
      <c r="Z106" s="832"/>
      <c r="AA106" s="832"/>
      <c r="AB106" s="833"/>
      <c r="AC106" s="831"/>
      <c r="AD106" s="832"/>
      <c r="AE106" s="832"/>
      <c r="AF106" s="833"/>
      <c r="AG106" s="831"/>
      <c r="AH106" s="832"/>
      <c r="AI106" s="832"/>
      <c r="AJ106" s="833"/>
      <c r="AK106" s="831"/>
      <c r="AL106" s="832"/>
      <c r="AM106" s="832"/>
      <c r="AN106" s="833"/>
      <c r="AO106" s="834">
        <f t="shared" ref="AO106" si="19">SUM(AC106:AN106)</f>
        <v>0</v>
      </c>
      <c r="AP106" s="835"/>
      <c r="AQ106" s="835"/>
      <c r="AR106" s="835"/>
      <c r="AS106" s="835"/>
      <c r="AT106" s="95" t="str">
        <f t="shared" ref="AT106" si="20">IF(Y106=AO106,"○","×")</f>
        <v>○</v>
      </c>
    </row>
    <row r="107" spans="1:46" s="1" customFormat="1" ht="18.75" customHeight="1">
      <c r="A107" s="814"/>
      <c r="B107" s="815"/>
      <c r="C107" s="815"/>
      <c r="D107" s="816"/>
      <c r="E107" s="836" t="s">
        <v>213</v>
      </c>
      <c r="F107" s="837"/>
      <c r="G107" s="837"/>
      <c r="H107" s="837"/>
      <c r="I107" s="837"/>
      <c r="J107" s="837"/>
      <c r="K107" s="837"/>
      <c r="L107" s="837"/>
      <c r="M107" s="837"/>
      <c r="N107" s="837"/>
      <c r="O107" s="837"/>
      <c r="P107" s="837"/>
      <c r="Q107" s="837"/>
      <c r="R107" s="837"/>
      <c r="S107" s="837"/>
      <c r="T107" s="837"/>
      <c r="U107" s="837"/>
      <c r="V107" s="837"/>
      <c r="W107" s="837"/>
      <c r="X107" s="838"/>
      <c r="Y107" s="839"/>
      <c r="Z107" s="840"/>
      <c r="AA107" s="840"/>
      <c r="AB107" s="841"/>
      <c r="AC107" s="842"/>
      <c r="AD107" s="843"/>
      <c r="AE107" s="843"/>
      <c r="AF107" s="844"/>
      <c r="AG107" s="842"/>
      <c r="AH107" s="843"/>
      <c r="AI107" s="843"/>
      <c r="AJ107" s="844"/>
      <c r="AK107" s="842"/>
      <c r="AL107" s="843"/>
      <c r="AM107" s="843"/>
      <c r="AN107" s="844"/>
    </row>
    <row r="108" spans="1:46" s="1" customFormat="1" ht="18.75" customHeight="1">
      <c r="A108" s="814"/>
      <c r="B108" s="815"/>
      <c r="C108" s="815"/>
      <c r="D108" s="816"/>
      <c r="E108" s="195" t="s">
        <v>37</v>
      </c>
      <c r="F108" s="829"/>
      <c r="G108" s="829"/>
      <c r="H108" s="829"/>
      <c r="I108" s="829"/>
      <c r="J108" s="196" t="s">
        <v>38</v>
      </c>
      <c r="K108" s="196" t="s">
        <v>39</v>
      </c>
      <c r="L108" s="829"/>
      <c r="M108" s="829"/>
      <c r="N108" s="829"/>
      <c r="O108" s="830"/>
      <c r="P108" s="830"/>
      <c r="Q108" s="196" t="s">
        <v>39</v>
      </c>
      <c r="R108" s="829"/>
      <c r="S108" s="829"/>
      <c r="T108" s="196"/>
      <c r="U108" s="196" t="s">
        <v>39</v>
      </c>
      <c r="V108" s="829"/>
      <c r="W108" s="829"/>
      <c r="X108" s="197"/>
      <c r="Y108" s="831"/>
      <c r="Z108" s="832"/>
      <c r="AA108" s="832"/>
      <c r="AB108" s="833"/>
      <c r="AC108" s="831"/>
      <c r="AD108" s="832"/>
      <c r="AE108" s="832"/>
      <c r="AF108" s="833"/>
      <c r="AG108" s="831"/>
      <c r="AH108" s="832"/>
      <c r="AI108" s="832"/>
      <c r="AJ108" s="833"/>
      <c r="AK108" s="831"/>
      <c r="AL108" s="832"/>
      <c r="AM108" s="832"/>
      <c r="AN108" s="833"/>
      <c r="AO108" s="834">
        <f t="shared" ref="AO108" si="21">SUM(AC108:AN108)</f>
        <v>0</v>
      </c>
      <c r="AP108" s="835"/>
      <c r="AQ108" s="835"/>
      <c r="AR108" s="835"/>
      <c r="AS108" s="835"/>
      <c r="AT108" s="95" t="str">
        <f t="shared" ref="AT108" si="22">IF(Y108=AO108,"○","×")</f>
        <v>○</v>
      </c>
    </row>
    <row r="109" spans="1:46" s="1" customFormat="1" ht="18.75" customHeight="1">
      <c r="A109" s="814"/>
      <c r="B109" s="815"/>
      <c r="C109" s="815"/>
      <c r="D109" s="816"/>
      <c r="E109" s="836" t="s">
        <v>213</v>
      </c>
      <c r="F109" s="837"/>
      <c r="G109" s="837"/>
      <c r="H109" s="837"/>
      <c r="I109" s="837"/>
      <c r="J109" s="837"/>
      <c r="K109" s="837"/>
      <c r="L109" s="837"/>
      <c r="M109" s="837"/>
      <c r="N109" s="837"/>
      <c r="O109" s="837"/>
      <c r="P109" s="837"/>
      <c r="Q109" s="837"/>
      <c r="R109" s="837"/>
      <c r="S109" s="837"/>
      <c r="T109" s="837"/>
      <c r="U109" s="837"/>
      <c r="V109" s="837"/>
      <c r="W109" s="837"/>
      <c r="X109" s="838"/>
      <c r="Y109" s="839"/>
      <c r="Z109" s="840"/>
      <c r="AA109" s="840"/>
      <c r="AB109" s="841"/>
      <c r="AC109" s="842"/>
      <c r="AD109" s="843"/>
      <c r="AE109" s="843"/>
      <c r="AF109" s="844"/>
      <c r="AG109" s="842"/>
      <c r="AH109" s="843"/>
      <c r="AI109" s="843"/>
      <c r="AJ109" s="844"/>
      <c r="AK109" s="842"/>
      <c r="AL109" s="843"/>
      <c r="AM109" s="843"/>
      <c r="AN109" s="844"/>
    </row>
    <row r="110" spans="1:46" s="1" customFormat="1" ht="18.75" customHeight="1">
      <c r="A110" s="814"/>
      <c r="B110" s="815"/>
      <c r="C110" s="815"/>
      <c r="D110" s="816"/>
      <c r="E110" s="195" t="s">
        <v>37</v>
      </c>
      <c r="F110" s="829"/>
      <c r="G110" s="829"/>
      <c r="H110" s="829"/>
      <c r="I110" s="829"/>
      <c r="J110" s="196" t="s">
        <v>38</v>
      </c>
      <c r="K110" s="196" t="s">
        <v>39</v>
      </c>
      <c r="L110" s="829"/>
      <c r="M110" s="829"/>
      <c r="N110" s="829"/>
      <c r="O110" s="830"/>
      <c r="P110" s="830"/>
      <c r="Q110" s="196" t="s">
        <v>39</v>
      </c>
      <c r="R110" s="829"/>
      <c r="S110" s="829"/>
      <c r="T110" s="196"/>
      <c r="U110" s="196" t="s">
        <v>39</v>
      </c>
      <c r="V110" s="829"/>
      <c r="W110" s="829"/>
      <c r="X110" s="197"/>
      <c r="Y110" s="831"/>
      <c r="Z110" s="832"/>
      <c r="AA110" s="832"/>
      <c r="AB110" s="833"/>
      <c r="AC110" s="831"/>
      <c r="AD110" s="832"/>
      <c r="AE110" s="832"/>
      <c r="AF110" s="833"/>
      <c r="AG110" s="831"/>
      <c r="AH110" s="832"/>
      <c r="AI110" s="832"/>
      <c r="AJ110" s="833"/>
      <c r="AK110" s="831"/>
      <c r="AL110" s="832"/>
      <c r="AM110" s="832"/>
      <c r="AN110" s="833"/>
      <c r="AO110" s="834">
        <f t="shared" ref="AO110" si="23">SUM(AC110:AN110)</f>
        <v>0</v>
      </c>
      <c r="AP110" s="835"/>
      <c r="AQ110" s="835"/>
      <c r="AR110" s="835"/>
      <c r="AS110" s="835"/>
      <c r="AT110" s="95" t="str">
        <f t="shared" ref="AT110" si="24">IF(Y110=AO110,"○","×")</f>
        <v>○</v>
      </c>
    </row>
    <row r="111" spans="1:46" s="1" customFormat="1" ht="18.75" customHeight="1">
      <c r="A111" s="814"/>
      <c r="B111" s="815"/>
      <c r="C111" s="815"/>
      <c r="D111" s="816"/>
      <c r="E111" s="836" t="s">
        <v>213</v>
      </c>
      <c r="F111" s="837"/>
      <c r="G111" s="837"/>
      <c r="H111" s="837"/>
      <c r="I111" s="837"/>
      <c r="J111" s="837"/>
      <c r="K111" s="837"/>
      <c r="L111" s="837"/>
      <c r="M111" s="837"/>
      <c r="N111" s="837"/>
      <c r="O111" s="837"/>
      <c r="P111" s="837"/>
      <c r="Q111" s="837"/>
      <c r="R111" s="837"/>
      <c r="S111" s="837"/>
      <c r="T111" s="837"/>
      <c r="U111" s="837"/>
      <c r="V111" s="837"/>
      <c r="W111" s="837"/>
      <c r="X111" s="838"/>
      <c r="Y111" s="839"/>
      <c r="Z111" s="840"/>
      <c r="AA111" s="840"/>
      <c r="AB111" s="841"/>
      <c r="AC111" s="842"/>
      <c r="AD111" s="843"/>
      <c r="AE111" s="843"/>
      <c r="AF111" s="844"/>
      <c r="AG111" s="842"/>
      <c r="AH111" s="843"/>
      <c r="AI111" s="843"/>
      <c r="AJ111" s="844"/>
      <c r="AK111" s="842"/>
      <c r="AL111" s="843"/>
      <c r="AM111" s="843"/>
      <c r="AN111" s="844"/>
    </row>
    <row r="112" spans="1:46" s="1" customFormat="1" ht="18.75" customHeight="1">
      <c r="A112" s="814"/>
      <c r="B112" s="815"/>
      <c r="C112" s="815"/>
      <c r="D112" s="816"/>
      <c r="E112" s="195" t="s">
        <v>37</v>
      </c>
      <c r="F112" s="829"/>
      <c r="G112" s="829"/>
      <c r="H112" s="829"/>
      <c r="I112" s="829"/>
      <c r="J112" s="196" t="s">
        <v>38</v>
      </c>
      <c r="K112" s="196" t="s">
        <v>39</v>
      </c>
      <c r="L112" s="829"/>
      <c r="M112" s="829"/>
      <c r="N112" s="829"/>
      <c r="O112" s="830"/>
      <c r="P112" s="830"/>
      <c r="Q112" s="196" t="s">
        <v>39</v>
      </c>
      <c r="R112" s="829"/>
      <c r="S112" s="829"/>
      <c r="T112" s="196"/>
      <c r="U112" s="196" t="s">
        <v>39</v>
      </c>
      <c r="V112" s="829"/>
      <c r="W112" s="829"/>
      <c r="X112" s="197"/>
      <c r="Y112" s="831"/>
      <c r="Z112" s="832"/>
      <c r="AA112" s="832"/>
      <c r="AB112" s="833"/>
      <c r="AC112" s="831"/>
      <c r="AD112" s="832"/>
      <c r="AE112" s="832"/>
      <c r="AF112" s="833"/>
      <c r="AG112" s="831"/>
      <c r="AH112" s="832"/>
      <c r="AI112" s="832"/>
      <c r="AJ112" s="833"/>
      <c r="AK112" s="831"/>
      <c r="AL112" s="832"/>
      <c r="AM112" s="832"/>
      <c r="AN112" s="833"/>
      <c r="AO112" s="834">
        <f t="shared" ref="AO112" si="25">SUM(AC112:AN112)</f>
        <v>0</v>
      </c>
      <c r="AP112" s="835"/>
      <c r="AQ112" s="835"/>
      <c r="AR112" s="835"/>
      <c r="AS112" s="835"/>
      <c r="AT112" s="95" t="str">
        <f t="shared" ref="AT112" si="26">IF(Y112=AO112,"○","×")</f>
        <v>○</v>
      </c>
    </row>
    <row r="113" spans="1:46" s="1" customFormat="1" ht="18.75" hidden="1" customHeight="1">
      <c r="A113" s="814"/>
      <c r="B113" s="815"/>
      <c r="C113" s="815"/>
      <c r="D113" s="816"/>
      <c r="E113" s="836" t="s">
        <v>213</v>
      </c>
      <c r="F113" s="837"/>
      <c r="G113" s="837"/>
      <c r="H113" s="837"/>
      <c r="I113" s="837"/>
      <c r="J113" s="837"/>
      <c r="K113" s="837"/>
      <c r="L113" s="837"/>
      <c r="M113" s="837"/>
      <c r="N113" s="837"/>
      <c r="O113" s="837"/>
      <c r="P113" s="837"/>
      <c r="Q113" s="837"/>
      <c r="R113" s="837"/>
      <c r="S113" s="837"/>
      <c r="T113" s="837"/>
      <c r="U113" s="837"/>
      <c r="V113" s="837"/>
      <c r="W113" s="837"/>
      <c r="X113" s="838"/>
      <c r="Y113" s="839"/>
      <c r="Z113" s="840"/>
      <c r="AA113" s="840"/>
      <c r="AB113" s="841"/>
      <c r="AC113" s="842"/>
      <c r="AD113" s="843"/>
      <c r="AE113" s="843"/>
      <c r="AF113" s="844"/>
      <c r="AG113" s="842"/>
      <c r="AH113" s="843"/>
      <c r="AI113" s="843"/>
      <c r="AJ113" s="844"/>
      <c r="AK113" s="842"/>
      <c r="AL113" s="843"/>
      <c r="AM113" s="843"/>
      <c r="AN113" s="844"/>
    </row>
    <row r="114" spans="1:46" s="1" customFormat="1" ht="18.75" hidden="1" customHeight="1">
      <c r="A114" s="814"/>
      <c r="B114" s="815"/>
      <c r="C114" s="815"/>
      <c r="D114" s="816"/>
      <c r="E114" s="195" t="s">
        <v>37</v>
      </c>
      <c r="F114" s="829"/>
      <c r="G114" s="829"/>
      <c r="H114" s="829"/>
      <c r="I114" s="829"/>
      <c r="J114" s="196" t="s">
        <v>38</v>
      </c>
      <c r="K114" s="196" t="s">
        <v>39</v>
      </c>
      <c r="L114" s="829"/>
      <c r="M114" s="829"/>
      <c r="N114" s="829"/>
      <c r="O114" s="830"/>
      <c r="P114" s="830"/>
      <c r="Q114" s="196" t="s">
        <v>39</v>
      </c>
      <c r="R114" s="829"/>
      <c r="S114" s="829"/>
      <c r="T114" s="196"/>
      <c r="U114" s="196" t="s">
        <v>39</v>
      </c>
      <c r="V114" s="829"/>
      <c r="W114" s="829"/>
      <c r="X114" s="197"/>
      <c r="Y114" s="831"/>
      <c r="Z114" s="832"/>
      <c r="AA114" s="832"/>
      <c r="AB114" s="833"/>
      <c r="AC114" s="831"/>
      <c r="AD114" s="832"/>
      <c r="AE114" s="832"/>
      <c r="AF114" s="833"/>
      <c r="AG114" s="831"/>
      <c r="AH114" s="832"/>
      <c r="AI114" s="832"/>
      <c r="AJ114" s="833"/>
      <c r="AK114" s="831"/>
      <c r="AL114" s="832"/>
      <c r="AM114" s="832"/>
      <c r="AN114" s="833"/>
      <c r="AO114" s="834">
        <f t="shared" ref="AO114" si="27">SUM(AC114:AN114)</f>
        <v>0</v>
      </c>
      <c r="AP114" s="835"/>
      <c r="AQ114" s="835"/>
      <c r="AR114" s="835"/>
      <c r="AS114" s="835"/>
      <c r="AT114" s="95" t="str">
        <f t="shared" ref="AT114" si="28">IF(Y114=AO114,"○","×")</f>
        <v>○</v>
      </c>
    </row>
    <row r="115" spans="1:46" s="1" customFormat="1" ht="18.75" hidden="1" customHeight="1">
      <c r="A115" s="814"/>
      <c r="B115" s="815"/>
      <c r="C115" s="815"/>
      <c r="D115" s="816"/>
      <c r="E115" s="836" t="s">
        <v>213</v>
      </c>
      <c r="F115" s="837"/>
      <c r="G115" s="837"/>
      <c r="H115" s="837"/>
      <c r="I115" s="837"/>
      <c r="J115" s="837"/>
      <c r="K115" s="837"/>
      <c r="L115" s="837"/>
      <c r="M115" s="837"/>
      <c r="N115" s="837"/>
      <c r="O115" s="837"/>
      <c r="P115" s="837"/>
      <c r="Q115" s="837"/>
      <c r="R115" s="837"/>
      <c r="S115" s="837"/>
      <c r="T115" s="837"/>
      <c r="U115" s="837"/>
      <c r="V115" s="837"/>
      <c r="W115" s="837"/>
      <c r="X115" s="838"/>
      <c r="Y115" s="839"/>
      <c r="Z115" s="840"/>
      <c r="AA115" s="840"/>
      <c r="AB115" s="841"/>
      <c r="AC115" s="842"/>
      <c r="AD115" s="843"/>
      <c r="AE115" s="843"/>
      <c r="AF115" s="844"/>
      <c r="AG115" s="842"/>
      <c r="AH115" s="843"/>
      <c r="AI115" s="843"/>
      <c r="AJ115" s="844"/>
      <c r="AK115" s="842"/>
      <c r="AL115" s="843"/>
      <c r="AM115" s="843"/>
      <c r="AN115" s="844"/>
      <c r="AO115" s="834"/>
      <c r="AP115" s="835"/>
      <c r="AQ115" s="835"/>
      <c r="AR115" s="835"/>
      <c r="AS115" s="835"/>
      <c r="AT115" s="95"/>
    </row>
    <row r="116" spans="1:46" s="1" customFormat="1" ht="18.75" hidden="1" customHeight="1">
      <c r="A116" s="814"/>
      <c r="B116" s="815"/>
      <c r="C116" s="815"/>
      <c r="D116" s="816"/>
      <c r="E116" s="195" t="s">
        <v>37</v>
      </c>
      <c r="F116" s="829"/>
      <c r="G116" s="829"/>
      <c r="H116" s="829"/>
      <c r="I116" s="829"/>
      <c r="J116" s="196" t="s">
        <v>38</v>
      </c>
      <c r="K116" s="196" t="s">
        <v>39</v>
      </c>
      <c r="L116" s="829"/>
      <c r="M116" s="829"/>
      <c r="N116" s="829"/>
      <c r="O116" s="830"/>
      <c r="P116" s="830"/>
      <c r="Q116" s="196" t="s">
        <v>39</v>
      </c>
      <c r="R116" s="829"/>
      <c r="S116" s="829"/>
      <c r="T116" s="196"/>
      <c r="U116" s="196" t="s">
        <v>39</v>
      </c>
      <c r="V116" s="829"/>
      <c r="W116" s="829"/>
      <c r="X116" s="197"/>
      <c r="Y116" s="831"/>
      <c r="Z116" s="832"/>
      <c r="AA116" s="832"/>
      <c r="AB116" s="833"/>
      <c r="AC116" s="831"/>
      <c r="AD116" s="832"/>
      <c r="AE116" s="832"/>
      <c r="AF116" s="833"/>
      <c r="AG116" s="831"/>
      <c r="AH116" s="832"/>
      <c r="AI116" s="832"/>
      <c r="AJ116" s="833"/>
      <c r="AK116" s="831"/>
      <c r="AL116" s="832"/>
      <c r="AM116" s="832"/>
      <c r="AN116" s="833"/>
      <c r="AO116" s="834">
        <f t="shared" ref="AO116" si="29">SUM(AC116:AN116)</f>
        <v>0</v>
      </c>
      <c r="AP116" s="835"/>
      <c r="AQ116" s="835"/>
      <c r="AR116" s="835"/>
      <c r="AS116" s="835"/>
      <c r="AT116" s="95" t="str">
        <f t="shared" ref="AT116" si="30">IF(Y116=AO116,"○","×")</f>
        <v>○</v>
      </c>
    </row>
    <row r="117" spans="1:46" s="1" customFormat="1" ht="18.75" hidden="1" customHeight="1">
      <c r="A117" s="814"/>
      <c r="B117" s="815"/>
      <c r="C117" s="815"/>
      <c r="D117" s="816"/>
      <c r="E117" s="836" t="s">
        <v>213</v>
      </c>
      <c r="F117" s="837"/>
      <c r="G117" s="837"/>
      <c r="H117" s="837"/>
      <c r="I117" s="837"/>
      <c r="J117" s="837"/>
      <c r="K117" s="837"/>
      <c r="L117" s="837"/>
      <c r="M117" s="837"/>
      <c r="N117" s="837"/>
      <c r="O117" s="837"/>
      <c r="P117" s="837"/>
      <c r="Q117" s="837"/>
      <c r="R117" s="837"/>
      <c r="S117" s="837"/>
      <c r="T117" s="837"/>
      <c r="U117" s="837"/>
      <c r="V117" s="837"/>
      <c r="W117" s="837"/>
      <c r="X117" s="838"/>
      <c r="Y117" s="839"/>
      <c r="Z117" s="840"/>
      <c r="AA117" s="840"/>
      <c r="AB117" s="841"/>
      <c r="AC117" s="842"/>
      <c r="AD117" s="843"/>
      <c r="AE117" s="843"/>
      <c r="AF117" s="844"/>
      <c r="AG117" s="842"/>
      <c r="AH117" s="843"/>
      <c r="AI117" s="843"/>
      <c r="AJ117" s="844"/>
      <c r="AK117" s="842"/>
      <c r="AL117" s="843"/>
      <c r="AM117" s="843"/>
      <c r="AN117" s="844"/>
      <c r="AO117" s="834"/>
      <c r="AP117" s="835"/>
      <c r="AQ117" s="835"/>
      <c r="AR117" s="835"/>
      <c r="AS117" s="835"/>
      <c r="AT117" s="95"/>
    </row>
    <row r="118" spans="1:46" s="1" customFormat="1" ht="18.75" hidden="1" customHeight="1">
      <c r="A118" s="814"/>
      <c r="B118" s="815"/>
      <c r="C118" s="815"/>
      <c r="D118" s="816"/>
      <c r="E118" s="195" t="s">
        <v>37</v>
      </c>
      <c r="F118" s="829"/>
      <c r="G118" s="829"/>
      <c r="H118" s="829"/>
      <c r="I118" s="829"/>
      <c r="J118" s="196" t="s">
        <v>38</v>
      </c>
      <c r="K118" s="196" t="s">
        <v>39</v>
      </c>
      <c r="L118" s="829"/>
      <c r="M118" s="829"/>
      <c r="N118" s="829"/>
      <c r="O118" s="830"/>
      <c r="P118" s="830"/>
      <c r="Q118" s="196" t="s">
        <v>39</v>
      </c>
      <c r="R118" s="829"/>
      <c r="S118" s="829"/>
      <c r="T118" s="196"/>
      <c r="U118" s="196" t="s">
        <v>39</v>
      </c>
      <c r="V118" s="829"/>
      <c r="W118" s="829"/>
      <c r="X118" s="197"/>
      <c r="Y118" s="831"/>
      <c r="Z118" s="832"/>
      <c r="AA118" s="832"/>
      <c r="AB118" s="833"/>
      <c r="AC118" s="831"/>
      <c r="AD118" s="832"/>
      <c r="AE118" s="832"/>
      <c r="AF118" s="833"/>
      <c r="AG118" s="831"/>
      <c r="AH118" s="832"/>
      <c r="AI118" s="832"/>
      <c r="AJ118" s="833"/>
      <c r="AK118" s="831"/>
      <c r="AL118" s="832"/>
      <c r="AM118" s="832"/>
      <c r="AN118" s="833"/>
      <c r="AO118" s="834">
        <f t="shared" ref="AO118" si="31">SUM(AC118:AN118)</f>
        <v>0</v>
      </c>
      <c r="AP118" s="835"/>
      <c r="AQ118" s="835"/>
      <c r="AR118" s="835"/>
      <c r="AS118" s="835"/>
      <c r="AT118" s="95" t="str">
        <f t="shared" ref="AT118" si="32">IF(Y118=AO118,"○","×")</f>
        <v>○</v>
      </c>
    </row>
    <row r="119" spans="1:46" s="1" customFormat="1" ht="18.75" hidden="1" customHeight="1">
      <c r="A119" s="814"/>
      <c r="B119" s="815"/>
      <c r="C119" s="815"/>
      <c r="D119" s="816"/>
      <c r="E119" s="836" t="s">
        <v>213</v>
      </c>
      <c r="F119" s="837"/>
      <c r="G119" s="837"/>
      <c r="H119" s="837"/>
      <c r="I119" s="837"/>
      <c r="J119" s="837"/>
      <c r="K119" s="837"/>
      <c r="L119" s="837"/>
      <c r="M119" s="837"/>
      <c r="N119" s="837"/>
      <c r="O119" s="837"/>
      <c r="P119" s="837"/>
      <c r="Q119" s="837"/>
      <c r="R119" s="837"/>
      <c r="S119" s="837"/>
      <c r="T119" s="837"/>
      <c r="U119" s="837"/>
      <c r="V119" s="837"/>
      <c r="W119" s="837"/>
      <c r="X119" s="838"/>
      <c r="Y119" s="839"/>
      <c r="Z119" s="840"/>
      <c r="AA119" s="840"/>
      <c r="AB119" s="841"/>
      <c r="AC119" s="842"/>
      <c r="AD119" s="843"/>
      <c r="AE119" s="843"/>
      <c r="AF119" s="844"/>
      <c r="AG119" s="842"/>
      <c r="AH119" s="843"/>
      <c r="AI119" s="843"/>
      <c r="AJ119" s="844"/>
      <c r="AK119" s="842"/>
      <c r="AL119" s="843"/>
      <c r="AM119" s="843"/>
      <c r="AN119" s="844"/>
      <c r="AO119" s="834"/>
      <c r="AP119" s="835"/>
      <c r="AQ119" s="835"/>
      <c r="AR119" s="835"/>
      <c r="AS119" s="835"/>
      <c r="AT119" s="95"/>
    </row>
    <row r="120" spans="1:46" s="1" customFormat="1" ht="18.75" hidden="1" customHeight="1">
      <c r="A120" s="814"/>
      <c r="B120" s="815"/>
      <c r="C120" s="815"/>
      <c r="D120" s="816"/>
      <c r="E120" s="195" t="s">
        <v>37</v>
      </c>
      <c r="F120" s="829"/>
      <c r="G120" s="829"/>
      <c r="H120" s="829"/>
      <c r="I120" s="829"/>
      <c r="J120" s="196" t="s">
        <v>38</v>
      </c>
      <c r="K120" s="196" t="s">
        <v>39</v>
      </c>
      <c r="L120" s="829"/>
      <c r="M120" s="829"/>
      <c r="N120" s="829"/>
      <c r="O120" s="830"/>
      <c r="P120" s="830"/>
      <c r="Q120" s="196" t="s">
        <v>39</v>
      </c>
      <c r="R120" s="829"/>
      <c r="S120" s="829"/>
      <c r="T120" s="196"/>
      <c r="U120" s="196" t="s">
        <v>39</v>
      </c>
      <c r="V120" s="829"/>
      <c r="W120" s="829"/>
      <c r="X120" s="197"/>
      <c r="Y120" s="831"/>
      <c r="Z120" s="832"/>
      <c r="AA120" s="832"/>
      <c r="AB120" s="833"/>
      <c r="AC120" s="831"/>
      <c r="AD120" s="832"/>
      <c r="AE120" s="832"/>
      <c r="AF120" s="833"/>
      <c r="AG120" s="831"/>
      <c r="AH120" s="832"/>
      <c r="AI120" s="832"/>
      <c r="AJ120" s="833"/>
      <c r="AK120" s="831"/>
      <c r="AL120" s="832"/>
      <c r="AM120" s="832"/>
      <c r="AN120" s="833"/>
      <c r="AO120" s="834">
        <f t="shared" ref="AO120" si="33">SUM(AC120:AN120)</f>
        <v>0</v>
      </c>
      <c r="AP120" s="835"/>
      <c r="AQ120" s="835"/>
      <c r="AR120" s="835"/>
      <c r="AS120" s="835"/>
      <c r="AT120" s="95" t="str">
        <f t="shared" ref="AT120" si="34">IF(Y120=AO120,"○","×")</f>
        <v>○</v>
      </c>
    </row>
    <row r="121" spans="1:46" s="1" customFormat="1" ht="18.75" hidden="1" customHeight="1">
      <c r="A121" s="814"/>
      <c r="B121" s="815"/>
      <c r="C121" s="815"/>
      <c r="D121" s="816"/>
      <c r="E121" s="836" t="s">
        <v>213</v>
      </c>
      <c r="F121" s="837"/>
      <c r="G121" s="837"/>
      <c r="H121" s="837"/>
      <c r="I121" s="837"/>
      <c r="J121" s="837"/>
      <c r="K121" s="837"/>
      <c r="L121" s="837"/>
      <c r="M121" s="837"/>
      <c r="N121" s="837"/>
      <c r="O121" s="837"/>
      <c r="P121" s="837"/>
      <c r="Q121" s="837"/>
      <c r="R121" s="837"/>
      <c r="S121" s="837"/>
      <c r="T121" s="837"/>
      <c r="U121" s="837"/>
      <c r="V121" s="837"/>
      <c r="W121" s="837"/>
      <c r="X121" s="838"/>
      <c r="Y121" s="839"/>
      <c r="Z121" s="840"/>
      <c r="AA121" s="840"/>
      <c r="AB121" s="841"/>
      <c r="AC121" s="842"/>
      <c r="AD121" s="843"/>
      <c r="AE121" s="843"/>
      <c r="AF121" s="844"/>
      <c r="AG121" s="842"/>
      <c r="AH121" s="843"/>
      <c r="AI121" s="843"/>
      <c r="AJ121" s="844"/>
      <c r="AK121" s="842"/>
      <c r="AL121" s="843"/>
      <c r="AM121" s="843"/>
      <c r="AN121" s="844"/>
      <c r="AO121" s="834"/>
      <c r="AP121" s="835"/>
      <c r="AQ121" s="835"/>
      <c r="AR121" s="835"/>
      <c r="AS121" s="835"/>
      <c r="AT121" s="95"/>
    </row>
    <row r="122" spans="1:46" s="1" customFormat="1" ht="18.75" hidden="1" customHeight="1">
      <c r="A122" s="814"/>
      <c r="B122" s="815"/>
      <c r="C122" s="815"/>
      <c r="D122" s="816"/>
      <c r="E122" s="195" t="s">
        <v>37</v>
      </c>
      <c r="F122" s="829"/>
      <c r="G122" s="829"/>
      <c r="H122" s="829"/>
      <c r="I122" s="829"/>
      <c r="J122" s="196" t="s">
        <v>38</v>
      </c>
      <c r="K122" s="196" t="s">
        <v>39</v>
      </c>
      <c r="L122" s="829"/>
      <c r="M122" s="829"/>
      <c r="N122" s="829"/>
      <c r="O122" s="830"/>
      <c r="P122" s="830"/>
      <c r="Q122" s="196" t="s">
        <v>39</v>
      </c>
      <c r="R122" s="851"/>
      <c r="S122" s="851"/>
      <c r="T122" s="196"/>
      <c r="U122" s="196" t="s">
        <v>39</v>
      </c>
      <c r="V122" s="829"/>
      <c r="W122" s="829"/>
      <c r="X122" s="197"/>
      <c r="Y122" s="831"/>
      <c r="Z122" s="832"/>
      <c r="AA122" s="832"/>
      <c r="AB122" s="833"/>
      <c r="AC122" s="831"/>
      <c r="AD122" s="832"/>
      <c r="AE122" s="832"/>
      <c r="AF122" s="833"/>
      <c r="AG122" s="831"/>
      <c r="AH122" s="832"/>
      <c r="AI122" s="832"/>
      <c r="AJ122" s="833"/>
      <c r="AK122" s="831"/>
      <c r="AL122" s="832"/>
      <c r="AM122" s="832"/>
      <c r="AN122" s="833"/>
      <c r="AO122" s="834">
        <f t="shared" ref="AO122" si="35">SUM(AC122:AN122)</f>
        <v>0</v>
      </c>
      <c r="AP122" s="835"/>
      <c r="AQ122" s="835"/>
      <c r="AR122" s="835"/>
      <c r="AS122" s="835"/>
      <c r="AT122" s="95" t="str">
        <f t="shared" ref="AT122" si="36">IF(Y122=AO122,"○","×")</f>
        <v>○</v>
      </c>
    </row>
    <row r="123" spans="1:46" s="1" customFormat="1" ht="18.75" customHeight="1" thickBot="1">
      <c r="A123" s="861"/>
      <c r="B123" s="862"/>
      <c r="C123" s="862"/>
      <c r="D123" s="863"/>
      <c r="E123" s="852" t="s">
        <v>42</v>
      </c>
      <c r="F123" s="853"/>
      <c r="G123" s="853"/>
      <c r="H123" s="853"/>
      <c r="I123" s="853"/>
      <c r="J123" s="853"/>
      <c r="K123" s="853"/>
      <c r="L123" s="853"/>
      <c r="M123" s="853"/>
      <c r="N123" s="853"/>
      <c r="O123" s="853"/>
      <c r="P123" s="853"/>
      <c r="Q123" s="853"/>
      <c r="R123" s="853"/>
      <c r="S123" s="853"/>
      <c r="T123" s="853"/>
      <c r="U123" s="853"/>
      <c r="V123" s="853"/>
      <c r="W123" s="853"/>
      <c r="X123" s="854"/>
      <c r="Y123" s="855">
        <f>SUM(Y103:AB122)</f>
        <v>0</v>
      </c>
      <c r="Z123" s="856"/>
      <c r="AA123" s="856"/>
      <c r="AB123" s="857"/>
      <c r="AC123" s="855">
        <f>SUM(AC103:AF122)</f>
        <v>0</v>
      </c>
      <c r="AD123" s="856"/>
      <c r="AE123" s="856"/>
      <c r="AF123" s="857"/>
      <c r="AG123" s="855">
        <f>SUM(AG103:AJ122)</f>
        <v>0</v>
      </c>
      <c r="AH123" s="856"/>
      <c r="AI123" s="856"/>
      <c r="AJ123" s="857"/>
      <c r="AK123" s="855">
        <f>SUM(AK103:AN122)</f>
        <v>0</v>
      </c>
      <c r="AL123" s="856"/>
      <c r="AM123" s="856"/>
      <c r="AN123" s="857"/>
      <c r="AO123" s="834">
        <f t="shared" ref="AO123" si="37">SUM(AC123:AN123)</f>
        <v>0</v>
      </c>
      <c r="AP123" s="835"/>
      <c r="AQ123" s="835"/>
      <c r="AR123" s="835"/>
      <c r="AS123" s="835"/>
      <c r="AT123" s="95" t="str">
        <f t="shared" ref="AT123:AT124" si="38">IF(Y123=AO123,"○","×")</f>
        <v>○</v>
      </c>
    </row>
    <row r="124" spans="1:46" s="1" customFormat="1" ht="18.75" customHeight="1" thickTop="1">
      <c r="A124" s="858" t="s">
        <v>90</v>
      </c>
      <c r="B124" s="858"/>
      <c r="C124" s="858"/>
      <c r="D124" s="858"/>
      <c r="E124" s="858"/>
      <c r="F124" s="858"/>
      <c r="G124" s="858"/>
      <c r="H124" s="858"/>
      <c r="I124" s="858"/>
      <c r="J124" s="858"/>
      <c r="K124" s="858"/>
      <c r="L124" s="858"/>
      <c r="M124" s="858"/>
      <c r="N124" s="858"/>
      <c r="O124" s="858"/>
      <c r="P124" s="858"/>
      <c r="Q124" s="858"/>
      <c r="R124" s="858"/>
      <c r="S124" s="858"/>
      <c r="T124" s="858"/>
      <c r="U124" s="858"/>
      <c r="V124" s="858"/>
      <c r="W124" s="858"/>
      <c r="X124" s="858"/>
      <c r="Y124" s="859">
        <f>SUM(Y102,Y123)</f>
        <v>0</v>
      </c>
      <c r="Z124" s="859"/>
      <c r="AA124" s="859"/>
      <c r="AB124" s="859"/>
      <c r="AC124" s="860">
        <f>SUM(AC102,AC123)</f>
        <v>0</v>
      </c>
      <c r="AD124" s="860"/>
      <c r="AE124" s="860"/>
      <c r="AF124" s="860"/>
      <c r="AG124" s="860">
        <f>SUM(AG102,AG123)</f>
        <v>0</v>
      </c>
      <c r="AH124" s="860"/>
      <c r="AI124" s="860"/>
      <c r="AJ124" s="860"/>
      <c r="AK124" s="860">
        <f>SUM(AK102,AK123)</f>
        <v>0</v>
      </c>
      <c r="AL124" s="860"/>
      <c r="AM124" s="860"/>
      <c r="AN124" s="860"/>
      <c r="AO124" s="834">
        <f t="shared" ref="AO124" si="39">SUM(AC124:AN124)</f>
        <v>0</v>
      </c>
      <c r="AP124" s="835"/>
      <c r="AQ124" s="835"/>
      <c r="AR124" s="835"/>
      <c r="AS124" s="835"/>
      <c r="AT124" s="95" t="str">
        <f t="shared" si="38"/>
        <v>○</v>
      </c>
    </row>
    <row r="125" spans="1:46" s="1" customFormat="1" ht="18.75" customHeight="1">
      <c r="A125" s="91" t="s">
        <v>103</v>
      </c>
      <c r="B125" s="56"/>
      <c r="C125" s="56"/>
      <c r="D125" s="56"/>
      <c r="E125" s="137"/>
      <c r="F125" s="56"/>
      <c r="G125" s="56"/>
      <c r="H125" s="56"/>
      <c r="I125" s="56"/>
      <c r="J125" s="137"/>
      <c r="K125" s="137"/>
      <c r="L125" s="56"/>
      <c r="M125" s="56"/>
      <c r="N125" s="56"/>
      <c r="O125" s="56"/>
      <c r="P125" s="56"/>
      <c r="Q125" s="137"/>
      <c r="R125" s="56"/>
      <c r="S125" s="56"/>
      <c r="T125" s="137"/>
      <c r="U125" s="137"/>
      <c r="V125" s="56"/>
      <c r="W125" s="56"/>
      <c r="X125" s="137"/>
      <c r="Y125" s="48"/>
      <c r="Z125" s="48"/>
      <c r="AA125" s="48"/>
      <c r="AB125" s="48"/>
      <c r="AC125" s="48"/>
      <c r="AD125" s="48"/>
      <c r="AE125" s="48"/>
      <c r="AF125" s="48"/>
      <c r="AG125" s="48"/>
      <c r="AH125" s="48"/>
      <c r="AI125" s="48"/>
      <c r="AJ125" s="48"/>
      <c r="AK125" s="48"/>
      <c r="AL125" s="48"/>
      <c r="AM125" s="48"/>
      <c r="AN125" s="48"/>
      <c r="AO125" s="7"/>
      <c r="AP125" s="136"/>
    </row>
    <row r="126" spans="1:46" s="1" customFormat="1" ht="18.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48"/>
      <c r="Z126" s="48"/>
      <c r="AA126" s="48"/>
      <c r="AB126" s="48"/>
      <c r="AC126" s="49"/>
      <c r="AD126" s="49"/>
      <c r="AE126" s="49"/>
      <c r="AF126" s="49"/>
      <c r="AG126" s="49"/>
      <c r="AH126" s="49"/>
      <c r="AI126" s="49"/>
      <c r="AJ126" s="49"/>
      <c r="AK126" s="49"/>
      <c r="AL126" s="49"/>
      <c r="AM126" s="49"/>
      <c r="AN126" s="49"/>
      <c r="AO126" s="7"/>
      <c r="AP126" s="136"/>
    </row>
    <row r="127" spans="1:46" s="1" customFormat="1" ht="13.5" customHeight="1">
      <c r="P127" s="2"/>
      <c r="Q127" s="2"/>
      <c r="R127" s="2"/>
      <c r="S127" s="2"/>
      <c r="AO127" s="7"/>
      <c r="AP127" s="136"/>
    </row>
    <row r="128" spans="1:46" s="1" customFormat="1" ht="13.5" customHeight="1">
      <c r="A128" s="90" t="s">
        <v>31</v>
      </c>
      <c r="B128" s="90"/>
      <c r="C128" s="90"/>
      <c r="D128" s="90"/>
      <c r="E128" s="90"/>
      <c r="F128" s="90"/>
      <c r="G128" s="90"/>
      <c r="H128" s="90"/>
      <c r="I128" s="90"/>
      <c r="J128" s="90"/>
      <c r="K128" s="90"/>
      <c r="L128" s="90"/>
      <c r="M128" s="90"/>
      <c r="N128" s="90"/>
      <c r="O128" s="90"/>
      <c r="P128" s="93"/>
      <c r="Q128" s="93"/>
      <c r="R128" s="93"/>
      <c r="S128" s="2"/>
      <c r="AO128" s="7"/>
      <c r="AP128" s="170"/>
    </row>
    <row r="129" spans="1:46" s="1" customFormat="1" ht="13.5" customHeight="1">
      <c r="P129" s="2"/>
      <c r="Q129" s="2"/>
      <c r="R129" s="2"/>
      <c r="S129" s="2"/>
      <c r="AO129" s="7"/>
      <c r="AP129" s="170"/>
    </row>
    <row r="130" spans="1:46" s="1" customFormat="1" ht="18.75" customHeight="1">
      <c r="A130" s="6"/>
      <c r="B130" s="6"/>
      <c r="C130" s="92" t="s">
        <v>43</v>
      </c>
      <c r="D130" s="800" t="s">
        <v>215</v>
      </c>
      <c r="E130" s="800"/>
      <c r="F130" s="800"/>
      <c r="G130" s="800"/>
      <c r="H130" s="800"/>
      <c r="I130" s="800"/>
      <c r="J130" s="800"/>
      <c r="K130" s="800"/>
      <c r="L130" s="800"/>
      <c r="M130" s="800"/>
      <c r="N130" s="800"/>
      <c r="O130" s="800"/>
      <c r="P130" s="800"/>
      <c r="Q130" s="800"/>
      <c r="R130" s="800"/>
      <c r="S130" s="801"/>
      <c r="W130" s="7"/>
      <c r="X130" s="7"/>
      <c r="Y130" s="7"/>
      <c r="Z130" s="7"/>
      <c r="AA130" s="7"/>
      <c r="AB130" s="7"/>
      <c r="AC130" s="7"/>
      <c r="AO130" s="7"/>
      <c r="AP130" s="170"/>
    </row>
    <row r="131" spans="1:46" s="1" customFormat="1" ht="18.75" customHeight="1">
      <c r="A131" s="7"/>
      <c r="B131" s="69"/>
      <c r="C131" s="69"/>
      <c r="D131" s="198" t="s">
        <v>219</v>
      </c>
      <c r="E131" s="800" t="s">
        <v>215</v>
      </c>
      <c r="F131" s="800"/>
      <c r="G131" s="800"/>
      <c r="H131" s="800"/>
      <c r="I131" s="800"/>
      <c r="J131" s="800"/>
      <c r="K131" s="800"/>
      <c r="L131" s="800"/>
      <c r="M131" s="800"/>
      <c r="N131" s="800"/>
      <c r="O131" s="800"/>
      <c r="P131" s="800"/>
      <c r="Q131" s="800"/>
      <c r="R131" s="800"/>
      <c r="S131" s="801"/>
      <c r="W131" s="7"/>
      <c r="X131" s="7"/>
      <c r="Y131" s="7"/>
      <c r="Z131" s="7"/>
      <c r="AA131" s="7"/>
      <c r="AB131" s="7"/>
      <c r="AC131" s="7"/>
      <c r="AO131" s="7"/>
      <c r="AP131" s="170"/>
    </row>
    <row r="132" spans="1:46" s="1" customFormat="1" ht="18.75" customHeight="1">
      <c r="P132" s="2"/>
      <c r="Q132" s="2"/>
      <c r="R132" s="2"/>
      <c r="S132" s="2"/>
      <c r="AO132" s="7"/>
      <c r="AP132" s="170"/>
    </row>
    <row r="133" spans="1:46" s="1" customFormat="1" ht="13.5" customHeight="1">
      <c r="A133" s="589" t="s">
        <v>251</v>
      </c>
      <c r="B133" s="590"/>
      <c r="C133" s="590"/>
      <c r="D133" s="591"/>
      <c r="E133" s="589" t="s">
        <v>10</v>
      </c>
      <c r="F133" s="590"/>
      <c r="G133" s="590"/>
      <c r="H133" s="590"/>
      <c r="I133" s="590"/>
      <c r="J133" s="590"/>
      <c r="K133" s="590"/>
      <c r="L133" s="590"/>
      <c r="M133" s="590"/>
      <c r="N133" s="590"/>
      <c r="O133" s="590"/>
      <c r="P133" s="590"/>
      <c r="Q133" s="590"/>
      <c r="R133" s="590"/>
      <c r="S133" s="590"/>
      <c r="T133" s="590"/>
      <c r="U133" s="590"/>
      <c r="V133" s="590"/>
      <c r="W133" s="590"/>
      <c r="X133" s="591"/>
      <c r="Y133" s="802" t="s">
        <v>11</v>
      </c>
      <c r="Z133" s="803"/>
      <c r="AA133" s="803"/>
      <c r="AB133" s="804"/>
      <c r="AC133" s="802" t="s">
        <v>40</v>
      </c>
      <c r="AD133" s="803"/>
      <c r="AE133" s="803"/>
      <c r="AF133" s="803"/>
      <c r="AG133" s="803"/>
      <c r="AH133" s="803"/>
      <c r="AI133" s="803"/>
      <c r="AJ133" s="804"/>
      <c r="AK133" s="802" t="s">
        <v>41</v>
      </c>
      <c r="AL133" s="803"/>
      <c r="AM133" s="803"/>
      <c r="AN133" s="804"/>
    </row>
    <row r="134" spans="1:46" s="1" customFormat="1">
      <c r="A134" s="612"/>
      <c r="B134" s="607"/>
      <c r="C134" s="607"/>
      <c r="D134" s="608"/>
      <c r="E134" s="612"/>
      <c r="F134" s="607"/>
      <c r="G134" s="607"/>
      <c r="H134" s="607"/>
      <c r="I134" s="607"/>
      <c r="J134" s="607"/>
      <c r="K134" s="607"/>
      <c r="L134" s="607"/>
      <c r="M134" s="607"/>
      <c r="N134" s="607"/>
      <c r="O134" s="607"/>
      <c r="P134" s="607"/>
      <c r="Q134" s="607"/>
      <c r="R134" s="607"/>
      <c r="S134" s="607"/>
      <c r="T134" s="607"/>
      <c r="U134" s="607"/>
      <c r="V134" s="607"/>
      <c r="W134" s="607"/>
      <c r="X134" s="608"/>
      <c r="Y134" s="805"/>
      <c r="Z134" s="806"/>
      <c r="AA134" s="806"/>
      <c r="AB134" s="807"/>
      <c r="AC134" s="808"/>
      <c r="AD134" s="809"/>
      <c r="AE134" s="809"/>
      <c r="AF134" s="809"/>
      <c r="AG134" s="809"/>
      <c r="AH134" s="809"/>
      <c r="AI134" s="809"/>
      <c r="AJ134" s="810"/>
      <c r="AK134" s="808"/>
      <c r="AL134" s="809"/>
      <c r="AM134" s="809"/>
      <c r="AN134" s="810"/>
    </row>
    <row r="135" spans="1:46" s="1" customFormat="1" ht="13.5" customHeight="1">
      <c r="A135" s="612"/>
      <c r="B135" s="607"/>
      <c r="C135" s="607"/>
      <c r="D135" s="608"/>
      <c r="E135" s="612"/>
      <c r="F135" s="607"/>
      <c r="G135" s="607"/>
      <c r="H135" s="607"/>
      <c r="I135" s="607"/>
      <c r="J135" s="607"/>
      <c r="K135" s="607"/>
      <c r="L135" s="607"/>
      <c r="M135" s="607"/>
      <c r="N135" s="607"/>
      <c r="O135" s="607"/>
      <c r="P135" s="607"/>
      <c r="Q135" s="607"/>
      <c r="R135" s="607"/>
      <c r="S135" s="607"/>
      <c r="T135" s="607"/>
      <c r="U135" s="607"/>
      <c r="V135" s="607"/>
      <c r="W135" s="607"/>
      <c r="X135" s="608"/>
      <c r="Y135" s="805"/>
      <c r="Z135" s="806"/>
      <c r="AA135" s="806"/>
      <c r="AB135" s="807"/>
      <c r="AC135" s="802" t="s">
        <v>315</v>
      </c>
      <c r="AD135" s="803"/>
      <c r="AE135" s="803"/>
      <c r="AF135" s="804"/>
      <c r="AG135" s="802" t="s">
        <v>19</v>
      </c>
      <c r="AH135" s="803"/>
      <c r="AI135" s="803"/>
      <c r="AJ135" s="803"/>
      <c r="AK135" s="803"/>
      <c r="AL135" s="803"/>
      <c r="AM135" s="803"/>
      <c r="AN135" s="804"/>
      <c r="AO135" s="451" t="s">
        <v>243</v>
      </c>
      <c r="AP135" s="245"/>
      <c r="AQ135" s="245"/>
      <c r="AR135" s="245"/>
      <c r="AS135" s="245"/>
      <c r="AT135" s="245"/>
    </row>
    <row r="136" spans="1:46" s="1" customFormat="1">
      <c r="A136" s="592"/>
      <c r="B136" s="593"/>
      <c r="C136" s="593"/>
      <c r="D136" s="594"/>
      <c r="E136" s="592"/>
      <c r="F136" s="593"/>
      <c r="G136" s="593"/>
      <c r="H136" s="593"/>
      <c r="I136" s="593"/>
      <c r="J136" s="593"/>
      <c r="K136" s="593"/>
      <c r="L136" s="593"/>
      <c r="M136" s="593"/>
      <c r="N136" s="593"/>
      <c r="O136" s="593"/>
      <c r="P136" s="593"/>
      <c r="Q136" s="593"/>
      <c r="R136" s="593"/>
      <c r="S136" s="593"/>
      <c r="T136" s="593"/>
      <c r="U136" s="593"/>
      <c r="V136" s="593"/>
      <c r="W136" s="593"/>
      <c r="X136" s="594"/>
      <c r="Y136" s="808"/>
      <c r="Z136" s="809"/>
      <c r="AA136" s="809"/>
      <c r="AB136" s="810"/>
      <c r="AC136" s="808"/>
      <c r="AD136" s="809"/>
      <c r="AE136" s="809"/>
      <c r="AF136" s="810"/>
      <c r="AG136" s="808"/>
      <c r="AH136" s="809"/>
      <c r="AI136" s="809"/>
      <c r="AJ136" s="809"/>
      <c r="AK136" s="809"/>
      <c r="AL136" s="809"/>
      <c r="AM136" s="809"/>
      <c r="AN136" s="810"/>
      <c r="AO136" s="451"/>
      <c r="AP136" s="245"/>
      <c r="AQ136" s="245"/>
      <c r="AR136" s="245"/>
      <c r="AS136" s="245"/>
      <c r="AT136" s="245"/>
    </row>
    <row r="137" spans="1:46" s="1" customFormat="1" ht="18.75" customHeight="1">
      <c r="A137" s="811"/>
      <c r="B137" s="812"/>
      <c r="C137" s="812"/>
      <c r="D137" s="813"/>
      <c r="E137" s="820" t="s">
        <v>213</v>
      </c>
      <c r="F137" s="821"/>
      <c r="G137" s="821"/>
      <c r="H137" s="821"/>
      <c r="I137" s="821"/>
      <c r="J137" s="821"/>
      <c r="K137" s="821"/>
      <c r="L137" s="821"/>
      <c r="M137" s="821"/>
      <c r="N137" s="821"/>
      <c r="O137" s="821"/>
      <c r="P137" s="821"/>
      <c r="Q137" s="821"/>
      <c r="R137" s="821"/>
      <c r="S137" s="821"/>
      <c r="T137" s="821"/>
      <c r="U137" s="821"/>
      <c r="V137" s="821"/>
      <c r="W137" s="821"/>
      <c r="X137" s="822"/>
      <c r="Y137" s="823"/>
      <c r="Z137" s="824"/>
      <c r="AA137" s="824"/>
      <c r="AB137" s="825"/>
      <c r="AC137" s="826"/>
      <c r="AD137" s="827"/>
      <c r="AE137" s="827"/>
      <c r="AF137" s="828"/>
      <c r="AG137" s="826"/>
      <c r="AH137" s="827"/>
      <c r="AI137" s="827"/>
      <c r="AJ137" s="828"/>
      <c r="AK137" s="826"/>
      <c r="AL137" s="827"/>
      <c r="AM137" s="827"/>
      <c r="AN137" s="828"/>
    </row>
    <row r="138" spans="1:46" s="1" customFormat="1" ht="18.75" customHeight="1">
      <c r="A138" s="814"/>
      <c r="B138" s="815"/>
      <c r="C138" s="815"/>
      <c r="D138" s="816"/>
      <c r="E138" s="195" t="s">
        <v>37</v>
      </c>
      <c r="F138" s="829"/>
      <c r="G138" s="829"/>
      <c r="H138" s="829"/>
      <c r="I138" s="829"/>
      <c r="J138" s="196" t="s">
        <v>38</v>
      </c>
      <c r="K138" s="196" t="s">
        <v>39</v>
      </c>
      <c r="L138" s="829"/>
      <c r="M138" s="829"/>
      <c r="N138" s="829"/>
      <c r="O138" s="830"/>
      <c r="P138" s="830"/>
      <c r="Q138" s="196" t="s">
        <v>39</v>
      </c>
      <c r="R138" s="829"/>
      <c r="S138" s="829"/>
      <c r="T138" s="196"/>
      <c r="U138" s="196" t="s">
        <v>39</v>
      </c>
      <c r="V138" s="829"/>
      <c r="W138" s="829"/>
      <c r="X138" s="197"/>
      <c r="Y138" s="831"/>
      <c r="Z138" s="832"/>
      <c r="AA138" s="832"/>
      <c r="AB138" s="833"/>
      <c r="AC138" s="831"/>
      <c r="AD138" s="832"/>
      <c r="AE138" s="832"/>
      <c r="AF138" s="833"/>
      <c r="AG138" s="831"/>
      <c r="AH138" s="832"/>
      <c r="AI138" s="832"/>
      <c r="AJ138" s="833"/>
      <c r="AK138" s="831"/>
      <c r="AL138" s="832"/>
      <c r="AM138" s="832"/>
      <c r="AN138" s="833"/>
      <c r="AO138" s="834">
        <f>SUM(AC138:AN138)</f>
        <v>0</v>
      </c>
      <c r="AP138" s="835"/>
      <c r="AQ138" s="835"/>
      <c r="AR138" s="835"/>
      <c r="AS138" s="835"/>
      <c r="AT138" s="95" t="str">
        <f>IF(Y138=AO138,"○","×")</f>
        <v>○</v>
      </c>
    </row>
    <row r="139" spans="1:46" s="1" customFormat="1" ht="18.75" customHeight="1">
      <c r="A139" s="814"/>
      <c r="B139" s="815"/>
      <c r="C139" s="815"/>
      <c r="D139" s="816"/>
      <c r="E139" s="836" t="s">
        <v>213</v>
      </c>
      <c r="F139" s="837"/>
      <c r="G139" s="837"/>
      <c r="H139" s="837"/>
      <c r="I139" s="837"/>
      <c r="J139" s="837"/>
      <c r="K139" s="837"/>
      <c r="L139" s="837"/>
      <c r="M139" s="837"/>
      <c r="N139" s="837"/>
      <c r="O139" s="837"/>
      <c r="P139" s="837"/>
      <c r="Q139" s="837"/>
      <c r="R139" s="837"/>
      <c r="S139" s="837"/>
      <c r="T139" s="837"/>
      <c r="U139" s="837"/>
      <c r="V139" s="837"/>
      <c r="W139" s="837"/>
      <c r="X139" s="838"/>
      <c r="Y139" s="839"/>
      <c r="Z139" s="840"/>
      <c r="AA139" s="840"/>
      <c r="AB139" s="841"/>
      <c r="AC139" s="842"/>
      <c r="AD139" s="843"/>
      <c r="AE139" s="843"/>
      <c r="AF139" s="844"/>
      <c r="AG139" s="842"/>
      <c r="AH139" s="843"/>
      <c r="AI139" s="843"/>
      <c r="AJ139" s="844"/>
      <c r="AK139" s="842"/>
      <c r="AL139" s="843"/>
      <c r="AM139" s="843"/>
      <c r="AN139" s="844"/>
    </row>
    <row r="140" spans="1:46" s="1" customFormat="1" ht="18.75" customHeight="1">
      <c r="A140" s="814"/>
      <c r="B140" s="815"/>
      <c r="C140" s="815"/>
      <c r="D140" s="816"/>
      <c r="E140" s="195" t="s">
        <v>37</v>
      </c>
      <c r="F140" s="829"/>
      <c r="G140" s="829"/>
      <c r="H140" s="829"/>
      <c r="I140" s="829"/>
      <c r="J140" s="196" t="s">
        <v>38</v>
      </c>
      <c r="K140" s="196" t="s">
        <v>39</v>
      </c>
      <c r="L140" s="829"/>
      <c r="M140" s="829"/>
      <c r="N140" s="829"/>
      <c r="O140" s="830"/>
      <c r="P140" s="830"/>
      <c r="Q140" s="196" t="s">
        <v>39</v>
      </c>
      <c r="R140" s="829"/>
      <c r="S140" s="829"/>
      <c r="T140" s="196"/>
      <c r="U140" s="196" t="s">
        <v>39</v>
      </c>
      <c r="V140" s="829"/>
      <c r="W140" s="829"/>
      <c r="X140" s="197"/>
      <c r="Y140" s="831"/>
      <c r="Z140" s="832"/>
      <c r="AA140" s="832"/>
      <c r="AB140" s="833"/>
      <c r="AC140" s="831"/>
      <c r="AD140" s="832"/>
      <c r="AE140" s="832"/>
      <c r="AF140" s="833"/>
      <c r="AG140" s="831"/>
      <c r="AH140" s="832"/>
      <c r="AI140" s="832"/>
      <c r="AJ140" s="833"/>
      <c r="AK140" s="831"/>
      <c r="AL140" s="832"/>
      <c r="AM140" s="832"/>
      <c r="AN140" s="833"/>
      <c r="AO140" s="834">
        <f>SUM(AC140:AN140)</f>
        <v>0</v>
      </c>
      <c r="AP140" s="835"/>
      <c r="AQ140" s="835"/>
      <c r="AR140" s="835"/>
      <c r="AS140" s="835"/>
      <c r="AT140" s="95" t="str">
        <f>IF(Y140=AO140,"○","×")</f>
        <v>○</v>
      </c>
    </row>
    <row r="141" spans="1:46" s="1" customFormat="1" ht="18.75" customHeight="1">
      <c r="A141" s="814"/>
      <c r="B141" s="815"/>
      <c r="C141" s="815"/>
      <c r="D141" s="816"/>
      <c r="E141" s="836" t="s">
        <v>213</v>
      </c>
      <c r="F141" s="837"/>
      <c r="G141" s="837"/>
      <c r="H141" s="837"/>
      <c r="I141" s="837"/>
      <c r="J141" s="837"/>
      <c r="K141" s="837"/>
      <c r="L141" s="837"/>
      <c r="M141" s="837"/>
      <c r="N141" s="837"/>
      <c r="O141" s="837"/>
      <c r="P141" s="837"/>
      <c r="Q141" s="837"/>
      <c r="R141" s="837"/>
      <c r="S141" s="837"/>
      <c r="T141" s="837"/>
      <c r="U141" s="837"/>
      <c r="V141" s="837"/>
      <c r="W141" s="837"/>
      <c r="X141" s="838"/>
      <c r="Y141" s="839"/>
      <c r="Z141" s="840"/>
      <c r="AA141" s="840"/>
      <c r="AB141" s="841"/>
      <c r="AC141" s="842"/>
      <c r="AD141" s="843"/>
      <c r="AE141" s="843"/>
      <c r="AF141" s="844"/>
      <c r="AG141" s="842"/>
      <c r="AH141" s="843"/>
      <c r="AI141" s="843"/>
      <c r="AJ141" s="844"/>
      <c r="AK141" s="842"/>
      <c r="AL141" s="843"/>
      <c r="AM141" s="843"/>
      <c r="AN141" s="844"/>
    </row>
    <row r="142" spans="1:46" s="1" customFormat="1" ht="18.75" customHeight="1">
      <c r="A142" s="814"/>
      <c r="B142" s="815"/>
      <c r="C142" s="815"/>
      <c r="D142" s="816"/>
      <c r="E142" s="195" t="s">
        <v>37</v>
      </c>
      <c r="F142" s="829"/>
      <c r="G142" s="829"/>
      <c r="H142" s="829"/>
      <c r="I142" s="829"/>
      <c r="J142" s="196" t="s">
        <v>38</v>
      </c>
      <c r="K142" s="196" t="s">
        <v>39</v>
      </c>
      <c r="L142" s="829"/>
      <c r="M142" s="829"/>
      <c r="N142" s="829"/>
      <c r="O142" s="830"/>
      <c r="P142" s="830"/>
      <c r="Q142" s="196" t="s">
        <v>39</v>
      </c>
      <c r="R142" s="829"/>
      <c r="S142" s="829"/>
      <c r="T142" s="196"/>
      <c r="U142" s="196" t="s">
        <v>39</v>
      </c>
      <c r="V142" s="829"/>
      <c r="W142" s="829"/>
      <c r="X142" s="197"/>
      <c r="Y142" s="831"/>
      <c r="Z142" s="832"/>
      <c r="AA142" s="832"/>
      <c r="AB142" s="833"/>
      <c r="AC142" s="831"/>
      <c r="AD142" s="832"/>
      <c r="AE142" s="832"/>
      <c r="AF142" s="833"/>
      <c r="AG142" s="831"/>
      <c r="AH142" s="832"/>
      <c r="AI142" s="832"/>
      <c r="AJ142" s="833"/>
      <c r="AK142" s="831"/>
      <c r="AL142" s="832"/>
      <c r="AM142" s="832"/>
      <c r="AN142" s="833"/>
      <c r="AO142" s="834">
        <f>SUM(AC142:AN142)</f>
        <v>0</v>
      </c>
      <c r="AP142" s="835"/>
      <c r="AQ142" s="835"/>
      <c r="AR142" s="835"/>
      <c r="AS142" s="835"/>
      <c r="AT142" s="95" t="str">
        <f>IF(Y142=AO142,"○","×")</f>
        <v>○</v>
      </c>
    </row>
    <row r="143" spans="1:46" s="1" customFormat="1" ht="18.75" customHeight="1">
      <c r="A143" s="814"/>
      <c r="B143" s="815"/>
      <c r="C143" s="815"/>
      <c r="D143" s="816"/>
      <c r="E143" s="836" t="s">
        <v>213</v>
      </c>
      <c r="F143" s="837"/>
      <c r="G143" s="837"/>
      <c r="H143" s="837"/>
      <c r="I143" s="837"/>
      <c r="J143" s="837"/>
      <c r="K143" s="837"/>
      <c r="L143" s="837"/>
      <c r="M143" s="837"/>
      <c r="N143" s="837"/>
      <c r="O143" s="837"/>
      <c r="P143" s="837"/>
      <c r="Q143" s="837"/>
      <c r="R143" s="837"/>
      <c r="S143" s="837"/>
      <c r="T143" s="837"/>
      <c r="U143" s="837"/>
      <c r="V143" s="837"/>
      <c r="W143" s="837"/>
      <c r="X143" s="838"/>
      <c r="Y143" s="839"/>
      <c r="Z143" s="840"/>
      <c r="AA143" s="840"/>
      <c r="AB143" s="841"/>
      <c r="AC143" s="842"/>
      <c r="AD143" s="843"/>
      <c r="AE143" s="843"/>
      <c r="AF143" s="844"/>
      <c r="AG143" s="842"/>
      <c r="AH143" s="843"/>
      <c r="AI143" s="843"/>
      <c r="AJ143" s="844"/>
      <c r="AK143" s="842"/>
      <c r="AL143" s="843"/>
      <c r="AM143" s="843"/>
      <c r="AN143" s="844"/>
    </row>
    <row r="144" spans="1:46" s="1" customFormat="1" ht="18.75" customHeight="1">
      <c r="A144" s="814"/>
      <c r="B144" s="815"/>
      <c r="C144" s="815"/>
      <c r="D144" s="816"/>
      <c r="E144" s="195" t="s">
        <v>37</v>
      </c>
      <c r="F144" s="829"/>
      <c r="G144" s="829"/>
      <c r="H144" s="829"/>
      <c r="I144" s="829"/>
      <c r="J144" s="196" t="s">
        <v>38</v>
      </c>
      <c r="K144" s="196" t="s">
        <v>39</v>
      </c>
      <c r="L144" s="829"/>
      <c r="M144" s="829"/>
      <c r="N144" s="829"/>
      <c r="O144" s="830"/>
      <c r="P144" s="830"/>
      <c r="Q144" s="196" t="s">
        <v>39</v>
      </c>
      <c r="R144" s="829"/>
      <c r="S144" s="829"/>
      <c r="T144" s="196"/>
      <c r="U144" s="196" t="s">
        <v>39</v>
      </c>
      <c r="V144" s="829"/>
      <c r="W144" s="829"/>
      <c r="X144" s="197"/>
      <c r="Y144" s="831"/>
      <c r="Z144" s="832"/>
      <c r="AA144" s="832"/>
      <c r="AB144" s="833"/>
      <c r="AC144" s="831"/>
      <c r="AD144" s="832"/>
      <c r="AE144" s="832"/>
      <c r="AF144" s="833"/>
      <c r="AG144" s="831"/>
      <c r="AH144" s="832"/>
      <c r="AI144" s="832"/>
      <c r="AJ144" s="833"/>
      <c r="AK144" s="831"/>
      <c r="AL144" s="832"/>
      <c r="AM144" s="832"/>
      <c r="AN144" s="833"/>
      <c r="AO144" s="834">
        <f>SUM(AC144:AN144)</f>
        <v>0</v>
      </c>
      <c r="AP144" s="835"/>
      <c r="AQ144" s="835"/>
      <c r="AR144" s="835"/>
      <c r="AS144" s="835"/>
      <c r="AT144" s="95" t="str">
        <f t="shared" ref="AT144" si="40">IF(Y144=AO144,"○","×")</f>
        <v>○</v>
      </c>
    </row>
    <row r="145" spans="1:46" s="1" customFormat="1" ht="18.75" customHeight="1">
      <c r="A145" s="814"/>
      <c r="B145" s="815"/>
      <c r="C145" s="815"/>
      <c r="D145" s="816"/>
      <c r="E145" s="836" t="s">
        <v>213</v>
      </c>
      <c r="F145" s="837"/>
      <c r="G145" s="837"/>
      <c r="H145" s="837"/>
      <c r="I145" s="837"/>
      <c r="J145" s="837"/>
      <c r="K145" s="837"/>
      <c r="L145" s="837"/>
      <c r="M145" s="837"/>
      <c r="N145" s="837"/>
      <c r="O145" s="837"/>
      <c r="P145" s="837"/>
      <c r="Q145" s="837"/>
      <c r="R145" s="837"/>
      <c r="S145" s="837"/>
      <c r="T145" s="837"/>
      <c r="U145" s="837"/>
      <c r="V145" s="837"/>
      <c r="W145" s="837"/>
      <c r="X145" s="838"/>
      <c r="Y145" s="839"/>
      <c r="Z145" s="840"/>
      <c r="AA145" s="840"/>
      <c r="AB145" s="841"/>
      <c r="AC145" s="842"/>
      <c r="AD145" s="843"/>
      <c r="AE145" s="843"/>
      <c r="AF145" s="844"/>
      <c r="AG145" s="842"/>
      <c r="AH145" s="843"/>
      <c r="AI145" s="843"/>
      <c r="AJ145" s="844"/>
      <c r="AK145" s="842"/>
      <c r="AL145" s="843"/>
      <c r="AM145" s="843"/>
      <c r="AN145" s="844"/>
    </row>
    <row r="146" spans="1:46" s="1" customFormat="1" ht="18.75" customHeight="1">
      <c r="A146" s="814"/>
      <c r="B146" s="815"/>
      <c r="C146" s="815"/>
      <c r="D146" s="816"/>
      <c r="E146" s="195" t="s">
        <v>37</v>
      </c>
      <c r="F146" s="829"/>
      <c r="G146" s="829"/>
      <c r="H146" s="829"/>
      <c r="I146" s="829"/>
      <c r="J146" s="196" t="s">
        <v>38</v>
      </c>
      <c r="K146" s="196" t="s">
        <v>39</v>
      </c>
      <c r="L146" s="829"/>
      <c r="M146" s="829"/>
      <c r="N146" s="829"/>
      <c r="O146" s="830"/>
      <c r="P146" s="830"/>
      <c r="Q146" s="196" t="s">
        <v>39</v>
      </c>
      <c r="R146" s="829"/>
      <c r="S146" s="829"/>
      <c r="T146" s="196"/>
      <c r="U146" s="196" t="s">
        <v>39</v>
      </c>
      <c r="V146" s="829"/>
      <c r="W146" s="829"/>
      <c r="X146" s="197"/>
      <c r="Y146" s="831"/>
      <c r="Z146" s="832"/>
      <c r="AA146" s="832"/>
      <c r="AB146" s="833"/>
      <c r="AC146" s="831"/>
      <c r="AD146" s="832"/>
      <c r="AE146" s="832"/>
      <c r="AF146" s="833"/>
      <c r="AG146" s="831"/>
      <c r="AH146" s="832"/>
      <c r="AI146" s="832"/>
      <c r="AJ146" s="833"/>
      <c r="AK146" s="831"/>
      <c r="AL146" s="832"/>
      <c r="AM146" s="832"/>
      <c r="AN146" s="833"/>
      <c r="AO146" s="834">
        <f>SUM(AC146:AN146)</f>
        <v>0</v>
      </c>
      <c r="AP146" s="835"/>
      <c r="AQ146" s="835"/>
      <c r="AR146" s="835"/>
      <c r="AS146" s="835"/>
      <c r="AT146" s="95" t="str">
        <f t="shared" ref="AT146" si="41">IF(Y146=AO146,"○","×")</f>
        <v>○</v>
      </c>
    </row>
    <row r="147" spans="1:46" s="1" customFormat="1" ht="18.75" hidden="1" customHeight="1">
      <c r="A147" s="814"/>
      <c r="B147" s="815"/>
      <c r="C147" s="815"/>
      <c r="D147" s="816"/>
      <c r="E147" s="836" t="s">
        <v>213</v>
      </c>
      <c r="F147" s="837"/>
      <c r="G147" s="837"/>
      <c r="H147" s="837"/>
      <c r="I147" s="837"/>
      <c r="J147" s="837"/>
      <c r="K147" s="837"/>
      <c r="L147" s="837"/>
      <c r="M147" s="837"/>
      <c r="N147" s="837"/>
      <c r="O147" s="837"/>
      <c r="P147" s="837"/>
      <c r="Q147" s="837"/>
      <c r="R147" s="837"/>
      <c r="S147" s="837"/>
      <c r="T147" s="837"/>
      <c r="U147" s="837"/>
      <c r="V147" s="837"/>
      <c r="W147" s="837"/>
      <c r="X147" s="838"/>
      <c r="Y147" s="839"/>
      <c r="Z147" s="840"/>
      <c r="AA147" s="840"/>
      <c r="AB147" s="841"/>
      <c r="AC147" s="842"/>
      <c r="AD147" s="843"/>
      <c r="AE147" s="843"/>
      <c r="AF147" s="844"/>
      <c r="AG147" s="842"/>
      <c r="AH147" s="843"/>
      <c r="AI147" s="843"/>
      <c r="AJ147" s="844"/>
      <c r="AK147" s="842"/>
      <c r="AL147" s="843"/>
      <c r="AM147" s="843"/>
      <c r="AN147" s="844"/>
    </row>
    <row r="148" spans="1:46" s="1" customFormat="1" ht="18.75" hidden="1" customHeight="1">
      <c r="A148" s="814"/>
      <c r="B148" s="815"/>
      <c r="C148" s="815"/>
      <c r="D148" s="816"/>
      <c r="E148" s="195" t="s">
        <v>37</v>
      </c>
      <c r="F148" s="829"/>
      <c r="G148" s="829"/>
      <c r="H148" s="829"/>
      <c r="I148" s="829"/>
      <c r="J148" s="196" t="s">
        <v>38</v>
      </c>
      <c r="K148" s="196" t="s">
        <v>39</v>
      </c>
      <c r="L148" s="829"/>
      <c r="M148" s="829"/>
      <c r="N148" s="829"/>
      <c r="O148" s="830"/>
      <c r="P148" s="830"/>
      <c r="Q148" s="196" t="s">
        <v>39</v>
      </c>
      <c r="R148" s="829"/>
      <c r="S148" s="829"/>
      <c r="T148" s="196"/>
      <c r="U148" s="196" t="s">
        <v>39</v>
      </c>
      <c r="V148" s="829"/>
      <c r="W148" s="829"/>
      <c r="X148" s="197"/>
      <c r="Y148" s="831"/>
      <c r="Z148" s="832"/>
      <c r="AA148" s="832"/>
      <c r="AB148" s="833"/>
      <c r="AC148" s="831"/>
      <c r="AD148" s="832"/>
      <c r="AE148" s="832"/>
      <c r="AF148" s="833"/>
      <c r="AG148" s="831"/>
      <c r="AH148" s="832"/>
      <c r="AI148" s="832"/>
      <c r="AJ148" s="833"/>
      <c r="AK148" s="831"/>
      <c r="AL148" s="832"/>
      <c r="AM148" s="832"/>
      <c r="AN148" s="833"/>
      <c r="AO148" s="834">
        <f>SUM(AC148:AN148)</f>
        <v>0</v>
      </c>
      <c r="AP148" s="835"/>
      <c r="AQ148" s="835"/>
      <c r="AR148" s="835"/>
      <c r="AS148" s="835"/>
      <c r="AT148" s="95" t="str">
        <f t="shared" ref="AT148" si="42">IF(Y148=AO148,"○","×")</f>
        <v>○</v>
      </c>
    </row>
    <row r="149" spans="1:46" s="1" customFormat="1" ht="18.75" hidden="1" customHeight="1">
      <c r="A149" s="814"/>
      <c r="B149" s="815"/>
      <c r="C149" s="815"/>
      <c r="D149" s="816"/>
      <c r="E149" s="836" t="s">
        <v>213</v>
      </c>
      <c r="F149" s="837"/>
      <c r="G149" s="837"/>
      <c r="H149" s="837"/>
      <c r="I149" s="837"/>
      <c r="J149" s="837"/>
      <c r="K149" s="837"/>
      <c r="L149" s="837"/>
      <c r="M149" s="837"/>
      <c r="N149" s="837"/>
      <c r="O149" s="837"/>
      <c r="P149" s="837"/>
      <c r="Q149" s="837"/>
      <c r="R149" s="837"/>
      <c r="S149" s="837"/>
      <c r="T149" s="837"/>
      <c r="U149" s="837"/>
      <c r="V149" s="837"/>
      <c r="W149" s="837"/>
      <c r="X149" s="838"/>
      <c r="Y149" s="839"/>
      <c r="Z149" s="840"/>
      <c r="AA149" s="840"/>
      <c r="AB149" s="841"/>
      <c r="AC149" s="842"/>
      <c r="AD149" s="843"/>
      <c r="AE149" s="843"/>
      <c r="AF149" s="844"/>
      <c r="AG149" s="842"/>
      <c r="AH149" s="843"/>
      <c r="AI149" s="843"/>
      <c r="AJ149" s="844"/>
      <c r="AK149" s="842"/>
      <c r="AL149" s="843"/>
      <c r="AM149" s="843"/>
      <c r="AN149" s="844"/>
      <c r="AO149" s="834"/>
      <c r="AP149" s="835"/>
      <c r="AQ149" s="835"/>
      <c r="AR149" s="835"/>
      <c r="AS149" s="835"/>
      <c r="AT149" s="95"/>
    </row>
    <row r="150" spans="1:46" s="1" customFormat="1" ht="18.75" hidden="1" customHeight="1">
      <c r="A150" s="814"/>
      <c r="B150" s="815"/>
      <c r="C150" s="815"/>
      <c r="D150" s="816"/>
      <c r="E150" s="195" t="s">
        <v>37</v>
      </c>
      <c r="F150" s="829"/>
      <c r="G150" s="829"/>
      <c r="H150" s="829"/>
      <c r="I150" s="829"/>
      <c r="J150" s="196" t="s">
        <v>38</v>
      </c>
      <c r="K150" s="196" t="s">
        <v>39</v>
      </c>
      <c r="L150" s="829"/>
      <c r="M150" s="829"/>
      <c r="N150" s="829"/>
      <c r="O150" s="830"/>
      <c r="P150" s="830"/>
      <c r="Q150" s="196" t="s">
        <v>39</v>
      </c>
      <c r="R150" s="829"/>
      <c r="S150" s="829"/>
      <c r="T150" s="196"/>
      <c r="U150" s="196" t="s">
        <v>39</v>
      </c>
      <c r="V150" s="829"/>
      <c r="W150" s="829"/>
      <c r="X150" s="197"/>
      <c r="Y150" s="831"/>
      <c r="Z150" s="832"/>
      <c r="AA150" s="832"/>
      <c r="AB150" s="833"/>
      <c r="AC150" s="831"/>
      <c r="AD150" s="832"/>
      <c r="AE150" s="832"/>
      <c r="AF150" s="833"/>
      <c r="AG150" s="831"/>
      <c r="AH150" s="832"/>
      <c r="AI150" s="832"/>
      <c r="AJ150" s="833"/>
      <c r="AK150" s="831"/>
      <c r="AL150" s="832"/>
      <c r="AM150" s="832"/>
      <c r="AN150" s="833"/>
      <c r="AO150" s="834">
        <f t="shared" ref="AO150" si="43">SUM(AC150:AN150)</f>
        <v>0</v>
      </c>
      <c r="AP150" s="835"/>
      <c r="AQ150" s="835"/>
      <c r="AR150" s="835"/>
      <c r="AS150" s="835"/>
      <c r="AT150" s="95" t="str">
        <f t="shared" ref="AT150" si="44">IF(Y150=AO150,"○","×")</f>
        <v>○</v>
      </c>
    </row>
    <row r="151" spans="1:46" s="1" customFormat="1" ht="18.75" hidden="1" customHeight="1">
      <c r="A151" s="814"/>
      <c r="B151" s="815"/>
      <c r="C151" s="815"/>
      <c r="D151" s="816"/>
      <c r="E151" s="836" t="s">
        <v>213</v>
      </c>
      <c r="F151" s="837"/>
      <c r="G151" s="837"/>
      <c r="H151" s="837"/>
      <c r="I151" s="837"/>
      <c r="J151" s="837"/>
      <c r="K151" s="837"/>
      <c r="L151" s="837"/>
      <c r="M151" s="837"/>
      <c r="N151" s="837"/>
      <c r="O151" s="837"/>
      <c r="P151" s="837"/>
      <c r="Q151" s="837"/>
      <c r="R151" s="837"/>
      <c r="S151" s="837"/>
      <c r="T151" s="837"/>
      <c r="U151" s="837"/>
      <c r="V151" s="837"/>
      <c r="W151" s="837"/>
      <c r="X151" s="838"/>
      <c r="Y151" s="839"/>
      <c r="Z151" s="840"/>
      <c r="AA151" s="840"/>
      <c r="AB151" s="841"/>
      <c r="AC151" s="842"/>
      <c r="AD151" s="843"/>
      <c r="AE151" s="843"/>
      <c r="AF151" s="844"/>
      <c r="AG151" s="842"/>
      <c r="AH151" s="843"/>
      <c r="AI151" s="843"/>
      <c r="AJ151" s="844"/>
      <c r="AK151" s="842"/>
      <c r="AL151" s="843"/>
      <c r="AM151" s="843"/>
      <c r="AN151" s="844"/>
      <c r="AO151" s="834"/>
      <c r="AP151" s="835"/>
      <c r="AQ151" s="835"/>
      <c r="AR151" s="835"/>
      <c r="AS151" s="835"/>
      <c r="AT151" s="95"/>
    </row>
    <row r="152" spans="1:46" s="1" customFormat="1" ht="18.75" hidden="1" customHeight="1">
      <c r="A152" s="814"/>
      <c r="B152" s="815"/>
      <c r="C152" s="815"/>
      <c r="D152" s="816"/>
      <c r="E152" s="195" t="s">
        <v>37</v>
      </c>
      <c r="F152" s="829"/>
      <c r="G152" s="829"/>
      <c r="H152" s="829"/>
      <c r="I152" s="829"/>
      <c r="J152" s="196" t="s">
        <v>38</v>
      </c>
      <c r="K152" s="196" t="s">
        <v>39</v>
      </c>
      <c r="L152" s="829"/>
      <c r="M152" s="829"/>
      <c r="N152" s="829"/>
      <c r="O152" s="830"/>
      <c r="P152" s="830"/>
      <c r="Q152" s="196" t="s">
        <v>39</v>
      </c>
      <c r="R152" s="829"/>
      <c r="S152" s="829"/>
      <c r="T152" s="196"/>
      <c r="U152" s="196" t="s">
        <v>39</v>
      </c>
      <c r="V152" s="829"/>
      <c r="W152" s="829"/>
      <c r="X152" s="197"/>
      <c r="Y152" s="831"/>
      <c r="Z152" s="832"/>
      <c r="AA152" s="832"/>
      <c r="AB152" s="833"/>
      <c r="AC152" s="831"/>
      <c r="AD152" s="832"/>
      <c r="AE152" s="832"/>
      <c r="AF152" s="833"/>
      <c r="AG152" s="831"/>
      <c r="AH152" s="832"/>
      <c r="AI152" s="832"/>
      <c r="AJ152" s="833"/>
      <c r="AK152" s="831"/>
      <c r="AL152" s="832"/>
      <c r="AM152" s="832"/>
      <c r="AN152" s="833"/>
      <c r="AO152" s="834">
        <f t="shared" ref="AO152" si="45">SUM(AC152:AN152)</f>
        <v>0</v>
      </c>
      <c r="AP152" s="835"/>
      <c r="AQ152" s="835"/>
      <c r="AR152" s="835"/>
      <c r="AS152" s="835"/>
      <c r="AT152" s="95" t="str">
        <f t="shared" ref="AT152" si="46">IF(Y152=AO152,"○","×")</f>
        <v>○</v>
      </c>
    </row>
    <row r="153" spans="1:46" s="1" customFormat="1" ht="18.75" hidden="1" customHeight="1">
      <c r="A153" s="814"/>
      <c r="B153" s="815"/>
      <c r="C153" s="815"/>
      <c r="D153" s="816"/>
      <c r="E153" s="836" t="s">
        <v>213</v>
      </c>
      <c r="F153" s="837"/>
      <c r="G153" s="837"/>
      <c r="H153" s="837"/>
      <c r="I153" s="837"/>
      <c r="J153" s="837"/>
      <c r="K153" s="837"/>
      <c r="L153" s="837"/>
      <c r="M153" s="837"/>
      <c r="N153" s="837"/>
      <c r="O153" s="837"/>
      <c r="P153" s="837"/>
      <c r="Q153" s="837"/>
      <c r="R153" s="837"/>
      <c r="S153" s="837"/>
      <c r="T153" s="837"/>
      <c r="U153" s="837"/>
      <c r="V153" s="837"/>
      <c r="W153" s="837"/>
      <c r="X153" s="838"/>
      <c r="Y153" s="839"/>
      <c r="Z153" s="840"/>
      <c r="AA153" s="840"/>
      <c r="AB153" s="841"/>
      <c r="AC153" s="842"/>
      <c r="AD153" s="843"/>
      <c r="AE153" s="843"/>
      <c r="AF153" s="844"/>
      <c r="AG153" s="842"/>
      <c r="AH153" s="843"/>
      <c r="AI153" s="843"/>
      <c r="AJ153" s="844"/>
      <c r="AK153" s="842"/>
      <c r="AL153" s="843"/>
      <c r="AM153" s="843"/>
      <c r="AN153" s="844"/>
      <c r="AO153" s="834"/>
      <c r="AP153" s="835"/>
      <c r="AQ153" s="835"/>
      <c r="AR153" s="835"/>
      <c r="AS153" s="835"/>
      <c r="AT153" s="95"/>
    </row>
    <row r="154" spans="1:46" s="1" customFormat="1" ht="18.75" hidden="1" customHeight="1">
      <c r="A154" s="814"/>
      <c r="B154" s="815"/>
      <c r="C154" s="815"/>
      <c r="D154" s="816"/>
      <c r="E154" s="195" t="s">
        <v>37</v>
      </c>
      <c r="F154" s="829"/>
      <c r="G154" s="829"/>
      <c r="H154" s="829"/>
      <c r="I154" s="829"/>
      <c r="J154" s="196" t="s">
        <v>38</v>
      </c>
      <c r="K154" s="196" t="s">
        <v>39</v>
      </c>
      <c r="L154" s="829"/>
      <c r="M154" s="829"/>
      <c r="N154" s="829"/>
      <c r="O154" s="830"/>
      <c r="P154" s="830"/>
      <c r="Q154" s="196" t="s">
        <v>39</v>
      </c>
      <c r="R154" s="829"/>
      <c r="S154" s="829"/>
      <c r="T154" s="196"/>
      <c r="U154" s="196" t="s">
        <v>39</v>
      </c>
      <c r="V154" s="829"/>
      <c r="W154" s="829"/>
      <c r="X154" s="197"/>
      <c r="Y154" s="831"/>
      <c r="Z154" s="832"/>
      <c r="AA154" s="832"/>
      <c r="AB154" s="833"/>
      <c r="AC154" s="831"/>
      <c r="AD154" s="832"/>
      <c r="AE154" s="832"/>
      <c r="AF154" s="833"/>
      <c r="AG154" s="831"/>
      <c r="AH154" s="832"/>
      <c r="AI154" s="832"/>
      <c r="AJ154" s="833"/>
      <c r="AK154" s="831"/>
      <c r="AL154" s="832"/>
      <c r="AM154" s="832"/>
      <c r="AN154" s="833"/>
      <c r="AO154" s="834">
        <f t="shared" ref="AO154" si="47">SUM(AC154:AN154)</f>
        <v>0</v>
      </c>
      <c r="AP154" s="835"/>
      <c r="AQ154" s="835"/>
      <c r="AR154" s="835"/>
      <c r="AS154" s="835"/>
      <c r="AT154" s="95" t="str">
        <f t="shared" ref="AT154" si="48">IF(Y154=AO154,"○","×")</f>
        <v>○</v>
      </c>
    </row>
    <row r="155" spans="1:46" s="1" customFormat="1" ht="18.75" hidden="1" customHeight="1">
      <c r="A155" s="814"/>
      <c r="B155" s="815"/>
      <c r="C155" s="815"/>
      <c r="D155" s="816"/>
      <c r="E155" s="836" t="s">
        <v>213</v>
      </c>
      <c r="F155" s="837"/>
      <c r="G155" s="837"/>
      <c r="H155" s="837"/>
      <c r="I155" s="837"/>
      <c r="J155" s="837"/>
      <c r="K155" s="837"/>
      <c r="L155" s="837"/>
      <c r="M155" s="837"/>
      <c r="N155" s="837"/>
      <c r="O155" s="837"/>
      <c r="P155" s="837"/>
      <c r="Q155" s="837"/>
      <c r="R155" s="837"/>
      <c r="S155" s="837"/>
      <c r="T155" s="837"/>
      <c r="U155" s="837"/>
      <c r="V155" s="837"/>
      <c r="W155" s="837"/>
      <c r="X155" s="838"/>
      <c r="Y155" s="839"/>
      <c r="Z155" s="840"/>
      <c r="AA155" s="840"/>
      <c r="AB155" s="841"/>
      <c r="AC155" s="842"/>
      <c r="AD155" s="843"/>
      <c r="AE155" s="843"/>
      <c r="AF155" s="844"/>
      <c r="AG155" s="842"/>
      <c r="AH155" s="843"/>
      <c r="AI155" s="843"/>
      <c r="AJ155" s="844"/>
      <c r="AK155" s="842"/>
      <c r="AL155" s="843"/>
      <c r="AM155" s="843"/>
      <c r="AN155" s="844"/>
      <c r="AO155" s="834"/>
      <c r="AP155" s="835"/>
      <c r="AQ155" s="835"/>
      <c r="AR155" s="835"/>
      <c r="AS155" s="835"/>
      <c r="AT155" s="95"/>
    </row>
    <row r="156" spans="1:46" s="1" customFormat="1" ht="18.75" hidden="1" customHeight="1">
      <c r="A156" s="814"/>
      <c r="B156" s="815"/>
      <c r="C156" s="815"/>
      <c r="D156" s="816"/>
      <c r="E156" s="195" t="s">
        <v>37</v>
      </c>
      <c r="F156" s="829"/>
      <c r="G156" s="829"/>
      <c r="H156" s="829"/>
      <c r="I156" s="829"/>
      <c r="J156" s="196" t="s">
        <v>38</v>
      </c>
      <c r="K156" s="196" t="s">
        <v>39</v>
      </c>
      <c r="L156" s="829"/>
      <c r="M156" s="829"/>
      <c r="N156" s="829"/>
      <c r="O156" s="830"/>
      <c r="P156" s="830"/>
      <c r="Q156" s="196" t="s">
        <v>39</v>
      </c>
      <c r="R156" s="851"/>
      <c r="S156" s="851"/>
      <c r="T156" s="196"/>
      <c r="U156" s="196" t="s">
        <v>39</v>
      </c>
      <c r="V156" s="829"/>
      <c r="W156" s="829"/>
      <c r="X156" s="197"/>
      <c r="Y156" s="831"/>
      <c r="Z156" s="832"/>
      <c r="AA156" s="832"/>
      <c r="AB156" s="833"/>
      <c r="AC156" s="831"/>
      <c r="AD156" s="832"/>
      <c r="AE156" s="832"/>
      <c r="AF156" s="833"/>
      <c r="AG156" s="831"/>
      <c r="AH156" s="832"/>
      <c r="AI156" s="832"/>
      <c r="AJ156" s="833"/>
      <c r="AK156" s="831"/>
      <c r="AL156" s="832"/>
      <c r="AM156" s="832"/>
      <c r="AN156" s="833"/>
      <c r="AO156" s="834">
        <f t="shared" ref="AO156:AO157" si="49">SUM(AC156:AN156)</f>
        <v>0</v>
      </c>
      <c r="AP156" s="835"/>
      <c r="AQ156" s="835"/>
      <c r="AR156" s="835"/>
      <c r="AS156" s="835"/>
      <c r="AT156" s="95" t="str">
        <f t="shared" ref="AT156:AT157" si="50">IF(Y156=AO156,"○","×")</f>
        <v>○</v>
      </c>
    </row>
    <row r="157" spans="1:46" s="1" customFormat="1" ht="18.75" customHeight="1" thickBot="1">
      <c r="A157" s="817"/>
      <c r="B157" s="818"/>
      <c r="C157" s="818"/>
      <c r="D157" s="819"/>
      <c r="E157" s="845" t="s">
        <v>42</v>
      </c>
      <c r="F157" s="846"/>
      <c r="G157" s="846"/>
      <c r="H157" s="846"/>
      <c r="I157" s="846"/>
      <c r="J157" s="846"/>
      <c r="K157" s="846"/>
      <c r="L157" s="846"/>
      <c r="M157" s="846"/>
      <c r="N157" s="846"/>
      <c r="O157" s="846"/>
      <c r="P157" s="846"/>
      <c r="Q157" s="846"/>
      <c r="R157" s="846"/>
      <c r="S157" s="846"/>
      <c r="T157" s="846"/>
      <c r="U157" s="846"/>
      <c r="V157" s="846"/>
      <c r="W157" s="846"/>
      <c r="X157" s="847"/>
      <c r="Y157" s="848">
        <f>SUM(Y137:AB156)</f>
        <v>0</v>
      </c>
      <c r="Z157" s="849"/>
      <c r="AA157" s="849"/>
      <c r="AB157" s="850"/>
      <c r="AC157" s="848">
        <f>SUM(AC137:AF156)</f>
        <v>0</v>
      </c>
      <c r="AD157" s="849"/>
      <c r="AE157" s="849"/>
      <c r="AF157" s="850"/>
      <c r="AG157" s="848">
        <f>SUM(AG137:AJ156)</f>
        <v>0</v>
      </c>
      <c r="AH157" s="849"/>
      <c r="AI157" s="849"/>
      <c r="AJ157" s="850"/>
      <c r="AK157" s="848">
        <f>SUM(AK137:AN156)</f>
        <v>0</v>
      </c>
      <c r="AL157" s="849"/>
      <c r="AM157" s="849"/>
      <c r="AN157" s="850"/>
      <c r="AO157" s="834">
        <f t="shared" si="49"/>
        <v>0</v>
      </c>
      <c r="AP157" s="835"/>
      <c r="AQ157" s="835"/>
      <c r="AR157" s="835"/>
      <c r="AS157" s="835"/>
      <c r="AT157" s="95" t="str">
        <f t="shared" si="50"/>
        <v>○</v>
      </c>
    </row>
    <row r="158" spans="1:46" s="1" customFormat="1" ht="18.75" hidden="1" customHeight="1">
      <c r="A158" s="811"/>
      <c r="B158" s="812"/>
      <c r="C158" s="812"/>
      <c r="D158" s="813"/>
      <c r="E158" s="820" t="s">
        <v>213</v>
      </c>
      <c r="F158" s="821"/>
      <c r="G158" s="821"/>
      <c r="H158" s="821"/>
      <c r="I158" s="821"/>
      <c r="J158" s="821"/>
      <c r="K158" s="821"/>
      <c r="L158" s="821"/>
      <c r="M158" s="821"/>
      <c r="N158" s="821"/>
      <c r="O158" s="821"/>
      <c r="P158" s="821"/>
      <c r="Q158" s="821"/>
      <c r="R158" s="821"/>
      <c r="S158" s="821"/>
      <c r="T158" s="821"/>
      <c r="U158" s="821"/>
      <c r="V158" s="821"/>
      <c r="W158" s="821"/>
      <c r="X158" s="822"/>
      <c r="Y158" s="823"/>
      <c r="Z158" s="824"/>
      <c r="AA158" s="824"/>
      <c r="AB158" s="825"/>
      <c r="AC158" s="826"/>
      <c r="AD158" s="827"/>
      <c r="AE158" s="827"/>
      <c r="AF158" s="828"/>
      <c r="AG158" s="826"/>
      <c r="AH158" s="827"/>
      <c r="AI158" s="827"/>
      <c r="AJ158" s="828"/>
      <c r="AK158" s="826"/>
      <c r="AL158" s="827"/>
      <c r="AM158" s="827"/>
      <c r="AN158" s="828"/>
    </row>
    <row r="159" spans="1:46" s="1" customFormat="1" ht="18.75" hidden="1" customHeight="1">
      <c r="A159" s="814"/>
      <c r="B159" s="815"/>
      <c r="C159" s="815"/>
      <c r="D159" s="816"/>
      <c r="E159" s="195" t="s">
        <v>37</v>
      </c>
      <c r="F159" s="829"/>
      <c r="G159" s="829"/>
      <c r="H159" s="829"/>
      <c r="I159" s="829"/>
      <c r="J159" s="196" t="s">
        <v>38</v>
      </c>
      <c r="K159" s="196" t="s">
        <v>39</v>
      </c>
      <c r="L159" s="829"/>
      <c r="M159" s="829"/>
      <c r="N159" s="829"/>
      <c r="O159" s="830"/>
      <c r="P159" s="830"/>
      <c r="Q159" s="196" t="s">
        <v>39</v>
      </c>
      <c r="R159" s="829"/>
      <c r="S159" s="829"/>
      <c r="T159" s="196"/>
      <c r="U159" s="196" t="s">
        <v>39</v>
      </c>
      <c r="V159" s="829"/>
      <c r="W159" s="829"/>
      <c r="X159" s="197"/>
      <c r="Y159" s="831"/>
      <c r="Z159" s="832"/>
      <c r="AA159" s="832"/>
      <c r="AB159" s="833"/>
      <c r="AC159" s="831"/>
      <c r="AD159" s="832"/>
      <c r="AE159" s="832"/>
      <c r="AF159" s="833"/>
      <c r="AG159" s="831"/>
      <c r="AH159" s="832"/>
      <c r="AI159" s="832"/>
      <c r="AJ159" s="833"/>
      <c r="AK159" s="831"/>
      <c r="AL159" s="832"/>
      <c r="AM159" s="832"/>
      <c r="AN159" s="833"/>
      <c r="AO159" s="834">
        <f>SUM(AC159:AN159)</f>
        <v>0</v>
      </c>
      <c r="AP159" s="835"/>
      <c r="AQ159" s="835"/>
      <c r="AR159" s="835"/>
      <c r="AS159" s="835"/>
      <c r="AT159" s="95" t="str">
        <f>IF(Y159=AO159,"○","×")</f>
        <v>○</v>
      </c>
    </row>
    <row r="160" spans="1:46" s="1" customFormat="1" ht="18.75" hidden="1" customHeight="1">
      <c r="A160" s="814"/>
      <c r="B160" s="815"/>
      <c r="C160" s="815"/>
      <c r="D160" s="816"/>
      <c r="E160" s="836" t="s">
        <v>213</v>
      </c>
      <c r="F160" s="837"/>
      <c r="G160" s="837"/>
      <c r="H160" s="837"/>
      <c r="I160" s="837"/>
      <c r="J160" s="837"/>
      <c r="K160" s="837"/>
      <c r="L160" s="837"/>
      <c r="M160" s="837"/>
      <c r="N160" s="837"/>
      <c r="O160" s="837"/>
      <c r="P160" s="837"/>
      <c r="Q160" s="837"/>
      <c r="R160" s="837"/>
      <c r="S160" s="837"/>
      <c r="T160" s="837"/>
      <c r="U160" s="837"/>
      <c r="V160" s="837"/>
      <c r="W160" s="837"/>
      <c r="X160" s="838"/>
      <c r="Y160" s="839"/>
      <c r="Z160" s="840"/>
      <c r="AA160" s="840"/>
      <c r="AB160" s="841"/>
      <c r="AC160" s="842"/>
      <c r="AD160" s="843"/>
      <c r="AE160" s="843"/>
      <c r="AF160" s="844"/>
      <c r="AG160" s="842"/>
      <c r="AH160" s="843"/>
      <c r="AI160" s="843"/>
      <c r="AJ160" s="844"/>
      <c r="AK160" s="842"/>
      <c r="AL160" s="843"/>
      <c r="AM160" s="843"/>
      <c r="AN160" s="844"/>
    </row>
    <row r="161" spans="1:46" s="1" customFormat="1" ht="18.75" hidden="1" customHeight="1">
      <c r="A161" s="814"/>
      <c r="B161" s="815"/>
      <c r="C161" s="815"/>
      <c r="D161" s="816"/>
      <c r="E161" s="195" t="s">
        <v>37</v>
      </c>
      <c r="F161" s="829"/>
      <c r="G161" s="829"/>
      <c r="H161" s="829"/>
      <c r="I161" s="829"/>
      <c r="J161" s="196" t="s">
        <v>38</v>
      </c>
      <c r="K161" s="196" t="s">
        <v>39</v>
      </c>
      <c r="L161" s="829"/>
      <c r="M161" s="829"/>
      <c r="N161" s="829"/>
      <c r="O161" s="830"/>
      <c r="P161" s="830"/>
      <c r="Q161" s="196" t="s">
        <v>39</v>
      </c>
      <c r="R161" s="829"/>
      <c r="S161" s="829"/>
      <c r="T161" s="196"/>
      <c r="U161" s="196" t="s">
        <v>39</v>
      </c>
      <c r="V161" s="829"/>
      <c r="W161" s="829"/>
      <c r="X161" s="197"/>
      <c r="Y161" s="831"/>
      <c r="Z161" s="832"/>
      <c r="AA161" s="832"/>
      <c r="AB161" s="833"/>
      <c r="AC161" s="831"/>
      <c r="AD161" s="832"/>
      <c r="AE161" s="832"/>
      <c r="AF161" s="833"/>
      <c r="AG161" s="831"/>
      <c r="AH161" s="832"/>
      <c r="AI161" s="832"/>
      <c r="AJ161" s="833"/>
      <c r="AK161" s="831"/>
      <c r="AL161" s="832"/>
      <c r="AM161" s="832"/>
      <c r="AN161" s="833"/>
      <c r="AO161" s="834">
        <f t="shared" ref="AO161" si="51">SUM(AC161:AN161)</f>
        <v>0</v>
      </c>
      <c r="AP161" s="835"/>
      <c r="AQ161" s="835"/>
      <c r="AR161" s="835"/>
      <c r="AS161" s="835"/>
      <c r="AT161" s="95" t="str">
        <f t="shared" ref="AT161" si="52">IF(Y161=AO161,"○","×")</f>
        <v>○</v>
      </c>
    </row>
    <row r="162" spans="1:46" s="1" customFormat="1" ht="18.75" hidden="1" customHeight="1">
      <c r="A162" s="814"/>
      <c r="B162" s="815"/>
      <c r="C162" s="815"/>
      <c r="D162" s="816"/>
      <c r="E162" s="836" t="s">
        <v>213</v>
      </c>
      <c r="F162" s="837"/>
      <c r="G162" s="837"/>
      <c r="H162" s="837"/>
      <c r="I162" s="837"/>
      <c r="J162" s="837"/>
      <c r="K162" s="837"/>
      <c r="L162" s="837"/>
      <c r="M162" s="837"/>
      <c r="N162" s="837"/>
      <c r="O162" s="837"/>
      <c r="P162" s="837"/>
      <c r="Q162" s="837"/>
      <c r="R162" s="837"/>
      <c r="S162" s="837"/>
      <c r="T162" s="837"/>
      <c r="U162" s="837"/>
      <c r="V162" s="837"/>
      <c r="W162" s="837"/>
      <c r="X162" s="838"/>
      <c r="Y162" s="839"/>
      <c r="Z162" s="840"/>
      <c r="AA162" s="840"/>
      <c r="AB162" s="841"/>
      <c r="AC162" s="842"/>
      <c r="AD162" s="843"/>
      <c r="AE162" s="843"/>
      <c r="AF162" s="844"/>
      <c r="AG162" s="842"/>
      <c r="AH162" s="843"/>
      <c r="AI162" s="843"/>
      <c r="AJ162" s="844"/>
      <c r="AK162" s="842"/>
      <c r="AL162" s="843"/>
      <c r="AM162" s="843"/>
      <c r="AN162" s="844"/>
    </row>
    <row r="163" spans="1:46" s="1" customFormat="1" ht="18.75" hidden="1" customHeight="1">
      <c r="A163" s="814"/>
      <c r="B163" s="815"/>
      <c r="C163" s="815"/>
      <c r="D163" s="816"/>
      <c r="E163" s="195" t="s">
        <v>37</v>
      </c>
      <c r="F163" s="829"/>
      <c r="G163" s="829"/>
      <c r="H163" s="829"/>
      <c r="I163" s="829"/>
      <c r="J163" s="196" t="s">
        <v>38</v>
      </c>
      <c r="K163" s="196" t="s">
        <v>39</v>
      </c>
      <c r="L163" s="829"/>
      <c r="M163" s="829"/>
      <c r="N163" s="829"/>
      <c r="O163" s="830"/>
      <c r="P163" s="830"/>
      <c r="Q163" s="196" t="s">
        <v>39</v>
      </c>
      <c r="R163" s="829"/>
      <c r="S163" s="829"/>
      <c r="T163" s="196"/>
      <c r="U163" s="196" t="s">
        <v>39</v>
      </c>
      <c r="V163" s="829"/>
      <c r="W163" s="829"/>
      <c r="X163" s="197"/>
      <c r="Y163" s="831"/>
      <c r="Z163" s="832"/>
      <c r="AA163" s="832"/>
      <c r="AB163" s="833"/>
      <c r="AC163" s="831"/>
      <c r="AD163" s="832"/>
      <c r="AE163" s="832"/>
      <c r="AF163" s="833"/>
      <c r="AG163" s="831"/>
      <c r="AH163" s="832"/>
      <c r="AI163" s="832"/>
      <c r="AJ163" s="833"/>
      <c r="AK163" s="831"/>
      <c r="AL163" s="832"/>
      <c r="AM163" s="832"/>
      <c r="AN163" s="833"/>
      <c r="AO163" s="834">
        <f t="shared" ref="AO163" si="53">SUM(AC163:AN163)</f>
        <v>0</v>
      </c>
      <c r="AP163" s="835"/>
      <c r="AQ163" s="835"/>
      <c r="AR163" s="835"/>
      <c r="AS163" s="835"/>
      <c r="AT163" s="95" t="str">
        <f t="shared" ref="AT163" si="54">IF(Y163=AO163,"○","×")</f>
        <v>○</v>
      </c>
    </row>
    <row r="164" spans="1:46" s="1" customFormat="1" ht="18.75" hidden="1" customHeight="1">
      <c r="A164" s="814"/>
      <c r="B164" s="815"/>
      <c r="C164" s="815"/>
      <c r="D164" s="816"/>
      <c r="E164" s="836" t="s">
        <v>213</v>
      </c>
      <c r="F164" s="837"/>
      <c r="G164" s="837"/>
      <c r="H164" s="837"/>
      <c r="I164" s="837"/>
      <c r="J164" s="837"/>
      <c r="K164" s="837"/>
      <c r="L164" s="837"/>
      <c r="M164" s="837"/>
      <c r="N164" s="837"/>
      <c r="O164" s="837"/>
      <c r="P164" s="837"/>
      <c r="Q164" s="837"/>
      <c r="R164" s="837"/>
      <c r="S164" s="837"/>
      <c r="T164" s="837"/>
      <c r="U164" s="837"/>
      <c r="V164" s="837"/>
      <c r="W164" s="837"/>
      <c r="X164" s="838"/>
      <c r="Y164" s="839"/>
      <c r="Z164" s="840"/>
      <c r="AA164" s="840"/>
      <c r="AB164" s="841"/>
      <c r="AC164" s="842"/>
      <c r="AD164" s="843"/>
      <c r="AE164" s="843"/>
      <c r="AF164" s="844"/>
      <c r="AG164" s="842"/>
      <c r="AH164" s="843"/>
      <c r="AI164" s="843"/>
      <c r="AJ164" s="844"/>
      <c r="AK164" s="842"/>
      <c r="AL164" s="843"/>
      <c r="AM164" s="843"/>
      <c r="AN164" s="844"/>
    </row>
    <row r="165" spans="1:46" s="1" customFormat="1" ht="18.75" hidden="1" customHeight="1">
      <c r="A165" s="814"/>
      <c r="B165" s="815"/>
      <c r="C165" s="815"/>
      <c r="D165" s="816"/>
      <c r="E165" s="195" t="s">
        <v>37</v>
      </c>
      <c r="F165" s="829"/>
      <c r="G165" s="829"/>
      <c r="H165" s="829"/>
      <c r="I165" s="829"/>
      <c r="J165" s="196" t="s">
        <v>38</v>
      </c>
      <c r="K165" s="196" t="s">
        <v>39</v>
      </c>
      <c r="L165" s="829"/>
      <c r="M165" s="829"/>
      <c r="N165" s="829"/>
      <c r="O165" s="830"/>
      <c r="P165" s="830"/>
      <c r="Q165" s="196" t="s">
        <v>39</v>
      </c>
      <c r="R165" s="829"/>
      <c r="S165" s="829"/>
      <c r="T165" s="196"/>
      <c r="U165" s="196" t="s">
        <v>39</v>
      </c>
      <c r="V165" s="829"/>
      <c r="W165" s="829"/>
      <c r="X165" s="197"/>
      <c r="Y165" s="831"/>
      <c r="Z165" s="832"/>
      <c r="AA165" s="832"/>
      <c r="AB165" s="833"/>
      <c r="AC165" s="831"/>
      <c r="AD165" s="832"/>
      <c r="AE165" s="832"/>
      <c r="AF165" s="833"/>
      <c r="AG165" s="831"/>
      <c r="AH165" s="832"/>
      <c r="AI165" s="832"/>
      <c r="AJ165" s="833"/>
      <c r="AK165" s="831"/>
      <c r="AL165" s="832"/>
      <c r="AM165" s="832"/>
      <c r="AN165" s="833"/>
      <c r="AO165" s="834">
        <f t="shared" ref="AO165" si="55">SUM(AC165:AN165)</f>
        <v>0</v>
      </c>
      <c r="AP165" s="835"/>
      <c r="AQ165" s="835"/>
      <c r="AR165" s="835"/>
      <c r="AS165" s="835"/>
      <c r="AT165" s="95" t="str">
        <f t="shared" ref="AT165" si="56">IF(Y165=AO165,"○","×")</f>
        <v>○</v>
      </c>
    </row>
    <row r="166" spans="1:46" s="1" customFormat="1" ht="18.75" hidden="1" customHeight="1">
      <c r="A166" s="814"/>
      <c r="B166" s="815"/>
      <c r="C166" s="815"/>
      <c r="D166" s="816"/>
      <c r="E166" s="836" t="s">
        <v>213</v>
      </c>
      <c r="F166" s="837"/>
      <c r="G166" s="837"/>
      <c r="H166" s="837"/>
      <c r="I166" s="837"/>
      <c r="J166" s="837"/>
      <c r="K166" s="837"/>
      <c r="L166" s="837"/>
      <c r="M166" s="837"/>
      <c r="N166" s="837"/>
      <c r="O166" s="837"/>
      <c r="P166" s="837"/>
      <c r="Q166" s="837"/>
      <c r="R166" s="837"/>
      <c r="S166" s="837"/>
      <c r="T166" s="837"/>
      <c r="U166" s="837"/>
      <c r="V166" s="837"/>
      <c r="W166" s="837"/>
      <c r="X166" s="838"/>
      <c r="Y166" s="839"/>
      <c r="Z166" s="840"/>
      <c r="AA166" s="840"/>
      <c r="AB166" s="841"/>
      <c r="AC166" s="842"/>
      <c r="AD166" s="843"/>
      <c r="AE166" s="843"/>
      <c r="AF166" s="844"/>
      <c r="AG166" s="842"/>
      <c r="AH166" s="843"/>
      <c r="AI166" s="843"/>
      <c r="AJ166" s="844"/>
      <c r="AK166" s="842"/>
      <c r="AL166" s="843"/>
      <c r="AM166" s="843"/>
      <c r="AN166" s="844"/>
    </row>
    <row r="167" spans="1:46" s="1" customFormat="1" ht="18.75" hidden="1" customHeight="1">
      <c r="A167" s="814"/>
      <c r="B167" s="815"/>
      <c r="C167" s="815"/>
      <c r="D167" s="816"/>
      <c r="E167" s="195" t="s">
        <v>37</v>
      </c>
      <c r="F167" s="829"/>
      <c r="G167" s="829"/>
      <c r="H167" s="829"/>
      <c r="I167" s="829"/>
      <c r="J167" s="196" t="s">
        <v>38</v>
      </c>
      <c r="K167" s="196" t="s">
        <v>39</v>
      </c>
      <c r="L167" s="829"/>
      <c r="M167" s="829"/>
      <c r="N167" s="829"/>
      <c r="O167" s="830"/>
      <c r="P167" s="830"/>
      <c r="Q167" s="196" t="s">
        <v>39</v>
      </c>
      <c r="R167" s="829"/>
      <c r="S167" s="829"/>
      <c r="T167" s="196"/>
      <c r="U167" s="196" t="s">
        <v>39</v>
      </c>
      <c r="V167" s="829"/>
      <c r="W167" s="829"/>
      <c r="X167" s="197"/>
      <c r="Y167" s="831"/>
      <c r="Z167" s="832"/>
      <c r="AA167" s="832"/>
      <c r="AB167" s="833"/>
      <c r="AC167" s="831"/>
      <c r="AD167" s="832"/>
      <c r="AE167" s="832"/>
      <c r="AF167" s="833"/>
      <c r="AG167" s="831"/>
      <c r="AH167" s="832"/>
      <c r="AI167" s="832"/>
      <c r="AJ167" s="833"/>
      <c r="AK167" s="831"/>
      <c r="AL167" s="832"/>
      <c r="AM167" s="832"/>
      <c r="AN167" s="833"/>
      <c r="AO167" s="834">
        <f t="shared" ref="AO167" si="57">SUM(AC167:AN167)</f>
        <v>0</v>
      </c>
      <c r="AP167" s="835"/>
      <c r="AQ167" s="835"/>
      <c r="AR167" s="835"/>
      <c r="AS167" s="835"/>
      <c r="AT167" s="95" t="str">
        <f t="shared" ref="AT167" si="58">IF(Y167=AO167,"○","×")</f>
        <v>○</v>
      </c>
    </row>
    <row r="168" spans="1:46" s="1" customFormat="1" ht="18.75" hidden="1" customHeight="1">
      <c r="A168" s="814"/>
      <c r="B168" s="815"/>
      <c r="C168" s="815"/>
      <c r="D168" s="816"/>
      <c r="E168" s="836" t="s">
        <v>213</v>
      </c>
      <c r="F168" s="837"/>
      <c r="G168" s="837"/>
      <c r="H168" s="837"/>
      <c r="I168" s="837"/>
      <c r="J168" s="837"/>
      <c r="K168" s="837"/>
      <c r="L168" s="837"/>
      <c r="M168" s="837"/>
      <c r="N168" s="837"/>
      <c r="O168" s="837"/>
      <c r="P168" s="837"/>
      <c r="Q168" s="837"/>
      <c r="R168" s="837"/>
      <c r="S168" s="837"/>
      <c r="T168" s="837"/>
      <c r="U168" s="837"/>
      <c r="V168" s="837"/>
      <c r="W168" s="837"/>
      <c r="X168" s="838"/>
      <c r="Y168" s="839"/>
      <c r="Z168" s="840"/>
      <c r="AA168" s="840"/>
      <c r="AB168" s="841"/>
      <c r="AC168" s="842"/>
      <c r="AD168" s="843"/>
      <c r="AE168" s="843"/>
      <c r="AF168" s="844"/>
      <c r="AG168" s="842"/>
      <c r="AH168" s="843"/>
      <c r="AI168" s="843"/>
      <c r="AJ168" s="844"/>
      <c r="AK168" s="842"/>
      <c r="AL168" s="843"/>
      <c r="AM168" s="843"/>
      <c r="AN168" s="844"/>
    </row>
    <row r="169" spans="1:46" s="1" customFormat="1" ht="18.75" hidden="1" customHeight="1">
      <c r="A169" s="814"/>
      <c r="B169" s="815"/>
      <c r="C169" s="815"/>
      <c r="D169" s="816"/>
      <c r="E169" s="195" t="s">
        <v>37</v>
      </c>
      <c r="F169" s="829"/>
      <c r="G169" s="829"/>
      <c r="H169" s="829"/>
      <c r="I169" s="829"/>
      <c r="J169" s="196" t="s">
        <v>38</v>
      </c>
      <c r="K169" s="196" t="s">
        <v>39</v>
      </c>
      <c r="L169" s="829"/>
      <c r="M169" s="829"/>
      <c r="N169" s="829"/>
      <c r="O169" s="830"/>
      <c r="P169" s="830"/>
      <c r="Q169" s="196" t="s">
        <v>39</v>
      </c>
      <c r="R169" s="829"/>
      <c r="S169" s="829"/>
      <c r="T169" s="196"/>
      <c r="U169" s="196" t="s">
        <v>39</v>
      </c>
      <c r="V169" s="829"/>
      <c r="W169" s="829"/>
      <c r="X169" s="197"/>
      <c r="Y169" s="831"/>
      <c r="Z169" s="832"/>
      <c r="AA169" s="832"/>
      <c r="AB169" s="833"/>
      <c r="AC169" s="831"/>
      <c r="AD169" s="832"/>
      <c r="AE169" s="832"/>
      <c r="AF169" s="833"/>
      <c r="AG169" s="831"/>
      <c r="AH169" s="832"/>
      <c r="AI169" s="832"/>
      <c r="AJ169" s="833"/>
      <c r="AK169" s="831"/>
      <c r="AL169" s="832"/>
      <c r="AM169" s="832"/>
      <c r="AN169" s="833"/>
      <c r="AO169" s="834">
        <f t="shared" ref="AO169" si="59">SUM(AC169:AN169)</f>
        <v>0</v>
      </c>
      <c r="AP169" s="835"/>
      <c r="AQ169" s="835"/>
      <c r="AR169" s="835"/>
      <c r="AS169" s="835"/>
      <c r="AT169" s="95" t="str">
        <f t="shared" ref="AT169" si="60">IF(Y169=AO169,"○","×")</f>
        <v>○</v>
      </c>
    </row>
    <row r="170" spans="1:46" s="1" customFormat="1" ht="18.75" hidden="1" customHeight="1">
      <c r="A170" s="814"/>
      <c r="B170" s="815"/>
      <c r="C170" s="815"/>
      <c r="D170" s="816"/>
      <c r="E170" s="836" t="s">
        <v>213</v>
      </c>
      <c r="F170" s="837"/>
      <c r="G170" s="837"/>
      <c r="H170" s="837"/>
      <c r="I170" s="837"/>
      <c r="J170" s="837"/>
      <c r="K170" s="837"/>
      <c r="L170" s="837"/>
      <c r="M170" s="837"/>
      <c r="N170" s="837"/>
      <c r="O170" s="837"/>
      <c r="P170" s="837"/>
      <c r="Q170" s="837"/>
      <c r="R170" s="837"/>
      <c r="S170" s="837"/>
      <c r="T170" s="837"/>
      <c r="U170" s="837"/>
      <c r="V170" s="837"/>
      <c r="W170" s="837"/>
      <c r="X170" s="838"/>
      <c r="Y170" s="839"/>
      <c r="Z170" s="840"/>
      <c r="AA170" s="840"/>
      <c r="AB170" s="841"/>
      <c r="AC170" s="842"/>
      <c r="AD170" s="843"/>
      <c r="AE170" s="843"/>
      <c r="AF170" s="844"/>
      <c r="AG170" s="842"/>
      <c r="AH170" s="843"/>
      <c r="AI170" s="843"/>
      <c r="AJ170" s="844"/>
      <c r="AK170" s="842"/>
      <c r="AL170" s="843"/>
      <c r="AM170" s="843"/>
      <c r="AN170" s="844"/>
      <c r="AO170" s="834"/>
      <c r="AP170" s="835"/>
      <c r="AQ170" s="835"/>
      <c r="AR170" s="835"/>
      <c r="AS170" s="835"/>
      <c r="AT170" s="95"/>
    </row>
    <row r="171" spans="1:46" s="1" customFormat="1" ht="18.75" hidden="1" customHeight="1">
      <c r="A171" s="814"/>
      <c r="B171" s="815"/>
      <c r="C171" s="815"/>
      <c r="D171" s="816"/>
      <c r="E171" s="195" t="s">
        <v>37</v>
      </c>
      <c r="F171" s="829"/>
      <c r="G171" s="829"/>
      <c r="H171" s="829"/>
      <c r="I171" s="829"/>
      <c r="J171" s="196" t="s">
        <v>38</v>
      </c>
      <c r="K171" s="196" t="s">
        <v>39</v>
      </c>
      <c r="L171" s="829"/>
      <c r="M171" s="829"/>
      <c r="N171" s="829"/>
      <c r="O171" s="830"/>
      <c r="P171" s="830"/>
      <c r="Q171" s="196" t="s">
        <v>39</v>
      </c>
      <c r="R171" s="829"/>
      <c r="S171" s="829"/>
      <c r="T171" s="196"/>
      <c r="U171" s="196" t="s">
        <v>39</v>
      </c>
      <c r="V171" s="829"/>
      <c r="W171" s="829"/>
      <c r="X171" s="197"/>
      <c r="Y171" s="831"/>
      <c r="Z171" s="832"/>
      <c r="AA171" s="832"/>
      <c r="AB171" s="833"/>
      <c r="AC171" s="831"/>
      <c r="AD171" s="832"/>
      <c r="AE171" s="832"/>
      <c r="AF171" s="833"/>
      <c r="AG171" s="831"/>
      <c r="AH171" s="832"/>
      <c r="AI171" s="832"/>
      <c r="AJ171" s="833"/>
      <c r="AK171" s="831"/>
      <c r="AL171" s="832"/>
      <c r="AM171" s="832"/>
      <c r="AN171" s="833"/>
      <c r="AO171" s="834">
        <f t="shared" ref="AO171" si="61">SUM(AC171:AN171)</f>
        <v>0</v>
      </c>
      <c r="AP171" s="835"/>
      <c r="AQ171" s="835"/>
      <c r="AR171" s="835"/>
      <c r="AS171" s="835"/>
      <c r="AT171" s="95" t="str">
        <f t="shared" ref="AT171" si="62">IF(Y171=AO171,"○","×")</f>
        <v>○</v>
      </c>
    </row>
    <row r="172" spans="1:46" s="1" customFormat="1" ht="18.75" hidden="1" customHeight="1">
      <c r="A172" s="814"/>
      <c r="B172" s="815"/>
      <c r="C172" s="815"/>
      <c r="D172" s="816"/>
      <c r="E172" s="836" t="s">
        <v>213</v>
      </c>
      <c r="F172" s="837"/>
      <c r="G172" s="837"/>
      <c r="H172" s="837"/>
      <c r="I172" s="837"/>
      <c r="J172" s="837"/>
      <c r="K172" s="837"/>
      <c r="L172" s="837"/>
      <c r="M172" s="837"/>
      <c r="N172" s="837"/>
      <c r="O172" s="837"/>
      <c r="P172" s="837"/>
      <c r="Q172" s="837"/>
      <c r="R172" s="837"/>
      <c r="S172" s="837"/>
      <c r="T172" s="837"/>
      <c r="U172" s="837"/>
      <c r="V172" s="837"/>
      <c r="W172" s="837"/>
      <c r="X172" s="838"/>
      <c r="Y172" s="839"/>
      <c r="Z172" s="840"/>
      <c r="AA172" s="840"/>
      <c r="AB172" s="841"/>
      <c r="AC172" s="842"/>
      <c r="AD172" s="843"/>
      <c r="AE172" s="843"/>
      <c r="AF172" s="844"/>
      <c r="AG172" s="842"/>
      <c r="AH172" s="843"/>
      <c r="AI172" s="843"/>
      <c r="AJ172" s="844"/>
      <c r="AK172" s="842"/>
      <c r="AL172" s="843"/>
      <c r="AM172" s="843"/>
      <c r="AN172" s="844"/>
      <c r="AO172" s="834"/>
      <c r="AP172" s="835"/>
      <c r="AQ172" s="835"/>
      <c r="AR172" s="835"/>
      <c r="AS172" s="835"/>
      <c r="AT172" s="95"/>
    </row>
    <row r="173" spans="1:46" s="1" customFormat="1" ht="18.75" hidden="1" customHeight="1">
      <c r="A173" s="814"/>
      <c r="B173" s="815"/>
      <c r="C173" s="815"/>
      <c r="D173" s="816"/>
      <c r="E173" s="195" t="s">
        <v>37</v>
      </c>
      <c r="F173" s="829"/>
      <c r="G173" s="829"/>
      <c r="H173" s="829"/>
      <c r="I173" s="829"/>
      <c r="J173" s="196" t="s">
        <v>38</v>
      </c>
      <c r="K173" s="196" t="s">
        <v>39</v>
      </c>
      <c r="L173" s="829"/>
      <c r="M173" s="829"/>
      <c r="N173" s="829"/>
      <c r="O173" s="830"/>
      <c r="P173" s="830"/>
      <c r="Q173" s="196" t="s">
        <v>39</v>
      </c>
      <c r="R173" s="829"/>
      <c r="S173" s="829"/>
      <c r="T173" s="196"/>
      <c r="U173" s="196" t="s">
        <v>39</v>
      </c>
      <c r="V173" s="829"/>
      <c r="W173" s="829"/>
      <c r="X173" s="197"/>
      <c r="Y173" s="831"/>
      <c r="Z173" s="832"/>
      <c r="AA173" s="832"/>
      <c r="AB173" s="833"/>
      <c r="AC173" s="831"/>
      <c r="AD173" s="832"/>
      <c r="AE173" s="832"/>
      <c r="AF173" s="833"/>
      <c r="AG173" s="831"/>
      <c r="AH173" s="832"/>
      <c r="AI173" s="832"/>
      <c r="AJ173" s="833"/>
      <c r="AK173" s="831"/>
      <c r="AL173" s="832"/>
      <c r="AM173" s="832"/>
      <c r="AN173" s="833"/>
      <c r="AO173" s="834">
        <f t="shared" ref="AO173" si="63">SUM(AC173:AN173)</f>
        <v>0</v>
      </c>
      <c r="AP173" s="835"/>
      <c r="AQ173" s="835"/>
      <c r="AR173" s="835"/>
      <c r="AS173" s="835"/>
      <c r="AT173" s="95" t="str">
        <f t="shared" ref="AT173" si="64">IF(Y173=AO173,"○","×")</f>
        <v>○</v>
      </c>
    </row>
    <row r="174" spans="1:46" s="1" customFormat="1" ht="18.75" hidden="1" customHeight="1">
      <c r="A174" s="814"/>
      <c r="B174" s="815"/>
      <c r="C174" s="815"/>
      <c r="D174" s="816"/>
      <c r="E174" s="836" t="s">
        <v>213</v>
      </c>
      <c r="F174" s="837"/>
      <c r="G174" s="837"/>
      <c r="H174" s="837"/>
      <c r="I174" s="837"/>
      <c r="J174" s="837"/>
      <c r="K174" s="837"/>
      <c r="L174" s="837"/>
      <c r="M174" s="837"/>
      <c r="N174" s="837"/>
      <c r="O174" s="837"/>
      <c r="P174" s="837"/>
      <c r="Q174" s="837"/>
      <c r="R174" s="837"/>
      <c r="S174" s="837"/>
      <c r="T174" s="837"/>
      <c r="U174" s="837"/>
      <c r="V174" s="837"/>
      <c r="W174" s="837"/>
      <c r="X174" s="838"/>
      <c r="Y174" s="839"/>
      <c r="Z174" s="840"/>
      <c r="AA174" s="840"/>
      <c r="AB174" s="841"/>
      <c r="AC174" s="842"/>
      <c r="AD174" s="843"/>
      <c r="AE174" s="843"/>
      <c r="AF174" s="844"/>
      <c r="AG174" s="842"/>
      <c r="AH174" s="843"/>
      <c r="AI174" s="843"/>
      <c r="AJ174" s="844"/>
      <c r="AK174" s="842"/>
      <c r="AL174" s="843"/>
      <c r="AM174" s="843"/>
      <c r="AN174" s="844"/>
      <c r="AO174" s="834"/>
      <c r="AP174" s="835"/>
      <c r="AQ174" s="835"/>
      <c r="AR174" s="835"/>
      <c r="AS174" s="835"/>
      <c r="AT174" s="95"/>
    </row>
    <row r="175" spans="1:46" s="1" customFormat="1" ht="18.75" hidden="1" customHeight="1">
      <c r="A175" s="814"/>
      <c r="B175" s="815"/>
      <c r="C175" s="815"/>
      <c r="D175" s="816"/>
      <c r="E175" s="195" t="s">
        <v>37</v>
      </c>
      <c r="F175" s="829"/>
      <c r="G175" s="829"/>
      <c r="H175" s="829"/>
      <c r="I175" s="829"/>
      <c r="J175" s="196" t="s">
        <v>38</v>
      </c>
      <c r="K175" s="196" t="s">
        <v>39</v>
      </c>
      <c r="L175" s="829"/>
      <c r="M175" s="829"/>
      <c r="N175" s="829"/>
      <c r="O175" s="830"/>
      <c r="P175" s="830"/>
      <c r="Q175" s="196" t="s">
        <v>39</v>
      </c>
      <c r="R175" s="829"/>
      <c r="S175" s="829"/>
      <c r="T175" s="196"/>
      <c r="U175" s="196" t="s">
        <v>39</v>
      </c>
      <c r="V175" s="829"/>
      <c r="W175" s="829"/>
      <c r="X175" s="197"/>
      <c r="Y175" s="831"/>
      <c r="Z175" s="832"/>
      <c r="AA175" s="832"/>
      <c r="AB175" s="833"/>
      <c r="AC175" s="831"/>
      <c r="AD175" s="832"/>
      <c r="AE175" s="832"/>
      <c r="AF175" s="833"/>
      <c r="AG175" s="831"/>
      <c r="AH175" s="832"/>
      <c r="AI175" s="832"/>
      <c r="AJ175" s="833"/>
      <c r="AK175" s="831"/>
      <c r="AL175" s="832"/>
      <c r="AM175" s="832"/>
      <c r="AN175" s="833"/>
      <c r="AO175" s="834">
        <f t="shared" ref="AO175" si="65">SUM(AC175:AN175)</f>
        <v>0</v>
      </c>
      <c r="AP175" s="835"/>
      <c r="AQ175" s="835"/>
      <c r="AR175" s="835"/>
      <c r="AS175" s="835"/>
      <c r="AT175" s="95" t="str">
        <f t="shared" ref="AT175" si="66">IF(Y175=AO175,"○","×")</f>
        <v>○</v>
      </c>
    </row>
    <row r="176" spans="1:46" s="1" customFormat="1" ht="18.75" hidden="1" customHeight="1">
      <c r="A176" s="814"/>
      <c r="B176" s="815"/>
      <c r="C176" s="815"/>
      <c r="D176" s="816"/>
      <c r="E176" s="836" t="s">
        <v>213</v>
      </c>
      <c r="F176" s="837"/>
      <c r="G176" s="837"/>
      <c r="H176" s="837"/>
      <c r="I176" s="837"/>
      <c r="J176" s="837"/>
      <c r="K176" s="837"/>
      <c r="L176" s="837"/>
      <c r="M176" s="837"/>
      <c r="N176" s="837"/>
      <c r="O176" s="837"/>
      <c r="P176" s="837"/>
      <c r="Q176" s="837"/>
      <c r="R176" s="837"/>
      <c r="S176" s="837"/>
      <c r="T176" s="837"/>
      <c r="U176" s="837"/>
      <c r="V176" s="837"/>
      <c r="W176" s="837"/>
      <c r="X176" s="838"/>
      <c r="Y176" s="839"/>
      <c r="Z176" s="840"/>
      <c r="AA176" s="840"/>
      <c r="AB176" s="841"/>
      <c r="AC176" s="842"/>
      <c r="AD176" s="843"/>
      <c r="AE176" s="843"/>
      <c r="AF176" s="844"/>
      <c r="AG176" s="842"/>
      <c r="AH176" s="843"/>
      <c r="AI176" s="843"/>
      <c r="AJ176" s="844"/>
      <c r="AK176" s="842"/>
      <c r="AL176" s="843"/>
      <c r="AM176" s="843"/>
      <c r="AN176" s="844"/>
      <c r="AO176" s="834"/>
      <c r="AP176" s="835"/>
      <c r="AQ176" s="835"/>
      <c r="AR176" s="835"/>
      <c r="AS176" s="835"/>
      <c r="AT176" s="95"/>
    </row>
    <row r="177" spans="1:46" s="1" customFormat="1" ht="18.75" hidden="1" customHeight="1">
      <c r="A177" s="814"/>
      <c r="B177" s="815"/>
      <c r="C177" s="815"/>
      <c r="D177" s="816"/>
      <c r="E177" s="195" t="s">
        <v>37</v>
      </c>
      <c r="F177" s="829"/>
      <c r="G177" s="829"/>
      <c r="H177" s="829"/>
      <c r="I177" s="829"/>
      <c r="J177" s="196" t="s">
        <v>38</v>
      </c>
      <c r="K177" s="196" t="s">
        <v>39</v>
      </c>
      <c r="L177" s="829"/>
      <c r="M177" s="829"/>
      <c r="N177" s="829"/>
      <c r="O177" s="830"/>
      <c r="P177" s="830"/>
      <c r="Q177" s="196" t="s">
        <v>39</v>
      </c>
      <c r="R177" s="851"/>
      <c r="S177" s="851"/>
      <c r="T177" s="196"/>
      <c r="U177" s="196" t="s">
        <v>39</v>
      </c>
      <c r="V177" s="829"/>
      <c r="W177" s="829"/>
      <c r="X177" s="197"/>
      <c r="Y177" s="831"/>
      <c r="Z177" s="832"/>
      <c r="AA177" s="832"/>
      <c r="AB177" s="833"/>
      <c r="AC177" s="831"/>
      <c r="AD177" s="832"/>
      <c r="AE177" s="832"/>
      <c r="AF177" s="833"/>
      <c r="AG177" s="831"/>
      <c r="AH177" s="832"/>
      <c r="AI177" s="832"/>
      <c r="AJ177" s="833"/>
      <c r="AK177" s="831"/>
      <c r="AL177" s="832"/>
      <c r="AM177" s="832"/>
      <c r="AN177" s="833"/>
      <c r="AO177" s="834">
        <f t="shared" ref="AO177" si="67">SUM(AC177:AN177)</f>
        <v>0</v>
      </c>
      <c r="AP177" s="835"/>
      <c r="AQ177" s="835"/>
      <c r="AR177" s="835"/>
      <c r="AS177" s="835"/>
      <c r="AT177" s="95" t="str">
        <f t="shared" ref="AT177:AT179" si="68">IF(Y177=AO177,"○","×")</f>
        <v>○</v>
      </c>
    </row>
    <row r="178" spans="1:46" s="1" customFormat="1" ht="18.75" hidden="1" customHeight="1" thickBot="1">
      <c r="A178" s="861"/>
      <c r="B178" s="862"/>
      <c r="C178" s="862"/>
      <c r="D178" s="863"/>
      <c r="E178" s="852" t="s">
        <v>42</v>
      </c>
      <c r="F178" s="853"/>
      <c r="G178" s="853"/>
      <c r="H178" s="853"/>
      <c r="I178" s="853"/>
      <c r="J178" s="853"/>
      <c r="K178" s="853"/>
      <c r="L178" s="853"/>
      <c r="M178" s="853"/>
      <c r="N178" s="853"/>
      <c r="O178" s="853"/>
      <c r="P178" s="853"/>
      <c r="Q178" s="853"/>
      <c r="R178" s="853"/>
      <c r="S178" s="853"/>
      <c r="T178" s="853"/>
      <c r="U178" s="853"/>
      <c r="V178" s="853"/>
      <c r="W178" s="853"/>
      <c r="X178" s="854"/>
      <c r="Y178" s="855">
        <f>SUM(Y158:AB177)</f>
        <v>0</v>
      </c>
      <c r="Z178" s="856"/>
      <c r="AA178" s="856"/>
      <c r="AB178" s="857"/>
      <c r="AC178" s="855">
        <f>SUM(AC158:AF177)</f>
        <v>0</v>
      </c>
      <c r="AD178" s="856"/>
      <c r="AE178" s="856"/>
      <c r="AF178" s="857"/>
      <c r="AG178" s="855">
        <f>SUM(AG158:AJ177)</f>
        <v>0</v>
      </c>
      <c r="AH178" s="856"/>
      <c r="AI178" s="856"/>
      <c r="AJ178" s="857"/>
      <c r="AK178" s="855">
        <f>SUM(AK158:AN177)</f>
        <v>0</v>
      </c>
      <c r="AL178" s="856"/>
      <c r="AM178" s="856"/>
      <c r="AN178" s="857"/>
      <c r="AO178" s="834">
        <f t="shared" ref="AO178" si="69">SUM(AC178:AN178)</f>
        <v>0</v>
      </c>
      <c r="AP178" s="835"/>
      <c r="AQ178" s="835"/>
      <c r="AR178" s="835"/>
      <c r="AS178" s="835"/>
      <c r="AT178" s="95" t="str">
        <f t="shared" si="68"/>
        <v>○</v>
      </c>
    </row>
    <row r="179" spans="1:46" s="1" customFormat="1" ht="18.75" customHeight="1" thickTop="1">
      <c r="A179" s="858" t="s">
        <v>90</v>
      </c>
      <c r="B179" s="858"/>
      <c r="C179" s="858"/>
      <c r="D179" s="858"/>
      <c r="E179" s="858"/>
      <c r="F179" s="858"/>
      <c r="G179" s="858"/>
      <c r="H179" s="858"/>
      <c r="I179" s="858"/>
      <c r="J179" s="858"/>
      <c r="K179" s="858"/>
      <c r="L179" s="858"/>
      <c r="M179" s="858"/>
      <c r="N179" s="858"/>
      <c r="O179" s="858"/>
      <c r="P179" s="858"/>
      <c r="Q179" s="858"/>
      <c r="R179" s="858"/>
      <c r="S179" s="858"/>
      <c r="T179" s="858"/>
      <c r="U179" s="858"/>
      <c r="V179" s="858"/>
      <c r="W179" s="858"/>
      <c r="X179" s="858"/>
      <c r="Y179" s="859">
        <f>SUM(Y157,Y178)</f>
        <v>0</v>
      </c>
      <c r="Z179" s="859"/>
      <c r="AA179" s="859"/>
      <c r="AB179" s="859"/>
      <c r="AC179" s="860">
        <f>SUM(AC157,AC178)</f>
        <v>0</v>
      </c>
      <c r="AD179" s="860"/>
      <c r="AE179" s="860"/>
      <c r="AF179" s="860"/>
      <c r="AG179" s="860">
        <f>SUM(AG157,AG178)</f>
        <v>0</v>
      </c>
      <c r="AH179" s="860"/>
      <c r="AI179" s="860"/>
      <c r="AJ179" s="860"/>
      <c r="AK179" s="860">
        <f>SUM(AK157,AK178)</f>
        <v>0</v>
      </c>
      <c r="AL179" s="860"/>
      <c r="AM179" s="860"/>
      <c r="AN179" s="860"/>
      <c r="AO179" s="834">
        <f t="shared" ref="AO179" si="70">SUM(AC179:AN179)</f>
        <v>0</v>
      </c>
      <c r="AP179" s="835"/>
      <c r="AQ179" s="835"/>
      <c r="AR179" s="835"/>
      <c r="AS179" s="835"/>
      <c r="AT179" s="95" t="str">
        <f t="shared" si="68"/>
        <v>○</v>
      </c>
    </row>
    <row r="180" spans="1:46" s="1" customFormat="1" ht="18.75" customHeight="1">
      <c r="A180" s="91" t="s">
        <v>103</v>
      </c>
      <c r="B180" s="56"/>
      <c r="C180" s="56"/>
      <c r="D180" s="56"/>
      <c r="E180" s="172"/>
      <c r="F180" s="56"/>
      <c r="G180" s="56"/>
      <c r="H180" s="56"/>
      <c r="I180" s="56"/>
      <c r="J180" s="172"/>
      <c r="K180" s="172"/>
      <c r="L180" s="56"/>
      <c r="M180" s="56"/>
      <c r="N180" s="56"/>
      <c r="O180" s="56"/>
      <c r="P180" s="56"/>
      <c r="Q180" s="172"/>
      <c r="R180" s="56"/>
      <c r="S180" s="56"/>
      <c r="T180" s="172"/>
      <c r="U180" s="172"/>
      <c r="V180" s="56"/>
      <c r="W180" s="56"/>
      <c r="X180" s="172"/>
      <c r="Y180" s="48"/>
      <c r="Z180" s="48"/>
      <c r="AA180" s="48"/>
      <c r="AB180" s="48"/>
      <c r="AC180" s="48"/>
      <c r="AD180" s="48"/>
      <c r="AE180" s="48"/>
      <c r="AF180" s="48"/>
      <c r="AG180" s="48"/>
      <c r="AH180" s="48"/>
      <c r="AI180" s="48"/>
      <c r="AJ180" s="48"/>
      <c r="AK180" s="48"/>
      <c r="AL180" s="48"/>
      <c r="AM180" s="48"/>
      <c r="AN180" s="48"/>
      <c r="AO180" s="7"/>
      <c r="AP180" s="170"/>
    </row>
    <row r="181" spans="1:46" s="1" customFormat="1" ht="18.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48"/>
      <c r="Z181" s="48"/>
      <c r="AA181" s="48"/>
      <c r="AB181" s="48"/>
      <c r="AC181" s="49"/>
      <c r="AD181" s="49"/>
      <c r="AE181" s="49"/>
      <c r="AF181" s="49"/>
      <c r="AG181" s="49"/>
      <c r="AH181" s="49"/>
      <c r="AI181" s="49"/>
      <c r="AJ181" s="49"/>
      <c r="AK181" s="49"/>
      <c r="AL181" s="49"/>
      <c r="AM181" s="49"/>
      <c r="AN181" s="49"/>
      <c r="AO181" s="7"/>
      <c r="AP181" s="170"/>
    </row>
    <row r="182" spans="1:46" s="1" customFormat="1" ht="18.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48"/>
      <c r="Z182" s="48"/>
      <c r="AA182" s="48"/>
      <c r="AB182" s="48"/>
      <c r="AC182" s="49"/>
      <c r="AD182" s="49"/>
      <c r="AE182" s="49"/>
      <c r="AF182" s="49"/>
      <c r="AG182" s="49"/>
      <c r="AH182" s="49"/>
      <c r="AI182" s="49"/>
      <c r="AJ182" s="49"/>
      <c r="AK182" s="49"/>
      <c r="AL182" s="49"/>
      <c r="AM182" s="49"/>
      <c r="AN182" s="49"/>
      <c r="AO182" s="7"/>
      <c r="AP182" s="170"/>
    </row>
    <row r="183" spans="1:46" s="1" customFormat="1" ht="13.5" customHeight="1">
      <c r="A183" s="90" t="s">
        <v>31</v>
      </c>
      <c r="B183" s="90"/>
      <c r="C183" s="90"/>
      <c r="D183" s="90"/>
      <c r="E183" s="90"/>
      <c r="F183" s="90"/>
      <c r="G183" s="90"/>
      <c r="H183" s="90"/>
      <c r="I183" s="90"/>
      <c r="J183" s="90"/>
      <c r="K183" s="90"/>
      <c r="L183" s="90"/>
      <c r="M183" s="90"/>
      <c r="N183" s="90"/>
      <c r="O183" s="90"/>
      <c r="P183" s="93"/>
      <c r="Q183" s="93"/>
      <c r="R183" s="93"/>
      <c r="S183" s="2"/>
      <c r="AO183" s="7"/>
      <c r="AP183" s="170"/>
    </row>
    <row r="184" spans="1:46" s="1" customFormat="1" ht="13.5" customHeight="1">
      <c r="P184" s="2"/>
      <c r="Q184" s="2"/>
      <c r="R184" s="2"/>
      <c r="S184" s="2"/>
      <c r="AO184" s="7"/>
      <c r="AP184" s="170"/>
    </row>
    <row r="185" spans="1:46" s="1" customFormat="1" ht="18.75" customHeight="1">
      <c r="A185" s="6"/>
      <c r="B185" s="6"/>
      <c r="C185" s="92" t="s">
        <v>43</v>
      </c>
      <c r="D185" s="800" t="s">
        <v>215</v>
      </c>
      <c r="E185" s="800"/>
      <c r="F185" s="800"/>
      <c r="G185" s="800"/>
      <c r="H185" s="800"/>
      <c r="I185" s="800"/>
      <c r="J185" s="800"/>
      <c r="K185" s="800"/>
      <c r="L185" s="800"/>
      <c r="M185" s="800"/>
      <c r="N185" s="800"/>
      <c r="O185" s="800"/>
      <c r="P185" s="800"/>
      <c r="Q185" s="800"/>
      <c r="R185" s="800"/>
      <c r="S185" s="801"/>
      <c r="W185" s="7"/>
      <c r="X185" s="7"/>
      <c r="Y185" s="7"/>
      <c r="Z185" s="7"/>
      <c r="AA185" s="7"/>
      <c r="AB185" s="7"/>
      <c r="AC185" s="7"/>
      <c r="AO185" s="7"/>
      <c r="AP185" s="170"/>
    </row>
    <row r="186" spans="1:46" s="1" customFormat="1" ht="18.75" customHeight="1">
      <c r="A186" s="7"/>
      <c r="B186" s="69"/>
      <c r="C186" s="69"/>
      <c r="D186" s="92" t="s">
        <v>219</v>
      </c>
      <c r="E186" s="800" t="s">
        <v>215</v>
      </c>
      <c r="F186" s="800"/>
      <c r="G186" s="800"/>
      <c r="H186" s="800"/>
      <c r="I186" s="800"/>
      <c r="J186" s="800"/>
      <c r="K186" s="800"/>
      <c r="L186" s="800"/>
      <c r="M186" s="800"/>
      <c r="N186" s="800"/>
      <c r="O186" s="800"/>
      <c r="P186" s="800"/>
      <c r="Q186" s="800"/>
      <c r="R186" s="800"/>
      <c r="S186" s="801"/>
      <c r="W186" s="7"/>
      <c r="X186" s="7"/>
      <c r="Y186" s="7"/>
      <c r="Z186" s="7"/>
      <c r="AA186" s="7"/>
      <c r="AB186" s="7"/>
      <c r="AC186" s="7"/>
      <c r="AO186" s="7"/>
      <c r="AP186" s="170"/>
    </row>
    <row r="187" spans="1:46" s="1" customFormat="1" ht="18.75" customHeight="1">
      <c r="P187" s="2"/>
      <c r="Q187" s="2"/>
      <c r="R187" s="2"/>
      <c r="S187" s="2"/>
      <c r="AO187" s="7"/>
      <c r="AP187" s="170"/>
    </row>
    <row r="188" spans="1:46" s="1" customFormat="1" ht="13.5" customHeight="1">
      <c r="A188" s="589" t="s">
        <v>251</v>
      </c>
      <c r="B188" s="590"/>
      <c r="C188" s="590"/>
      <c r="D188" s="591"/>
      <c r="E188" s="589" t="s">
        <v>10</v>
      </c>
      <c r="F188" s="590"/>
      <c r="G188" s="590"/>
      <c r="H188" s="590"/>
      <c r="I188" s="590"/>
      <c r="J188" s="590"/>
      <c r="K188" s="590"/>
      <c r="L188" s="590"/>
      <c r="M188" s="590"/>
      <c r="N188" s="590"/>
      <c r="O188" s="590"/>
      <c r="P188" s="590"/>
      <c r="Q188" s="590"/>
      <c r="R188" s="590"/>
      <c r="S188" s="590"/>
      <c r="T188" s="590"/>
      <c r="U188" s="590"/>
      <c r="V188" s="590"/>
      <c r="W188" s="590"/>
      <c r="X188" s="591"/>
      <c r="Y188" s="802" t="s">
        <v>11</v>
      </c>
      <c r="Z188" s="803"/>
      <c r="AA188" s="803"/>
      <c r="AB188" s="804"/>
      <c r="AC188" s="802" t="s">
        <v>40</v>
      </c>
      <c r="AD188" s="803"/>
      <c r="AE188" s="803"/>
      <c r="AF188" s="803"/>
      <c r="AG188" s="803"/>
      <c r="AH188" s="803"/>
      <c r="AI188" s="803"/>
      <c r="AJ188" s="804"/>
      <c r="AK188" s="802" t="s">
        <v>41</v>
      </c>
      <c r="AL188" s="803"/>
      <c r="AM188" s="803"/>
      <c r="AN188" s="804"/>
    </row>
    <row r="189" spans="1:46" s="1" customFormat="1">
      <c r="A189" s="612"/>
      <c r="B189" s="607"/>
      <c r="C189" s="607"/>
      <c r="D189" s="608"/>
      <c r="E189" s="612"/>
      <c r="F189" s="607"/>
      <c r="G189" s="607"/>
      <c r="H189" s="607"/>
      <c r="I189" s="607"/>
      <c r="J189" s="607"/>
      <c r="K189" s="607"/>
      <c r="L189" s="607"/>
      <c r="M189" s="607"/>
      <c r="N189" s="607"/>
      <c r="O189" s="607"/>
      <c r="P189" s="607"/>
      <c r="Q189" s="607"/>
      <c r="R189" s="607"/>
      <c r="S189" s="607"/>
      <c r="T189" s="607"/>
      <c r="U189" s="607"/>
      <c r="V189" s="607"/>
      <c r="W189" s="607"/>
      <c r="X189" s="608"/>
      <c r="Y189" s="805"/>
      <c r="Z189" s="806"/>
      <c r="AA189" s="806"/>
      <c r="AB189" s="807"/>
      <c r="AC189" s="808"/>
      <c r="AD189" s="809"/>
      <c r="AE189" s="809"/>
      <c r="AF189" s="809"/>
      <c r="AG189" s="809"/>
      <c r="AH189" s="809"/>
      <c r="AI189" s="809"/>
      <c r="AJ189" s="810"/>
      <c r="AK189" s="808"/>
      <c r="AL189" s="809"/>
      <c r="AM189" s="809"/>
      <c r="AN189" s="810"/>
    </row>
    <row r="190" spans="1:46" s="1" customFormat="1" ht="13.5" customHeight="1">
      <c r="A190" s="612"/>
      <c r="B190" s="607"/>
      <c r="C190" s="607"/>
      <c r="D190" s="608"/>
      <c r="E190" s="612"/>
      <c r="F190" s="607"/>
      <c r="G190" s="607"/>
      <c r="H190" s="607"/>
      <c r="I190" s="607"/>
      <c r="J190" s="607"/>
      <c r="K190" s="607"/>
      <c r="L190" s="607"/>
      <c r="M190" s="607"/>
      <c r="N190" s="607"/>
      <c r="O190" s="607"/>
      <c r="P190" s="607"/>
      <c r="Q190" s="607"/>
      <c r="R190" s="607"/>
      <c r="S190" s="607"/>
      <c r="T190" s="607"/>
      <c r="U190" s="607"/>
      <c r="V190" s="607"/>
      <c r="W190" s="607"/>
      <c r="X190" s="608"/>
      <c r="Y190" s="805"/>
      <c r="Z190" s="806"/>
      <c r="AA190" s="806"/>
      <c r="AB190" s="807"/>
      <c r="AC190" s="802" t="s">
        <v>315</v>
      </c>
      <c r="AD190" s="803"/>
      <c r="AE190" s="803"/>
      <c r="AF190" s="804"/>
      <c r="AG190" s="802" t="s">
        <v>19</v>
      </c>
      <c r="AH190" s="803"/>
      <c r="AI190" s="803"/>
      <c r="AJ190" s="803"/>
      <c r="AK190" s="803"/>
      <c r="AL190" s="803"/>
      <c r="AM190" s="803"/>
      <c r="AN190" s="804"/>
      <c r="AO190" s="451" t="s">
        <v>243</v>
      </c>
      <c r="AP190" s="245"/>
      <c r="AQ190" s="245"/>
      <c r="AR190" s="245"/>
      <c r="AS190" s="245"/>
      <c r="AT190" s="245"/>
    </row>
    <row r="191" spans="1:46" s="1" customFormat="1">
      <c r="A191" s="592"/>
      <c r="B191" s="593"/>
      <c r="C191" s="593"/>
      <c r="D191" s="594"/>
      <c r="E191" s="592"/>
      <c r="F191" s="593"/>
      <c r="G191" s="593"/>
      <c r="H191" s="593"/>
      <c r="I191" s="593"/>
      <c r="J191" s="593"/>
      <c r="K191" s="593"/>
      <c r="L191" s="593"/>
      <c r="M191" s="593"/>
      <c r="N191" s="593"/>
      <c r="O191" s="593"/>
      <c r="P191" s="593"/>
      <c r="Q191" s="593"/>
      <c r="R191" s="593"/>
      <c r="S191" s="593"/>
      <c r="T191" s="593"/>
      <c r="U191" s="593"/>
      <c r="V191" s="593"/>
      <c r="W191" s="593"/>
      <c r="X191" s="594"/>
      <c r="Y191" s="808"/>
      <c r="Z191" s="809"/>
      <c r="AA191" s="809"/>
      <c r="AB191" s="810"/>
      <c r="AC191" s="808"/>
      <c r="AD191" s="809"/>
      <c r="AE191" s="809"/>
      <c r="AF191" s="810"/>
      <c r="AG191" s="808"/>
      <c r="AH191" s="809"/>
      <c r="AI191" s="809"/>
      <c r="AJ191" s="809"/>
      <c r="AK191" s="809"/>
      <c r="AL191" s="809"/>
      <c r="AM191" s="809"/>
      <c r="AN191" s="810"/>
      <c r="AO191" s="451"/>
      <c r="AP191" s="245"/>
      <c r="AQ191" s="245"/>
      <c r="AR191" s="245"/>
      <c r="AS191" s="245"/>
      <c r="AT191" s="245"/>
    </row>
    <row r="192" spans="1:46" s="1" customFormat="1" ht="18.75" customHeight="1">
      <c r="A192" s="811"/>
      <c r="B192" s="812"/>
      <c r="C192" s="812"/>
      <c r="D192" s="813"/>
      <c r="E192" s="820" t="s">
        <v>213</v>
      </c>
      <c r="F192" s="821"/>
      <c r="G192" s="821"/>
      <c r="H192" s="821"/>
      <c r="I192" s="821"/>
      <c r="J192" s="821"/>
      <c r="K192" s="821"/>
      <c r="L192" s="821"/>
      <c r="M192" s="821"/>
      <c r="N192" s="821"/>
      <c r="O192" s="821"/>
      <c r="P192" s="821"/>
      <c r="Q192" s="821"/>
      <c r="R192" s="821"/>
      <c r="S192" s="821"/>
      <c r="T192" s="821"/>
      <c r="U192" s="821"/>
      <c r="V192" s="821"/>
      <c r="W192" s="821"/>
      <c r="X192" s="822"/>
      <c r="Y192" s="823"/>
      <c r="Z192" s="824"/>
      <c r="AA192" s="824"/>
      <c r="AB192" s="825"/>
      <c r="AC192" s="826"/>
      <c r="AD192" s="827"/>
      <c r="AE192" s="827"/>
      <c r="AF192" s="828"/>
      <c r="AG192" s="826"/>
      <c r="AH192" s="827"/>
      <c r="AI192" s="827"/>
      <c r="AJ192" s="828"/>
      <c r="AK192" s="826"/>
      <c r="AL192" s="827"/>
      <c r="AM192" s="827"/>
      <c r="AN192" s="828"/>
    </row>
    <row r="193" spans="1:46" s="1" customFormat="1" ht="18.75" customHeight="1">
      <c r="A193" s="814"/>
      <c r="B193" s="815"/>
      <c r="C193" s="815"/>
      <c r="D193" s="816"/>
      <c r="E193" s="195" t="s">
        <v>37</v>
      </c>
      <c r="F193" s="829"/>
      <c r="G193" s="829"/>
      <c r="H193" s="829"/>
      <c r="I193" s="829"/>
      <c r="J193" s="196" t="s">
        <v>38</v>
      </c>
      <c r="K193" s="196" t="s">
        <v>39</v>
      </c>
      <c r="L193" s="829"/>
      <c r="M193" s="829"/>
      <c r="N193" s="829"/>
      <c r="O193" s="830"/>
      <c r="P193" s="830"/>
      <c r="Q193" s="196" t="s">
        <v>39</v>
      </c>
      <c r="R193" s="829"/>
      <c r="S193" s="829"/>
      <c r="T193" s="196"/>
      <c r="U193" s="196" t="s">
        <v>39</v>
      </c>
      <c r="V193" s="829"/>
      <c r="W193" s="829"/>
      <c r="X193" s="197"/>
      <c r="Y193" s="831"/>
      <c r="Z193" s="832"/>
      <c r="AA193" s="832"/>
      <c r="AB193" s="833"/>
      <c r="AC193" s="831"/>
      <c r="AD193" s="832"/>
      <c r="AE193" s="832"/>
      <c r="AF193" s="833"/>
      <c r="AG193" s="831"/>
      <c r="AH193" s="832"/>
      <c r="AI193" s="832"/>
      <c r="AJ193" s="833"/>
      <c r="AK193" s="831"/>
      <c r="AL193" s="832"/>
      <c r="AM193" s="832"/>
      <c r="AN193" s="833"/>
      <c r="AO193" s="834">
        <f>SUM(AC193:AN193)</f>
        <v>0</v>
      </c>
      <c r="AP193" s="835"/>
      <c r="AQ193" s="835"/>
      <c r="AR193" s="835"/>
      <c r="AS193" s="835"/>
      <c r="AT193" s="95" t="str">
        <f>IF(Y193=AO193,"○","×")</f>
        <v>○</v>
      </c>
    </row>
    <row r="194" spans="1:46" s="1" customFormat="1" ht="18.75" customHeight="1">
      <c r="A194" s="814"/>
      <c r="B194" s="815"/>
      <c r="C194" s="815"/>
      <c r="D194" s="816"/>
      <c r="E194" s="836" t="s">
        <v>213</v>
      </c>
      <c r="F194" s="837"/>
      <c r="G194" s="837"/>
      <c r="H194" s="837"/>
      <c r="I194" s="837"/>
      <c r="J194" s="837"/>
      <c r="K194" s="837"/>
      <c r="L194" s="837"/>
      <c r="M194" s="837"/>
      <c r="N194" s="837"/>
      <c r="O194" s="837"/>
      <c r="P194" s="837"/>
      <c r="Q194" s="837"/>
      <c r="R194" s="837"/>
      <c r="S194" s="837"/>
      <c r="T194" s="837"/>
      <c r="U194" s="837"/>
      <c r="V194" s="837"/>
      <c r="W194" s="837"/>
      <c r="X194" s="838"/>
      <c r="Y194" s="839"/>
      <c r="Z194" s="840"/>
      <c r="AA194" s="840"/>
      <c r="AB194" s="841"/>
      <c r="AC194" s="842"/>
      <c r="AD194" s="843"/>
      <c r="AE194" s="843"/>
      <c r="AF194" s="844"/>
      <c r="AG194" s="842"/>
      <c r="AH194" s="843"/>
      <c r="AI194" s="843"/>
      <c r="AJ194" s="844"/>
      <c r="AK194" s="842"/>
      <c r="AL194" s="843"/>
      <c r="AM194" s="843"/>
      <c r="AN194" s="844"/>
    </row>
    <row r="195" spans="1:46" s="1" customFormat="1" ht="18.75" customHeight="1">
      <c r="A195" s="814"/>
      <c r="B195" s="815"/>
      <c r="C195" s="815"/>
      <c r="D195" s="816"/>
      <c r="E195" s="195" t="s">
        <v>37</v>
      </c>
      <c r="F195" s="829"/>
      <c r="G195" s="829"/>
      <c r="H195" s="829"/>
      <c r="I195" s="829"/>
      <c r="J195" s="196" t="s">
        <v>38</v>
      </c>
      <c r="K195" s="196" t="s">
        <v>39</v>
      </c>
      <c r="L195" s="829"/>
      <c r="M195" s="829"/>
      <c r="N195" s="829"/>
      <c r="O195" s="830"/>
      <c r="P195" s="830"/>
      <c r="Q195" s="196" t="s">
        <v>39</v>
      </c>
      <c r="R195" s="829"/>
      <c r="S195" s="829"/>
      <c r="T195" s="196"/>
      <c r="U195" s="196" t="s">
        <v>39</v>
      </c>
      <c r="V195" s="829"/>
      <c r="W195" s="829"/>
      <c r="X195" s="197"/>
      <c r="Y195" s="831"/>
      <c r="Z195" s="832"/>
      <c r="AA195" s="832"/>
      <c r="AB195" s="833"/>
      <c r="AC195" s="831"/>
      <c r="AD195" s="832"/>
      <c r="AE195" s="832"/>
      <c r="AF195" s="833"/>
      <c r="AG195" s="831"/>
      <c r="AH195" s="832"/>
      <c r="AI195" s="832"/>
      <c r="AJ195" s="833"/>
      <c r="AK195" s="831"/>
      <c r="AL195" s="832"/>
      <c r="AM195" s="832"/>
      <c r="AN195" s="833"/>
      <c r="AO195" s="834">
        <f>SUM(AC195:AN195)</f>
        <v>0</v>
      </c>
      <c r="AP195" s="835"/>
      <c r="AQ195" s="835"/>
      <c r="AR195" s="835"/>
      <c r="AS195" s="835"/>
      <c r="AT195" s="95" t="str">
        <f>IF(Y195=AO195,"○","×")</f>
        <v>○</v>
      </c>
    </row>
    <row r="196" spans="1:46" s="1" customFormat="1" ht="18.75" customHeight="1">
      <c r="A196" s="814"/>
      <c r="B196" s="815"/>
      <c r="C196" s="815"/>
      <c r="D196" s="816"/>
      <c r="E196" s="836" t="s">
        <v>213</v>
      </c>
      <c r="F196" s="837"/>
      <c r="G196" s="837"/>
      <c r="H196" s="837"/>
      <c r="I196" s="837"/>
      <c r="J196" s="837"/>
      <c r="K196" s="837"/>
      <c r="L196" s="837"/>
      <c r="M196" s="837"/>
      <c r="N196" s="837"/>
      <c r="O196" s="837"/>
      <c r="P196" s="837"/>
      <c r="Q196" s="837"/>
      <c r="R196" s="837"/>
      <c r="S196" s="837"/>
      <c r="T196" s="837"/>
      <c r="U196" s="837"/>
      <c r="V196" s="837"/>
      <c r="W196" s="837"/>
      <c r="X196" s="838"/>
      <c r="Y196" s="839"/>
      <c r="Z196" s="840"/>
      <c r="AA196" s="840"/>
      <c r="AB196" s="841"/>
      <c r="AC196" s="842"/>
      <c r="AD196" s="843"/>
      <c r="AE196" s="843"/>
      <c r="AF196" s="844"/>
      <c r="AG196" s="842"/>
      <c r="AH196" s="843"/>
      <c r="AI196" s="843"/>
      <c r="AJ196" s="844"/>
      <c r="AK196" s="842"/>
      <c r="AL196" s="843"/>
      <c r="AM196" s="843"/>
      <c r="AN196" s="844"/>
    </row>
    <row r="197" spans="1:46" s="1" customFormat="1" ht="18.75" customHeight="1">
      <c r="A197" s="814"/>
      <c r="B197" s="815"/>
      <c r="C197" s="815"/>
      <c r="D197" s="816"/>
      <c r="E197" s="195" t="s">
        <v>37</v>
      </c>
      <c r="F197" s="829"/>
      <c r="G197" s="829"/>
      <c r="H197" s="829"/>
      <c r="I197" s="829"/>
      <c r="J197" s="196" t="s">
        <v>38</v>
      </c>
      <c r="K197" s="196" t="s">
        <v>39</v>
      </c>
      <c r="L197" s="829"/>
      <c r="M197" s="829"/>
      <c r="N197" s="829"/>
      <c r="O197" s="830"/>
      <c r="P197" s="830"/>
      <c r="Q197" s="196" t="s">
        <v>39</v>
      </c>
      <c r="R197" s="829"/>
      <c r="S197" s="829"/>
      <c r="T197" s="196"/>
      <c r="U197" s="196" t="s">
        <v>39</v>
      </c>
      <c r="V197" s="829"/>
      <c r="W197" s="829"/>
      <c r="X197" s="197"/>
      <c r="Y197" s="831"/>
      <c r="Z197" s="832"/>
      <c r="AA197" s="832"/>
      <c r="AB197" s="833"/>
      <c r="AC197" s="831"/>
      <c r="AD197" s="832"/>
      <c r="AE197" s="832"/>
      <c r="AF197" s="833"/>
      <c r="AG197" s="831"/>
      <c r="AH197" s="832"/>
      <c r="AI197" s="832"/>
      <c r="AJ197" s="833"/>
      <c r="AK197" s="831"/>
      <c r="AL197" s="832"/>
      <c r="AM197" s="832"/>
      <c r="AN197" s="833"/>
      <c r="AO197" s="834">
        <f>SUM(AC197:AN197)</f>
        <v>0</v>
      </c>
      <c r="AP197" s="835"/>
      <c r="AQ197" s="835"/>
      <c r="AR197" s="835"/>
      <c r="AS197" s="835"/>
      <c r="AT197" s="95" t="str">
        <f>IF(Y197=AO197,"○","×")</f>
        <v>○</v>
      </c>
    </row>
    <row r="198" spans="1:46" s="1" customFormat="1" ht="18.75" customHeight="1">
      <c r="A198" s="814"/>
      <c r="B198" s="815"/>
      <c r="C198" s="815"/>
      <c r="D198" s="816"/>
      <c r="E198" s="836" t="s">
        <v>213</v>
      </c>
      <c r="F198" s="837"/>
      <c r="G198" s="837"/>
      <c r="H198" s="837"/>
      <c r="I198" s="837"/>
      <c r="J198" s="837"/>
      <c r="K198" s="837"/>
      <c r="L198" s="837"/>
      <c r="M198" s="837"/>
      <c r="N198" s="837"/>
      <c r="O198" s="837"/>
      <c r="P198" s="837"/>
      <c r="Q198" s="837"/>
      <c r="R198" s="837"/>
      <c r="S198" s="837"/>
      <c r="T198" s="837"/>
      <c r="U198" s="837"/>
      <c r="V198" s="837"/>
      <c r="W198" s="837"/>
      <c r="X198" s="838"/>
      <c r="Y198" s="839"/>
      <c r="Z198" s="840"/>
      <c r="AA198" s="840"/>
      <c r="AB198" s="841"/>
      <c r="AC198" s="842"/>
      <c r="AD198" s="843"/>
      <c r="AE198" s="843"/>
      <c r="AF198" s="844"/>
      <c r="AG198" s="842"/>
      <c r="AH198" s="843"/>
      <c r="AI198" s="843"/>
      <c r="AJ198" s="844"/>
      <c r="AK198" s="842"/>
      <c r="AL198" s="843"/>
      <c r="AM198" s="843"/>
      <c r="AN198" s="844"/>
    </row>
    <row r="199" spans="1:46" s="1" customFormat="1" ht="18.75" customHeight="1">
      <c r="A199" s="814"/>
      <c r="B199" s="815"/>
      <c r="C199" s="815"/>
      <c r="D199" s="816"/>
      <c r="E199" s="195" t="s">
        <v>37</v>
      </c>
      <c r="F199" s="829"/>
      <c r="G199" s="829"/>
      <c r="H199" s="829"/>
      <c r="I199" s="829"/>
      <c r="J199" s="196" t="s">
        <v>38</v>
      </c>
      <c r="K199" s="196" t="s">
        <v>39</v>
      </c>
      <c r="L199" s="829"/>
      <c r="M199" s="829"/>
      <c r="N199" s="829"/>
      <c r="O199" s="830"/>
      <c r="P199" s="830"/>
      <c r="Q199" s="196" t="s">
        <v>39</v>
      </c>
      <c r="R199" s="829"/>
      <c r="S199" s="829"/>
      <c r="T199" s="196"/>
      <c r="U199" s="196" t="s">
        <v>39</v>
      </c>
      <c r="V199" s="829"/>
      <c r="W199" s="829"/>
      <c r="X199" s="197"/>
      <c r="Y199" s="831"/>
      <c r="Z199" s="832"/>
      <c r="AA199" s="832"/>
      <c r="AB199" s="833"/>
      <c r="AC199" s="831"/>
      <c r="AD199" s="832"/>
      <c r="AE199" s="832"/>
      <c r="AF199" s="833"/>
      <c r="AG199" s="831"/>
      <c r="AH199" s="832"/>
      <c r="AI199" s="832"/>
      <c r="AJ199" s="833"/>
      <c r="AK199" s="831"/>
      <c r="AL199" s="832"/>
      <c r="AM199" s="832"/>
      <c r="AN199" s="833"/>
      <c r="AO199" s="834">
        <f>SUM(AC199:AN199)</f>
        <v>0</v>
      </c>
      <c r="AP199" s="835"/>
      <c r="AQ199" s="835"/>
      <c r="AR199" s="835"/>
      <c r="AS199" s="835"/>
      <c r="AT199" s="95" t="str">
        <f t="shared" ref="AT199" si="71">IF(Y199=AO199,"○","×")</f>
        <v>○</v>
      </c>
    </row>
    <row r="200" spans="1:46" s="1" customFormat="1" ht="18.75" customHeight="1">
      <c r="A200" s="814"/>
      <c r="B200" s="815"/>
      <c r="C200" s="815"/>
      <c r="D200" s="816"/>
      <c r="E200" s="836" t="s">
        <v>213</v>
      </c>
      <c r="F200" s="837"/>
      <c r="G200" s="837"/>
      <c r="H200" s="837"/>
      <c r="I200" s="837"/>
      <c r="J200" s="837"/>
      <c r="K200" s="837"/>
      <c r="L200" s="837"/>
      <c r="M200" s="837"/>
      <c r="N200" s="837"/>
      <c r="O200" s="837"/>
      <c r="P200" s="837"/>
      <c r="Q200" s="837"/>
      <c r="R200" s="837"/>
      <c r="S200" s="837"/>
      <c r="T200" s="837"/>
      <c r="U200" s="837"/>
      <c r="V200" s="837"/>
      <c r="W200" s="837"/>
      <c r="X200" s="838"/>
      <c r="Y200" s="839"/>
      <c r="Z200" s="840"/>
      <c r="AA200" s="840"/>
      <c r="AB200" s="841"/>
      <c r="AC200" s="842"/>
      <c r="AD200" s="843"/>
      <c r="AE200" s="843"/>
      <c r="AF200" s="844"/>
      <c r="AG200" s="842"/>
      <c r="AH200" s="843"/>
      <c r="AI200" s="843"/>
      <c r="AJ200" s="844"/>
      <c r="AK200" s="842"/>
      <c r="AL200" s="843"/>
      <c r="AM200" s="843"/>
      <c r="AN200" s="844"/>
    </row>
    <row r="201" spans="1:46" s="1" customFormat="1" ht="18.75" customHeight="1">
      <c r="A201" s="814"/>
      <c r="B201" s="815"/>
      <c r="C201" s="815"/>
      <c r="D201" s="816"/>
      <c r="E201" s="195" t="s">
        <v>37</v>
      </c>
      <c r="F201" s="829"/>
      <c r="G201" s="829"/>
      <c r="H201" s="829"/>
      <c r="I201" s="829"/>
      <c r="J201" s="196" t="s">
        <v>38</v>
      </c>
      <c r="K201" s="196" t="s">
        <v>39</v>
      </c>
      <c r="L201" s="829"/>
      <c r="M201" s="829"/>
      <c r="N201" s="829"/>
      <c r="O201" s="830"/>
      <c r="P201" s="830"/>
      <c r="Q201" s="196" t="s">
        <v>39</v>
      </c>
      <c r="R201" s="829"/>
      <c r="S201" s="829"/>
      <c r="T201" s="196"/>
      <c r="U201" s="196" t="s">
        <v>39</v>
      </c>
      <c r="V201" s="829"/>
      <c r="W201" s="829"/>
      <c r="X201" s="197"/>
      <c r="Y201" s="831"/>
      <c r="Z201" s="832"/>
      <c r="AA201" s="832"/>
      <c r="AB201" s="833"/>
      <c r="AC201" s="831"/>
      <c r="AD201" s="832"/>
      <c r="AE201" s="832"/>
      <c r="AF201" s="833"/>
      <c r="AG201" s="831"/>
      <c r="AH201" s="832"/>
      <c r="AI201" s="832"/>
      <c r="AJ201" s="833"/>
      <c r="AK201" s="831"/>
      <c r="AL201" s="832"/>
      <c r="AM201" s="832"/>
      <c r="AN201" s="833"/>
      <c r="AO201" s="834">
        <f>SUM(AC201:AN201)</f>
        <v>0</v>
      </c>
      <c r="AP201" s="835"/>
      <c r="AQ201" s="835"/>
      <c r="AR201" s="835"/>
      <c r="AS201" s="835"/>
      <c r="AT201" s="95" t="str">
        <f t="shared" ref="AT201" si="72">IF(Y201=AO201,"○","×")</f>
        <v>○</v>
      </c>
    </row>
    <row r="202" spans="1:46" s="1" customFormat="1" ht="18.75" hidden="1" customHeight="1">
      <c r="A202" s="814"/>
      <c r="B202" s="815"/>
      <c r="C202" s="815"/>
      <c r="D202" s="816"/>
      <c r="E202" s="836" t="s">
        <v>213</v>
      </c>
      <c r="F202" s="837"/>
      <c r="G202" s="837"/>
      <c r="H202" s="837"/>
      <c r="I202" s="837"/>
      <c r="J202" s="837"/>
      <c r="K202" s="837"/>
      <c r="L202" s="837"/>
      <c r="M202" s="837"/>
      <c r="N202" s="837"/>
      <c r="O202" s="837"/>
      <c r="P202" s="837"/>
      <c r="Q202" s="837"/>
      <c r="R202" s="837"/>
      <c r="S202" s="837"/>
      <c r="T202" s="837"/>
      <c r="U202" s="837"/>
      <c r="V202" s="837"/>
      <c r="W202" s="837"/>
      <c r="X202" s="838"/>
      <c r="Y202" s="839"/>
      <c r="Z202" s="840"/>
      <c r="AA202" s="840"/>
      <c r="AB202" s="841"/>
      <c r="AC202" s="842"/>
      <c r="AD202" s="843"/>
      <c r="AE202" s="843"/>
      <c r="AF202" s="844"/>
      <c r="AG202" s="842"/>
      <c r="AH202" s="843"/>
      <c r="AI202" s="843"/>
      <c r="AJ202" s="844"/>
      <c r="AK202" s="842"/>
      <c r="AL202" s="843"/>
      <c r="AM202" s="843"/>
      <c r="AN202" s="844"/>
    </row>
    <row r="203" spans="1:46" s="1" customFormat="1" ht="18.75" hidden="1" customHeight="1">
      <c r="A203" s="814"/>
      <c r="B203" s="815"/>
      <c r="C203" s="815"/>
      <c r="D203" s="816"/>
      <c r="E203" s="195" t="s">
        <v>37</v>
      </c>
      <c r="F203" s="829"/>
      <c r="G203" s="829"/>
      <c r="H203" s="829"/>
      <c r="I203" s="829"/>
      <c r="J203" s="196" t="s">
        <v>38</v>
      </c>
      <c r="K203" s="196" t="s">
        <v>39</v>
      </c>
      <c r="L203" s="829"/>
      <c r="M203" s="829"/>
      <c r="N203" s="829"/>
      <c r="O203" s="830"/>
      <c r="P203" s="830"/>
      <c r="Q203" s="196" t="s">
        <v>39</v>
      </c>
      <c r="R203" s="829"/>
      <c r="S203" s="829"/>
      <c r="T203" s="196"/>
      <c r="U203" s="196" t="s">
        <v>39</v>
      </c>
      <c r="V203" s="829"/>
      <c r="W203" s="829"/>
      <c r="X203" s="197"/>
      <c r="Y203" s="831"/>
      <c r="Z203" s="832"/>
      <c r="AA203" s="832"/>
      <c r="AB203" s="833"/>
      <c r="AC203" s="831"/>
      <c r="AD203" s="832"/>
      <c r="AE203" s="832"/>
      <c r="AF203" s="833"/>
      <c r="AG203" s="831"/>
      <c r="AH203" s="832"/>
      <c r="AI203" s="832"/>
      <c r="AJ203" s="833"/>
      <c r="AK203" s="831"/>
      <c r="AL203" s="832"/>
      <c r="AM203" s="832"/>
      <c r="AN203" s="833"/>
      <c r="AO203" s="834">
        <f>SUM(AC203:AN203)</f>
        <v>0</v>
      </c>
      <c r="AP203" s="835"/>
      <c r="AQ203" s="835"/>
      <c r="AR203" s="835"/>
      <c r="AS203" s="835"/>
      <c r="AT203" s="95" t="str">
        <f t="shared" ref="AT203" si="73">IF(Y203=AO203,"○","×")</f>
        <v>○</v>
      </c>
    </row>
    <row r="204" spans="1:46" s="1" customFormat="1" ht="18.75" hidden="1" customHeight="1">
      <c r="A204" s="814"/>
      <c r="B204" s="815"/>
      <c r="C204" s="815"/>
      <c r="D204" s="816"/>
      <c r="E204" s="836" t="s">
        <v>213</v>
      </c>
      <c r="F204" s="837"/>
      <c r="G204" s="837"/>
      <c r="H204" s="837"/>
      <c r="I204" s="837"/>
      <c r="J204" s="837"/>
      <c r="K204" s="837"/>
      <c r="L204" s="837"/>
      <c r="M204" s="837"/>
      <c r="N204" s="837"/>
      <c r="O204" s="837"/>
      <c r="P204" s="837"/>
      <c r="Q204" s="837"/>
      <c r="R204" s="837"/>
      <c r="S204" s="837"/>
      <c r="T204" s="837"/>
      <c r="U204" s="837"/>
      <c r="V204" s="837"/>
      <c r="W204" s="837"/>
      <c r="X204" s="838"/>
      <c r="Y204" s="839"/>
      <c r="Z204" s="840"/>
      <c r="AA204" s="840"/>
      <c r="AB204" s="841"/>
      <c r="AC204" s="842"/>
      <c r="AD204" s="843"/>
      <c r="AE204" s="843"/>
      <c r="AF204" s="844"/>
      <c r="AG204" s="842"/>
      <c r="AH204" s="843"/>
      <c r="AI204" s="843"/>
      <c r="AJ204" s="844"/>
      <c r="AK204" s="842"/>
      <c r="AL204" s="843"/>
      <c r="AM204" s="843"/>
      <c r="AN204" s="844"/>
      <c r="AO204" s="834"/>
      <c r="AP204" s="835"/>
      <c r="AQ204" s="835"/>
      <c r="AR204" s="835"/>
      <c r="AS204" s="835"/>
      <c r="AT204" s="95"/>
    </row>
    <row r="205" spans="1:46" s="1" customFormat="1" ht="18.75" hidden="1" customHeight="1">
      <c r="A205" s="814"/>
      <c r="B205" s="815"/>
      <c r="C205" s="815"/>
      <c r="D205" s="816"/>
      <c r="E205" s="195" t="s">
        <v>37</v>
      </c>
      <c r="F205" s="829"/>
      <c r="G205" s="829"/>
      <c r="H205" s="829"/>
      <c r="I205" s="829"/>
      <c r="J205" s="196" t="s">
        <v>38</v>
      </c>
      <c r="K205" s="196" t="s">
        <v>39</v>
      </c>
      <c r="L205" s="829"/>
      <c r="M205" s="829"/>
      <c r="N205" s="829"/>
      <c r="O205" s="830"/>
      <c r="P205" s="830"/>
      <c r="Q205" s="196" t="s">
        <v>39</v>
      </c>
      <c r="R205" s="829"/>
      <c r="S205" s="829"/>
      <c r="T205" s="196"/>
      <c r="U205" s="196" t="s">
        <v>39</v>
      </c>
      <c r="V205" s="829"/>
      <c r="W205" s="829"/>
      <c r="X205" s="197"/>
      <c r="Y205" s="831"/>
      <c r="Z205" s="832"/>
      <c r="AA205" s="832"/>
      <c r="AB205" s="833"/>
      <c r="AC205" s="831"/>
      <c r="AD205" s="832"/>
      <c r="AE205" s="832"/>
      <c r="AF205" s="833"/>
      <c r="AG205" s="831"/>
      <c r="AH205" s="832"/>
      <c r="AI205" s="832"/>
      <c r="AJ205" s="833"/>
      <c r="AK205" s="831"/>
      <c r="AL205" s="832"/>
      <c r="AM205" s="832"/>
      <c r="AN205" s="833"/>
      <c r="AO205" s="834">
        <f t="shared" ref="AO205" si="74">SUM(AC205:AN205)</f>
        <v>0</v>
      </c>
      <c r="AP205" s="835"/>
      <c r="AQ205" s="835"/>
      <c r="AR205" s="835"/>
      <c r="AS205" s="835"/>
      <c r="AT205" s="95" t="str">
        <f t="shared" ref="AT205" si="75">IF(Y205=AO205,"○","×")</f>
        <v>○</v>
      </c>
    </row>
    <row r="206" spans="1:46" s="1" customFormat="1" ht="18.75" hidden="1" customHeight="1">
      <c r="A206" s="814"/>
      <c r="B206" s="815"/>
      <c r="C206" s="815"/>
      <c r="D206" s="816"/>
      <c r="E206" s="836" t="s">
        <v>213</v>
      </c>
      <c r="F206" s="837"/>
      <c r="G206" s="837"/>
      <c r="H206" s="837"/>
      <c r="I206" s="837"/>
      <c r="J206" s="837"/>
      <c r="K206" s="837"/>
      <c r="L206" s="837"/>
      <c r="M206" s="837"/>
      <c r="N206" s="837"/>
      <c r="O206" s="837"/>
      <c r="P206" s="837"/>
      <c r="Q206" s="837"/>
      <c r="R206" s="837"/>
      <c r="S206" s="837"/>
      <c r="T206" s="837"/>
      <c r="U206" s="837"/>
      <c r="V206" s="837"/>
      <c r="W206" s="837"/>
      <c r="X206" s="838"/>
      <c r="Y206" s="839"/>
      <c r="Z206" s="840"/>
      <c r="AA206" s="840"/>
      <c r="AB206" s="841"/>
      <c r="AC206" s="842"/>
      <c r="AD206" s="843"/>
      <c r="AE206" s="843"/>
      <c r="AF206" s="844"/>
      <c r="AG206" s="842"/>
      <c r="AH206" s="843"/>
      <c r="AI206" s="843"/>
      <c r="AJ206" s="844"/>
      <c r="AK206" s="842"/>
      <c r="AL206" s="843"/>
      <c r="AM206" s="843"/>
      <c r="AN206" s="844"/>
      <c r="AO206" s="834"/>
      <c r="AP206" s="835"/>
      <c r="AQ206" s="835"/>
      <c r="AR206" s="835"/>
      <c r="AS206" s="835"/>
      <c r="AT206" s="95"/>
    </row>
    <row r="207" spans="1:46" s="1" customFormat="1" ht="18.75" hidden="1" customHeight="1">
      <c r="A207" s="814"/>
      <c r="B207" s="815"/>
      <c r="C207" s="815"/>
      <c r="D207" s="816"/>
      <c r="E207" s="195" t="s">
        <v>37</v>
      </c>
      <c r="F207" s="829"/>
      <c r="G207" s="829"/>
      <c r="H207" s="829"/>
      <c r="I207" s="829"/>
      <c r="J207" s="196" t="s">
        <v>38</v>
      </c>
      <c r="K207" s="196" t="s">
        <v>39</v>
      </c>
      <c r="L207" s="829"/>
      <c r="M207" s="829"/>
      <c r="N207" s="829"/>
      <c r="O207" s="830"/>
      <c r="P207" s="830"/>
      <c r="Q207" s="196" t="s">
        <v>39</v>
      </c>
      <c r="R207" s="829"/>
      <c r="S207" s="829"/>
      <c r="T207" s="196"/>
      <c r="U207" s="196" t="s">
        <v>39</v>
      </c>
      <c r="V207" s="829"/>
      <c r="W207" s="829"/>
      <c r="X207" s="197"/>
      <c r="Y207" s="831"/>
      <c r="Z207" s="832"/>
      <c r="AA207" s="832"/>
      <c r="AB207" s="833"/>
      <c r="AC207" s="831"/>
      <c r="AD207" s="832"/>
      <c r="AE207" s="832"/>
      <c r="AF207" s="833"/>
      <c r="AG207" s="831"/>
      <c r="AH207" s="832"/>
      <c r="AI207" s="832"/>
      <c r="AJ207" s="833"/>
      <c r="AK207" s="831"/>
      <c r="AL207" s="832"/>
      <c r="AM207" s="832"/>
      <c r="AN207" s="833"/>
      <c r="AO207" s="834">
        <f t="shared" ref="AO207" si="76">SUM(AC207:AN207)</f>
        <v>0</v>
      </c>
      <c r="AP207" s="835"/>
      <c r="AQ207" s="835"/>
      <c r="AR207" s="835"/>
      <c r="AS207" s="835"/>
      <c r="AT207" s="95" t="str">
        <f t="shared" ref="AT207" si="77">IF(Y207=AO207,"○","×")</f>
        <v>○</v>
      </c>
    </row>
    <row r="208" spans="1:46" s="1" customFormat="1" ht="18.75" hidden="1" customHeight="1">
      <c r="A208" s="814"/>
      <c r="B208" s="815"/>
      <c r="C208" s="815"/>
      <c r="D208" s="816"/>
      <c r="E208" s="836" t="s">
        <v>213</v>
      </c>
      <c r="F208" s="837"/>
      <c r="G208" s="837"/>
      <c r="H208" s="837"/>
      <c r="I208" s="837"/>
      <c r="J208" s="837"/>
      <c r="K208" s="837"/>
      <c r="L208" s="837"/>
      <c r="M208" s="837"/>
      <c r="N208" s="837"/>
      <c r="O208" s="837"/>
      <c r="P208" s="837"/>
      <c r="Q208" s="837"/>
      <c r="R208" s="837"/>
      <c r="S208" s="837"/>
      <c r="T208" s="837"/>
      <c r="U208" s="837"/>
      <c r="V208" s="837"/>
      <c r="W208" s="837"/>
      <c r="X208" s="838"/>
      <c r="Y208" s="839"/>
      <c r="Z208" s="840"/>
      <c r="AA208" s="840"/>
      <c r="AB208" s="841"/>
      <c r="AC208" s="842"/>
      <c r="AD208" s="843"/>
      <c r="AE208" s="843"/>
      <c r="AF208" s="844"/>
      <c r="AG208" s="842"/>
      <c r="AH208" s="843"/>
      <c r="AI208" s="843"/>
      <c r="AJ208" s="844"/>
      <c r="AK208" s="842"/>
      <c r="AL208" s="843"/>
      <c r="AM208" s="843"/>
      <c r="AN208" s="844"/>
      <c r="AO208" s="834"/>
      <c r="AP208" s="835"/>
      <c r="AQ208" s="835"/>
      <c r="AR208" s="835"/>
      <c r="AS208" s="835"/>
      <c r="AT208" s="95"/>
    </row>
    <row r="209" spans="1:46" s="1" customFormat="1" ht="18.75" hidden="1" customHeight="1">
      <c r="A209" s="814"/>
      <c r="B209" s="815"/>
      <c r="C209" s="815"/>
      <c r="D209" s="816"/>
      <c r="E209" s="195" t="s">
        <v>37</v>
      </c>
      <c r="F209" s="829"/>
      <c r="G209" s="829"/>
      <c r="H209" s="829"/>
      <c r="I209" s="829"/>
      <c r="J209" s="196" t="s">
        <v>38</v>
      </c>
      <c r="K209" s="196" t="s">
        <v>39</v>
      </c>
      <c r="L209" s="829"/>
      <c r="M209" s="829"/>
      <c r="N209" s="829"/>
      <c r="O209" s="830"/>
      <c r="P209" s="830"/>
      <c r="Q209" s="196" t="s">
        <v>39</v>
      </c>
      <c r="R209" s="829"/>
      <c r="S209" s="829"/>
      <c r="T209" s="196"/>
      <c r="U209" s="196" t="s">
        <v>39</v>
      </c>
      <c r="V209" s="829"/>
      <c r="W209" s="829"/>
      <c r="X209" s="197"/>
      <c r="Y209" s="831"/>
      <c r="Z209" s="832"/>
      <c r="AA209" s="832"/>
      <c r="AB209" s="833"/>
      <c r="AC209" s="831"/>
      <c r="AD209" s="832"/>
      <c r="AE209" s="832"/>
      <c r="AF209" s="833"/>
      <c r="AG209" s="831"/>
      <c r="AH209" s="832"/>
      <c r="AI209" s="832"/>
      <c r="AJ209" s="833"/>
      <c r="AK209" s="831"/>
      <c r="AL209" s="832"/>
      <c r="AM209" s="832"/>
      <c r="AN209" s="833"/>
      <c r="AO209" s="834">
        <f t="shared" ref="AO209" si="78">SUM(AC209:AN209)</f>
        <v>0</v>
      </c>
      <c r="AP209" s="835"/>
      <c r="AQ209" s="835"/>
      <c r="AR209" s="835"/>
      <c r="AS209" s="835"/>
      <c r="AT209" s="95" t="str">
        <f t="shared" ref="AT209" si="79">IF(Y209=AO209,"○","×")</f>
        <v>○</v>
      </c>
    </row>
    <row r="210" spans="1:46" s="1" customFormat="1" ht="18.75" hidden="1" customHeight="1">
      <c r="A210" s="814"/>
      <c r="B210" s="815"/>
      <c r="C210" s="815"/>
      <c r="D210" s="816"/>
      <c r="E210" s="836" t="s">
        <v>213</v>
      </c>
      <c r="F210" s="837"/>
      <c r="G210" s="837"/>
      <c r="H210" s="837"/>
      <c r="I210" s="837"/>
      <c r="J210" s="837"/>
      <c r="K210" s="837"/>
      <c r="L210" s="837"/>
      <c r="M210" s="837"/>
      <c r="N210" s="837"/>
      <c r="O210" s="837"/>
      <c r="P210" s="837"/>
      <c r="Q210" s="837"/>
      <c r="R210" s="837"/>
      <c r="S210" s="837"/>
      <c r="T210" s="837"/>
      <c r="U210" s="837"/>
      <c r="V210" s="837"/>
      <c r="W210" s="837"/>
      <c r="X210" s="838"/>
      <c r="Y210" s="839"/>
      <c r="Z210" s="840"/>
      <c r="AA210" s="840"/>
      <c r="AB210" s="841"/>
      <c r="AC210" s="842"/>
      <c r="AD210" s="843"/>
      <c r="AE210" s="843"/>
      <c r="AF210" s="844"/>
      <c r="AG210" s="842"/>
      <c r="AH210" s="843"/>
      <c r="AI210" s="843"/>
      <c r="AJ210" s="844"/>
      <c r="AK210" s="842"/>
      <c r="AL210" s="843"/>
      <c r="AM210" s="843"/>
      <c r="AN210" s="844"/>
      <c r="AO210" s="834"/>
      <c r="AP210" s="835"/>
      <c r="AQ210" s="835"/>
      <c r="AR210" s="835"/>
      <c r="AS210" s="835"/>
      <c r="AT210" s="95"/>
    </row>
    <row r="211" spans="1:46" s="1" customFormat="1" ht="18.75" hidden="1" customHeight="1">
      <c r="A211" s="814"/>
      <c r="B211" s="815"/>
      <c r="C211" s="815"/>
      <c r="D211" s="816"/>
      <c r="E211" s="195" t="s">
        <v>37</v>
      </c>
      <c r="F211" s="829"/>
      <c r="G211" s="829"/>
      <c r="H211" s="829"/>
      <c r="I211" s="829"/>
      <c r="J211" s="196" t="s">
        <v>38</v>
      </c>
      <c r="K211" s="196" t="s">
        <v>39</v>
      </c>
      <c r="L211" s="829"/>
      <c r="M211" s="829"/>
      <c r="N211" s="829"/>
      <c r="O211" s="830"/>
      <c r="P211" s="830"/>
      <c r="Q211" s="196" t="s">
        <v>39</v>
      </c>
      <c r="R211" s="851"/>
      <c r="S211" s="851"/>
      <c r="T211" s="196"/>
      <c r="U211" s="196" t="s">
        <v>39</v>
      </c>
      <c r="V211" s="829"/>
      <c r="W211" s="829"/>
      <c r="X211" s="197"/>
      <c r="Y211" s="831"/>
      <c r="Z211" s="832"/>
      <c r="AA211" s="832"/>
      <c r="AB211" s="833"/>
      <c r="AC211" s="831"/>
      <c r="AD211" s="832"/>
      <c r="AE211" s="832"/>
      <c r="AF211" s="833"/>
      <c r="AG211" s="831"/>
      <c r="AH211" s="832"/>
      <c r="AI211" s="832"/>
      <c r="AJ211" s="833"/>
      <c r="AK211" s="831"/>
      <c r="AL211" s="832"/>
      <c r="AM211" s="832"/>
      <c r="AN211" s="833"/>
      <c r="AO211" s="834">
        <f t="shared" ref="AO211:AO212" si="80">SUM(AC211:AN211)</f>
        <v>0</v>
      </c>
      <c r="AP211" s="835"/>
      <c r="AQ211" s="835"/>
      <c r="AR211" s="835"/>
      <c r="AS211" s="835"/>
      <c r="AT211" s="95" t="str">
        <f t="shared" ref="AT211:AT212" si="81">IF(Y211=AO211,"○","×")</f>
        <v>○</v>
      </c>
    </row>
    <row r="212" spans="1:46" s="1" customFormat="1" ht="18.75" customHeight="1" thickBot="1">
      <c r="A212" s="817"/>
      <c r="B212" s="818"/>
      <c r="C212" s="818"/>
      <c r="D212" s="819"/>
      <c r="E212" s="845" t="s">
        <v>42</v>
      </c>
      <c r="F212" s="846"/>
      <c r="G212" s="846"/>
      <c r="H212" s="846"/>
      <c r="I212" s="846"/>
      <c r="J212" s="846"/>
      <c r="K212" s="846"/>
      <c r="L212" s="846"/>
      <c r="M212" s="846"/>
      <c r="N212" s="846"/>
      <c r="O212" s="846"/>
      <c r="P212" s="846"/>
      <c r="Q212" s="846"/>
      <c r="R212" s="846"/>
      <c r="S212" s="846"/>
      <c r="T212" s="846"/>
      <c r="U212" s="846"/>
      <c r="V212" s="846"/>
      <c r="W212" s="846"/>
      <c r="X212" s="847"/>
      <c r="Y212" s="848">
        <f>SUM(Y192:AB211)</f>
        <v>0</v>
      </c>
      <c r="Z212" s="849"/>
      <c r="AA212" s="849"/>
      <c r="AB212" s="850"/>
      <c r="AC212" s="848">
        <f>SUM(AC192:AF211)</f>
        <v>0</v>
      </c>
      <c r="AD212" s="849"/>
      <c r="AE212" s="849"/>
      <c r="AF212" s="850"/>
      <c r="AG212" s="848">
        <f>SUM(AG192:AJ211)</f>
        <v>0</v>
      </c>
      <c r="AH212" s="849"/>
      <c r="AI212" s="849"/>
      <c r="AJ212" s="850"/>
      <c r="AK212" s="848">
        <f>SUM(AK192:AN211)</f>
        <v>0</v>
      </c>
      <c r="AL212" s="849"/>
      <c r="AM212" s="849"/>
      <c r="AN212" s="850"/>
      <c r="AO212" s="834">
        <f t="shared" si="80"/>
        <v>0</v>
      </c>
      <c r="AP212" s="835"/>
      <c r="AQ212" s="835"/>
      <c r="AR212" s="835"/>
      <c r="AS212" s="835"/>
      <c r="AT212" s="95" t="str">
        <f t="shared" si="81"/>
        <v>○</v>
      </c>
    </row>
    <row r="213" spans="1:46" s="1" customFormat="1" ht="18.75" hidden="1" customHeight="1">
      <c r="A213" s="811"/>
      <c r="B213" s="812"/>
      <c r="C213" s="812"/>
      <c r="D213" s="813"/>
      <c r="E213" s="820" t="s">
        <v>213</v>
      </c>
      <c r="F213" s="821"/>
      <c r="G213" s="821"/>
      <c r="H213" s="821"/>
      <c r="I213" s="821"/>
      <c r="J213" s="821"/>
      <c r="K213" s="821"/>
      <c r="L213" s="821"/>
      <c r="M213" s="821"/>
      <c r="N213" s="821"/>
      <c r="O213" s="821"/>
      <c r="P213" s="821"/>
      <c r="Q213" s="821"/>
      <c r="R213" s="821"/>
      <c r="S213" s="821"/>
      <c r="T213" s="821"/>
      <c r="U213" s="821"/>
      <c r="V213" s="821"/>
      <c r="W213" s="821"/>
      <c r="X213" s="822"/>
      <c r="Y213" s="823"/>
      <c r="Z213" s="824"/>
      <c r="AA213" s="824"/>
      <c r="AB213" s="825"/>
      <c r="AC213" s="826"/>
      <c r="AD213" s="827"/>
      <c r="AE213" s="827"/>
      <c r="AF213" s="828"/>
      <c r="AG213" s="826"/>
      <c r="AH213" s="827"/>
      <c r="AI213" s="827"/>
      <c r="AJ213" s="828"/>
      <c r="AK213" s="826"/>
      <c r="AL213" s="827"/>
      <c r="AM213" s="827"/>
      <c r="AN213" s="828"/>
    </row>
    <row r="214" spans="1:46" s="1" customFormat="1" ht="18.75" hidden="1" customHeight="1">
      <c r="A214" s="814"/>
      <c r="B214" s="815"/>
      <c r="C214" s="815"/>
      <c r="D214" s="816"/>
      <c r="E214" s="195" t="s">
        <v>37</v>
      </c>
      <c r="F214" s="829"/>
      <c r="G214" s="829"/>
      <c r="H214" s="829"/>
      <c r="I214" s="829"/>
      <c r="J214" s="196" t="s">
        <v>38</v>
      </c>
      <c r="K214" s="196" t="s">
        <v>39</v>
      </c>
      <c r="L214" s="829"/>
      <c r="M214" s="829"/>
      <c r="N214" s="829"/>
      <c r="O214" s="830"/>
      <c r="P214" s="830"/>
      <c r="Q214" s="196" t="s">
        <v>39</v>
      </c>
      <c r="R214" s="829"/>
      <c r="S214" s="829"/>
      <c r="T214" s="196"/>
      <c r="U214" s="196" t="s">
        <v>39</v>
      </c>
      <c r="V214" s="829"/>
      <c r="W214" s="829"/>
      <c r="X214" s="197"/>
      <c r="Y214" s="831"/>
      <c r="Z214" s="832"/>
      <c r="AA214" s="832"/>
      <c r="AB214" s="833"/>
      <c r="AC214" s="831"/>
      <c r="AD214" s="832"/>
      <c r="AE214" s="832"/>
      <c r="AF214" s="833"/>
      <c r="AG214" s="831"/>
      <c r="AH214" s="832"/>
      <c r="AI214" s="832"/>
      <c r="AJ214" s="833"/>
      <c r="AK214" s="831"/>
      <c r="AL214" s="832"/>
      <c r="AM214" s="832"/>
      <c r="AN214" s="833"/>
      <c r="AO214" s="834">
        <f>SUM(AC214:AN214)</f>
        <v>0</v>
      </c>
      <c r="AP214" s="835"/>
      <c r="AQ214" s="835"/>
      <c r="AR214" s="835"/>
      <c r="AS214" s="835"/>
      <c r="AT214" s="95" t="str">
        <f>IF(Y214=AO214,"○","×")</f>
        <v>○</v>
      </c>
    </row>
    <row r="215" spans="1:46" s="1" customFormat="1" ht="18.75" hidden="1" customHeight="1">
      <c r="A215" s="814"/>
      <c r="B215" s="815"/>
      <c r="C215" s="815"/>
      <c r="D215" s="816"/>
      <c r="E215" s="836" t="s">
        <v>213</v>
      </c>
      <c r="F215" s="837"/>
      <c r="G215" s="837"/>
      <c r="H215" s="837"/>
      <c r="I215" s="837"/>
      <c r="J215" s="837"/>
      <c r="K215" s="837"/>
      <c r="L215" s="837"/>
      <c r="M215" s="837"/>
      <c r="N215" s="837"/>
      <c r="O215" s="837"/>
      <c r="P215" s="837"/>
      <c r="Q215" s="837"/>
      <c r="R215" s="837"/>
      <c r="S215" s="837"/>
      <c r="T215" s="837"/>
      <c r="U215" s="837"/>
      <c r="V215" s="837"/>
      <c r="W215" s="837"/>
      <c r="X215" s="838"/>
      <c r="Y215" s="839"/>
      <c r="Z215" s="840"/>
      <c r="AA215" s="840"/>
      <c r="AB215" s="841"/>
      <c r="AC215" s="842"/>
      <c r="AD215" s="843"/>
      <c r="AE215" s="843"/>
      <c r="AF215" s="844"/>
      <c r="AG215" s="842"/>
      <c r="AH215" s="843"/>
      <c r="AI215" s="843"/>
      <c r="AJ215" s="844"/>
      <c r="AK215" s="842"/>
      <c r="AL215" s="843"/>
      <c r="AM215" s="843"/>
      <c r="AN215" s="844"/>
    </row>
    <row r="216" spans="1:46" s="1" customFormat="1" ht="18.75" hidden="1" customHeight="1">
      <c r="A216" s="814"/>
      <c r="B216" s="815"/>
      <c r="C216" s="815"/>
      <c r="D216" s="816"/>
      <c r="E216" s="195" t="s">
        <v>37</v>
      </c>
      <c r="F216" s="829"/>
      <c r="G216" s="829"/>
      <c r="H216" s="829"/>
      <c r="I216" s="829"/>
      <c r="J216" s="196" t="s">
        <v>38</v>
      </c>
      <c r="K216" s="196" t="s">
        <v>39</v>
      </c>
      <c r="L216" s="829"/>
      <c r="M216" s="829"/>
      <c r="N216" s="829"/>
      <c r="O216" s="830"/>
      <c r="P216" s="830"/>
      <c r="Q216" s="196" t="s">
        <v>39</v>
      </c>
      <c r="R216" s="829"/>
      <c r="S216" s="829"/>
      <c r="T216" s="196"/>
      <c r="U216" s="196" t="s">
        <v>39</v>
      </c>
      <c r="V216" s="829"/>
      <c r="W216" s="829"/>
      <c r="X216" s="197"/>
      <c r="Y216" s="831"/>
      <c r="Z216" s="832"/>
      <c r="AA216" s="832"/>
      <c r="AB216" s="833"/>
      <c r="AC216" s="831"/>
      <c r="AD216" s="832"/>
      <c r="AE216" s="832"/>
      <c r="AF216" s="833"/>
      <c r="AG216" s="831"/>
      <c r="AH216" s="832"/>
      <c r="AI216" s="832"/>
      <c r="AJ216" s="833"/>
      <c r="AK216" s="831"/>
      <c r="AL216" s="832"/>
      <c r="AM216" s="832"/>
      <c r="AN216" s="833"/>
      <c r="AO216" s="834">
        <f t="shared" ref="AO216" si="82">SUM(AC216:AN216)</f>
        <v>0</v>
      </c>
      <c r="AP216" s="835"/>
      <c r="AQ216" s="835"/>
      <c r="AR216" s="835"/>
      <c r="AS216" s="835"/>
      <c r="AT216" s="95" t="str">
        <f t="shared" ref="AT216" si="83">IF(Y216=AO216,"○","×")</f>
        <v>○</v>
      </c>
    </row>
    <row r="217" spans="1:46" s="1" customFormat="1" ht="18.75" hidden="1" customHeight="1">
      <c r="A217" s="814"/>
      <c r="B217" s="815"/>
      <c r="C217" s="815"/>
      <c r="D217" s="816"/>
      <c r="E217" s="836" t="s">
        <v>213</v>
      </c>
      <c r="F217" s="837"/>
      <c r="G217" s="837"/>
      <c r="H217" s="837"/>
      <c r="I217" s="837"/>
      <c r="J217" s="837"/>
      <c r="K217" s="837"/>
      <c r="L217" s="837"/>
      <c r="M217" s="837"/>
      <c r="N217" s="837"/>
      <c r="O217" s="837"/>
      <c r="P217" s="837"/>
      <c r="Q217" s="837"/>
      <c r="R217" s="837"/>
      <c r="S217" s="837"/>
      <c r="T217" s="837"/>
      <c r="U217" s="837"/>
      <c r="V217" s="837"/>
      <c r="W217" s="837"/>
      <c r="X217" s="838"/>
      <c r="Y217" s="839"/>
      <c r="Z217" s="840"/>
      <c r="AA217" s="840"/>
      <c r="AB217" s="841"/>
      <c r="AC217" s="842"/>
      <c r="AD217" s="843"/>
      <c r="AE217" s="843"/>
      <c r="AF217" s="844"/>
      <c r="AG217" s="842"/>
      <c r="AH217" s="843"/>
      <c r="AI217" s="843"/>
      <c r="AJ217" s="844"/>
      <c r="AK217" s="842"/>
      <c r="AL217" s="843"/>
      <c r="AM217" s="843"/>
      <c r="AN217" s="844"/>
    </row>
    <row r="218" spans="1:46" s="1" customFormat="1" ht="18.75" hidden="1" customHeight="1">
      <c r="A218" s="814"/>
      <c r="B218" s="815"/>
      <c r="C218" s="815"/>
      <c r="D218" s="816"/>
      <c r="E218" s="195" t="s">
        <v>37</v>
      </c>
      <c r="F218" s="829"/>
      <c r="G218" s="829"/>
      <c r="H218" s="829"/>
      <c r="I218" s="829"/>
      <c r="J218" s="196" t="s">
        <v>38</v>
      </c>
      <c r="K218" s="196" t="s">
        <v>39</v>
      </c>
      <c r="L218" s="829"/>
      <c r="M218" s="829"/>
      <c r="N218" s="829"/>
      <c r="O218" s="830"/>
      <c r="P218" s="830"/>
      <c r="Q218" s="196" t="s">
        <v>39</v>
      </c>
      <c r="R218" s="829"/>
      <c r="S218" s="829"/>
      <c r="T218" s="196"/>
      <c r="U218" s="196" t="s">
        <v>39</v>
      </c>
      <c r="V218" s="829"/>
      <c r="W218" s="829"/>
      <c r="X218" s="197"/>
      <c r="Y218" s="831"/>
      <c r="Z218" s="832"/>
      <c r="AA218" s="832"/>
      <c r="AB218" s="833"/>
      <c r="AC218" s="831"/>
      <c r="AD218" s="832"/>
      <c r="AE218" s="832"/>
      <c r="AF218" s="833"/>
      <c r="AG218" s="831"/>
      <c r="AH218" s="832"/>
      <c r="AI218" s="832"/>
      <c r="AJ218" s="833"/>
      <c r="AK218" s="831"/>
      <c r="AL218" s="832"/>
      <c r="AM218" s="832"/>
      <c r="AN218" s="833"/>
      <c r="AO218" s="834">
        <f t="shared" ref="AO218" si="84">SUM(AC218:AN218)</f>
        <v>0</v>
      </c>
      <c r="AP218" s="835"/>
      <c r="AQ218" s="835"/>
      <c r="AR218" s="835"/>
      <c r="AS218" s="835"/>
      <c r="AT218" s="95" t="str">
        <f t="shared" ref="AT218" si="85">IF(Y218=AO218,"○","×")</f>
        <v>○</v>
      </c>
    </row>
    <row r="219" spans="1:46" s="1" customFormat="1" ht="18.75" hidden="1" customHeight="1">
      <c r="A219" s="814"/>
      <c r="B219" s="815"/>
      <c r="C219" s="815"/>
      <c r="D219" s="816"/>
      <c r="E219" s="836" t="s">
        <v>213</v>
      </c>
      <c r="F219" s="837"/>
      <c r="G219" s="837"/>
      <c r="H219" s="837"/>
      <c r="I219" s="837"/>
      <c r="J219" s="837"/>
      <c r="K219" s="837"/>
      <c r="L219" s="837"/>
      <c r="M219" s="837"/>
      <c r="N219" s="837"/>
      <c r="O219" s="837"/>
      <c r="P219" s="837"/>
      <c r="Q219" s="837"/>
      <c r="R219" s="837"/>
      <c r="S219" s="837"/>
      <c r="T219" s="837"/>
      <c r="U219" s="837"/>
      <c r="V219" s="837"/>
      <c r="W219" s="837"/>
      <c r="X219" s="838"/>
      <c r="Y219" s="839"/>
      <c r="Z219" s="840"/>
      <c r="AA219" s="840"/>
      <c r="AB219" s="841"/>
      <c r="AC219" s="842"/>
      <c r="AD219" s="843"/>
      <c r="AE219" s="843"/>
      <c r="AF219" s="844"/>
      <c r="AG219" s="842"/>
      <c r="AH219" s="843"/>
      <c r="AI219" s="843"/>
      <c r="AJ219" s="844"/>
      <c r="AK219" s="842"/>
      <c r="AL219" s="843"/>
      <c r="AM219" s="843"/>
      <c r="AN219" s="844"/>
    </row>
    <row r="220" spans="1:46" s="1" customFormat="1" ht="18.75" hidden="1" customHeight="1">
      <c r="A220" s="814"/>
      <c r="B220" s="815"/>
      <c r="C220" s="815"/>
      <c r="D220" s="816"/>
      <c r="E220" s="195" t="s">
        <v>37</v>
      </c>
      <c r="F220" s="829"/>
      <c r="G220" s="829"/>
      <c r="H220" s="829"/>
      <c r="I220" s="829"/>
      <c r="J220" s="196" t="s">
        <v>38</v>
      </c>
      <c r="K220" s="196" t="s">
        <v>39</v>
      </c>
      <c r="L220" s="829"/>
      <c r="M220" s="829"/>
      <c r="N220" s="829"/>
      <c r="O220" s="830"/>
      <c r="P220" s="830"/>
      <c r="Q220" s="196" t="s">
        <v>39</v>
      </c>
      <c r="R220" s="829"/>
      <c r="S220" s="829"/>
      <c r="T220" s="196"/>
      <c r="U220" s="196" t="s">
        <v>39</v>
      </c>
      <c r="V220" s="829"/>
      <c r="W220" s="829"/>
      <c r="X220" s="197"/>
      <c r="Y220" s="831"/>
      <c r="Z220" s="832"/>
      <c r="AA220" s="832"/>
      <c r="AB220" s="833"/>
      <c r="AC220" s="831"/>
      <c r="AD220" s="832"/>
      <c r="AE220" s="832"/>
      <c r="AF220" s="833"/>
      <c r="AG220" s="831"/>
      <c r="AH220" s="832"/>
      <c r="AI220" s="832"/>
      <c r="AJ220" s="833"/>
      <c r="AK220" s="831"/>
      <c r="AL220" s="832"/>
      <c r="AM220" s="832"/>
      <c r="AN220" s="833"/>
      <c r="AO220" s="834">
        <f t="shared" ref="AO220" si="86">SUM(AC220:AN220)</f>
        <v>0</v>
      </c>
      <c r="AP220" s="835"/>
      <c r="AQ220" s="835"/>
      <c r="AR220" s="835"/>
      <c r="AS220" s="835"/>
      <c r="AT220" s="95" t="str">
        <f t="shared" ref="AT220" si="87">IF(Y220=AO220,"○","×")</f>
        <v>○</v>
      </c>
    </row>
    <row r="221" spans="1:46" s="1" customFormat="1" ht="18.75" hidden="1" customHeight="1">
      <c r="A221" s="814"/>
      <c r="B221" s="815"/>
      <c r="C221" s="815"/>
      <c r="D221" s="816"/>
      <c r="E221" s="836" t="s">
        <v>213</v>
      </c>
      <c r="F221" s="837"/>
      <c r="G221" s="837"/>
      <c r="H221" s="837"/>
      <c r="I221" s="837"/>
      <c r="J221" s="837"/>
      <c r="K221" s="837"/>
      <c r="L221" s="837"/>
      <c r="M221" s="837"/>
      <c r="N221" s="837"/>
      <c r="O221" s="837"/>
      <c r="P221" s="837"/>
      <c r="Q221" s="837"/>
      <c r="R221" s="837"/>
      <c r="S221" s="837"/>
      <c r="T221" s="837"/>
      <c r="U221" s="837"/>
      <c r="V221" s="837"/>
      <c r="W221" s="837"/>
      <c r="X221" s="838"/>
      <c r="Y221" s="839"/>
      <c r="Z221" s="840"/>
      <c r="AA221" s="840"/>
      <c r="AB221" s="841"/>
      <c r="AC221" s="842"/>
      <c r="AD221" s="843"/>
      <c r="AE221" s="843"/>
      <c r="AF221" s="844"/>
      <c r="AG221" s="842"/>
      <c r="AH221" s="843"/>
      <c r="AI221" s="843"/>
      <c r="AJ221" s="844"/>
      <c r="AK221" s="842"/>
      <c r="AL221" s="843"/>
      <c r="AM221" s="843"/>
      <c r="AN221" s="844"/>
    </row>
    <row r="222" spans="1:46" s="1" customFormat="1" ht="18.75" hidden="1" customHeight="1">
      <c r="A222" s="814"/>
      <c r="B222" s="815"/>
      <c r="C222" s="815"/>
      <c r="D222" s="816"/>
      <c r="E222" s="195" t="s">
        <v>37</v>
      </c>
      <c r="F222" s="829"/>
      <c r="G222" s="829"/>
      <c r="H222" s="829"/>
      <c r="I222" s="829"/>
      <c r="J222" s="196" t="s">
        <v>38</v>
      </c>
      <c r="K222" s="196" t="s">
        <v>39</v>
      </c>
      <c r="L222" s="829"/>
      <c r="M222" s="829"/>
      <c r="N222" s="829"/>
      <c r="O222" s="830"/>
      <c r="P222" s="830"/>
      <c r="Q222" s="196" t="s">
        <v>39</v>
      </c>
      <c r="R222" s="829"/>
      <c r="S222" s="829"/>
      <c r="T222" s="196"/>
      <c r="U222" s="196" t="s">
        <v>39</v>
      </c>
      <c r="V222" s="829"/>
      <c r="W222" s="829"/>
      <c r="X222" s="197"/>
      <c r="Y222" s="831"/>
      <c r="Z222" s="832"/>
      <c r="AA222" s="832"/>
      <c r="AB222" s="833"/>
      <c r="AC222" s="831"/>
      <c r="AD222" s="832"/>
      <c r="AE222" s="832"/>
      <c r="AF222" s="833"/>
      <c r="AG222" s="831"/>
      <c r="AH222" s="832"/>
      <c r="AI222" s="832"/>
      <c r="AJ222" s="833"/>
      <c r="AK222" s="831"/>
      <c r="AL222" s="832"/>
      <c r="AM222" s="832"/>
      <c r="AN222" s="833"/>
      <c r="AO222" s="834">
        <f t="shared" ref="AO222" si="88">SUM(AC222:AN222)</f>
        <v>0</v>
      </c>
      <c r="AP222" s="835"/>
      <c r="AQ222" s="835"/>
      <c r="AR222" s="835"/>
      <c r="AS222" s="835"/>
      <c r="AT222" s="95" t="str">
        <f t="shared" ref="AT222" si="89">IF(Y222=AO222,"○","×")</f>
        <v>○</v>
      </c>
    </row>
    <row r="223" spans="1:46" s="1" customFormat="1" ht="18.75" hidden="1" customHeight="1">
      <c r="A223" s="814"/>
      <c r="B223" s="815"/>
      <c r="C223" s="815"/>
      <c r="D223" s="816"/>
      <c r="E223" s="836" t="s">
        <v>213</v>
      </c>
      <c r="F223" s="837"/>
      <c r="G223" s="837"/>
      <c r="H223" s="837"/>
      <c r="I223" s="837"/>
      <c r="J223" s="837"/>
      <c r="K223" s="837"/>
      <c r="L223" s="837"/>
      <c r="M223" s="837"/>
      <c r="N223" s="837"/>
      <c r="O223" s="837"/>
      <c r="P223" s="837"/>
      <c r="Q223" s="837"/>
      <c r="R223" s="837"/>
      <c r="S223" s="837"/>
      <c r="T223" s="837"/>
      <c r="U223" s="837"/>
      <c r="V223" s="837"/>
      <c r="W223" s="837"/>
      <c r="X223" s="838"/>
      <c r="Y223" s="839"/>
      <c r="Z223" s="840"/>
      <c r="AA223" s="840"/>
      <c r="AB223" s="841"/>
      <c r="AC223" s="842"/>
      <c r="AD223" s="843"/>
      <c r="AE223" s="843"/>
      <c r="AF223" s="844"/>
      <c r="AG223" s="842"/>
      <c r="AH223" s="843"/>
      <c r="AI223" s="843"/>
      <c r="AJ223" s="844"/>
      <c r="AK223" s="842"/>
      <c r="AL223" s="843"/>
      <c r="AM223" s="843"/>
      <c r="AN223" s="844"/>
    </row>
    <row r="224" spans="1:46" s="1" customFormat="1" ht="18.75" hidden="1" customHeight="1">
      <c r="A224" s="814"/>
      <c r="B224" s="815"/>
      <c r="C224" s="815"/>
      <c r="D224" s="816"/>
      <c r="E224" s="195" t="s">
        <v>37</v>
      </c>
      <c r="F224" s="829"/>
      <c r="G224" s="829"/>
      <c r="H224" s="829"/>
      <c r="I224" s="829"/>
      <c r="J224" s="196" t="s">
        <v>38</v>
      </c>
      <c r="K224" s="196" t="s">
        <v>39</v>
      </c>
      <c r="L224" s="829"/>
      <c r="M224" s="829"/>
      <c r="N224" s="829"/>
      <c r="O224" s="830"/>
      <c r="P224" s="830"/>
      <c r="Q224" s="196" t="s">
        <v>39</v>
      </c>
      <c r="R224" s="829"/>
      <c r="S224" s="829"/>
      <c r="T224" s="196"/>
      <c r="U224" s="196" t="s">
        <v>39</v>
      </c>
      <c r="V224" s="829"/>
      <c r="W224" s="829"/>
      <c r="X224" s="197"/>
      <c r="Y224" s="831"/>
      <c r="Z224" s="832"/>
      <c r="AA224" s="832"/>
      <c r="AB224" s="833"/>
      <c r="AC224" s="831"/>
      <c r="AD224" s="832"/>
      <c r="AE224" s="832"/>
      <c r="AF224" s="833"/>
      <c r="AG224" s="831"/>
      <c r="AH224" s="832"/>
      <c r="AI224" s="832"/>
      <c r="AJ224" s="833"/>
      <c r="AK224" s="831"/>
      <c r="AL224" s="832"/>
      <c r="AM224" s="832"/>
      <c r="AN224" s="833"/>
      <c r="AO224" s="834">
        <f t="shared" ref="AO224" si="90">SUM(AC224:AN224)</f>
        <v>0</v>
      </c>
      <c r="AP224" s="835"/>
      <c r="AQ224" s="835"/>
      <c r="AR224" s="835"/>
      <c r="AS224" s="835"/>
      <c r="AT224" s="95" t="str">
        <f t="shared" ref="AT224" si="91">IF(Y224=AO224,"○","×")</f>
        <v>○</v>
      </c>
    </row>
    <row r="225" spans="1:46" s="1" customFormat="1" ht="18.75" hidden="1" customHeight="1">
      <c r="A225" s="814"/>
      <c r="B225" s="815"/>
      <c r="C225" s="815"/>
      <c r="D225" s="816"/>
      <c r="E225" s="836" t="s">
        <v>213</v>
      </c>
      <c r="F225" s="837"/>
      <c r="G225" s="837"/>
      <c r="H225" s="837"/>
      <c r="I225" s="837"/>
      <c r="J225" s="837"/>
      <c r="K225" s="837"/>
      <c r="L225" s="837"/>
      <c r="M225" s="837"/>
      <c r="N225" s="837"/>
      <c r="O225" s="837"/>
      <c r="P225" s="837"/>
      <c r="Q225" s="837"/>
      <c r="R225" s="837"/>
      <c r="S225" s="837"/>
      <c r="T225" s="837"/>
      <c r="U225" s="837"/>
      <c r="V225" s="837"/>
      <c r="W225" s="837"/>
      <c r="X225" s="838"/>
      <c r="Y225" s="839"/>
      <c r="Z225" s="840"/>
      <c r="AA225" s="840"/>
      <c r="AB225" s="841"/>
      <c r="AC225" s="842"/>
      <c r="AD225" s="843"/>
      <c r="AE225" s="843"/>
      <c r="AF225" s="844"/>
      <c r="AG225" s="842"/>
      <c r="AH225" s="843"/>
      <c r="AI225" s="843"/>
      <c r="AJ225" s="844"/>
      <c r="AK225" s="842"/>
      <c r="AL225" s="843"/>
      <c r="AM225" s="843"/>
      <c r="AN225" s="844"/>
      <c r="AO225" s="834"/>
      <c r="AP225" s="835"/>
      <c r="AQ225" s="835"/>
      <c r="AR225" s="835"/>
      <c r="AS225" s="835"/>
      <c r="AT225" s="95"/>
    </row>
    <row r="226" spans="1:46" s="1" customFormat="1" ht="18.75" hidden="1" customHeight="1">
      <c r="A226" s="814"/>
      <c r="B226" s="815"/>
      <c r="C226" s="815"/>
      <c r="D226" s="816"/>
      <c r="E226" s="195" t="s">
        <v>37</v>
      </c>
      <c r="F226" s="829"/>
      <c r="G226" s="829"/>
      <c r="H226" s="829"/>
      <c r="I226" s="829"/>
      <c r="J226" s="196" t="s">
        <v>38</v>
      </c>
      <c r="K226" s="196" t="s">
        <v>39</v>
      </c>
      <c r="L226" s="829"/>
      <c r="M226" s="829"/>
      <c r="N226" s="829"/>
      <c r="O226" s="830"/>
      <c r="P226" s="830"/>
      <c r="Q226" s="196" t="s">
        <v>39</v>
      </c>
      <c r="R226" s="829"/>
      <c r="S226" s="829"/>
      <c r="T226" s="196"/>
      <c r="U226" s="196" t="s">
        <v>39</v>
      </c>
      <c r="V226" s="829"/>
      <c r="W226" s="829"/>
      <c r="X226" s="197"/>
      <c r="Y226" s="831"/>
      <c r="Z226" s="832"/>
      <c r="AA226" s="832"/>
      <c r="AB226" s="833"/>
      <c r="AC226" s="831"/>
      <c r="AD226" s="832"/>
      <c r="AE226" s="832"/>
      <c r="AF226" s="833"/>
      <c r="AG226" s="831"/>
      <c r="AH226" s="832"/>
      <c r="AI226" s="832"/>
      <c r="AJ226" s="833"/>
      <c r="AK226" s="831"/>
      <c r="AL226" s="832"/>
      <c r="AM226" s="832"/>
      <c r="AN226" s="833"/>
      <c r="AO226" s="834">
        <f t="shared" ref="AO226" si="92">SUM(AC226:AN226)</f>
        <v>0</v>
      </c>
      <c r="AP226" s="835"/>
      <c r="AQ226" s="835"/>
      <c r="AR226" s="835"/>
      <c r="AS226" s="835"/>
      <c r="AT226" s="95" t="str">
        <f t="shared" ref="AT226" si="93">IF(Y226=AO226,"○","×")</f>
        <v>○</v>
      </c>
    </row>
    <row r="227" spans="1:46" s="1" customFormat="1" ht="18.75" hidden="1" customHeight="1">
      <c r="A227" s="814"/>
      <c r="B227" s="815"/>
      <c r="C227" s="815"/>
      <c r="D227" s="816"/>
      <c r="E227" s="836" t="s">
        <v>213</v>
      </c>
      <c r="F227" s="837"/>
      <c r="G227" s="837"/>
      <c r="H227" s="837"/>
      <c r="I227" s="837"/>
      <c r="J227" s="837"/>
      <c r="K227" s="837"/>
      <c r="L227" s="837"/>
      <c r="M227" s="837"/>
      <c r="N227" s="837"/>
      <c r="O227" s="837"/>
      <c r="P227" s="837"/>
      <c r="Q227" s="837"/>
      <c r="R227" s="837"/>
      <c r="S227" s="837"/>
      <c r="T227" s="837"/>
      <c r="U227" s="837"/>
      <c r="V227" s="837"/>
      <c r="W227" s="837"/>
      <c r="X227" s="838"/>
      <c r="Y227" s="839"/>
      <c r="Z227" s="840"/>
      <c r="AA227" s="840"/>
      <c r="AB227" s="841"/>
      <c r="AC227" s="842"/>
      <c r="AD227" s="843"/>
      <c r="AE227" s="843"/>
      <c r="AF227" s="844"/>
      <c r="AG227" s="842"/>
      <c r="AH227" s="843"/>
      <c r="AI227" s="843"/>
      <c r="AJ227" s="844"/>
      <c r="AK227" s="842"/>
      <c r="AL227" s="843"/>
      <c r="AM227" s="843"/>
      <c r="AN227" s="844"/>
      <c r="AO227" s="834"/>
      <c r="AP227" s="835"/>
      <c r="AQ227" s="835"/>
      <c r="AR227" s="835"/>
      <c r="AS227" s="835"/>
      <c r="AT227" s="95"/>
    </row>
    <row r="228" spans="1:46" s="1" customFormat="1" ht="18.75" hidden="1" customHeight="1">
      <c r="A228" s="814"/>
      <c r="B228" s="815"/>
      <c r="C228" s="815"/>
      <c r="D228" s="816"/>
      <c r="E228" s="195" t="s">
        <v>37</v>
      </c>
      <c r="F228" s="829"/>
      <c r="G228" s="829"/>
      <c r="H228" s="829"/>
      <c r="I228" s="829"/>
      <c r="J228" s="196" t="s">
        <v>38</v>
      </c>
      <c r="K228" s="196" t="s">
        <v>39</v>
      </c>
      <c r="L228" s="829"/>
      <c r="M228" s="829"/>
      <c r="N228" s="829"/>
      <c r="O228" s="830"/>
      <c r="P228" s="830"/>
      <c r="Q228" s="196" t="s">
        <v>39</v>
      </c>
      <c r="R228" s="829"/>
      <c r="S228" s="829"/>
      <c r="T228" s="196"/>
      <c r="U228" s="196" t="s">
        <v>39</v>
      </c>
      <c r="V228" s="829"/>
      <c r="W228" s="829"/>
      <c r="X228" s="197"/>
      <c r="Y228" s="831"/>
      <c r="Z228" s="832"/>
      <c r="AA228" s="832"/>
      <c r="AB228" s="833"/>
      <c r="AC228" s="831"/>
      <c r="AD228" s="832"/>
      <c r="AE228" s="832"/>
      <c r="AF228" s="833"/>
      <c r="AG228" s="831"/>
      <c r="AH228" s="832"/>
      <c r="AI228" s="832"/>
      <c r="AJ228" s="833"/>
      <c r="AK228" s="831"/>
      <c r="AL228" s="832"/>
      <c r="AM228" s="832"/>
      <c r="AN228" s="833"/>
      <c r="AO228" s="834">
        <f t="shared" ref="AO228" si="94">SUM(AC228:AN228)</f>
        <v>0</v>
      </c>
      <c r="AP228" s="835"/>
      <c r="AQ228" s="835"/>
      <c r="AR228" s="835"/>
      <c r="AS228" s="835"/>
      <c r="AT228" s="95" t="str">
        <f t="shared" ref="AT228" si="95">IF(Y228=AO228,"○","×")</f>
        <v>○</v>
      </c>
    </row>
    <row r="229" spans="1:46" s="1" customFormat="1" ht="18.75" hidden="1" customHeight="1">
      <c r="A229" s="814"/>
      <c r="B229" s="815"/>
      <c r="C229" s="815"/>
      <c r="D229" s="816"/>
      <c r="E229" s="836" t="s">
        <v>213</v>
      </c>
      <c r="F229" s="837"/>
      <c r="G229" s="837"/>
      <c r="H229" s="837"/>
      <c r="I229" s="837"/>
      <c r="J229" s="837"/>
      <c r="K229" s="837"/>
      <c r="L229" s="837"/>
      <c r="M229" s="837"/>
      <c r="N229" s="837"/>
      <c r="O229" s="837"/>
      <c r="P229" s="837"/>
      <c r="Q229" s="837"/>
      <c r="R229" s="837"/>
      <c r="S229" s="837"/>
      <c r="T229" s="837"/>
      <c r="U229" s="837"/>
      <c r="V229" s="837"/>
      <c r="W229" s="837"/>
      <c r="X229" s="838"/>
      <c r="Y229" s="839"/>
      <c r="Z229" s="840"/>
      <c r="AA229" s="840"/>
      <c r="AB229" s="841"/>
      <c r="AC229" s="842"/>
      <c r="AD229" s="843"/>
      <c r="AE229" s="843"/>
      <c r="AF229" s="844"/>
      <c r="AG229" s="842"/>
      <c r="AH229" s="843"/>
      <c r="AI229" s="843"/>
      <c r="AJ229" s="844"/>
      <c r="AK229" s="842"/>
      <c r="AL229" s="843"/>
      <c r="AM229" s="843"/>
      <c r="AN229" s="844"/>
      <c r="AO229" s="834"/>
      <c r="AP229" s="835"/>
      <c r="AQ229" s="835"/>
      <c r="AR229" s="835"/>
      <c r="AS229" s="835"/>
      <c r="AT229" s="95"/>
    </row>
    <row r="230" spans="1:46" s="1" customFormat="1" ht="18.75" hidden="1" customHeight="1">
      <c r="A230" s="814"/>
      <c r="B230" s="815"/>
      <c r="C230" s="815"/>
      <c r="D230" s="816"/>
      <c r="E230" s="195" t="s">
        <v>37</v>
      </c>
      <c r="F230" s="829"/>
      <c r="G230" s="829"/>
      <c r="H230" s="829"/>
      <c r="I230" s="829"/>
      <c r="J230" s="196" t="s">
        <v>38</v>
      </c>
      <c r="K230" s="196" t="s">
        <v>39</v>
      </c>
      <c r="L230" s="829"/>
      <c r="M230" s="829"/>
      <c r="N230" s="829"/>
      <c r="O230" s="830"/>
      <c r="P230" s="830"/>
      <c r="Q230" s="196" t="s">
        <v>39</v>
      </c>
      <c r="R230" s="829"/>
      <c r="S230" s="829"/>
      <c r="T230" s="196"/>
      <c r="U230" s="196" t="s">
        <v>39</v>
      </c>
      <c r="V230" s="829"/>
      <c r="W230" s="829"/>
      <c r="X230" s="197"/>
      <c r="Y230" s="831"/>
      <c r="Z230" s="832"/>
      <c r="AA230" s="832"/>
      <c r="AB230" s="833"/>
      <c r="AC230" s="831"/>
      <c r="AD230" s="832"/>
      <c r="AE230" s="832"/>
      <c r="AF230" s="833"/>
      <c r="AG230" s="831"/>
      <c r="AH230" s="832"/>
      <c r="AI230" s="832"/>
      <c r="AJ230" s="833"/>
      <c r="AK230" s="831"/>
      <c r="AL230" s="832"/>
      <c r="AM230" s="832"/>
      <c r="AN230" s="833"/>
      <c r="AO230" s="834">
        <f t="shared" ref="AO230" si="96">SUM(AC230:AN230)</f>
        <v>0</v>
      </c>
      <c r="AP230" s="835"/>
      <c r="AQ230" s="835"/>
      <c r="AR230" s="835"/>
      <c r="AS230" s="835"/>
      <c r="AT230" s="95" t="str">
        <f t="shared" ref="AT230" si="97">IF(Y230=AO230,"○","×")</f>
        <v>○</v>
      </c>
    </row>
    <row r="231" spans="1:46" s="1" customFormat="1" ht="18.75" hidden="1" customHeight="1">
      <c r="A231" s="814"/>
      <c r="B231" s="815"/>
      <c r="C231" s="815"/>
      <c r="D231" s="816"/>
      <c r="E231" s="836" t="s">
        <v>213</v>
      </c>
      <c r="F231" s="837"/>
      <c r="G231" s="837"/>
      <c r="H231" s="837"/>
      <c r="I231" s="837"/>
      <c r="J231" s="837"/>
      <c r="K231" s="837"/>
      <c r="L231" s="837"/>
      <c r="M231" s="837"/>
      <c r="N231" s="837"/>
      <c r="O231" s="837"/>
      <c r="P231" s="837"/>
      <c r="Q231" s="837"/>
      <c r="R231" s="837"/>
      <c r="S231" s="837"/>
      <c r="T231" s="837"/>
      <c r="U231" s="837"/>
      <c r="V231" s="837"/>
      <c r="W231" s="837"/>
      <c r="X231" s="838"/>
      <c r="Y231" s="839"/>
      <c r="Z231" s="840"/>
      <c r="AA231" s="840"/>
      <c r="AB231" s="841"/>
      <c r="AC231" s="842"/>
      <c r="AD231" s="843"/>
      <c r="AE231" s="843"/>
      <c r="AF231" s="844"/>
      <c r="AG231" s="842"/>
      <c r="AH231" s="843"/>
      <c r="AI231" s="843"/>
      <c r="AJ231" s="844"/>
      <c r="AK231" s="842"/>
      <c r="AL231" s="843"/>
      <c r="AM231" s="843"/>
      <c r="AN231" s="844"/>
      <c r="AO231" s="834"/>
      <c r="AP231" s="835"/>
      <c r="AQ231" s="835"/>
      <c r="AR231" s="835"/>
      <c r="AS231" s="835"/>
      <c r="AT231" s="95"/>
    </row>
    <row r="232" spans="1:46" s="1" customFormat="1" ht="18.75" hidden="1" customHeight="1">
      <c r="A232" s="814"/>
      <c r="B232" s="815"/>
      <c r="C232" s="815"/>
      <c r="D232" s="816"/>
      <c r="E232" s="195" t="s">
        <v>37</v>
      </c>
      <c r="F232" s="829"/>
      <c r="G232" s="829"/>
      <c r="H232" s="829"/>
      <c r="I232" s="829"/>
      <c r="J232" s="196" t="s">
        <v>38</v>
      </c>
      <c r="K232" s="196" t="s">
        <v>39</v>
      </c>
      <c r="L232" s="829"/>
      <c r="M232" s="829"/>
      <c r="N232" s="829"/>
      <c r="O232" s="830"/>
      <c r="P232" s="830"/>
      <c r="Q232" s="196" t="s">
        <v>39</v>
      </c>
      <c r="R232" s="851"/>
      <c r="S232" s="851"/>
      <c r="T232" s="196"/>
      <c r="U232" s="196" t="s">
        <v>39</v>
      </c>
      <c r="V232" s="829"/>
      <c r="W232" s="829"/>
      <c r="X232" s="197"/>
      <c r="Y232" s="831"/>
      <c r="Z232" s="832"/>
      <c r="AA232" s="832"/>
      <c r="AB232" s="833"/>
      <c r="AC232" s="831"/>
      <c r="AD232" s="832"/>
      <c r="AE232" s="832"/>
      <c r="AF232" s="833"/>
      <c r="AG232" s="831"/>
      <c r="AH232" s="832"/>
      <c r="AI232" s="832"/>
      <c r="AJ232" s="833"/>
      <c r="AK232" s="831"/>
      <c r="AL232" s="832"/>
      <c r="AM232" s="832"/>
      <c r="AN232" s="833"/>
      <c r="AO232" s="834">
        <f t="shared" ref="AO232" si="98">SUM(AC232:AN232)</f>
        <v>0</v>
      </c>
      <c r="AP232" s="835"/>
      <c r="AQ232" s="835"/>
      <c r="AR232" s="835"/>
      <c r="AS232" s="835"/>
      <c r="AT232" s="95" t="str">
        <f t="shared" ref="AT232:AT234" si="99">IF(Y232=AO232,"○","×")</f>
        <v>○</v>
      </c>
    </row>
    <row r="233" spans="1:46" s="1" customFormat="1" ht="18.75" hidden="1" customHeight="1" thickBot="1">
      <c r="A233" s="861"/>
      <c r="B233" s="862"/>
      <c r="C233" s="862"/>
      <c r="D233" s="863"/>
      <c r="E233" s="852" t="s">
        <v>42</v>
      </c>
      <c r="F233" s="853"/>
      <c r="G233" s="853"/>
      <c r="H233" s="853"/>
      <c r="I233" s="853"/>
      <c r="J233" s="853"/>
      <c r="K233" s="853"/>
      <c r="L233" s="853"/>
      <c r="M233" s="853"/>
      <c r="N233" s="853"/>
      <c r="O233" s="853"/>
      <c r="P233" s="853"/>
      <c r="Q233" s="853"/>
      <c r="R233" s="853"/>
      <c r="S233" s="853"/>
      <c r="T233" s="853"/>
      <c r="U233" s="853"/>
      <c r="V233" s="853"/>
      <c r="W233" s="853"/>
      <c r="X233" s="854"/>
      <c r="Y233" s="855">
        <f>SUM(Y213:AB232)</f>
        <v>0</v>
      </c>
      <c r="Z233" s="856"/>
      <c r="AA233" s="856"/>
      <c r="AB233" s="857"/>
      <c r="AC233" s="855">
        <f>SUM(AC213:AF232)</f>
        <v>0</v>
      </c>
      <c r="AD233" s="856"/>
      <c r="AE233" s="856"/>
      <c r="AF233" s="857"/>
      <c r="AG233" s="855">
        <f>SUM(AG213:AJ232)</f>
        <v>0</v>
      </c>
      <c r="AH233" s="856"/>
      <c r="AI233" s="856"/>
      <c r="AJ233" s="857"/>
      <c r="AK233" s="855">
        <f>SUM(AK213:AN232)</f>
        <v>0</v>
      </c>
      <c r="AL233" s="856"/>
      <c r="AM233" s="856"/>
      <c r="AN233" s="857"/>
      <c r="AO233" s="834">
        <f t="shared" ref="AO233" si="100">SUM(AC233:AN233)</f>
        <v>0</v>
      </c>
      <c r="AP233" s="835"/>
      <c r="AQ233" s="835"/>
      <c r="AR233" s="835"/>
      <c r="AS233" s="835"/>
      <c r="AT233" s="95" t="str">
        <f t="shared" si="99"/>
        <v>○</v>
      </c>
    </row>
    <row r="234" spans="1:46" s="1" customFormat="1" ht="18.75" customHeight="1" thickTop="1">
      <c r="A234" s="858" t="s">
        <v>90</v>
      </c>
      <c r="B234" s="858"/>
      <c r="C234" s="858"/>
      <c r="D234" s="858"/>
      <c r="E234" s="858"/>
      <c r="F234" s="858"/>
      <c r="G234" s="858"/>
      <c r="H234" s="858"/>
      <c r="I234" s="858"/>
      <c r="J234" s="858"/>
      <c r="K234" s="858"/>
      <c r="L234" s="858"/>
      <c r="M234" s="858"/>
      <c r="N234" s="858"/>
      <c r="O234" s="858"/>
      <c r="P234" s="858"/>
      <c r="Q234" s="858"/>
      <c r="R234" s="858"/>
      <c r="S234" s="858"/>
      <c r="T234" s="858"/>
      <c r="U234" s="858"/>
      <c r="V234" s="858"/>
      <c r="W234" s="858"/>
      <c r="X234" s="858"/>
      <c r="Y234" s="859">
        <f>SUM(Y212,Y233)</f>
        <v>0</v>
      </c>
      <c r="Z234" s="859"/>
      <c r="AA234" s="859"/>
      <c r="AB234" s="859"/>
      <c r="AC234" s="860">
        <f>SUM(AC212,AC233)</f>
        <v>0</v>
      </c>
      <c r="AD234" s="860"/>
      <c r="AE234" s="860"/>
      <c r="AF234" s="860"/>
      <c r="AG234" s="860">
        <f>SUM(AG212,AG233)</f>
        <v>0</v>
      </c>
      <c r="AH234" s="860"/>
      <c r="AI234" s="860"/>
      <c r="AJ234" s="860"/>
      <c r="AK234" s="860">
        <f>SUM(AK212,AK233)</f>
        <v>0</v>
      </c>
      <c r="AL234" s="860"/>
      <c r="AM234" s="860"/>
      <c r="AN234" s="860"/>
      <c r="AO234" s="834">
        <f t="shared" ref="AO234" si="101">SUM(AC234:AN234)</f>
        <v>0</v>
      </c>
      <c r="AP234" s="835"/>
      <c r="AQ234" s="835"/>
      <c r="AR234" s="835"/>
      <c r="AS234" s="835"/>
      <c r="AT234" s="95" t="str">
        <f t="shared" si="99"/>
        <v>○</v>
      </c>
    </row>
    <row r="235" spans="1:46" s="1" customFormat="1" ht="18.75" customHeight="1">
      <c r="A235" s="91" t="s">
        <v>103</v>
      </c>
      <c r="B235" s="56"/>
      <c r="C235" s="56"/>
      <c r="D235" s="56"/>
      <c r="E235" s="172"/>
      <c r="F235" s="56"/>
      <c r="G235" s="56"/>
      <c r="H235" s="56"/>
      <c r="I235" s="56"/>
      <c r="J235" s="172"/>
      <c r="K235" s="172"/>
      <c r="L235" s="56"/>
      <c r="M235" s="56"/>
      <c r="N235" s="56"/>
      <c r="O235" s="56"/>
      <c r="P235" s="56"/>
      <c r="Q235" s="172"/>
      <c r="R235" s="56"/>
      <c r="S235" s="56"/>
      <c r="T235" s="172"/>
      <c r="U235" s="172"/>
      <c r="V235" s="56"/>
      <c r="W235" s="56"/>
      <c r="X235" s="172"/>
      <c r="Y235" s="48"/>
      <c r="Z235" s="48"/>
      <c r="AA235" s="48"/>
      <c r="AB235" s="48"/>
      <c r="AC235" s="48"/>
      <c r="AD235" s="48"/>
      <c r="AE235" s="48"/>
      <c r="AF235" s="48"/>
      <c r="AG235" s="48"/>
      <c r="AH235" s="48"/>
      <c r="AI235" s="48"/>
      <c r="AJ235" s="48"/>
      <c r="AK235" s="48"/>
      <c r="AL235" s="48"/>
      <c r="AM235" s="48"/>
      <c r="AN235" s="48"/>
      <c r="AO235" s="7"/>
      <c r="AP235" s="170"/>
    </row>
    <row r="236" spans="1:46" s="1" customFormat="1" ht="18.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48"/>
      <c r="Z236" s="48"/>
      <c r="AA236" s="48"/>
      <c r="AB236" s="48"/>
      <c r="AC236" s="49"/>
      <c r="AD236" s="49"/>
      <c r="AE236" s="49"/>
      <c r="AF236" s="49"/>
      <c r="AG236" s="49"/>
      <c r="AH236" s="49"/>
      <c r="AI236" s="49"/>
      <c r="AJ236" s="49"/>
      <c r="AK236" s="49"/>
      <c r="AL236" s="49"/>
      <c r="AM236" s="49"/>
      <c r="AN236" s="49"/>
      <c r="AO236" s="7"/>
      <c r="AP236" s="170"/>
    </row>
    <row r="237" spans="1:46" s="1" customFormat="1" ht="13.5" customHeight="1">
      <c r="P237" s="2"/>
      <c r="Q237" s="2"/>
      <c r="R237" s="2"/>
      <c r="S237" s="2"/>
      <c r="AO237" s="7"/>
      <c r="AP237" s="170"/>
    </row>
    <row r="238" spans="1:46" s="1" customFormat="1" ht="13.5" customHeight="1">
      <c r="A238" s="90" t="s">
        <v>31</v>
      </c>
      <c r="P238" s="2"/>
      <c r="Q238" s="2"/>
      <c r="R238" s="2"/>
      <c r="S238" s="2"/>
      <c r="AO238" s="7"/>
      <c r="AP238" s="177"/>
    </row>
    <row r="239" spans="1:46" s="1" customFormat="1" ht="13.5" customHeight="1">
      <c r="P239" s="2"/>
      <c r="Q239" s="2"/>
      <c r="R239" s="2"/>
      <c r="S239" s="2"/>
      <c r="AO239" s="7"/>
      <c r="AP239" s="177"/>
    </row>
    <row r="240" spans="1:46" s="1" customFormat="1" ht="18.75" customHeight="1">
      <c r="A240" s="6"/>
      <c r="B240" s="6"/>
      <c r="C240" s="92" t="s">
        <v>43</v>
      </c>
      <c r="D240" s="800" t="s">
        <v>215</v>
      </c>
      <c r="E240" s="800"/>
      <c r="F240" s="800"/>
      <c r="G240" s="800"/>
      <c r="H240" s="800"/>
      <c r="I240" s="800"/>
      <c r="J240" s="800"/>
      <c r="K240" s="800"/>
      <c r="L240" s="800"/>
      <c r="M240" s="800"/>
      <c r="N240" s="800"/>
      <c r="O240" s="800"/>
      <c r="P240" s="800"/>
      <c r="Q240" s="800"/>
      <c r="R240" s="800"/>
      <c r="S240" s="801"/>
      <c r="W240" s="7"/>
      <c r="X240" s="7"/>
      <c r="Y240" s="7"/>
      <c r="Z240" s="7"/>
      <c r="AA240" s="7"/>
      <c r="AB240" s="7"/>
      <c r="AC240" s="7"/>
      <c r="AO240" s="7"/>
      <c r="AP240" s="170"/>
    </row>
    <row r="241" spans="1:46" s="1" customFormat="1" ht="18.75" customHeight="1">
      <c r="A241" s="7"/>
      <c r="B241" s="69"/>
      <c r="C241" s="69"/>
      <c r="D241" s="92" t="s">
        <v>219</v>
      </c>
      <c r="E241" s="800" t="s">
        <v>215</v>
      </c>
      <c r="F241" s="800"/>
      <c r="G241" s="800"/>
      <c r="H241" s="800"/>
      <c r="I241" s="800"/>
      <c r="J241" s="800"/>
      <c r="K241" s="800"/>
      <c r="L241" s="800"/>
      <c r="M241" s="800"/>
      <c r="N241" s="800"/>
      <c r="O241" s="800"/>
      <c r="P241" s="800"/>
      <c r="Q241" s="800"/>
      <c r="R241" s="800"/>
      <c r="S241" s="801"/>
      <c r="W241" s="7"/>
      <c r="X241" s="7"/>
      <c r="Y241" s="7"/>
      <c r="Z241" s="7"/>
      <c r="AA241" s="7"/>
      <c r="AB241" s="7"/>
      <c r="AC241" s="7"/>
      <c r="AO241" s="7"/>
      <c r="AP241" s="170"/>
    </row>
    <row r="242" spans="1:46" s="1" customFormat="1" ht="18.75" customHeight="1">
      <c r="P242" s="2"/>
      <c r="Q242" s="2"/>
      <c r="R242" s="2"/>
      <c r="S242" s="2"/>
      <c r="AO242" s="7"/>
      <c r="AP242" s="170"/>
    </row>
    <row r="243" spans="1:46" s="1" customFormat="1" ht="13.5" customHeight="1">
      <c r="A243" s="589" t="s">
        <v>251</v>
      </c>
      <c r="B243" s="590"/>
      <c r="C243" s="590"/>
      <c r="D243" s="591"/>
      <c r="E243" s="589" t="s">
        <v>10</v>
      </c>
      <c r="F243" s="590"/>
      <c r="G243" s="590"/>
      <c r="H243" s="590"/>
      <c r="I243" s="590"/>
      <c r="J243" s="590"/>
      <c r="K243" s="590"/>
      <c r="L243" s="590"/>
      <c r="M243" s="590"/>
      <c r="N243" s="590"/>
      <c r="O243" s="590"/>
      <c r="P243" s="590"/>
      <c r="Q243" s="590"/>
      <c r="R243" s="590"/>
      <c r="S243" s="590"/>
      <c r="T243" s="590"/>
      <c r="U243" s="590"/>
      <c r="V243" s="590"/>
      <c r="W243" s="590"/>
      <c r="X243" s="591"/>
      <c r="Y243" s="802" t="s">
        <v>11</v>
      </c>
      <c r="Z243" s="803"/>
      <c r="AA243" s="803"/>
      <c r="AB243" s="804"/>
      <c r="AC243" s="802" t="s">
        <v>40</v>
      </c>
      <c r="AD243" s="803"/>
      <c r="AE243" s="803"/>
      <c r="AF243" s="803"/>
      <c r="AG243" s="803"/>
      <c r="AH243" s="803"/>
      <c r="AI243" s="803"/>
      <c r="AJ243" s="804"/>
      <c r="AK243" s="802" t="s">
        <v>41</v>
      </c>
      <c r="AL243" s="803"/>
      <c r="AM243" s="803"/>
      <c r="AN243" s="804"/>
    </row>
    <row r="244" spans="1:46" s="1" customFormat="1">
      <c r="A244" s="612"/>
      <c r="B244" s="607"/>
      <c r="C244" s="607"/>
      <c r="D244" s="608"/>
      <c r="E244" s="612"/>
      <c r="F244" s="607"/>
      <c r="G244" s="607"/>
      <c r="H244" s="607"/>
      <c r="I244" s="607"/>
      <c r="J244" s="607"/>
      <c r="K244" s="607"/>
      <c r="L244" s="607"/>
      <c r="M244" s="607"/>
      <c r="N244" s="607"/>
      <c r="O244" s="607"/>
      <c r="P244" s="607"/>
      <c r="Q244" s="607"/>
      <c r="R244" s="607"/>
      <c r="S244" s="607"/>
      <c r="T244" s="607"/>
      <c r="U244" s="607"/>
      <c r="V244" s="607"/>
      <c r="W244" s="607"/>
      <c r="X244" s="608"/>
      <c r="Y244" s="805"/>
      <c r="Z244" s="806"/>
      <c r="AA244" s="806"/>
      <c r="AB244" s="807"/>
      <c r="AC244" s="808"/>
      <c r="AD244" s="809"/>
      <c r="AE244" s="809"/>
      <c r="AF244" s="809"/>
      <c r="AG244" s="809"/>
      <c r="AH244" s="809"/>
      <c r="AI244" s="809"/>
      <c r="AJ244" s="810"/>
      <c r="AK244" s="808"/>
      <c r="AL244" s="809"/>
      <c r="AM244" s="809"/>
      <c r="AN244" s="810"/>
    </row>
    <row r="245" spans="1:46" s="1" customFormat="1" ht="13.5" customHeight="1">
      <c r="A245" s="612"/>
      <c r="B245" s="607"/>
      <c r="C245" s="607"/>
      <c r="D245" s="608"/>
      <c r="E245" s="612"/>
      <c r="F245" s="607"/>
      <c r="G245" s="607"/>
      <c r="H245" s="607"/>
      <c r="I245" s="607"/>
      <c r="J245" s="607"/>
      <c r="K245" s="607"/>
      <c r="L245" s="607"/>
      <c r="M245" s="607"/>
      <c r="N245" s="607"/>
      <c r="O245" s="607"/>
      <c r="P245" s="607"/>
      <c r="Q245" s="607"/>
      <c r="R245" s="607"/>
      <c r="S245" s="607"/>
      <c r="T245" s="607"/>
      <c r="U245" s="607"/>
      <c r="V245" s="607"/>
      <c r="W245" s="607"/>
      <c r="X245" s="608"/>
      <c r="Y245" s="805"/>
      <c r="Z245" s="806"/>
      <c r="AA245" s="806"/>
      <c r="AB245" s="807"/>
      <c r="AC245" s="802" t="s">
        <v>315</v>
      </c>
      <c r="AD245" s="803"/>
      <c r="AE245" s="803"/>
      <c r="AF245" s="804"/>
      <c r="AG245" s="802" t="s">
        <v>19</v>
      </c>
      <c r="AH245" s="803"/>
      <c r="AI245" s="803"/>
      <c r="AJ245" s="803"/>
      <c r="AK245" s="803"/>
      <c r="AL245" s="803"/>
      <c r="AM245" s="803"/>
      <c r="AN245" s="804"/>
      <c r="AO245" s="451" t="s">
        <v>243</v>
      </c>
      <c r="AP245" s="245"/>
      <c r="AQ245" s="245"/>
      <c r="AR245" s="245"/>
      <c r="AS245" s="245"/>
      <c r="AT245" s="245"/>
    </row>
    <row r="246" spans="1:46" s="1" customFormat="1">
      <c r="A246" s="592"/>
      <c r="B246" s="593"/>
      <c r="C246" s="593"/>
      <c r="D246" s="594"/>
      <c r="E246" s="592"/>
      <c r="F246" s="593"/>
      <c r="G246" s="593"/>
      <c r="H246" s="593"/>
      <c r="I246" s="593"/>
      <c r="J246" s="593"/>
      <c r="K246" s="593"/>
      <c r="L246" s="593"/>
      <c r="M246" s="593"/>
      <c r="N246" s="593"/>
      <c r="O246" s="593"/>
      <c r="P246" s="593"/>
      <c r="Q246" s="593"/>
      <c r="R246" s="593"/>
      <c r="S246" s="593"/>
      <c r="T246" s="593"/>
      <c r="U246" s="593"/>
      <c r="V246" s="593"/>
      <c r="W246" s="593"/>
      <c r="X246" s="594"/>
      <c r="Y246" s="808"/>
      <c r="Z246" s="809"/>
      <c r="AA246" s="809"/>
      <c r="AB246" s="810"/>
      <c r="AC246" s="808"/>
      <c r="AD246" s="809"/>
      <c r="AE246" s="809"/>
      <c r="AF246" s="810"/>
      <c r="AG246" s="808"/>
      <c r="AH246" s="809"/>
      <c r="AI246" s="809"/>
      <c r="AJ246" s="809"/>
      <c r="AK246" s="809"/>
      <c r="AL246" s="809"/>
      <c r="AM246" s="809"/>
      <c r="AN246" s="810"/>
      <c r="AO246" s="451"/>
      <c r="AP246" s="245"/>
      <c r="AQ246" s="245"/>
      <c r="AR246" s="245"/>
      <c r="AS246" s="245"/>
      <c r="AT246" s="245"/>
    </row>
    <row r="247" spans="1:46" s="1" customFormat="1" ht="18.75" customHeight="1">
      <c r="A247" s="811"/>
      <c r="B247" s="812"/>
      <c r="C247" s="812"/>
      <c r="D247" s="813"/>
      <c r="E247" s="820" t="s">
        <v>213</v>
      </c>
      <c r="F247" s="821"/>
      <c r="G247" s="821"/>
      <c r="H247" s="821"/>
      <c r="I247" s="821"/>
      <c r="J247" s="821"/>
      <c r="K247" s="821"/>
      <c r="L247" s="821"/>
      <c r="M247" s="821"/>
      <c r="N247" s="821"/>
      <c r="O247" s="821"/>
      <c r="P247" s="821"/>
      <c r="Q247" s="821"/>
      <c r="R247" s="821"/>
      <c r="S247" s="821"/>
      <c r="T247" s="821"/>
      <c r="U247" s="821"/>
      <c r="V247" s="821"/>
      <c r="W247" s="821"/>
      <c r="X247" s="822"/>
      <c r="Y247" s="823"/>
      <c r="Z247" s="824"/>
      <c r="AA247" s="824"/>
      <c r="AB247" s="825"/>
      <c r="AC247" s="826"/>
      <c r="AD247" s="827"/>
      <c r="AE247" s="827"/>
      <c r="AF247" s="828"/>
      <c r="AG247" s="826"/>
      <c r="AH247" s="827"/>
      <c r="AI247" s="827"/>
      <c r="AJ247" s="828"/>
      <c r="AK247" s="826"/>
      <c r="AL247" s="827"/>
      <c r="AM247" s="827"/>
      <c r="AN247" s="828"/>
    </row>
    <row r="248" spans="1:46" s="1" customFormat="1" ht="18.75" customHeight="1">
      <c r="A248" s="814"/>
      <c r="B248" s="815"/>
      <c r="C248" s="815"/>
      <c r="D248" s="816"/>
      <c r="E248" s="195" t="s">
        <v>37</v>
      </c>
      <c r="F248" s="829"/>
      <c r="G248" s="829"/>
      <c r="H248" s="829"/>
      <c r="I248" s="829"/>
      <c r="J248" s="196" t="s">
        <v>38</v>
      </c>
      <c r="K248" s="196" t="s">
        <v>39</v>
      </c>
      <c r="L248" s="829"/>
      <c r="M248" s="829"/>
      <c r="N248" s="829"/>
      <c r="O248" s="830"/>
      <c r="P248" s="830"/>
      <c r="Q248" s="196" t="s">
        <v>39</v>
      </c>
      <c r="R248" s="829"/>
      <c r="S248" s="829"/>
      <c r="T248" s="196"/>
      <c r="U248" s="196" t="s">
        <v>39</v>
      </c>
      <c r="V248" s="829"/>
      <c r="W248" s="829"/>
      <c r="X248" s="197"/>
      <c r="Y248" s="831"/>
      <c r="Z248" s="832"/>
      <c r="AA248" s="832"/>
      <c r="AB248" s="833"/>
      <c r="AC248" s="831"/>
      <c r="AD248" s="832"/>
      <c r="AE248" s="832"/>
      <c r="AF248" s="833"/>
      <c r="AG248" s="831"/>
      <c r="AH248" s="832"/>
      <c r="AI248" s="832"/>
      <c r="AJ248" s="833"/>
      <c r="AK248" s="831"/>
      <c r="AL248" s="832"/>
      <c r="AM248" s="832"/>
      <c r="AN248" s="833"/>
      <c r="AO248" s="834">
        <f>SUM(AC248:AN248)</f>
        <v>0</v>
      </c>
      <c r="AP248" s="835"/>
      <c r="AQ248" s="835"/>
      <c r="AR248" s="835"/>
      <c r="AS248" s="835"/>
      <c r="AT248" s="95" t="str">
        <f>IF(Y248=AO248,"○","×")</f>
        <v>○</v>
      </c>
    </row>
    <row r="249" spans="1:46" s="1" customFormat="1" ht="18.75" customHeight="1">
      <c r="A249" s="814"/>
      <c r="B249" s="815"/>
      <c r="C249" s="815"/>
      <c r="D249" s="816"/>
      <c r="E249" s="836" t="s">
        <v>213</v>
      </c>
      <c r="F249" s="837"/>
      <c r="G249" s="837"/>
      <c r="H249" s="837"/>
      <c r="I249" s="837"/>
      <c r="J249" s="837"/>
      <c r="K249" s="837"/>
      <c r="L249" s="837"/>
      <c r="M249" s="837"/>
      <c r="N249" s="837"/>
      <c r="O249" s="837"/>
      <c r="P249" s="837"/>
      <c r="Q249" s="837"/>
      <c r="R249" s="837"/>
      <c r="S249" s="837"/>
      <c r="T249" s="837"/>
      <c r="U249" s="837"/>
      <c r="V249" s="837"/>
      <c r="W249" s="837"/>
      <c r="X249" s="838"/>
      <c r="Y249" s="839"/>
      <c r="Z249" s="840"/>
      <c r="AA249" s="840"/>
      <c r="AB249" s="841"/>
      <c r="AC249" s="842"/>
      <c r="AD249" s="843"/>
      <c r="AE249" s="843"/>
      <c r="AF249" s="844"/>
      <c r="AG249" s="842"/>
      <c r="AH249" s="843"/>
      <c r="AI249" s="843"/>
      <c r="AJ249" s="844"/>
      <c r="AK249" s="842"/>
      <c r="AL249" s="843"/>
      <c r="AM249" s="843"/>
      <c r="AN249" s="844"/>
    </row>
    <row r="250" spans="1:46" s="1" customFormat="1" ht="18.75" customHeight="1">
      <c r="A250" s="814"/>
      <c r="B250" s="815"/>
      <c r="C250" s="815"/>
      <c r="D250" s="816"/>
      <c r="E250" s="195" t="s">
        <v>37</v>
      </c>
      <c r="F250" s="829"/>
      <c r="G250" s="829"/>
      <c r="H250" s="829"/>
      <c r="I250" s="829"/>
      <c r="J250" s="196" t="s">
        <v>38</v>
      </c>
      <c r="K250" s="196" t="s">
        <v>39</v>
      </c>
      <c r="L250" s="829"/>
      <c r="M250" s="829"/>
      <c r="N250" s="829"/>
      <c r="O250" s="830"/>
      <c r="P250" s="830"/>
      <c r="Q250" s="196" t="s">
        <v>39</v>
      </c>
      <c r="R250" s="829"/>
      <c r="S250" s="829"/>
      <c r="T250" s="196"/>
      <c r="U250" s="196" t="s">
        <v>39</v>
      </c>
      <c r="V250" s="829"/>
      <c r="W250" s="829"/>
      <c r="X250" s="197"/>
      <c r="Y250" s="831"/>
      <c r="Z250" s="832"/>
      <c r="AA250" s="832"/>
      <c r="AB250" s="833"/>
      <c r="AC250" s="831"/>
      <c r="AD250" s="832"/>
      <c r="AE250" s="832"/>
      <c r="AF250" s="833"/>
      <c r="AG250" s="831"/>
      <c r="AH250" s="832"/>
      <c r="AI250" s="832"/>
      <c r="AJ250" s="833"/>
      <c r="AK250" s="831"/>
      <c r="AL250" s="832"/>
      <c r="AM250" s="832"/>
      <c r="AN250" s="833"/>
      <c r="AO250" s="834">
        <f>SUM(AC250:AN250)</f>
        <v>0</v>
      </c>
      <c r="AP250" s="835"/>
      <c r="AQ250" s="835"/>
      <c r="AR250" s="835"/>
      <c r="AS250" s="835"/>
      <c r="AT250" s="95" t="str">
        <f>IF(Y250=AO250,"○","×")</f>
        <v>○</v>
      </c>
    </row>
    <row r="251" spans="1:46" s="1" customFormat="1" ht="18.75" customHeight="1">
      <c r="A251" s="814"/>
      <c r="B251" s="815"/>
      <c r="C251" s="815"/>
      <c r="D251" s="816"/>
      <c r="E251" s="836" t="s">
        <v>213</v>
      </c>
      <c r="F251" s="837"/>
      <c r="G251" s="837"/>
      <c r="H251" s="837"/>
      <c r="I251" s="837"/>
      <c r="J251" s="837"/>
      <c r="K251" s="837"/>
      <c r="L251" s="837"/>
      <c r="M251" s="837"/>
      <c r="N251" s="837"/>
      <c r="O251" s="837"/>
      <c r="P251" s="837"/>
      <c r="Q251" s="837"/>
      <c r="R251" s="837"/>
      <c r="S251" s="837"/>
      <c r="T251" s="837"/>
      <c r="U251" s="837"/>
      <c r="V251" s="837"/>
      <c r="W251" s="837"/>
      <c r="X251" s="838"/>
      <c r="Y251" s="839"/>
      <c r="Z251" s="840"/>
      <c r="AA251" s="840"/>
      <c r="AB251" s="841"/>
      <c r="AC251" s="842"/>
      <c r="AD251" s="843"/>
      <c r="AE251" s="843"/>
      <c r="AF251" s="844"/>
      <c r="AG251" s="842"/>
      <c r="AH251" s="843"/>
      <c r="AI251" s="843"/>
      <c r="AJ251" s="844"/>
      <c r="AK251" s="842"/>
      <c r="AL251" s="843"/>
      <c r="AM251" s="843"/>
      <c r="AN251" s="844"/>
    </row>
    <row r="252" spans="1:46" s="1" customFormat="1" ht="18.75" customHeight="1">
      <c r="A252" s="814"/>
      <c r="B252" s="815"/>
      <c r="C252" s="815"/>
      <c r="D252" s="816"/>
      <c r="E252" s="195" t="s">
        <v>37</v>
      </c>
      <c r="F252" s="829"/>
      <c r="G252" s="829"/>
      <c r="H252" s="829"/>
      <c r="I252" s="829"/>
      <c r="J252" s="196" t="s">
        <v>38</v>
      </c>
      <c r="K252" s="196" t="s">
        <v>39</v>
      </c>
      <c r="L252" s="829"/>
      <c r="M252" s="829"/>
      <c r="N252" s="829"/>
      <c r="O252" s="830"/>
      <c r="P252" s="830"/>
      <c r="Q252" s="196" t="s">
        <v>39</v>
      </c>
      <c r="R252" s="829"/>
      <c r="S252" s="829"/>
      <c r="T252" s="196"/>
      <c r="U252" s="196" t="s">
        <v>39</v>
      </c>
      <c r="V252" s="829"/>
      <c r="W252" s="829"/>
      <c r="X252" s="197"/>
      <c r="Y252" s="831"/>
      <c r="Z252" s="832"/>
      <c r="AA252" s="832"/>
      <c r="AB252" s="833"/>
      <c r="AC252" s="831"/>
      <c r="AD252" s="832"/>
      <c r="AE252" s="832"/>
      <c r="AF252" s="833"/>
      <c r="AG252" s="831"/>
      <c r="AH252" s="832"/>
      <c r="AI252" s="832"/>
      <c r="AJ252" s="833"/>
      <c r="AK252" s="831"/>
      <c r="AL252" s="832"/>
      <c r="AM252" s="832"/>
      <c r="AN252" s="833"/>
      <c r="AO252" s="834">
        <f>SUM(AC252:AN252)</f>
        <v>0</v>
      </c>
      <c r="AP252" s="835"/>
      <c r="AQ252" s="835"/>
      <c r="AR252" s="835"/>
      <c r="AS252" s="835"/>
      <c r="AT252" s="95" t="str">
        <f>IF(Y252=AO252,"○","×")</f>
        <v>○</v>
      </c>
    </row>
    <row r="253" spans="1:46" s="1" customFormat="1" ht="18.75" customHeight="1">
      <c r="A253" s="814"/>
      <c r="B253" s="815"/>
      <c r="C253" s="815"/>
      <c r="D253" s="816"/>
      <c r="E253" s="836" t="s">
        <v>213</v>
      </c>
      <c r="F253" s="837"/>
      <c r="G253" s="837"/>
      <c r="H253" s="837"/>
      <c r="I253" s="837"/>
      <c r="J253" s="837"/>
      <c r="K253" s="837"/>
      <c r="L253" s="837"/>
      <c r="M253" s="837"/>
      <c r="N253" s="837"/>
      <c r="O253" s="837"/>
      <c r="P253" s="837"/>
      <c r="Q253" s="837"/>
      <c r="R253" s="837"/>
      <c r="S253" s="837"/>
      <c r="T253" s="837"/>
      <c r="U253" s="837"/>
      <c r="V253" s="837"/>
      <c r="W253" s="837"/>
      <c r="X253" s="838"/>
      <c r="Y253" s="839"/>
      <c r="Z253" s="840"/>
      <c r="AA253" s="840"/>
      <c r="AB253" s="841"/>
      <c r="AC253" s="842"/>
      <c r="AD253" s="843"/>
      <c r="AE253" s="843"/>
      <c r="AF253" s="844"/>
      <c r="AG253" s="842"/>
      <c r="AH253" s="843"/>
      <c r="AI253" s="843"/>
      <c r="AJ253" s="844"/>
      <c r="AK253" s="842"/>
      <c r="AL253" s="843"/>
      <c r="AM253" s="843"/>
      <c r="AN253" s="844"/>
    </row>
    <row r="254" spans="1:46" s="1" customFormat="1" ht="18.75" customHeight="1">
      <c r="A254" s="814"/>
      <c r="B254" s="815"/>
      <c r="C254" s="815"/>
      <c r="D254" s="816"/>
      <c r="E254" s="195" t="s">
        <v>37</v>
      </c>
      <c r="F254" s="829"/>
      <c r="G254" s="829"/>
      <c r="H254" s="829"/>
      <c r="I254" s="829"/>
      <c r="J254" s="196" t="s">
        <v>38</v>
      </c>
      <c r="K254" s="196" t="s">
        <v>39</v>
      </c>
      <c r="L254" s="829"/>
      <c r="M254" s="829"/>
      <c r="N254" s="829"/>
      <c r="O254" s="830"/>
      <c r="P254" s="830"/>
      <c r="Q254" s="196" t="s">
        <v>39</v>
      </c>
      <c r="R254" s="829"/>
      <c r="S254" s="829"/>
      <c r="T254" s="196"/>
      <c r="U254" s="196" t="s">
        <v>39</v>
      </c>
      <c r="V254" s="829"/>
      <c r="W254" s="829"/>
      <c r="X254" s="197"/>
      <c r="Y254" s="831"/>
      <c r="Z254" s="832"/>
      <c r="AA254" s="832"/>
      <c r="AB254" s="833"/>
      <c r="AC254" s="831"/>
      <c r="AD254" s="832"/>
      <c r="AE254" s="832"/>
      <c r="AF254" s="833"/>
      <c r="AG254" s="831"/>
      <c r="AH254" s="832"/>
      <c r="AI254" s="832"/>
      <c r="AJ254" s="833"/>
      <c r="AK254" s="831"/>
      <c r="AL254" s="832"/>
      <c r="AM254" s="832"/>
      <c r="AN254" s="833"/>
      <c r="AO254" s="834">
        <f>SUM(AC254:AN254)</f>
        <v>0</v>
      </c>
      <c r="AP254" s="835"/>
      <c r="AQ254" s="835"/>
      <c r="AR254" s="835"/>
      <c r="AS254" s="835"/>
      <c r="AT254" s="95" t="str">
        <f t="shared" ref="AT254" si="102">IF(Y254=AO254,"○","×")</f>
        <v>○</v>
      </c>
    </row>
    <row r="255" spans="1:46" s="1" customFormat="1" ht="18.75" customHeight="1">
      <c r="A255" s="814"/>
      <c r="B255" s="815"/>
      <c r="C255" s="815"/>
      <c r="D255" s="816"/>
      <c r="E255" s="836" t="s">
        <v>213</v>
      </c>
      <c r="F255" s="837"/>
      <c r="G255" s="837"/>
      <c r="H255" s="837"/>
      <c r="I255" s="837"/>
      <c r="J255" s="837"/>
      <c r="K255" s="837"/>
      <c r="L255" s="837"/>
      <c r="M255" s="837"/>
      <c r="N255" s="837"/>
      <c r="O255" s="837"/>
      <c r="P255" s="837"/>
      <c r="Q255" s="837"/>
      <c r="R255" s="837"/>
      <c r="S255" s="837"/>
      <c r="T255" s="837"/>
      <c r="U255" s="837"/>
      <c r="V255" s="837"/>
      <c r="W255" s="837"/>
      <c r="X255" s="838"/>
      <c r="Y255" s="839"/>
      <c r="Z255" s="840"/>
      <c r="AA255" s="840"/>
      <c r="AB255" s="841"/>
      <c r="AC255" s="842"/>
      <c r="AD255" s="843"/>
      <c r="AE255" s="843"/>
      <c r="AF255" s="844"/>
      <c r="AG255" s="842"/>
      <c r="AH255" s="843"/>
      <c r="AI255" s="843"/>
      <c r="AJ255" s="844"/>
      <c r="AK255" s="842"/>
      <c r="AL255" s="843"/>
      <c r="AM255" s="843"/>
      <c r="AN255" s="844"/>
    </row>
    <row r="256" spans="1:46" s="1" customFormat="1" ht="18.75" customHeight="1">
      <c r="A256" s="814"/>
      <c r="B256" s="815"/>
      <c r="C256" s="815"/>
      <c r="D256" s="816"/>
      <c r="E256" s="195" t="s">
        <v>37</v>
      </c>
      <c r="F256" s="829"/>
      <c r="G256" s="829"/>
      <c r="H256" s="829"/>
      <c r="I256" s="829"/>
      <c r="J256" s="196" t="s">
        <v>38</v>
      </c>
      <c r="K256" s="196" t="s">
        <v>39</v>
      </c>
      <c r="L256" s="829"/>
      <c r="M256" s="829"/>
      <c r="N256" s="829"/>
      <c r="O256" s="830"/>
      <c r="P256" s="830"/>
      <c r="Q256" s="196" t="s">
        <v>39</v>
      </c>
      <c r="R256" s="829"/>
      <c r="S256" s="829"/>
      <c r="T256" s="196"/>
      <c r="U256" s="196" t="s">
        <v>39</v>
      </c>
      <c r="V256" s="829"/>
      <c r="W256" s="829"/>
      <c r="X256" s="197"/>
      <c r="Y256" s="831"/>
      <c r="Z256" s="832"/>
      <c r="AA256" s="832"/>
      <c r="AB256" s="833"/>
      <c r="AC256" s="831"/>
      <c r="AD256" s="832"/>
      <c r="AE256" s="832"/>
      <c r="AF256" s="833"/>
      <c r="AG256" s="831"/>
      <c r="AH256" s="832"/>
      <c r="AI256" s="832"/>
      <c r="AJ256" s="833"/>
      <c r="AK256" s="831"/>
      <c r="AL256" s="832"/>
      <c r="AM256" s="832"/>
      <c r="AN256" s="833"/>
      <c r="AO256" s="834">
        <f>SUM(AC256:AN256)</f>
        <v>0</v>
      </c>
      <c r="AP256" s="835"/>
      <c r="AQ256" s="835"/>
      <c r="AR256" s="835"/>
      <c r="AS256" s="835"/>
      <c r="AT256" s="95" t="str">
        <f t="shared" ref="AT256" si="103">IF(Y256=AO256,"○","×")</f>
        <v>○</v>
      </c>
    </row>
    <row r="257" spans="1:46" s="1" customFormat="1" ht="18.75" hidden="1" customHeight="1">
      <c r="A257" s="814"/>
      <c r="B257" s="815"/>
      <c r="C257" s="815"/>
      <c r="D257" s="816"/>
      <c r="E257" s="836" t="s">
        <v>213</v>
      </c>
      <c r="F257" s="837"/>
      <c r="G257" s="837"/>
      <c r="H257" s="837"/>
      <c r="I257" s="837"/>
      <c r="J257" s="837"/>
      <c r="K257" s="837"/>
      <c r="L257" s="837"/>
      <c r="M257" s="837"/>
      <c r="N257" s="837"/>
      <c r="O257" s="837"/>
      <c r="P257" s="837"/>
      <c r="Q257" s="837"/>
      <c r="R257" s="837"/>
      <c r="S257" s="837"/>
      <c r="T257" s="837"/>
      <c r="U257" s="837"/>
      <c r="V257" s="837"/>
      <c r="W257" s="837"/>
      <c r="X257" s="838"/>
      <c r="Y257" s="839"/>
      <c r="Z257" s="840"/>
      <c r="AA257" s="840"/>
      <c r="AB257" s="841"/>
      <c r="AC257" s="842"/>
      <c r="AD257" s="843"/>
      <c r="AE257" s="843"/>
      <c r="AF257" s="844"/>
      <c r="AG257" s="842"/>
      <c r="AH257" s="843"/>
      <c r="AI257" s="843"/>
      <c r="AJ257" s="844"/>
      <c r="AK257" s="842"/>
      <c r="AL257" s="843"/>
      <c r="AM257" s="843"/>
      <c r="AN257" s="844"/>
    </row>
    <row r="258" spans="1:46" s="1" customFormat="1" ht="18.75" hidden="1" customHeight="1">
      <c r="A258" s="814"/>
      <c r="B258" s="815"/>
      <c r="C258" s="815"/>
      <c r="D258" s="816"/>
      <c r="E258" s="195" t="s">
        <v>37</v>
      </c>
      <c r="F258" s="829"/>
      <c r="G258" s="829"/>
      <c r="H258" s="829"/>
      <c r="I258" s="829"/>
      <c r="J258" s="196" t="s">
        <v>38</v>
      </c>
      <c r="K258" s="196" t="s">
        <v>39</v>
      </c>
      <c r="L258" s="829"/>
      <c r="M258" s="829"/>
      <c r="N258" s="829"/>
      <c r="O258" s="830"/>
      <c r="P258" s="830"/>
      <c r="Q258" s="196" t="s">
        <v>39</v>
      </c>
      <c r="R258" s="829"/>
      <c r="S258" s="829"/>
      <c r="T258" s="196"/>
      <c r="U258" s="196" t="s">
        <v>39</v>
      </c>
      <c r="V258" s="829"/>
      <c r="W258" s="829"/>
      <c r="X258" s="197"/>
      <c r="Y258" s="831"/>
      <c r="Z258" s="832"/>
      <c r="AA258" s="832"/>
      <c r="AB258" s="833"/>
      <c r="AC258" s="831"/>
      <c r="AD258" s="832"/>
      <c r="AE258" s="832"/>
      <c r="AF258" s="833"/>
      <c r="AG258" s="831"/>
      <c r="AH258" s="832"/>
      <c r="AI258" s="832"/>
      <c r="AJ258" s="833"/>
      <c r="AK258" s="831"/>
      <c r="AL258" s="832"/>
      <c r="AM258" s="832"/>
      <c r="AN258" s="833"/>
      <c r="AO258" s="834">
        <f>SUM(AC258:AN258)</f>
        <v>0</v>
      </c>
      <c r="AP258" s="835"/>
      <c r="AQ258" s="835"/>
      <c r="AR258" s="835"/>
      <c r="AS258" s="835"/>
      <c r="AT258" s="95" t="str">
        <f t="shared" ref="AT258" si="104">IF(Y258=AO258,"○","×")</f>
        <v>○</v>
      </c>
    </row>
    <row r="259" spans="1:46" s="1" customFormat="1" ht="18.75" hidden="1" customHeight="1">
      <c r="A259" s="814"/>
      <c r="B259" s="815"/>
      <c r="C259" s="815"/>
      <c r="D259" s="816"/>
      <c r="E259" s="836" t="s">
        <v>213</v>
      </c>
      <c r="F259" s="837"/>
      <c r="G259" s="837"/>
      <c r="H259" s="837"/>
      <c r="I259" s="837"/>
      <c r="J259" s="837"/>
      <c r="K259" s="837"/>
      <c r="L259" s="837"/>
      <c r="M259" s="837"/>
      <c r="N259" s="837"/>
      <c r="O259" s="837"/>
      <c r="P259" s="837"/>
      <c r="Q259" s="837"/>
      <c r="R259" s="837"/>
      <c r="S259" s="837"/>
      <c r="T259" s="837"/>
      <c r="U259" s="837"/>
      <c r="V259" s="837"/>
      <c r="W259" s="837"/>
      <c r="X259" s="838"/>
      <c r="Y259" s="839"/>
      <c r="Z259" s="840"/>
      <c r="AA259" s="840"/>
      <c r="AB259" s="841"/>
      <c r="AC259" s="842"/>
      <c r="AD259" s="843"/>
      <c r="AE259" s="843"/>
      <c r="AF259" s="844"/>
      <c r="AG259" s="842"/>
      <c r="AH259" s="843"/>
      <c r="AI259" s="843"/>
      <c r="AJ259" s="844"/>
      <c r="AK259" s="842"/>
      <c r="AL259" s="843"/>
      <c r="AM259" s="843"/>
      <c r="AN259" s="844"/>
      <c r="AO259" s="834"/>
      <c r="AP259" s="835"/>
      <c r="AQ259" s="835"/>
      <c r="AR259" s="835"/>
      <c r="AS259" s="835"/>
      <c r="AT259" s="95"/>
    </row>
    <row r="260" spans="1:46" s="1" customFormat="1" ht="18.75" hidden="1" customHeight="1">
      <c r="A260" s="814"/>
      <c r="B260" s="815"/>
      <c r="C260" s="815"/>
      <c r="D260" s="816"/>
      <c r="E260" s="195" t="s">
        <v>37</v>
      </c>
      <c r="F260" s="829"/>
      <c r="G260" s="829"/>
      <c r="H260" s="829"/>
      <c r="I260" s="829"/>
      <c r="J260" s="196" t="s">
        <v>38</v>
      </c>
      <c r="K260" s="196" t="s">
        <v>39</v>
      </c>
      <c r="L260" s="829"/>
      <c r="M260" s="829"/>
      <c r="N260" s="829"/>
      <c r="O260" s="830"/>
      <c r="P260" s="830"/>
      <c r="Q260" s="196" t="s">
        <v>39</v>
      </c>
      <c r="R260" s="829"/>
      <c r="S260" s="829"/>
      <c r="T260" s="196"/>
      <c r="U260" s="196" t="s">
        <v>39</v>
      </c>
      <c r="V260" s="829"/>
      <c r="W260" s="829"/>
      <c r="X260" s="197"/>
      <c r="Y260" s="831"/>
      <c r="Z260" s="832"/>
      <c r="AA260" s="832"/>
      <c r="AB260" s="833"/>
      <c r="AC260" s="831"/>
      <c r="AD260" s="832"/>
      <c r="AE260" s="832"/>
      <c r="AF260" s="833"/>
      <c r="AG260" s="831"/>
      <c r="AH260" s="832"/>
      <c r="AI260" s="832"/>
      <c r="AJ260" s="833"/>
      <c r="AK260" s="831"/>
      <c r="AL260" s="832"/>
      <c r="AM260" s="832"/>
      <c r="AN260" s="833"/>
      <c r="AO260" s="834">
        <f t="shared" ref="AO260" si="105">SUM(AC260:AN260)</f>
        <v>0</v>
      </c>
      <c r="AP260" s="835"/>
      <c r="AQ260" s="835"/>
      <c r="AR260" s="835"/>
      <c r="AS260" s="835"/>
      <c r="AT260" s="95" t="str">
        <f t="shared" ref="AT260" si="106">IF(Y260=AO260,"○","×")</f>
        <v>○</v>
      </c>
    </row>
    <row r="261" spans="1:46" s="1" customFormat="1" ht="18.75" hidden="1" customHeight="1">
      <c r="A261" s="814"/>
      <c r="B261" s="815"/>
      <c r="C261" s="815"/>
      <c r="D261" s="816"/>
      <c r="E261" s="836" t="s">
        <v>213</v>
      </c>
      <c r="F261" s="837"/>
      <c r="G261" s="837"/>
      <c r="H261" s="837"/>
      <c r="I261" s="837"/>
      <c r="J261" s="837"/>
      <c r="K261" s="837"/>
      <c r="L261" s="837"/>
      <c r="M261" s="837"/>
      <c r="N261" s="837"/>
      <c r="O261" s="837"/>
      <c r="P261" s="837"/>
      <c r="Q261" s="837"/>
      <c r="R261" s="837"/>
      <c r="S261" s="837"/>
      <c r="T261" s="837"/>
      <c r="U261" s="837"/>
      <c r="V261" s="837"/>
      <c r="W261" s="837"/>
      <c r="X261" s="838"/>
      <c r="Y261" s="839"/>
      <c r="Z261" s="840"/>
      <c r="AA261" s="840"/>
      <c r="AB261" s="841"/>
      <c r="AC261" s="842"/>
      <c r="AD261" s="843"/>
      <c r="AE261" s="843"/>
      <c r="AF261" s="844"/>
      <c r="AG261" s="842"/>
      <c r="AH261" s="843"/>
      <c r="AI261" s="843"/>
      <c r="AJ261" s="844"/>
      <c r="AK261" s="842"/>
      <c r="AL261" s="843"/>
      <c r="AM261" s="843"/>
      <c r="AN261" s="844"/>
      <c r="AO261" s="834"/>
      <c r="AP261" s="835"/>
      <c r="AQ261" s="835"/>
      <c r="AR261" s="835"/>
      <c r="AS261" s="835"/>
      <c r="AT261" s="95"/>
    </row>
    <row r="262" spans="1:46" s="1" customFormat="1" ht="18.75" hidden="1" customHeight="1">
      <c r="A262" s="814"/>
      <c r="B262" s="815"/>
      <c r="C262" s="815"/>
      <c r="D262" s="816"/>
      <c r="E262" s="195" t="s">
        <v>37</v>
      </c>
      <c r="F262" s="829"/>
      <c r="G262" s="829"/>
      <c r="H262" s="829"/>
      <c r="I262" s="829"/>
      <c r="J262" s="196" t="s">
        <v>38</v>
      </c>
      <c r="K262" s="196" t="s">
        <v>39</v>
      </c>
      <c r="L262" s="829"/>
      <c r="M262" s="829"/>
      <c r="N262" s="829"/>
      <c r="O262" s="830"/>
      <c r="P262" s="830"/>
      <c r="Q262" s="196" t="s">
        <v>39</v>
      </c>
      <c r="R262" s="829"/>
      <c r="S262" s="829"/>
      <c r="T262" s="196"/>
      <c r="U262" s="196" t="s">
        <v>39</v>
      </c>
      <c r="V262" s="829"/>
      <c r="W262" s="829"/>
      <c r="X262" s="197"/>
      <c r="Y262" s="831"/>
      <c r="Z262" s="832"/>
      <c r="AA262" s="832"/>
      <c r="AB262" s="833"/>
      <c r="AC262" s="831"/>
      <c r="AD262" s="832"/>
      <c r="AE262" s="832"/>
      <c r="AF262" s="833"/>
      <c r="AG262" s="831"/>
      <c r="AH262" s="832"/>
      <c r="AI262" s="832"/>
      <c r="AJ262" s="833"/>
      <c r="AK262" s="831"/>
      <c r="AL262" s="832"/>
      <c r="AM262" s="832"/>
      <c r="AN262" s="833"/>
      <c r="AO262" s="834">
        <f t="shared" ref="AO262" si="107">SUM(AC262:AN262)</f>
        <v>0</v>
      </c>
      <c r="AP262" s="835"/>
      <c r="AQ262" s="835"/>
      <c r="AR262" s="835"/>
      <c r="AS262" s="835"/>
      <c r="AT262" s="95" t="str">
        <f t="shared" ref="AT262" si="108">IF(Y262=AO262,"○","×")</f>
        <v>○</v>
      </c>
    </row>
    <row r="263" spans="1:46" s="1" customFormat="1" ht="18.75" hidden="1" customHeight="1">
      <c r="A263" s="814"/>
      <c r="B263" s="815"/>
      <c r="C263" s="815"/>
      <c r="D263" s="816"/>
      <c r="E263" s="836" t="s">
        <v>213</v>
      </c>
      <c r="F263" s="837"/>
      <c r="G263" s="837"/>
      <c r="H263" s="837"/>
      <c r="I263" s="837"/>
      <c r="J263" s="837"/>
      <c r="K263" s="837"/>
      <c r="L263" s="837"/>
      <c r="M263" s="837"/>
      <c r="N263" s="837"/>
      <c r="O263" s="837"/>
      <c r="P263" s="837"/>
      <c r="Q263" s="837"/>
      <c r="R263" s="837"/>
      <c r="S263" s="837"/>
      <c r="T263" s="837"/>
      <c r="U263" s="837"/>
      <c r="V263" s="837"/>
      <c r="W263" s="837"/>
      <c r="X263" s="838"/>
      <c r="Y263" s="839"/>
      <c r="Z263" s="840"/>
      <c r="AA263" s="840"/>
      <c r="AB263" s="841"/>
      <c r="AC263" s="842"/>
      <c r="AD263" s="843"/>
      <c r="AE263" s="843"/>
      <c r="AF263" s="844"/>
      <c r="AG263" s="842"/>
      <c r="AH263" s="843"/>
      <c r="AI263" s="843"/>
      <c r="AJ263" s="844"/>
      <c r="AK263" s="842"/>
      <c r="AL263" s="843"/>
      <c r="AM263" s="843"/>
      <c r="AN263" s="844"/>
      <c r="AO263" s="834"/>
      <c r="AP263" s="835"/>
      <c r="AQ263" s="835"/>
      <c r="AR263" s="835"/>
      <c r="AS263" s="835"/>
      <c r="AT263" s="95"/>
    </row>
    <row r="264" spans="1:46" s="1" customFormat="1" ht="18.75" hidden="1" customHeight="1">
      <c r="A264" s="814"/>
      <c r="B264" s="815"/>
      <c r="C264" s="815"/>
      <c r="D264" s="816"/>
      <c r="E264" s="195" t="s">
        <v>37</v>
      </c>
      <c r="F264" s="829"/>
      <c r="G264" s="829"/>
      <c r="H264" s="829"/>
      <c r="I264" s="829"/>
      <c r="J264" s="196" t="s">
        <v>38</v>
      </c>
      <c r="K264" s="196" t="s">
        <v>39</v>
      </c>
      <c r="L264" s="829"/>
      <c r="M264" s="829"/>
      <c r="N264" s="829"/>
      <c r="O264" s="830"/>
      <c r="P264" s="830"/>
      <c r="Q264" s="196" t="s">
        <v>39</v>
      </c>
      <c r="R264" s="829"/>
      <c r="S264" s="829"/>
      <c r="T264" s="196"/>
      <c r="U264" s="196" t="s">
        <v>39</v>
      </c>
      <c r="V264" s="829"/>
      <c r="W264" s="829"/>
      <c r="X264" s="197"/>
      <c r="Y264" s="831"/>
      <c r="Z264" s="832"/>
      <c r="AA264" s="832"/>
      <c r="AB264" s="833"/>
      <c r="AC264" s="831"/>
      <c r="AD264" s="832"/>
      <c r="AE264" s="832"/>
      <c r="AF264" s="833"/>
      <c r="AG264" s="831"/>
      <c r="AH264" s="832"/>
      <c r="AI264" s="832"/>
      <c r="AJ264" s="833"/>
      <c r="AK264" s="831"/>
      <c r="AL264" s="832"/>
      <c r="AM264" s="832"/>
      <c r="AN264" s="833"/>
      <c r="AO264" s="834">
        <f t="shared" ref="AO264" si="109">SUM(AC264:AN264)</f>
        <v>0</v>
      </c>
      <c r="AP264" s="835"/>
      <c r="AQ264" s="835"/>
      <c r="AR264" s="835"/>
      <c r="AS264" s="835"/>
      <c r="AT264" s="95" t="str">
        <f t="shared" ref="AT264" si="110">IF(Y264=AO264,"○","×")</f>
        <v>○</v>
      </c>
    </row>
    <row r="265" spans="1:46" s="1" customFormat="1" ht="18.75" hidden="1" customHeight="1">
      <c r="A265" s="814"/>
      <c r="B265" s="815"/>
      <c r="C265" s="815"/>
      <c r="D265" s="816"/>
      <c r="E265" s="836" t="s">
        <v>213</v>
      </c>
      <c r="F265" s="837"/>
      <c r="G265" s="837"/>
      <c r="H265" s="837"/>
      <c r="I265" s="837"/>
      <c r="J265" s="837"/>
      <c r="K265" s="837"/>
      <c r="L265" s="837"/>
      <c r="M265" s="837"/>
      <c r="N265" s="837"/>
      <c r="O265" s="837"/>
      <c r="P265" s="837"/>
      <c r="Q265" s="837"/>
      <c r="R265" s="837"/>
      <c r="S265" s="837"/>
      <c r="T265" s="837"/>
      <c r="U265" s="837"/>
      <c r="V265" s="837"/>
      <c r="W265" s="837"/>
      <c r="X265" s="838"/>
      <c r="Y265" s="839"/>
      <c r="Z265" s="840"/>
      <c r="AA265" s="840"/>
      <c r="AB265" s="841"/>
      <c r="AC265" s="842"/>
      <c r="AD265" s="843"/>
      <c r="AE265" s="843"/>
      <c r="AF265" s="844"/>
      <c r="AG265" s="842"/>
      <c r="AH265" s="843"/>
      <c r="AI265" s="843"/>
      <c r="AJ265" s="844"/>
      <c r="AK265" s="842"/>
      <c r="AL265" s="843"/>
      <c r="AM265" s="843"/>
      <c r="AN265" s="844"/>
      <c r="AO265" s="834"/>
      <c r="AP265" s="835"/>
      <c r="AQ265" s="835"/>
      <c r="AR265" s="835"/>
      <c r="AS265" s="835"/>
      <c r="AT265" s="95"/>
    </row>
    <row r="266" spans="1:46" s="1" customFormat="1" ht="18.75" hidden="1" customHeight="1">
      <c r="A266" s="814"/>
      <c r="B266" s="815"/>
      <c r="C266" s="815"/>
      <c r="D266" s="816"/>
      <c r="E266" s="195" t="s">
        <v>37</v>
      </c>
      <c r="F266" s="829"/>
      <c r="G266" s="829"/>
      <c r="H266" s="829"/>
      <c r="I266" s="829"/>
      <c r="J266" s="196" t="s">
        <v>38</v>
      </c>
      <c r="K266" s="196" t="s">
        <v>39</v>
      </c>
      <c r="L266" s="829"/>
      <c r="M266" s="829"/>
      <c r="N266" s="829"/>
      <c r="O266" s="830"/>
      <c r="P266" s="830"/>
      <c r="Q266" s="196" t="s">
        <v>39</v>
      </c>
      <c r="R266" s="851"/>
      <c r="S266" s="851"/>
      <c r="T266" s="196"/>
      <c r="U266" s="196" t="s">
        <v>39</v>
      </c>
      <c r="V266" s="829"/>
      <c r="W266" s="829"/>
      <c r="X266" s="197"/>
      <c r="Y266" s="831"/>
      <c r="Z266" s="832"/>
      <c r="AA266" s="832"/>
      <c r="AB266" s="833"/>
      <c r="AC266" s="831"/>
      <c r="AD266" s="832"/>
      <c r="AE266" s="832"/>
      <c r="AF266" s="833"/>
      <c r="AG266" s="831"/>
      <c r="AH266" s="832"/>
      <c r="AI266" s="832"/>
      <c r="AJ266" s="833"/>
      <c r="AK266" s="831"/>
      <c r="AL266" s="832"/>
      <c r="AM266" s="832"/>
      <c r="AN266" s="833"/>
      <c r="AO266" s="834">
        <f t="shared" ref="AO266:AO267" si="111">SUM(AC266:AN266)</f>
        <v>0</v>
      </c>
      <c r="AP266" s="835"/>
      <c r="AQ266" s="835"/>
      <c r="AR266" s="835"/>
      <c r="AS266" s="835"/>
      <c r="AT266" s="95" t="str">
        <f t="shared" ref="AT266:AT267" si="112">IF(Y266=AO266,"○","×")</f>
        <v>○</v>
      </c>
    </row>
    <row r="267" spans="1:46" s="1" customFormat="1" ht="18.75" customHeight="1" thickBot="1">
      <c r="A267" s="817"/>
      <c r="B267" s="818"/>
      <c r="C267" s="818"/>
      <c r="D267" s="819"/>
      <c r="E267" s="845" t="s">
        <v>42</v>
      </c>
      <c r="F267" s="846"/>
      <c r="G267" s="846"/>
      <c r="H267" s="846"/>
      <c r="I267" s="846"/>
      <c r="J267" s="846"/>
      <c r="K267" s="846"/>
      <c r="L267" s="846"/>
      <c r="M267" s="846"/>
      <c r="N267" s="846"/>
      <c r="O267" s="846"/>
      <c r="P267" s="846"/>
      <c r="Q267" s="846"/>
      <c r="R267" s="846"/>
      <c r="S267" s="846"/>
      <c r="T267" s="846"/>
      <c r="U267" s="846"/>
      <c r="V267" s="846"/>
      <c r="W267" s="846"/>
      <c r="X267" s="847"/>
      <c r="Y267" s="848">
        <f>SUM(Y247:AB266)</f>
        <v>0</v>
      </c>
      <c r="Z267" s="849"/>
      <c r="AA267" s="849"/>
      <c r="AB267" s="850"/>
      <c r="AC267" s="848">
        <f>SUM(AC247:AF266)</f>
        <v>0</v>
      </c>
      <c r="AD267" s="849"/>
      <c r="AE267" s="849"/>
      <c r="AF267" s="850"/>
      <c r="AG267" s="848">
        <f>SUM(AG247:AJ266)</f>
        <v>0</v>
      </c>
      <c r="AH267" s="849"/>
      <c r="AI267" s="849"/>
      <c r="AJ267" s="850"/>
      <c r="AK267" s="848">
        <f>SUM(AK247:AN266)</f>
        <v>0</v>
      </c>
      <c r="AL267" s="849"/>
      <c r="AM267" s="849"/>
      <c r="AN267" s="850"/>
      <c r="AO267" s="834">
        <f t="shared" si="111"/>
        <v>0</v>
      </c>
      <c r="AP267" s="835"/>
      <c r="AQ267" s="835"/>
      <c r="AR267" s="835"/>
      <c r="AS267" s="835"/>
      <c r="AT267" s="95" t="str">
        <f t="shared" si="112"/>
        <v>○</v>
      </c>
    </row>
    <row r="268" spans="1:46" s="1" customFormat="1" ht="18.75" hidden="1" customHeight="1">
      <c r="A268" s="811"/>
      <c r="B268" s="812"/>
      <c r="C268" s="812"/>
      <c r="D268" s="813"/>
      <c r="E268" s="820" t="s">
        <v>213</v>
      </c>
      <c r="F268" s="821"/>
      <c r="G268" s="821"/>
      <c r="H268" s="821"/>
      <c r="I268" s="821"/>
      <c r="J268" s="821"/>
      <c r="K268" s="821"/>
      <c r="L268" s="821"/>
      <c r="M268" s="821"/>
      <c r="N268" s="821"/>
      <c r="O268" s="821"/>
      <c r="P268" s="821"/>
      <c r="Q268" s="821"/>
      <c r="R268" s="821"/>
      <c r="S268" s="821"/>
      <c r="T268" s="821"/>
      <c r="U268" s="821"/>
      <c r="V268" s="821"/>
      <c r="W268" s="821"/>
      <c r="X268" s="822"/>
      <c r="Y268" s="823"/>
      <c r="Z268" s="824"/>
      <c r="AA268" s="824"/>
      <c r="AB268" s="825"/>
      <c r="AC268" s="826"/>
      <c r="AD268" s="827"/>
      <c r="AE268" s="827"/>
      <c r="AF268" s="828"/>
      <c r="AG268" s="826"/>
      <c r="AH268" s="827"/>
      <c r="AI268" s="827"/>
      <c r="AJ268" s="828"/>
      <c r="AK268" s="826"/>
      <c r="AL268" s="827"/>
      <c r="AM268" s="827"/>
      <c r="AN268" s="828"/>
    </row>
    <row r="269" spans="1:46" s="1" customFormat="1" ht="18.75" hidden="1" customHeight="1">
      <c r="A269" s="814"/>
      <c r="B269" s="815"/>
      <c r="C269" s="815"/>
      <c r="D269" s="816"/>
      <c r="E269" s="195" t="s">
        <v>37</v>
      </c>
      <c r="F269" s="829"/>
      <c r="G269" s="829"/>
      <c r="H269" s="829"/>
      <c r="I269" s="829"/>
      <c r="J269" s="196" t="s">
        <v>38</v>
      </c>
      <c r="K269" s="196" t="s">
        <v>39</v>
      </c>
      <c r="L269" s="829"/>
      <c r="M269" s="829"/>
      <c r="N269" s="829"/>
      <c r="O269" s="830"/>
      <c r="P269" s="830"/>
      <c r="Q269" s="196" t="s">
        <v>39</v>
      </c>
      <c r="R269" s="829"/>
      <c r="S269" s="829"/>
      <c r="T269" s="196"/>
      <c r="U269" s="196" t="s">
        <v>39</v>
      </c>
      <c r="V269" s="829"/>
      <c r="W269" s="829"/>
      <c r="X269" s="197"/>
      <c r="Y269" s="831"/>
      <c r="Z269" s="832"/>
      <c r="AA269" s="832"/>
      <c r="AB269" s="833"/>
      <c r="AC269" s="831"/>
      <c r="AD269" s="832"/>
      <c r="AE269" s="832"/>
      <c r="AF269" s="833"/>
      <c r="AG269" s="831"/>
      <c r="AH269" s="832"/>
      <c r="AI269" s="832"/>
      <c r="AJ269" s="833"/>
      <c r="AK269" s="831"/>
      <c r="AL269" s="832"/>
      <c r="AM269" s="832"/>
      <c r="AN269" s="833"/>
      <c r="AO269" s="834">
        <f>SUM(AC269:AN269)</f>
        <v>0</v>
      </c>
      <c r="AP269" s="835"/>
      <c r="AQ269" s="835"/>
      <c r="AR269" s="835"/>
      <c r="AS269" s="835"/>
      <c r="AT269" s="95" t="str">
        <f>IF(Y269=AO269,"○","×")</f>
        <v>○</v>
      </c>
    </row>
    <row r="270" spans="1:46" s="1" customFormat="1" ht="18.75" hidden="1" customHeight="1">
      <c r="A270" s="814"/>
      <c r="B270" s="815"/>
      <c r="C270" s="815"/>
      <c r="D270" s="816"/>
      <c r="E270" s="836" t="s">
        <v>213</v>
      </c>
      <c r="F270" s="837"/>
      <c r="G270" s="837"/>
      <c r="H270" s="837"/>
      <c r="I270" s="837"/>
      <c r="J270" s="837"/>
      <c r="K270" s="837"/>
      <c r="L270" s="837"/>
      <c r="M270" s="837"/>
      <c r="N270" s="837"/>
      <c r="O270" s="837"/>
      <c r="P270" s="837"/>
      <c r="Q270" s="837"/>
      <c r="R270" s="837"/>
      <c r="S270" s="837"/>
      <c r="T270" s="837"/>
      <c r="U270" s="837"/>
      <c r="V270" s="837"/>
      <c r="W270" s="837"/>
      <c r="X270" s="838"/>
      <c r="Y270" s="839"/>
      <c r="Z270" s="840"/>
      <c r="AA270" s="840"/>
      <c r="AB270" s="841"/>
      <c r="AC270" s="842"/>
      <c r="AD270" s="843"/>
      <c r="AE270" s="843"/>
      <c r="AF270" s="844"/>
      <c r="AG270" s="842"/>
      <c r="AH270" s="843"/>
      <c r="AI270" s="843"/>
      <c r="AJ270" s="844"/>
      <c r="AK270" s="842"/>
      <c r="AL270" s="843"/>
      <c r="AM270" s="843"/>
      <c r="AN270" s="844"/>
    </row>
    <row r="271" spans="1:46" s="1" customFormat="1" ht="18.75" hidden="1" customHeight="1">
      <c r="A271" s="814"/>
      <c r="B271" s="815"/>
      <c r="C271" s="815"/>
      <c r="D271" s="816"/>
      <c r="E271" s="195" t="s">
        <v>37</v>
      </c>
      <c r="F271" s="829"/>
      <c r="G271" s="829"/>
      <c r="H271" s="829"/>
      <c r="I271" s="829"/>
      <c r="J271" s="196" t="s">
        <v>38</v>
      </c>
      <c r="K271" s="196" t="s">
        <v>39</v>
      </c>
      <c r="L271" s="829"/>
      <c r="M271" s="829"/>
      <c r="N271" s="829"/>
      <c r="O271" s="830"/>
      <c r="P271" s="830"/>
      <c r="Q271" s="196" t="s">
        <v>39</v>
      </c>
      <c r="R271" s="829"/>
      <c r="S271" s="829"/>
      <c r="T271" s="196"/>
      <c r="U271" s="196" t="s">
        <v>39</v>
      </c>
      <c r="V271" s="829"/>
      <c r="W271" s="829"/>
      <c r="X271" s="197"/>
      <c r="Y271" s="831"/>
      <c r="Z271" s="832"/>
      <c r="AA271" s="832"/>
      <c r="AB271" s="833"/>
      <c r="AC271" s="831"/>
      <c r="AD271" s="832"/>
      <c r="AE271" s="832"/>
      <c r="AF271" s="833"/>
      <c r="AG271" s="831"/>
      <c r="AH271" s="832"/>
      <c r="AI271" s="832"/>
      <c r="AJ271" s="833"/>
      <c r="AK271" s="831"/>
      <c r="AL271" s="832"/>
      <c r="AM271" s="832"/>
      <c r="AN271" s="833"/>
      <c r="AO271" s="834">
        <f t="shared" ref="AO271" si="113">SUM(AC271:AN271)</f>
        <v>0</v>
      </c>
      <c r="AP271" s="835"/>
      <c r="AQ271" s="835"/>
      <c r="AR271" s="835"/>
      <c r="AS271" s="835"/>
      <c r="AT271" s="95" t="str">
        <f t="shared" ref="AT271" si="114">IF(Y271=AO271,"○","×")</f>
        <v>○</v>
      </c>
    </row>
    <row r="272" spans="1:46" s="1" customFormat="1" ht="18.75" hidden="1" customHeight="1">
      <c r="A272" s="814"/>
      <c r="B272" s="815"/>
      <c r="C272" s="815"/>
      <c r="D272" s="816"/>
      <c r="E272" s="836" t="s">
        <v>213</v>
      </c>
      <c r="F272" s="837"/>
      <c r="G272" s="837"/>
      <c r="H272" s="837"/>
      <c r="I272" s="837"/>
      <c r="J272" s="837"/>
      <c r="K272" s="837"/>
      <c r="L272" s="837"/>
      <c r="M272" s="837"/>
      <c r="N272" s="837"/>
      <c r="O272" s="837"/>
      <c r="P272" s="837"/>
      <c r="Q272" s="837"/>
      <c r="R272" s="837"/>
      <c r="S272" s="837"/>
      <c r="T272" s="837"/>
      <c r="U272" s="837"/>
      <c r="V272" s="837"/>
      <c r="W272" s="837"/>
      <c r="X272" s="838"/>
      <c r="Y272" s="839"/>
      <c r="Z272" s="840"/>
      <c r="AA272" s="840"/>
      <c r="AB272" s="841"/>
      <c r="AC272" s="842"/>
      <c r="AD272" s="843"/>
      <c r="AE272" s="843"/>
      <c r="AF272" s="844"/>
      <c r="AG272" s="842"/>
      <c r="AH272" s="843"/>
      <c r="AI272" s="843"/>
      <c r="AJ272" s="844"/>
      <c r="AK272" s="842"/>
      <c r="AL272" s="843"/>
      <c r="AM272" s="843"/>
      <c r="AN272" s="844"/>
    </row>
    <row r="273" spans="1:46" s="1" customFormat="1" ht="18.75" hidden="1" customHeight="1">
      <c r="A273" s="814"/>
      <c r="B273" s="815"/>
      <c r="C273" s="815"/>
      <c r="D273" s="816"/>
      <c r="E273" s="195" t="s">
        <v>37</v>
      </c>
      <c r="F273" s="829"/>
      <c r="G273" s="829"/>
      <c r="H273" s="829"/>
      <c r="I273" s="829"/>
      <c r="J273" s="196" t="s">
        <v>38</v>
      </c>
      <c r="K273" s="196" t="s">
        <v>39</v>
      </c>
      <c r="L273" s="829"/>
      <c r="M273" s="829"/>
      <c r="N273" s="829"/>
      <c r="O273" s="830"/>
      <c r="P273" s="830"/>
      <c r="Q273" s="196" t="s">
        <v>39</v>
      </c>
      <c r="R273" s="829"/>
      <c r="S273" s="829"/>
      <c r="T273" s="196"/>
      <c r="U273" s="196" t="s">
        <v>39</v>
      </c>
      <c r="V273" s="829"/>
      <c r="W273" s="829"/>
      <c r="X273" s="197"/>
      <c r="Y273" s="831"/>
      <c r="Z273" s="832"/>
      <c r="AA273" s="832"/>
      <c r="AB273" s="833"/>
      <c r="AC273" s="831"/>
      <c r="AD273" s="832"/>
      <c r="AE273" s="832"/>
      <c r="AF273" s="833"/>
      <c r="AG273" s="831"/>
      <c r="AH273" s="832"/>
      <c r="AI273" s="832"/>
      <c r="AJ273" s="833"/>
      <c r="AK273" s="831"/>
      <c r="AL273" s="832"/>
      <c r="AM273" s="832"/>
      <c r="AN273" s="833"/>
      <c r="AO273" s="834">
        <f t="shared" ref="AO273" si="115">SUM(AC273:AN273)</f>
        <v>0</v>
      </c>
      <c r="AP273" s="835"/>
      <c r="AQ273" s="835"/>
      <c r="AR273" s="835"/>
      <c r="AS273" s="835"/>
      <c r="AT273" s="95" t="str">
        <f t="shared" ref="AT273" si="116">IF(Y273=AO273,"○","×")</f>
        <v>○</v>
      </c>
    </row>
    <row r="274" spans="1:46" s="1" customFormat="1" ht="18.75" hidden="1" customHeight="1">
      <c r="A274" s="814"/>
      <c r="B274" s="815"/>
      <c r="C274" s="815"/>
      <c r="D274" s="816"/>
      <c r="E274" s="836" t="s">
        <v>213</v>
      </c>
      <c r="F274" s="837"/>
      <c r="G274" s="837"/>
      <c r="H274" s="837"/>
      <c r="I274" s="837"/>
      <c r="J274" s="837"/>
      <c r="K274" s="837"/>
      <c r="L274" s="837"/>
      <c r="M274" s="837"/>
      <c r="N274" s="837"/>
      <c r="O274" s="837"/>
      <c r="P274" s="837"/>
      <c r="Q274" s="837"/>
      <c r="R274" s="837"/>
      <c r="S274" s="837"/>
      <c r="T274" s="837"/>
      <c r="U274" s="837"/>
      <c r="V274" s="837"/>
      <c r="W274" s="837"/>
      <c r="X274" s="838"/>
      <c r="Y274" s="839"/>
      <c r="Z274" s="840"/>
      <c r="AA274" s="840"/>
      <c r="AB274" s="841"/>
      <c r="AC274" s="842"/>
      <c r="AD274" s="843"/>
      <c r="AE274" s="843"/>
      <c r="AF274" s="844"/>
      <c r="AG274" s="842"/>
      <c r="AH274" s="843"/>
      <c r="AI274" s="843"/>
      <c r="AJ274" s="844"/>
      <c r="AK274" s="842"/>
      <c r="AL274" s="843"/>
      <c r="AM274" s="843"/>
      <c r="AN274" s="844"/>
    </row>
    <row r="275" spans="1:46" s="1" customFormat="1" ht="18.75" hidden="1" customHeight="1">
      <c r="A275" s="814"/>
      <c r="B275" s="815"/>
      <c r="C275" s="815"/>
      <c r="D275" s="816"/>
      <c r="E275" s="195" t="s">
        <v>37</v>
      </c>
      <c r="F275" s="829"/>
      <c r="G275" s="829"/>
      <c r="H275" s="829"/>
      <c r="I275" s="829"/>
      <c r="J275" s="196" t="s">
        <v>38</v>
      </c>
      <c r="K275" s="196" t="s">
        <v>39</v>
      </c>
      <c r="L275" s="829"/>
      <c r="M275" s="829"/>
      <c r="N275" s="829"/>
      <c r="O275" s="830"/>
      <c r="P275" s="830"/>
      <c r="Q275" s="196" t="s">
        <v>39</v>
      </c>
      <c r="R275" s="829"/>
      <c r="S275" s="829"/>
      <c r="T275" s="196"/>
      <c r="U275" s="196" t="s">
        <v>39</v>
      </c>
      <c r="V275" s="829"/>
      <c r="W275" s="829"/>
      <c r="X275" s="197"/>
      <c r="Y275" s="831"/>
      <c r="Z275" s="832"/>
      <c r="AA275" s="832"/>
      <c r="AB275" s="833"/>
      <c r="AC275" s="831"/>
      <c r="AD275" s="832"/>
      <c r="AE275" s="832"/>
      <c r="AF275" s="833"/>
      <c r="AG275" s="831"/>
      <c r="AH275" s="832"/>
      <c r="AI275" s="832"/>
      <c r="AJ275" s="833"/>
      <c r="AK275" s="831"/>
      <c r="AL275" s="832"/>
      <c r="AM275" s="832"/>
      <c r="AN275" s="833"/>
      <c r="AO275" s="834">
        <f t="shared" ref="AO275" si="117">SUM(AC275:AN275)</f>
        <v>0</v>
      </c>
      <c r="AP275" s="835"/>
      <c r="AQ275" s="835"/>
      <c r="AR275" s="835"/>
      <c r="AS275" s="835"/>
      <c r="AT275" s="95" t="str">
        <f t="shared" ref="AT275" si="118">IF(Y275=AO275,"○","×")</f>
        <v>○</v>
      </c>
    </row>
    <row r="276" spans="1:46" s="1" customFormat="1" ht="18.75" hidden="1" customHeight="1">
      <c r="A276" s="814"/>
      <c r="B276" s="815"/>
      <c r="C276" s="815"/>
      <c r="D276" s="816"/>
      <c r="E276" s="836" t="s">
        <v>213</v>
      </c>
      <c r="F276" s="837"/>
      <c r="G276" s="837"/>
      <c r="H276" s="837"/>
      <c r="I276" s="837"/>
      <c r="J276" s="837"/>
      <c r="K276" s="837"/>
      <c r="L276" s="837"/>
      <c r="M276" s="837"/>
      <c r="N276" s="837"/>
      <c r="O276" s="837"/>
      <c r="P276" s="837"/>
      <c r="Q276" s="837"/>
      <c r="R276" s="837"/>
      <c r="S276" s="837"/>
      <c r="T276" s="837"/>
      <c r="U276" s="837"/>
      <c r="V276" s="837"/>
      <c r="W276" s="837"/>
      <c r="X276" s="838"/>
      <c r="Y276" s="839"/>
      <c r="Z276" s="840"/>
      <c r="AA276" s="840"/>
      <c r="AB276" s="841"/>
      <c r="AC276" s="842"/>
      <c r="AD276" s="843"/>
      <c r="AE276" s="843"/>
      <c r="AF276" s="844"/>
      <c r="AG276" s="842"/>
      <c r="AH276" s="843"/>
      <c r="AI276" s="843"/>
      <c r="AJ276" s="844"/>
      <c r="AK276" s="842"/>
      <c r="AL276" s="843"/>
      <c r="AM276" s="843"/>
      <c r="AN276" s="844"/>
    </row>
    <row r="277" spans="1:46" s="1" customFormat="1" ht="18.75" hidden="1" customHeight="1">
      <c r="A277" s="814"/>
      <c r="B277" s="815"/>
      <c r="C277" s="815"/>
      <c r="D277" s="816"/>
      <c r="E277" s="195" t="s">
        <v>37</v>
      </c>
      <c r="F277" s="829"/>
      <c r="G277" s="829"/>
      <c r="H277" s="829"/>
      <c r="I277" s="829"/>
      <c r="J277" s="196" t="s">
        <v>38</v>
      </c>
      <c r="K277" s="196" t="s">
        <v>39</v>
      </c>
      <c r="L277" s="829"/>
      <c r="M277" s="829"/>
      <c r="N277" s="829"/>
      <c r="O277" s="830"/>
      <c r="P277" s="830"/>
      <c r="Q277" s="196" t="s">
        <v>39</v>
      </c>
      <c r="R277" s="829"/>
      <c r="S277" s="829"/>
      <c r="T277" s="196"/>
      <c r="U277" s="196" t="s">
        <v>39</v>
      </c>
      <c r="V277" s="829"/>
      <c r="W277" s="829"/>
      <c r="X277" s="197"/>
      <c r="Y277" s="831"/>
      <c r="Z277" s="832"/>
      <c r="AA277" s="832"/>
      <c r="AB277" s="833"/>
      <c r="AC277" s="831"/>
      <c r="AD277" s="832"/>
      <c r="AE277" s="832"/>
      <c r="AF277" s="833"/>
      <c r="AG277" s="831"/>
      <c r="AH277" s="832"/>
      <c r="AI277" s="832"/>
      <c r="AJ277" s="833"/>
      <c r="AK277" s="831"/>
      <c r="AL277" s="832"/>
      <c r="AM277" s="832"/>
      <c r="AN277" s="833"/>
      <c r="AO277" s="834">
        <f t="shared" ref="AO277" si="119">SUM(AC277:AN277)</f>
        <v>0</v>
      </c>
      <c r="AP277" s="835"/>
      <c r="AQ277" s="835"/>
      <c r="AR277" s="835"/>
      <c r="AS277" s="835"/>
      <c r="AT277" s="95" t="str">
        <f t="shared" ref="AT277" si="120">IF(Y277=AO277,"○","×")</f>
        <v>○</v>
      </c>
    </row>
    <row r="278" spans="1:46" s="1" customFormat="1" ht="18.75" hidden="1" customHeight="1">
      <c r="A278" s="814"/>
      <c r="B278" s="815"/>
      <c r="C278" s="815"/>
      <c r="D278" s="816"/>
      <c r="E278" s="836" t="s">
        <v>213</v>
      </c>
      <c r="F278" s="837"/>
      <c r="G278" s="837"/>
      <c r="H278" s="837"/>
      <c r="I278" s="837"/>
      <c r="J278" s="837"/>
      <c r="K278" s="837"/>
      <c r="L278" s="837"/>
      <c r="M278" s="837"/>
      <c r="N278" s="837"/>
      <c r="O278" s="837"/>
      <c r="P278" s="837"/>
      <c r="Q278" s="837"/>
      <c r="R278" s="837"/>
      <c r="S278" s="837"/>
      <c r="T278" s="837"/>
      <c r="U278" s="837"/>
      <c r="V278" s="837"/>
      <c r="W278" s="837"/>
      <c r="X278" s="838"/>
      <c r="Y278" s="839"/>
      <c r="Z278" s="840"/>
      <c r="AA278" s="840"/>
      <c r="AB278" s="841"/>
      <c r="AC278" s="842"/>
      <c r="AD278" s="843"/>
      <c r="AE278" s="843"/>
      <c r="AF278" s="844"/>
      <c r="AG278" s="842"/>
      <c r="AH278" s="843"/>
      <c r="AI278" s="843"/>
      <c r="AJ278" s="844"/>
      <c r="AK278" s="842"/>
      <c r="AL278" s="843"/>
      <c r="AM278" s="843"/>
      <c r="AN278" s="844"/>
    </row>
    <row r="279" spans="1:46" s="1" customFormat="1" ht="18.75" hidden="1" customHeight="1">
      <c r="A279" s="814"/>
      <c r="B279" s="815"/>
      <c r="C279" s="815"/>
      <c r="D279" s="816"/>
      <c r="E279" s="195" t="s">
        <v>37</v>
      </c>
      <c r="F279" s="829"/>
      <c r="G279" s="829"/>
      <c r="H279" s="829"/>
      <c r="I279" s="829"/>
      <c r="J279" s="196" t="s">
        <v>38</v>
      </c>
      <c r="K279" s="196" t="s">
        <v>39</v>
      </c>
      <c r="L279" s="829"/>
      <c r="M279" s="829"/>
      <c r="N279" s="829"/>
      <c r="O279" s="830"/>
      <c r="P279" s="830"/>
      <c r="Q279" s="196" t="s">
        <v>39</v>
      </c>
      <c r="R279" s="829"/>
      <c r="S279" s="829"/>
      <c r="T279" s="196"/>
      <c r="U279" s="196" t="s">
        <v>39</v>
      </c>
      <c r="V279" s="829"/>
      <c r="W279" s="829"/>
      <c r="X279" s="197"/>
      <c r="Y279" s="831"/>
      <c r="Z279" s="832"/>
      <c r="AA279" s="832"/>
      <c r="AB279" s="833"/>
      <c r="AC279" s="831"/>
      <c r="AD279" s="832"/>
      <c r="AE279" s="832"/>
      <c r="AF279" s="833"/>
      <c r="AG279" s="831"/>
      <c r="AH279" s="832"/>
      <c r="AI279" s="832"/>
      <c r="AJ279" s="833"/>
      <c r="AK279" s="831"/>
      <c r="AL279" s="832"/>
      <c r="AM279" s="832"/>
      <c r="AN279" s="833"/>
      <c r="AO279" s="834">
        <f t="shared" ref="AO279" si="121">SUM(AC279:AN279)</f>
        <v>0</v>
      </c>
      <c r="AP279" s="835"/>
      <c r="AQ279" s="835"/>
      <c r="AR279" s="835"/>
      <c r="AS279" s="835"/>
      <c r="AT279" s="95" t="str">
        <f t="shared" ref="AT279" si="122">IF(Y279=AO279,"○","×")</f>
        <v>○</v>
      </c>
    </row>
    <row r="280" spans="1:46" s="1" customFormat="1" ht="18.75" hidden="1" customHeight="1">
      <c r="A280" s="814"/>
      <c r="B280" s="815"/>
      <c r="C280" s="815"/>
      <c r="D280" s="816"/>
      <c r="E280" s="836" t="s">
        <v>213</v>
      </c>
      <c r="F280" s="837"/>
      <c r="G280" s="837"/>
      <c r="H280" s="837"/>
      <c r="I280" s="837"/>
      <c r="J280" s="837"/>
      <c r="K280" s="837"/>
      <c r="L280" s="837"/>
      <c r="M280" s="837"/>
      <c r="N280" s="837"/>
      <c r="O280" s="837"/>
      <c r="P280" s="837"/>
      <c r="Q280" s="837"/>
      <c r="R280" s="837"/>
      <c r="S280" s="837"/>
      <c r="T280" s="837"/>
      <c r="U280" s="837"/>
      <c r="V280" s="837"/>
      <c r="W280" s="837"/>
      <c r="X280" s="838"/>
      <c r="Y280" s="839"/>
      <c r="Z280" s="840"/>
      <c r="AA280" s="840"/>
      <c r="AB280" s="841"/>
      <c r="AC280" s="842"/>
      <c r="AD280" s="843"/>
      <c r="AE280" s="843"/>
      <c r="AF280" s="844"/>
      <c r="AG280" s="842"/>
      <c r="AH280" s="843"/>
      <c r="AI280" s="843"/>
      <c r="AJ280" s="844"/>
      <c r="AK280" s="842"/>
      <c r="AL280" s="843"/>
      <c r="AM280" s="843"/>
      <c r="AN280" s="844"/>
      <c r="AO280" s="834"/>
      <c r="AP280" s="835"/>
      <c r="AQ280" s="835"/>
      <c r="AR280" s="835"/>
      <c r="AS280" s="835"/>
      <c r="AT280" s="95"/>
    </row>
    <row r="281" spans="1:46" s="1" customFormat="1" ht="18.75" hidden="1" customHeight="1">
      <c r="A281" s="814"/>
      <c r="B281" s="815"/>
      <c r="C281" s="815"/>
      <c r="D281" s="816"/>
      <c r="E281" s="195" t="s">
        <v>37</v>
      </c>
      <c r="F281" s="829"/>
      <c r="G281" s="829"/>
      <c r="H281" s="829"/>
      <c r="I281" s="829"/>
      <c r="J281" s="196" t="s">
        <v>38</v>
      </c>
      <c r="K281" s="196" t="s">
        <v>39</v>
      </c>
      <c r="L281" s="829"/>
      <c r="M281" s="829"/>
      <c r="N281" s="829"/>
      <c r="O281" s="830"/>
      <c r="P281" s="830"/>
      <c r="Q281" s="196" t="s">
        <v>39</v>
      </c>
      <c r="R281" s="829"/>
      <c r="S281" s="829"/>
      <c r="T281" s="196"/>
      <c r="U281" s="196" t="s">
        <v>39</v>
      </c>
      <c r="V281" s="829"/>
      <c r="W281" s="829"/>
      <c r="X281" s="197"/>
      <c r="Y281" s="831"/>
      <c r="Z281" s="832"/>
      <c r="AA281" s="832"/>
      <c r="AB281" s="833"/>
      <c r="AC281" s="831"/>
      <c r="AD281" s="832"/>
      <c r="AE281" s="832"/>
      <c r="AF281" s="833"/>
      <c r="AG281" s="831"/>
      <c r="AH281" s="832"/>
      <c r="AI281" s="832"/>
      <c r="AJ281" s="833"/>
      <c r="AK281" s="831"/>
      <c r="AL281" s="832"/>
      <c r="AM281" s="832"/>
      <c r="AN281" s="833"/>
      <c r="AO281" s="834">
        <f t="shared" ref="AO281" si="123">SUM(AC281:AN281)</f>
        <v>0</v>
      </c>
      <c r="AP281" s="835"/>
      <c r="AQ281" s="835"/>
      <c r="AR281" s="835"/>
      <c r="AS281" s="835"/>
      <c r="AT281" s="95" t="str">
        <f t="shared" ref="AT281" si="124">IF(Y281=AO281,"○","×")</f>
        <v>○</v>
      </c>
    </row>
    <row r="282" spans="1:46" s="1" customFormat="1" ht="18.75" hidden="1" customHeight="1">
      <c r="A282" s="814"/>
      <c r="B282" s="815"/>
      <c r="C282" s="815"/>
      <c r="D282" s="816"/>
      <c r="E282" s="836" t="s">
        <v>213</v>
      </c>
      <c r="F282" s="837"/>
      <c r="G282" s="837"/>
      <c r="H282" s="837"/>
      <c r="I282" s="837"/>
      <c r="J282" s="837"/>
      <c r="K282" s="837"/>
      <c r="L282" s="837"/>
      <c r="M282" s="837"/>
      <c r="N282" s="837"/>
      <c r="O282" s="837"/>
      <c r="P282" s="837"/>
      <c r="Q282" s="837"/>
      <c r="R282" s="837"/>
      <c r="S282" s="837"/>
      <c r="T282" s="837"/>
      <c r="U282" s="837"/>
      <c r="V282" s="837"/>
      <c r="W282" s="837"/>
      <c r="X282" s="838"/>
      <c r="Y282" s="839"/>
      <c r="Z282" s="840"/>
      <c r="AA282" s="840"/>
      <c r="AB282" s="841"/>
      <c r="AC282" s="842"/>
      <c r="AD282" s="843"/>
      <c r="AE282" s="843"/>
      <c r="AF282" s="844"/>
      <c r="AG282" s="842"/>
      <c r="AH282" s="843"/>
      <c r="AI282" s="843"/>
      <c r="AJ282" s="844"/>
      <c r="AK282" s="842"/>
      <c r="AL282" s="843"/>
      <c r="AM282" s="843"/>
      <c r="AN282" s="844"/>
      <c r="AO282" s="834"/>
      <c r="AP282" s="835"/>
      <c r="AQ282" s="835"/>
      <c r="AR282" s="835"/>
      <c r="AS282" s="835"/>
      <c r="AT282" s="95"/>
    </row>
    <row r="283" spans="1:46" s="1" customFormat="1" ht="18.75" hidden="1" customHeight="1">
      <c r="A283" s="814"/>
      <c r="B283" s="815"/>
      <c r="C283" s="815"/>
      <c r="D283" s="816"/>
      <c r="E283" s="195" t="s">
        <v>37</v>
      </c>
      <c r="F283" s="829"/>
      <c r="G283" s="829"/>
      <c r="H283" s="829"/>
      <c r="I283" s="829"/>
      <c r="J283" s="196" t="s">
        <v>38</v>
      </c>
      <c r="K283" s="196" t="s">
        <v>39</v>
      </c>
      <c r="L283" s="829"/>
      <c r="M283" s="829"/>
      <c r="N283" s="829"/>
      <c r="O283" s="830"/>
      <c r="P283" s="830"/>
      <c r="Q283" s="196" t="s">
        <v>39</v>
      </c>
      <c r="R283" s="829"/>
      <c r="S283" s="829"/>
      <c r="T283" s="196"/>
      <c r="U283" s="196" t="s">
        <v>39</v>
      </c>
      <c r="V283" s="829"/>
      <c r="W283" s="829"/>
      <c r="X283" s="197"/>
      <c r="Y283" s="831"/>
      <c r="Z283" s="832"/>
      <c r="AA283" s="832"/>
      <c r="AB283" s="833"/>
      <c r="AC283" s="831"/>
      <c r="AD283" s="832"/>
      <c r="AE283" s="832"/>
      <c r="AF283" s="833"/>
      <c r="AG283" s="831"/>
      <c r="AH283" s="832"/>
      <c r="AI283" s="832"/>
      <c r="AJ283" s="833"/>
      <c r="AK283" s="831"/>
      <c r="AL283" s="832"/>
      <c r="AM283" s="832"/>
      <c r="AN283" s="833"/>
      <c r="AO283" s="834">
        <f t="shared" ref="AO283" si="125">SUM(AC283:AN283)</f>
        <v>0</v>
      </c>
      <c r="AP283" s="835"/>
      <c r="AQ283" s="835"/>
      <c r="AR283" s="835"/>
      <c r="AS283" s="835"/>
      <c r="AT283" s="95" t="str">
        <f t="shared" ref="AT283" si="126">IF(Y283=AO283,"○","×")</f>
        <v>○</v>
      </c>
    </row>
    <row r="284" spans="1:46" s="1" customFormat="1" ht="18.75" hidden="1" customHeight="1">
      <c r="A284" s="814"/>
      <c r="B284" s="815"/>
      <c r="C284" s="815"/>
      <c r="D284" s="816"/>
      <c r="E284" s="836" t="s">
        <v>213</v>
      </c>
      <c r="F284" s="837"/>
      <c r="G284" s="837"/>
      <c r="H284" s="837"/>
      <c r="I284" s="837"/>
      <c r="J284" s="837"/>
      <c r="K284" s="837"/>
      <c r="L284" s="837"/>
      <c r="M284" s="837"/>
      <c r="N284" s="837"/>
      <c r="O284" s="837"/>
      <c r="P284" s="837"/>
      <c r="Q284" s="837"/>
      <c r="R284" s="837"/>
      <c r="S284" s="837"/>
      <c r="T284" s="837"/>
      <c r="U284" s="837"/>
      <c r="V284" s="837"/>
      <c r="W284" s="837"/>
      <c r="X284" s="838"/>
      <c r="Y284" s="839"/>
      <c r="Z284" s="840"/>
      <c r="AA284" s="840"/>
      <c r="AB284" s="841"/>
      <c r="AC284" s="842"/>
      <c r="AD284" s="843"/>
      <c r="AE284" s="843"/>
      <c r="AF284" s="844"/>
      <c r="AG284" s="842"/>
      <c r="AH284" s="843"/>
      <c r="AI284" s="843"/>
      <c r="AJ284" s="844"/>
      <c r="AK284" s="842"/>
      <c r="AL284" s="843"/>
      <c r="AM284" s="843"/>
      <c r="AN284" s="844"/>
      <c r="AO284" s="834"/>
      <c r="AP284" s="835"/>
      <c r="AQ284" s="835"/>
      <c r="AR284" s="835"/>
      <c r="AS284" s="835"/>
      <c r="AT284" s="95"/>
    </row>
    <row r="285" spans="1:46" s="1" customFormat="1" ht="18.75" hidden="1" customHeight="1">
      <c r="A285" s="814"/>
      <c r="B285" s="815"/>
      <c r="C285" s="815"/>
      <c r="D285" s="816"/>
      <c r="E285" s="195" t="s">
        <v>37</v>
      </c>
      <c r="F285" s="829"/>
      <c r="G285" s="829"/>
      <c r="H285" s="829"/>
      <c r="I285" s="829"/>
      <c r="J285" s="196" t="s">
        <v>38</v>
      </c>
      <c r="K285" s="196" t="s">
        <v>39</v>
      </c>
      <c r="L285" s="829"/>
      <c r="M285" s="829"/>
      <c r="N285" s="829"/>
      <c r="O285" s="830"/>
      <c r="P285" s="830"/>
      <c r="Q285" s="196" t="s">
        <v>39</v>
      </c>
      <c r="R285" s="829"/>
      <c r="S285" s="829"/>
      <c r="T285" s="196"/>
      <c r="U285" s="196" t="s">
        <v>39</v>
      </c>
      <c r="V285" s="829"/>
      <c r="W285" s="829"/>
      <c r="X285" s="197"/>
      <c r="Y285" s="831"/>
      <c r="Z285" s="832"/>
      <c r="AA285" s="832"/>
      <c r="AB285" s="833"/>
      <c r="AC285" s="831"/>
      <c r="AD285" s="832"/>
      <c r="AE285" s="832"/>
      <c r="AF285" s="833"/>
      <c r="AG285" s="831"/>
      <c r="AH285" s="832"/>
      <c r="AI285" s="832"/>
      <c r="AJ285" s="833"/>
      <c r="AK285" s="831"/>
      <c r="AL285" s="832"/>
      <c r="AM285" s="832"/>
      <c r="AN285" s="833"/>
      <c r="AO285" s="834">
        <f t="shared" ref="AO285" si="127">SUM(AC285:AN285)</f>
        <v>0</v>
      </c>
      <c r="AP285" s="835"/>
      <c r="AQ285" s="835"/>
      <c r="AR285" s="835"/>
      <c r="AS285" s="835"/>
      <c r="AT285" s="95" t="str">
        <f t="shared" ref="AT285" si="128">IF(Y285=AO285,"○","×")</f>
        <v>○</v>
      </c>
    </row>
    <row r="286" spans="1:46" s="1" customFormat="1" ht="18.75" hidden="1" customHeight="1">
      <c r="A286" s="814"/>
      <c r="B286" s="815"/>
      <c r="C286" s="815"/>
      <c r="D286" s="816"/>
      <c r="E286" s="836" t="s">
        <v>213</v>
      </c>
      <c r="F286" s="837"/>
      <c r="G286" s="837"/>
      <c r="H286" s="837"/>
      <c r="I286" s="837"/>
      <c r="J286" s="837"/>
      <c r="K286" s="837"/>
      <c r="L286" s="837"/>
      <c r="M286" s="837"/>
      <c r="N286" s="837"/>
      <c r="O286" s="837"/>
      <c r="P286" s="837"/>
      <c r="Q286" s="837"/>
      <c r="R286" s="837"/>
      <c r="S286" s="837"/>
      <c r="T286" s="837"/>
      <c r="U286" s="837"/>
      <c r="V286" s="837"/>
      <c r="W286" s="837"/>
      <c r="X286" s="838"/>
      <c r="Y286" s="839"/>
      <c r="Z286" s="840"/>
      <c r="AA286" s="840"/>
      <c r="AB286" s="841"/>
      <c r="AC286" s="842"/>
      <c r="AD286" s="843"/>
      <c r="AE286" s="843"/>
      <c r="AF286" s="844"/>
      <c r="AG286" s="842"/>
      <c r="AH286" s="843"/>
      <c r="AI286" s="843"/>
      <c r="AJ286" s="844"/>
      <c r="AK286" s="842"/>
      <c r="AL286" s="843"/>
      <c r="AM286" s="843"/>
      <c r="AN286" s="844"/>
      <c r="AO286" s="834"/>
      <c r="AP286" s="835"/>
      <c r="AQ286" s="835"/>
      <c r="AR286" s="835"/>
      <c r="AS286" s="835"/>
      <c r="AT286" s="95"/>
    </row>
    <row r="287" spans="1:46" s="1" customFormat="1" ht="18.75" hidden="1" customHeight="1">
      <c r="A287" s="814"/>
      <c r="B287" s="815"/>
      <c r="C287" s="815"/>
      <c r="D287" s="816"/>
      <c r="E287" s="195" t="s">
        <v>37</v>
      </c>
      <c r="F287" s="829"/>
      <c r="G287" s="829"/>
      <c r="H287" s="829"/>
      <c r="I287" s="829"/>
      <c r="J287" s="196" t="s">
        <v>38</v>
      </c>
      <c r="K287" s="196" t="s">
        <v>39</v>
      </c>
      <c r="L287" s="829"/>
      <c r="M287" s="829"/>
      <c r="N287" s="829"/>
      <c r="O287" s="830"/>
      <c r="P287" s="830"/>
      <c r="Q287" s="196" t="s">
        <v>39</v>
      </c>
      <c r="R287" s="851"/>
      <c r="S287" s="851"/>
      <c r="T287" s="196"/>
      <c r="U287" s="196" t="s">
        <v>39</v>
      </c>
      <c r="V287" s="829"/>
      <c r="W287" s="829"/>
      <c r="X287" s="197"/>
      <c r="Y287" s="831"/>
      <c r="Z287" s="832"/>
      <c r="AA287" s="832"/>
      <c r="AB287" s="833"/>
      <c r="AC287" s="831"/>
      <c r="AD287" s="832"/>
      <c r="AE287" s="832"/>
      <c r="AF287" s="833"/>
      <c r="AG287" s="831"/>
      <c r="AH287" s="832"/>
      <c r="AI287" s="832"/>
      <c r="AJ287" s="833"/>
      <c r="AK287" s="831"/>
      <c r="AL287" s="832"/>
      <c r="AM287" s="832"/>
      <c r="AN287" s="833"/>
      <c r="AO287" s="834">
        <f t="shared" ref="AO287" si="129">SUM(AC287:AN287)</f>
        <v>0</v>
      </c>
      <c r="AP287" s="835"/>
      <c r="AQ287" s="835"/>
      <c r="AR287" s="835"/>
      <c r="AS287" s="835"/>
      <c r="AT287" s="95" t="str">
        <f t="shared" ref="AT287:AT289" si="130">IF(Y287=AO287,"○","×")</f>
        <v>○</v>
      </c>
    </row>
    <row r="288" spans="1:46" s="1" customFormat="1" ht="18.75" hidden="1" customHeight="1" thickBot="1">
      <c r="A288" s="861"/>
      <c r="B288" s="862"/>
      <c r="C288" s="862"/>
      <c r="D288" s="863"/>
      <c r="E288" s="852" t="s">
        <v>42</v>
      </c>
      <c r="F288" s="853"/>
      <c r="G288" s="853"/>
      <c r="H288" s="853"/>
      <c r="I288" s="853"/>
      <c r="J288" s="853"/>
      <c r="K288" s="853"/>
      <c r="L288" s="853"/>
      <c r="M288" s="853"/>
      <c r="N288" s="853"/>
      <c r="O288" s="853"/>
      <c r="P288" s="853"/>
      <c r="Q288" s="853"/>
      <c r="R288" s="853"/>
      <c r="S288" s="853"/>
      <c r="T288" s="853"/>
      <c r="U288" s="853"/>
      <c r="V288" s="853"/>
      <c r="W288" s="853"/>
      <c r="X288" s="854"/>
      <c r="Y288" s="855">
        <f>SUM(Y268:AB287)</f>
        <v>0</v>
      </c>
      <c r="Z288" s="856"/>
      <c r="AA288" s="856"/>
      <c r="AB288" s="857"/>
      <c r="AC288" s="855">
        <f>SUM(AC268:AF287)</f>
        <v>0</v>
      </c>
      <c r="AD288" s="856"/>
      <c r="AE288" s="856"/>
      <c r="AF288" s="857"/>
      <c r="AG288" s="855">
        <f>SUM(AG268:AJ287)</f>
        <v>0</v>
      </c>
      <c r="AH288" s="856"/>
      <c r="AI288" s="856"/>
      <c r="AJ288" s="857"/>
      <c r="AK288" s="855">
        <f>SUM(AK268:AN287)</f>
        <v>0</v>
      </c>
      <c r="AL288" s="856"/>
      <c r="AM288" s="856"/>
      <c r="AN288" s="857"/>
      <c r="AO288" s="834">
        <f t="shared" ref="AO288" si="131">SUM(AC288:AN288)</f>
        <v>0</v>
      </c>
      <c r="AP288" s="835"/>
      <c r="AQ288" s="835"/>
      <c r="AR288" s="835"/>
      <c r="AS288" s="835"/>
      <c r="AT288" s="95" t="str">
        <f t="shared" si="130"/>
        <v>○</v>
      </c>
    </row>
    <row r="289" spans="1:46" s="1" customFormat="1" ht="18.75" customHeight="1" thickTop="1">
      <c r="A289" s="858" t="s">
        <v>90</v>
      </c>
      <c r="B289" s="858"/>
      <c r="C289" s="858"/>
      <c r="D289" s="858"/>
      <c r="E289" s="858"/>
      <c r="F289" s="858"/>
      <c r="G289" s="858"/>
      <c r="H289" s="858"/>
      <c r="I289" s="858"/>
      <c r="J289" s="858"/>
      <c r="K289" s="858"/>
      <c r="L289" s="858"/>
      <c r="M289" s="858"/>
      <c r="N289" s="858"/>
      <c r="O289" s="858"/>
      <c r="P289" s="858"/>
      <c r="Q289" s="858"/>
      <c r="R289" s="858"/>
      <c r="S289" s="858"/>
      <c r="T289" s="858"/>
      <c r="U289" s="858"/>
      <c r="V289" s="858"/>
      <c r="W289" s="858"/>
      <c r="X289" s="858"/>
      <c r="Y289" s="859">
        <f>SUM(Y267,Y288)</f>
        <v>0</v>
      </c>
      <c r="Z289" s="859"/>
      <c r="AA289" s="859"/>
      <c r="AB289" s="859"/>
      <c r="AC289" s="860">
        <f>SUM(AC267,AC288)</f>
        <v>0</v>
      </c>
      <c r="AD289" s="860"/>
      <c r="AE289" s="860"/>
      <c r="AF289" s="860"/>
      <c r="AG289" s="860">
        <f>SUM(AG267,AG288)</f>
        <v>0</v>
      </c>
      <c r="AH289" s="860"/>
      <c r="AI289" s="860"/>
      <c r="AJ289" s="860"/>
      <c r="AK289" s="860">
        <f>SUM(AK267,AK288)</f>
        <v>0</v>
      </c>
      <c r="AL289" s="860"/>
      <c r="AM289" s="860"/>
      <c r="AN289" s="860"/>
      <c r="AO289" s="834">
        <f t="shared" ref="AO289" si="132">SUM(AC289:AN289)</f>
        <v>0</v>
      </c>
      <c r="AP289" s="835"/>
      <c r="AQ289" s="835"/>
      <c r="AR289" s="835"/>
      <c r="AS289" s="835"/>
      <c r="AT289" s="95" t="str">
        <f t="shared" si="130"/>
        <v>○</v>
      </c>
    </row>
    <row r="290" spans="1:46" s="1" customFormat="1" ht="18.75" customHeight="1">
      <c r="A290" s="91" t="s">
        <v>103</v>
      </c>
      <c r="B290" s="56"/>
      <c r="C290" s="56"/>
      <c r="D290" s="56"/>
      <c r="E290" s="172"/>
      <c r="F290" s="56"/>
      <c r="G290" s="56"/>
      <c r="H290" s="56"/>
      <c r="I290" s="56"/>
      <c r="J290" s="172"/>
      <c r="K290" s="172"/>
      <c r="L290" s="56"/>
      <c r="M290" s="56"/>
      <c r="N290" s="56"/>
      <c r="O290" s="56"/>
      <c r="P290" s="56"/>
      <c r="Q290" s="172"/>
      <c r="R290" s="56"/>
      <c r="S290" s="56"/>
      <c r="T290" s="172"/>
      <c r="U290" s="172"/>
      <c r="V290" s="56"/>
      <c r="W290" s="56"/>
      <c r="X290" s="172"/>
      <c r="Y290" s="48"/>
      <c r="Z290" s="48"/>
      <c r="AA290" s="48"/>
      <c r="AB290" s="48"/>
      <c r="AC290" s="48"/>
      <c r="AD290" s="48"/>
      <c r="AE290" s="48"/>
      <c r="AF290" s="48"/>
      <c r="AG290" s="48"/>
      <c r="AH290" s="48"/>
      <c r="AI290" s="48"/>
      <c r="AJ290" s="48"/>
      <c r="AK290" s="48"/>
      <c r="AL290" s="48"/>
      <c r="AM290" s="48"/>
      <c r="AN290" s="48"/>
      <c r="AO290" s="7"/>
      <c r="AP290" s="170"/>
    </row>
    <row r="291" spans="1:46" s="1" customFormat="1" ht="18.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48"/>
      <c r="Z291" s="48"/>
      <c r="AA291" s="48"/>
      <c r="AB291" s="48"/>
      <c r="AC291" s="49"/>
      <c r="AD291" s="49"/>
      <c r="AE291" s="49"/>
      <c r="AF291" s="49"/>
      <c r="AG291" s="49"/>
      <c r="AH291" s="49"/>
      <c r="AI291" s="49"/>
      <c r="AJ291" s="49"/>
      <c r="AK291" s="49"/>
      <c r="AL291" s="49"/>
      <c r="AM291" s="49"/>
      <c r="AN291" s="49"/>
      <c r="AO291" s="7"/>
      <c r="AP291" s="170"/>
    </row>
    <row r="292" spans="1:46" s="1" customFormat="1" ht="13.5" customHeight="1">
      <c r="P292" s="2"/>
      <c r="Q292" s="2"/>
      <c r="R292" s="2"/>
      <c r="S292" s="2"/>
      <c r="AO292" s="7"/>
      <c r="AP292" s="170"/>
    </row>
    <row r="293" spans="1:46" s="1" customFormat="1" ht="13.5" customHeight="1">
      <c r="P293" s="2"/>
      <c r="Q293" s="2"/>
      <c r="R293" s="2"/>
      <c r="S293" s="2"/>
      <c r="AO293" s="7"/>
      <c r="AP293" s="131"/>
    </row>
    <row r="294" spans="1:46" s="1" customFormat="1" ht="13.5" customHeight="1">
      <c r="A294" s="90" t="s">
        <v>31</v>
      </c>
      <c r="B294" s="90"/>
      <c r="C294" s="90"/>
      <c r="D294" s="90"/>
      <c r="E294" s="90"/>
      <c r="F294" s="90"/>
      <c r="G294" s="90"/>
      <c r="H294" s="90"/>
      <c r="I294" s="90"/>
      <c r="J294" s="90"/>
      <c r="K294" s="90"/>
      <c r="L294" s="90"/>
      <c r="M294" s="90"/>
      <c r="N294" s="90"/>
      <c r="O294" s="90"/>
      <c r="P294" s="93"/>
      <c r="Q294" s="93"/>
      <c r="R294" s="93"/>
      <c r="S294" s="2"/>
      <c r="AO294" s="7"/>
      <c r="AP294" s="170"/>
    </row>
    <row r="295" spans="1:46" s="1" customFormat="1" ht="13.5" customHeight="1">
      <c r="A295" s="90"/>
      <c r="B295" s="90"/>
      <c r="C295" s="90"/>
      <c r="D295" s="90"/>
      <c r="E295" s="90"/>
      <c r="F295" s="90"/>
      <c r="G295" s="90"/>
      <c r="H295" s="90"/>
      <c r="I295" s="90"/>
      <c r="J295" s="90"/>
      <c r="K295" s="90"/>
      <c r="L295" s="90"/>
      <c r="M295" s="90"/>
      <c r="N295" s="90"/>
      <c r="O295" s="90"/>
      <c r="P295" s="93"/>
      <c r="Q295" s="93"/>
      <c r="R295" s="93"/>
      <c r="S295" s="2"/>
      <c r="AO295" s="7"/>
      <c r="AP295" s="170"/>
    </row>
    <row r="296" spans="1:46" s="1" customFormat="1" ht="18.75" customHeight="1">
      <c r="A296" s="6"/>
      <c r="B296" s="6"/>
      <c r="C296" s="92" t="s">
        <v>43</v>
      </c>
      <c r="D296" s="800" t="s">
        <v>218</v>
      </c>
      <c r="E296" s="800"/>
      <c r="F296" s="800"/>
      <c r="G296" s="800"/>
      <c r="H296" s="800"/>
      <c r="I296" s="800"/>
      <c r="J296" s="800"/>
      <c r="K296" s="800"/>
      <c r="L296" s="800"/>
      <c r="M296" s="800"/>
      <c r="N296" s="800"/>
      <c r="O296" s="800"/>
      <c r="P296" s="800"/>
      <c r="Q296" s="800"/>
      <c r="R296" s="800"/>
      <c r="S296" s="801"/>
      <c r="W296" s="7"/>
      <c r="X296" s="7"/>
      <c r="Y296" s="7"/>
      <c r="Z296" s="7"/>
      <c r="AA296" s="7"/>
      <c r="AB296" s="7"/>
      <c r="AC296" s="7"/>
      <c r="AO296" s="7"/>
      <c r="AP296" s="170"/>
    </row>
    <row r="297" spans="1:46" s="1" customFormat="1" ht="18.75" customHeight="1">
      <c r="A297" s="7"/>
      <c r="B297" s="69"/>
      <c r="C297" s="69"/>
      <c r="D297" s="92" t="s">
        <v>219</v>
      </c>
      <c r="E297" s="800" t="s">
        <v>228</v>
      </c>
      <c r="F297" s="800"/>
      <c r="G297" s="800"/>
      <c r="H297" s="800"/>
      <c r="I297" s="800"/>
      <c r="J297" s="800"/>
      <c r="K297" s="800"/>
      <c r="L297" s="800"/>
      <c r="M297" s="800"/>
      <c r="N297" s="800"/>
      <c r="O297" s="800"/>
      <c r="P297" s="800"/>
      <c r="Q297" s="800"/>
      <c r="R297" s="800"/>
      <c r="S297" s="801"/>
      <c r="W297" s="7"/>
      <c r="X297" s="7"/>
      <c r="Y297" s="7"/>
      <c r="Z297" s="7"/>
      <c r="AA297" s="7"/>
      <c r="AB297" s="7"/>
      <c r="AC297" s="7"/>
      <c r="AO297" s="7"/>
      <c r="AP297" s="170"/>
    </row>
    <row r="298" spans="1:46" s="1" customFormat="1" ht="18.75" customHeight="1">
      <c r="P298" s="2"/>
      <c r="Q298" s="2"/>
      <c r="R298" s="2"/>
      <c r="S298" s="2"/>
      <c r="AO298" s="7"/>
      <c r="AP298" s="170"/>
    </row>
    <row r="299" spans="1:46" s="1" customFormat="1" ht="13.5" customHeight="1">
      <c r="A299" s="589" t="s">
        <v>251</v>
      </c>
      <c r="B299" s="590"/>
      <c r="C299" s="590"/>
      <c r="D299" s="591"/>
      <c r="E299" s="589" t="s">
        <v>10</v>
      </c>
      <c r="F299" s="590"/>
      <c r="G299" s="590"/>
      <c r="H299" s="590"/>
      <c r="I299" s="590"/>
      <c r="J299" s="590"/>
      <c r="K299" s="590"/>
      <c r="L299" s="590"/>
      <c r="M299" s="590"/>
      <c r="N299" s="590"/>
      <c r="O299" s="590"/>
      <c r="P299" s="590"/>
      <c r="Q299" s="590"/>
      <c r="R299" s="590"/>
      <c r="S299" s="590"/>
      <c r="T299" s="590"/>
      <c r="U299" s="590"/>
      <c r="V299" s="590"/>
      <c r="W299" s="590"/>
      <c r="X299" s="591"/>
      <c r="Y299" s="802" t="s">
        <v>11</v>
      </c>
      <c r="Z299" s="803"/>
      <c r="AA299" s="803"/>
      <c r="AB299" s="804"/>
      <c r="AC299" s="802" t="s">
        <v>40</v>
      </c>
      <c r="AD299" s="803"/>
      <c r="AE299" s="803"/>
      <c r="AF299" s="803"/>
      <c r="AG299" s="803"/>
      <c r="AH299" s="803"/>
      <c r="AI299" s="803"/>
      <c r="AJ299" s="804"/>
      <c r="AK299" s="802" t="s">
        <v>41</v>
      </c>
      <c r="AL299" s="803"/>
      <c r="AM299" s="803"/>
      <c r="AN299" s="804"/>
    </row>
    <row r="300" spans="1:46" s="1" customFormat="1">
      <c r="A300" s="612"/>
      <c r="B300" s="607"/>
      <c r="C300" s="607"/>
      <c r="D300" s="608"/>
      <c r="E300" s="612"/>
      <c r="F300" s="607"/>
      <c r="G300" s="607"/>
      <c r="H300" s="607"/>
      <c r="I300" s="607"/>
      <c r="J300" s="607"/>
      <c r="K300" s="607"/>
      <c r="L300" s="607"/>
      <c r="M300" s="607"/>
      <c r="N300" s="607"/>
      <c r="O300" s="607"/>
      <c r="P300" s="607"/>
      <c r="Q300" s="607"/>
      <c r="R300" s="607"/>
      <c r="S300" s="607"/>
      <c r="T300" s="607"/>
      <c r="U300" s="607"/>
      <c r="V300" s="607"/>
      <c r="W300" s="607"/>
      <c r="X300" s="608"/>
      <c r="Y300" s="805"/>
      <c r="Z300" s="806"/>
      <c r="AA300" s="806"/>
      <c r="AB300" s="807"/>
      <c r="AC300" s="808"/>
      <c r="AD300" s="809"/>
      <c r="AE300" s="809"/>
      <c r="AF300" s="809"/>
      <c r="AG300" s="809"/>
      <c r="AH300" s="809"/>
      <c r="AI300" s="809"/>
      <c r="AJ300" s="810"/>
      <c r="AK300" s="808"/>
      <c r="AL300" s="809"/>
      <c r="AM300" s="809"/>
      <c r="AN300" s="810"/>
    </row>
    <row r="301" spans="1:46" s="1" customFormat="1" ht="13.5" customHeight="1">
      <c r="A301" s="612"/>
      <c r="B301" s="607"/>
      <c r="C301" s="607"/>
      <c r="D301" s="608"/>
      <c r="E301" s="612"/>
      <c r="F301" s="607"/>
      <c r="G301" s="607"/>
      <c r="H301" s="607"/>
      <c r="I301" s="607"/>
      <c r="J301" s="607"/>
      <c r="K301" s="607"/>
      <c r="L301" s="607"/>
      <c r="M301" s="607"/>
      <c r="N301" s="607"/>
      <c r="O301" s="607"/>
      <c r="P301" s="607"/>
      <c r="Q301" s="607"/>
      <c r="R301" s="607"/>
      <c r="S301" s="607"/>
      <c r="T301" s="607"/>
      <c r="U301" s="607"/>
      <c r="V301" s="607"/>
      <c r="W301" s="607"/>
      <c r="X301" s="608"/>
      <c r="Y301" s="805"/>
      <c r="Z301" s="806"/>
      <c r="AA301" s="806"/>
      <c r="AB301" s="807"/>
      <c r="AC301" s="802" t="s">
        <v>315</v>
      </c>
      <c r="AD301" s="803"/>
      <c r="AE301" s="803"/>
      <c r="AF301" s="804"/>
      <c r="AG301" s="802" t="s">
        <v>19</v>
      </c>
      <c r="AH301" s="803"/>
      <c r="AI301" s="803"/>
      <c r="AJ301" s="803"/>
      <c r="AK301" s="803"/>
      <c r="AL301" s="803"/>
      <c r="AM301" s="803"/>
      <c r="AN301" s="804"/>
      <c r="AO301" s="451" t="s">
        <v>243</v>
      </c>
      <c r="AP301" s="245"/>
      <c r="AQ301" s="245"/>
      <c r="AR301" s="245"/>
      <c r="AS301" s="245"/>
      <c r="AT301" s="245"/>
    </row>
    <row r="302" spans="1:46" s="1" customFormat="1">
      <c r="A302" s="592"/>
      <c r="B302" s="593"/>
      <c r="C302" s="593"/>
      <c r="D302" s="594"/>
      <c r="E302" s="592"/>
      <c r="F302" s="593"/>
      <c r="G302" s="593"/>
      <c r="H302" s="593"/>
      <c r="I302" s="593"/>
      <c r="J302" s="593"/>
      <c r="K302" s="593"/>
      <c r="L302" s="593"/>
      <c r="M302" s="593"/>
      <c r="N302" s="593"/>
      <c r="O302" s="593"/>
      <c r="P302" s="593"/>
      <c r="Q302" s="593"/>
      <c r="R302" s="593"/>
      <c r="S302" s="593"/>
      <c r="T302" s="593"/>
      <c r="U302" s="593"/>
      <c r="V302" s="593"/>
      <c r="W302" s="593"/>
      <c r="X302" s="594"/>
      <c r="Y302" s="808"/>
      <c r="Z302" s="809"/>
      <c r="AA302" s="809"/>
      <c r="AB302" s="810"/>
      <c r="AC302" s="808"/>
      <c r="AD302" s="809"/>
      <c r="AE302" s="809"/>
      <c r="AF302" s="810"/>
      <c r="AG302" s="808"/>
      <c r="AH302" s="809"/>
      <c r="AI302" s="809"/>
      <c r="AJ302" s="809"/>
      <c r="AK302" s="809"/>
      <c r="AL302" s="809"/>
      <c r="AM302" s="809"/>
      <c r="AN302" s="810"/>
      <c r="AO302" s="451"/>
      <c r="AP302" s="245"/>
      <c r="AQ302" s="245"/>
      <c r="AR302" s="245"/>
      <c r="AS302" s="245"/>
      <c r="AT302" s="245"/>
    </row>
    <row r="303" spans="1:46" s="1" customFormat="1" ht="18.75" customHeight="1">
      <c r="A303" s="811"/>
      <c r="B303" s="812"/>
      <c r="C303" s="812"/>
      <c r="D303" s="813"/>
      <c r="E303" s="820" t="s">
        <v>213</v>
      </c>
      <c r="F303" s="821"/>
      <c r="G303" s="821"/>
      <c r="H303" s="821"/>
      <c r="I303" s="821"/>
      <c r="J303" s="821"/>
      <c r="K303" s="821"/>
      <c r="L303" s="821"/>
      <c r="M303" s="821"/>
      <c r="N303" s="821"/>
      <c r="O303" s="821"/>
      <c r="P303" s="821"/>
      <c r="Q303" s="821"/>
      <c r="R303" s="821"/>
      <c r="S303" s="821"/>
      <c r="T303" s="821"/>
      <c r="U303" s="821"/>
      <c r="V303" s="821"/>
      <c r="W303" s="821"/>
      <c r="X303" s="822"/>
      <c r="Y303" s="823"/>
      <c r="Z303" s="824"/>
      <c r="AA303" s="824"/>
      <c r="AB303" s="825"/>
      <c r="AC303" s="826"/>
      <c r="AD303" s="827"/>
      <c r="AE303" s="827"/>
      <c r="AF303" s="828"/>
      <c r="AG303" s="826"/>
      <c r="AH303" s="827"/>
      <c r="AI303" s="827"/>
      <c r="AJ303" s="828"/>
      <c r="AK303" s="826"/>
      <c r="AL303" s="827"/>
      <c r="AM303" s="827"/>
      <c r="AN303" s="828"/>
    </row>
    <row r="304" spans="1:46" s="1" customFormat="1" ht="18.75" customHeight="1">
      <c r="A304" s="814"/>
      <c r="B304" s="815"/>
      <c r="C304" s="815"/>
      <c r="D304" s="816"/>
      <c r="E304" s="195" t="s">
        <v>37</v>
      </c>
      <c r="F304" s="829"/>
      <c r="G304" s="829"/>
      <c r="H304" s="829"/>
      <c r="I304" s="829"/>
      <c r="J304" s="196" t="s">
        <v>38</v>
      </c>
      <c r="K304" s="196" t="s">
        <v>39</v>
      </c>
      <c r="L304" s="829"/>
      <c r="M304" s="829"/>
      <c r="N304" s="829"/>
      <c r="O304" s="830"/>
      <c r="P304" s="830"/>
      <c r="Q304" s="196" t="s">
        <v>39</v>
      </c>
      <c r="R304" s="829"/>
      <c r="S304" s="829"/>
      <c r="T304" s="196"/>
      <c r="U304" s="196" t="s">
        <v>39</v>
      </c>
      <c r="V304" s="829"/>
      <c r="W304" s="829"/>
      <c r="X304" s="197"/>
      <c r="Y304" s="831"/>
      <c r="Z304" s="832"/>
      <c r="AA304" s="832"/>
      <c r="AB304" s="833"/>
      <c r="AC304" s="831"/>
      <c r="AD304" s="832"/>
      <c r="AE304" s="832"/>
      <c r="AF304" s="833"/>
      <c r="AG304" s="831"/>
      <c r="AH304" s="832"/>
      <c r="AI304" s="832"/>
      <c r="AJ304" s="833"/>
      <c r="AK304" s="831"/>
      <c r="AL304" s="832"/>
      <c r="AM304" s="832"/>
      <c r="AN304" s="833"/>
      <c r="AO304" s="834">
        <f>SUM(AC304:AN304)</f>
        <v>0</v>
      </c>
      <c r="AP304" s="835"/>
      <c r="AQ304" s="835"/>
      <c r="AR304" s="835"/>
      <c r="AS304" s="835"/>
      <c r="AT304" s="95" t="str">
        <f>IF(Y304=AO304,"○","×")</f>
        <v>○</v>
      </c>
    </row>
    <row r="305" spans="1:46" s="1" customFormat="1" ht="18.75" customHeight="1">
      <c r="A305" s="814"/>
      <c r="B305" s="815"/>
      <c r="C305" s="815"/>
      <c r="D305" s="816"/>
      <c r="E305" s="836" t="s">
        <v>213</v>
      </c>
      <c r="F305" s="837"/>
      <c r="G305" s="837"/>
      <c r="H305" s="837"/>
      <c r="I305" s="837"/>
      <c r="J305" s="837"/>
      <c r="K305" s="837"/>
      <c r="L305" s="837"/>
      <c r="M305" s="837"/>
      <c r="N305" s="837"/>
      <c r="O305" s="837"/>
      <c r="P305" s="837"/>
      <c r="Q305" s="837"/>
      <c r="R305" s="837"/>
      <c r="S305" s="837"/>
      <c r="T305" s="837"/>
      <c r="U305" s="837"/>
      <c r="V305" s="837"/>
      <c r="W305" s="837"/>
      <c r="X305" s="838"/>
      <c r="Y305" s="839"/>
      <c r="Z305" s="840"/>
      <c r="AA305" s="840"/>
      <c r="AB305" s="841"/>
      <c r="AC305" s="842"/>
      <c r="AD305" s="843"/>
      <c r="AE305" s="843"/>
      <c r="AF305" s="844"/>
      <c r="AG305" s="842"/>
      <c r="AH305" s="843"/>
      <c r="AI305" s="843"/>
      <c r="AJ305" s="844"/>
      <c r="AK305" s="842"/>
      <c r="AL305" s="843"/>
      <c r="AM305" s="843"/>
      <c r="AN305" s="844"/>
    </row>
    <row r="306" spans="1:46" s="1" customFormat="1" ht="18.75" customHeight="1">
      <c r="A306" s="814"/>
      <c r="B306" s="815"/>
      <c r="C306" s="815"/>
      <c r="D306" s="816"/>
      <c r="E306" s="195" t="s">
        <v>37</v>
      </c>
      <c r="F306" s="829"/>
      <c r="G306" s="829"/>
      <c r="H306" s="829"/>
      <c r="I306" s="829"/>
      <c r="J306" s="196" t="s">
        <v>38</v>
      </c>
      <c r="K306" s="196" t="s">
        <v>39</v>
      </c>
      <c r="L306" s="829"/>
      <c r="M306" s="829"/>
      <c r="N306" s="829"/>
      <c r="O306" s="830"/>
      <c r="P306" s="830"/>
      <c r="Q306" s="196" t="s">
        <v>39</v>
      </c>
      <c r="R306" s="829"/>
      <c r="S306" s="829"/>
      <c r="T306" s="196"/>
      <c r="U306" s="196" t="s">
        <v>39</v>
      </c>
      <c r="V306" s="829"/>
      <c r="W306" s="829"/>
      <c r="X306" s="197"/>
      <c r="Y306" s="831"/>
      <c r="Z306" s="832"/>
      <c r="AA306" s="832"/>
      <c r="AB306" s="833"/>
      <c r="AC306" s="831"/>
      <c r="AD306" s="832"/>
      <c r="AE306" s="832"/>
      <c r="AF306" s="833"/>
      <c r="AG306" s="831"/>
      <c r="AH306" s="832"/>
      <c r="AI306" s="832"/>
      <c r="AJ306" s="833"/>
      <c r="AK306" s="831"/>
      <c r="AL306" s="832"/>
      <c r="AM306" s="832"/>
      <c r="AN306" s="833"/>
      <c r="AO306" s="834">
        <f>SUM(AC306:AN306)</f>
        <v>0</v>
      </c>
      <c r="AP306" s="835"/>
      <c r="AQ306" s="835"/>
      <c r="AR306" s="835"/>
      <c r="AS306" s="835"/>
      <c r="AT306" s="95" t="str">
        <f>IF(Y306=AO306,"○","×")</f>
        <v>○</v>
      </c>
    </row>
    <row r="307" spans="1:46" s="1" customFormat="1" ht="18.75" customHeight="1">
      <c r="A307" s="814"/>
      <c r="B307" s="815"/>
      <c r="C307" s="815"/>
      <c r="D307" s="816"/>
      <c r="E307" s="836" t="s">
        <v>213</v>
      </c>
      <c r="F307" s="837"/>
      <c r="G307" s="837"/>
      <c r="H307" s="837"/>
      <c r="I307" s="837"/>
      <c r="J307" s="837"/>
      <c r="K307" s="837"/>
      <c r="L307" s="837"/>
      <c r="M307" s="837"/>
      <c r="N307" s="837"/>
      <c r="O307" s="837"/>
      <c r="P307" s="837"/>
      <c r="Q307" s="837"/>
      <c r="R307" s="837"/>
      <c r="S307" s="837"/>
      <c r="T307" s="837"/>
      <c r="U307" s="837"/>
      <c r="V307" s="837"/>
      <c r="W307" s="837"/>
      <c r="X307" s="838"/>
      <c r="Y307" s="839"/>
      <c r="Z307" s="840"/>
      <c r="AA307" s="840"/>
      <c r="AB307" s="841"/>
      <c r="AC307" s="842"/>
      <c r="AD307" s="843"/>
      <c r="AE307" s="843"/>
      <c r="AF307" s="844"/>
      <c r="AG307" s="842"/>
      <c r="AH307" s="843"/>
      <c r="AI307" s="843"/>
      <c r="AJ307" s="844"/>
      <c r="AK307" s="842"/>
      <c r="AL307" s="843"/>
      <c r="AM307" s="843"/>
      <c r="AN307" s="844"/>
    </row>
    <row r="308" spans="1:46" s="1" customFormat="1" ht="18.75" customHeight="1" thickBot="1">
      <c r="A308" s="814"/>
      <c r="B308" s="815"/>
      <c r="C308" s="815"/>
      <c r="D308" s="816"/>
      <c r="E308" s="195" t="s">
        <v>37</v>
      </c>
      <c r="F308" s="829"/>
      <c r="G308" s="829"/>
      <c r="H308" s="829"/>
      <c r="I308" s="829"/>
      <c r="J308" s="196" t="s">
        <v>38</v>
      </c>
      <c r="K308" s="196" t="s">
        <v>39</v>
      </c>
      <c r="L308" s="829"/>
      <c r="M308" s="829"/>
      <c r="N308" s="829"/>
      <c r="O308" s="830"/>
      <c r="P308" s="830"/>
      <c r="Q308" s="196" t="s">
        <v>39</v>
      </c>
      <c r="R308" s="829"/>
      <c r="S308" s="829"/>
      <c r="T308" s="196"/>
      <c r="U308" s="196" t="s">
        <v>39</v>
      </c>
      <c r="V308" s="829"/>
      <c r="W308" s="829"/>
      <c r="X308" s="197"/>
      <c r="Y308" s="831"/>
      <c r="Z308" s="832"/>
      <c r="AA308" s="832"/>
      <c r="AB308" s="833"/>
      <c r="AC308" s="831"/>
      <c r="AD308" s="832"/>
      <c r="AE308" s="832"/>
      <c r="AF308" s="833"/>
      <c r="AG308" s="831"/>
      <c r="AH308" s="832"/>
      <c r="AI308" s="832"/>
      <c r="AJ308" s="833"/>
      <c r="AK308" s="831"/>
      <c r="AL308" s="832"/>
      <c r="AM308" s="832"/>
      <c r="AN308" s="833"/>
      <c r="AO308" s="834">
        <f>SUM(AC308:AN308)</f>
        <v>0</v>
      </c>
      <c r="AP308" s="835"/>
      <c r="AQ308" s="835"/>
      <c r="AR308" s="835"/>
      <c r="AS308" s="835"/>
      <c r="AT308" s="95" t="str">
        <f>IF(Y308=AO308,"○","×")</f>
        <v>○</v>
      </c>
    </row>
    <row r="309" spans="1:46" s="1" customFormat="1" ht="18.75" hidden="1" customHeight="1">
      <c r="A309" s="814"/>
      <c r="B309" s="815"/>
      <c r="C309" s="815"/>
      <c r="D309" s="816"/>
      <c r="E309" s="836" t="s">
        <v>213</v>
      </c>
      <c r="F309" s="837"/>
      <c r="G309" s="837"/>
      <c r="H309" s="837"/>
      <c r="I309" s="837"/>
      <c r="J309" s="837"/>
      <c r="K309" s="837"/>
      <c r="L309" s="837"/>
      <c r="M309" s="837"/>
      <c r="N309" s="837"/>
      <c r="O309" s="837"/>
      <c r="P309" s="837"/>
      <c r="Q309" s="837"/>
      <c r="R309" s="837"/>
      <c r="S309" s="837"/>
      <c r="T309" s="837"/>
      <c r="U309" s="837"/>
      <c r="V309" s="837"/>
      <c r="W309" s="837"/>
      <c r="X309" s="838"/>
      <c r="Y309" s="839"/>
      <c r="Z309" s="840"/>
      <c r="AA309" s="840"/>
      <c r="AB309" s="841"/>
      <c r="AC309" s="842"/>
      <c r="AD309" s="843"/>
      <c r="AE309" s="843"/>
      <c r="AF309" s="844"/>
      <c r="AG309" s="842"/>
      <c r="AH309" s="843"/>
      <c r="AI309" s="843"/>
      <c r="AJ309" s="844"/>
      <c r="AK309" s="842"/>
      <c r="AL309" s="843"/>
      <c r="AM309" s="843"/>
      <c r="AN309" s="844"/>
    </row>
    <row r="310" spans="1:46" s="1" customFormat="1" ht="18.75" hidden="1" customHeight="1">
      <c r="A310" s="814"/>
      <c r="B310" s="815"/>
      <c r="C310" s="815"/>
      <c r="D310" s="816"/>
      <c r="E310" s="195" t="s">
        <v>37</v>
      </c>
      <c r="F310" s="829"/>
      <c r="G310" s="829"/>
      <c r="H310" s="829"/>
      <c r="I310" s="829"/>
      <c r="J310" s="196" t="s">
        <v>38</v>
      </c>
      <c r="K310" s="196" t="s">
        <v>39</v>
      </c>
      <c r="L310" s="829"/>
      <c r="M310" s="829"/>
      <c r="N310" s="829"/>
      <c r="O310" s="830"/>
      <c r="P310" s="830"/>
      <c r="Q310" s="196" t="s">
        <v>39</v>
      </c>
      <c r="R310" s="829"/>
      <c r="S310" s="829"/>
      <c r="T310" s="196"/>
      <c r="U310" s="196" t="s">
        <v>39</v>
      </c>
      <c r="V310" s="829"/>
      <c r="W310" s="829"/>
      <c r="X310" s="197"/>
      <c r="Y310" s="831"/>
      <c r="Z310" s="832"/>
      <c r="AA310" s="832"/>
      <c r="AB310" s="833"/>
      <c r="AC310" s="831"/>
      <c r="AD310" s="832"/>
      <c r="AE310" s="832"/>
      <c r="AF310" s="833"/>
      <c r="AG310" s="831"/>
      <c r="AH310" s="832"/>
      <c r="AI310" s="832"/>
      <c r="AJ310" s="833"/>
      <c r="AK310" s="831"/>
      <c r="AL310" s="832"/>
      <c r="AM310" s="832"/>
      <c r="AN310" s="833"/>
      <c r="AO310" s="834">
        <f>SUM(AC310:AN310)</f>
        <v>0</v>
      </c>
      <c r="AP310" s="835"/>
      <c r="AQ310" s="835"/>
      <c r="AR310" s="835"/>
      <c r="AS310" s="835"/>
      <c r="AT310" s="95" t="str">
        <f t="shared" ref="AT310" si="133">IF(Y310=AO310,"○","×")</f>
        <v>○</v>
      </c>
    </row>
    <row r="311" spans="1:46" s="1" customFormat="1" ht="18.75" hidden="1" customHeight="1">
      <c r="A311" s="814"/>
      <c r="B311" s="815"/>
      <c r="C311" s="815"/>
      <c r="D311" s="816"/>
      <c r="E311" s="836" t="s">
        <v>213</v>
      </c>
      <c r="F311" s="837"/>
      <c r="G311" s="837"/>
      <c r="H311" s="837"/>
      <c r="I311" s="837"/>
      <c r="J311" s="837"/>
      <c r="K311" s="837"/>
      <c r="L311" s="837"/>
      <c r="M311" s="837"/>
      <c r="N311" s="837"/>
      <c r="O311" s="837"/>
      <c r="P311" s="837"/>
      <c r="Q311" s="837"/>
      <c r="R311" s="837"/>
      <c r="S311" s="837"/>
      <c r="T311" s="837"/>
      <c r="U311" s="837"/>
      <c r="V311" s="837"/>
      <c r="W311" s="837"/>
      <c r="X311" s="838"/>
      <c r="Y311" s="839"/>
      <c r="Z311" s="840"/>
      <c r="AA311" s="840"/>
      <c r="AB311" s="841"/>
      <c r="AC311" s="842"/>
      <c r="AD311" s="843"/>
      <c r="AE311" s="843"/>
      <c r="AF311" s="844"/>
      <c r="AG311" s="842"/>
      <c r="AH311" s="843"/>
      <c r="AI311" s="843"/>
      <c r="AJ311" s="844"/>
      <c r="AK311" s="842"/>
      <c r="AL311" s="843"/>
      <c r="AM311" s="843"/>
      <c r="AN311" s="844"/>
    </row>
    <row r="312" spans="1:46" s="1" customFormat="1" ht="18.75" hidden="1" customHeight="1">
      <c r="A312" s="814"/>
      <c r="B312" s="815"/>
      <c r="C312" s="815"/>
      <c r="D312" s="816"/>
      <c r="E312" s="195" t="s">
        <v>37</v>
      </c>
      <c r="F312" s="829"/>
      <c r="G312" s="829"/>
      <c r="H312" s="829"/>
      <c r="I312" s="829"/>
      <c r="J312" s="196" t="s">
        <v>38</v>
      </c>
      <c r="K312" s="196" t="s">
        <v>39</v>
      </c>
      <c r="L312" s="829"/>
      <c r="M312" s="829"/>
      <c r="N312" s="829"/>
      <c r="O312" s="830"/>
      <c r="P312" s="830"/>
      <c r="Q312" s="196" t="s">
        <v>39</v>
      </c>
      <c r="R312" s="829"/>
      <c r="S312" s="829"/>
      <c r="T312" s="196"/>
      <c r="U312" s="196" t="s">
        <v>39</v>
      </c>
      <c r="V312" s="829"/>
      <c r="W312" s="829"/>
      <c r="X312" s="197"/>
      <c r="Y312" s="831"/>
      <c r="Z312" s="832"/>
      <c r="AA312" s="832"/>
      <c r="AB312" s="833"/>
      <c r="AC312" s="831"/>
      <c r="AD312" s="832"/>
      <c r="AE312" s="832"/>
      <c r="AF312" s="833"/>
      <c r="AG312" s="831"/>
      <c r="AH312" s="832"/>
      <c r="AI312" s="832"/>
      <c r="AJ312" s="833"/>
      <c r="AK312" s="831"/>
      <c r="AL312" s="832"/>
      <c r="AM312" s="832"/>
      <c r="AN312" s="833"/>
      <c r="AO312" s="834">
        <f>SUM(AC312:AN312)</f>
        <v>0</v>
      </c>
      <c r="AP312" s="835"/>
      <c r="AQ312" s="835"/>
      <c r="AR312" s="835"/>
      <c r="AS312" s="835"/>
      <c r="AT312" s="95" t="str">
        <f t="shared" ref="AT312" si="134">IF(Y312=AO312,"○","×")</f>
        <v>○</v>
      </c>
    </row>
    <row r="313" spans="1:46" s="1" customFormat="1" ht="18.75" hidden="1" customHeight="1">
      <c r="A313" s="814"/>
      <c r="B313" s="815"/>
      <c r="C313" s="815"/>
      <c r="D313" s="816"/>
      <c r="E313" s="836" t="s">
        <v>213</v>
      </c>
      <c r="F313" s="837"/>
      <c r="G313" s="837"/>
      <c r="H313" s="837"/>
      <c r="I313" s="837"/>
      <c r="J313" s="837"/>
      <c r="K313" s="837"/>
      <c r="L313" s="837"/>
      <c r="M313" s="837"/>
      <c r="N313" s="837"/>
      <c r="O313" s="837"/>
      <c r="P313" s="837"/>
      <c r="Q313" s="837"/>
      <c r="R313" s="837"/>
      <c r="S313" s="837"/>
      <c r="T313" s="837"/>
      <c r="U313" s="837"/>
      <c r="V313" s="837"/>
      <c r="W313" s="837"/>
      <c r="X313" s="838"/>
      <c r="Y313" s="839"/>
      <c r="Z313" s="840"/>
      <c r="AA313" s="840"/>
      <c r="AB313" s="841"/>
      <c r="AC313" s="842"/>
      <c r="AD313" s="843"/>
      <c r="AE313" s="843"/>
      <c r="AF313" s="844"/>
      <c r="AG313" s="842"/>
      <c r="AH313" s="843"/>
      <c r="AI313" s="843"/>
      <c r="AJ313" s="844"/>
      <c r="AK313" s="842"/>
      <c r="AL313" s="843"/>
      <c r="AM313" s="843"/>
      <c r="AN313" s="844"/>
    </row>
    <row r="314" spans="1:46" s="1" customFormat="1" ht="18.75" hidden="1" customHeight="1">
      <c r="A314" s="814"/>
      <c r="B314" s="815"/>
      <c r="C314" s="815"/>
      <c r="D314" s="816"/>
      <c r="E314" s="195" t="s">
        <v>37</v>
      </c>
      <c r="F314" s="829"/>
      <c r="G314" s="829"/>
      <c r="H314" s="829"/>
      <c r="I314" s="829"/>
      <c r="J314" s="196" t="s">
        <v>38</v>
      </c>
      <c r="K314" s="196" t="s">
        <v>39</v>
      </c>
      <c r="L314" s="829"/>
      <c r="M314" s="829"/>
      <c r="N314" s="829"/>
      <c r="O314" s="830"/>
      <c r="P314" s="830"/>
      <c r="Q314" s="196" t="s">
        <v>39</v>
      </c>
      <c r="R314" s="829"/>
      <c r="S314" s="829"/>
      <c r="T314" s="196"/>
      <c r="U314" s="196" t="s">
        <v>39</v>
      </c>
      <c r="V314" s="829"/>
      <c r="W314" s="829"/>
      <c r="X314" s="197"/>
      <c r="Y314" s="831"/>
      <c r="Z314" s="832"/>
      <c r="AA314" s="832"/>
      <c r="AB314" s="833"/>
      <c r="AC314" s="831"/>
      <c r="AD314" s="832"/>
      <c r="AE314" s="832"/>
      <c r="AF314" s="833"/>
      <c r="AG314" s="831"/>
      <c r="AH314" s="832"/>
      <c r="AI314" s="832"/>
      <c r="AJ314" s="833"/>
      <c r="AK314" s="831"/>
      <c r="AL314" s="832"/>
      <c r="AM314" s="832"/>
      <c r="AN314" s="833"/>
      <c r="AO314" s="834">
        <f>SUM(AC314:AN314)</f>
        <v>0</v>
      </c>
      <c r="AP314" s="835"/>
      <c r="AQ314" s="835"/>
      <c r="AR314" s="835"/>
      <c r="AS314" s="835"/>
      <c r="AT314" s="95" t="str">
        <f t="shared" ref="AT314" si="135">IF(Y314=AO314,"○","×")</f>
        <v>○</v>
      </c>
    </row>
    <row r="315" spans="1:46" s="1" customFormat="1" ht="18.75" hidden="1" customHeight="1">
      <c r="A315" s="814"/>
      <c r="B315" s="815"/>
      <c r="C315" s="815"/>
      <c r="D315" s="816"/>
      <c r="E315" s="836" t="s">
        <v>213</v>
      </c>
      <c r="F315" s="837"/>
      <c r="G315" s="837"/>
      <c r="H315" s="837"/>
      <c r="I315" s="837"/>
      <c r="J315" s="837"/>
      <c r="K315" s="837"/>
      <c r="L315" s="837"/>
      <c r="M315" s="837"/>
      <c r="N315" s="837"/>
      <c r="O315" s="837"/>
      <c r="P315" s="837"/>
      <c r="Q315" s="837"/>
      <c r="R315" s="837"/>
      <c r="S315" s="837"/>
      <c r="T315" s="837"/>
      <c r="U315" s="837"/>
      <c r="V315" s="837"/>
      <c r="W315" s="837"/>
      <c r="X315" s="838"/>
      <c r="Y315" s="839"/>
      <c r="Z315" s="840"/>
      <c r="AA315" s="840"/>
      <c r="AB315" s="841"/>
      <c r="AC315" s="842"/>
      <c r="AD315" s="843"/>
      <c r="AE315" s="843"/>
      <c r="AF315" s="844"/>
      <c r="AG315" s="842"/>
      <c r="AH315" s="843"/>
      <c r="AI315" s="843"/>
      <c r="AJ315" s="844"/>
      <c r="AK315" s="842"/>
      <c r="AL315" s="843"/>
      <c r="AM315" s="843"/>
      <c r="AN315" s="844"/>
      <c r="AO315" s="834"/>
      <c r="AP315" s="835"/>
      <c r="AQ315" s="835"/>
      <c r="AR315" s="835"/>
      <c r="AS315" s="835"/>
      <c r="AT315" s="95"/>
    </row>
    <row r="316" spans="1:46" s="1" customFormat="1" ht="18.75" hidden="1" customHeight="1">
      <c r="A316" s="814"/>
      <c r="B316" s="815"/>
      <c r="C316" s="815"/>
      <c r="D316" s="816"/>
      <c r="E316" s="195" t="s">
        <v>37</v>
      </c>
      <c r="F316" s="829"/>
      <c r="G316" s="829"/>
      <c r="H316" s="829"/>
      <c r="I316" s="829"/>
      <c r="J316" s="196" t="s">
        <v>38</v>
      </c>
      <c r="K316" s="196" t="s">
        <v>39</v>
      </c>
      <c r="L316" s="829"/>
      <c r="M316" s="829"/>
      <c r="N316" s="829"/>
      <c r="O316" s="830"/>
      <c r="P316" s="830"/>
      <c r="Q316" s="196" t="s">
        <v>39</v>
      </c>
      <c r="R316" s="829"/>
      <c r="S316" s="829"/>
      <c r="T316" s="196"/>
      <c r="U316" s="196" t="s">
        <v>39</v>
      </c>
      <c r="V316" s="829"/>
      <c r="W316" s="829"/>
      <c r="X316" s="197"/>
      <c r="Y316" s="831"/>
      <c r="Z316" s="832"/>
      <c r="AA316" s="832"/>
      <c r="AB316" s="833"/>
      <c r="AC316" s="831"/>
      <c r="AD316" s="832"/>
      <c r="AE316" s="832"/>
      <c r="AF316" s="833"/>
      <c r="AG316" s="831"/>
      <c r="AH316" s="832"/>
      <c r="AI316" s="832"/>
      <c r="AJ316" s="833"/>
      <c r="AK316" s="831"/>
      <c r="AL316" s="832"/>
      <c r="AM316" s="832"/>
      <c r="AN316" s="833"/>
      <c r="AO316" s="834">
        <f t="shared" ref="AO316" si="136">SUM(AC316:AN316)</f>
        <v>0</v>
      </c>
      <c r="AP316" s="835"/>
      <c r="AQ316" s="835"/>
      <c r="AR316" s="835"/>
      <c r="AS316" s="835"/>
      <c r="AT316" s="95" t="str">
        <f t="shared" ref="AT316" si="137">IF(Y316=AO316,"○","×")</f>
        <v>○</v>
      </c>
    </row>
    <row r="317" spans="1:46" s="1" customFormat="1" ht="18.75" hidden="1" customHeight="1">
      <c r="A317" s="814"/>
      <c r="B317" s="815"/>
      <c r="C317" s="815"/>
      <c r="D317" s="816"/>
      <c r="E317" s="836" t="s">
        <v>213</v>
      </c>
      <c r="F317" s="837"/>
      <c r="G317" s="837"/>
      <c r="H317" s="837"/>
      <c r="I317" s="837"/>
      <c r="J317" s="837"/>
      <c r="K317" s="837"/>
      <c r="L317" s="837"/>
      <c r="M317" s="837"/>
      <c r="N317" s="837"/>
      <c r="O317" s="837"/>
      <c r="P317" s="837"/>
      <c r="Q317" s="837"/>
      <c r="R317" s="837"/>
      <c r="S317" s="837"/>
      <c r="T317" s="837"/>
      <c r="U317" s="837"/>
      <c r="V317" s="837"/>
      <c r="W317" s="837"/>
      <c r="X317" s="838"/>
      <c r="Y317" s="839"/>
      <c r="Z317" s="840"/>
      <c r="AA317" s="840"/>
      <c r="AB317" s="841"/>
      <c r="AC317" s="842"/>
      <c r="AD317" s="843"/>
      <c r="AE317" s="843"/>
      <c r="AF317" s="844"/>
      <c r="AG317" s="842"/>
      <c r="AH317" s="843"/>
      <c r="AI317" s="843"/>
      <c r="AJ317" s="844"/>
      <c r="AK317" s="842"/>
      <c r="AL317" s="843"/>
      <c r="AM317" s="843"/>
      <c r="AN317" s="844"/>
      <c r="AO317" s="834"/>
      <c r="AP317" s="835"/>
      <c r="AQ317" s="835"/>
      <c r="AR317" s="835"/>
      <c r="AS317" s="835"/>
      <c r="AT317" s="95"/>
    </row>
    <row r="318" spans="1:46" s="1" customFormat="1" ht="18.75" hidden="1" customHeight="1">
      <c r="A318" s="814"/>
      <c r="B318" s="815"/>
      <c r="C318" s="815"/>
      <c r="D318" s="816"/>
      <c r="E318" s="195" t="s">
        <v>37</v>
      </c>
      <c r="F318" s="829"/>
      <c r="G318" s="829"/>
      <c r="H318" s="829"/>
      <c r="I318" s="829"/>
      <c r="J318" s="196" t="s">
        <v>38</v>
      </c>
      <c r="K318" s="196" t="s">
        <v>39</v>
      </c>
      <c r="L318" s="829"/>
      <c r="M318" s="829"/>
      <c r="N318" s="829"/>
      <c r="O318" s="830"/>
      <c r="P318" s="830"/>
      <c r="Q318" s="196" t="s">
        <v>39</v>
      </c>
      <c r="R318" s="829"/>
      <c r="S318" s="829"/>
      <c r="T318" s="196"/>
      <c r="U318" s="196" t="s">
        <v>39</v>
      </c>
      <c r="V318" s="829"/>
      <c r="W318" s="829"/>
      <c r="X318" s="197"/>
      <c r="Y318" s="831"/>
      <c r="Z318" s="832"/>
      <c r="AA318" s="832"/>
      <c r="AB318" s="833"/>
      <c r="AC318" s="831"/>
      <c r="AD318" s="832"/>
      <c r="AE318" s="832"/>
      <c r="AF318" s="833"/>
      <c r="AG318" s="831"/>
      <c r="AH318" s="832"/>
      <c r="AI318" s="832"/>
      <c r="AJ318" s="833"/>
      <c r="AK318" s="831"/>
      <c r="AL318" s="832"/>
      <c r="AM318" s="832"/>
      <c r="AN318" s="833"/>
      <c r="AO318" s="834">
        <f t="shared" ref="AO318" si="138">SUM(AC318:AN318)</f>
        <v>0</v>
      </c>
      <c r="AP318" s="835"/>
      <c r="AQ318" s="835"/>
      <c r="AR318" s="835"/>
      <c r="AS318" s="835"/>
      <c r="AT318" s="95" t="str">
        <f t="shared" ref="AT318" si="139">IF(Y318=AO318,"○","×")</f>
        <v>○</v>
      </c>
    </row>
    <row r="319" spans="1:46" s="1" customFormat="1" ht="18.75" hidden="1" customHeight="1">
      <c r="A319" s="814"/>
      <c r="B319" s="815"/>
      <c r="C319" s="815"/>
      <c r="D319" s="816"/>
      <c r="E319" s="836" t="s">
        <v>213</v>
      </c>
      <c r="F319" s="837"/>
      <c r="G319" s="837"/>
      <c r="H319" s="837"/>
      <c r="I319" s="837"/>
      <c r="J319" s="837"/>
      <c r="K319" s="837"/>
      <c r="L319" s="837"/>
      <c r="M319" s="837"/>
      <c r="N319" s="837"/>
      <c r="O319" s="837"/>
      <c r="P319" s="837"/>
      <c r="Q319" s="837"/>
      <c r="R319" s="837"/>
      <c r="S319" s="837"/>
      <c r="T319" s="837"/>
      <c r="U319" s="837"/>
      <c r="V319" s="837"/>
      <c r="W319" s="837"/>
      <c r="X319" s="838"/>
      <c r="Y319" s="839"/>
      <c r="Z319" s="840"/>
      <c r="AA319" s="840"/>
      <c r="AB319" s="841"/>
      <c r="AC319" s="842"/>
      <c r="AD319" s="843"/>
      <c r="AE319" s="843"/>
      <c r="AF319" s="844"/>
      <c r="AG319" s="842"/>
      <c r="AH319" s="843"/>
      <c r="AI319" s="843"/>
      <c r="AJ319" s="844"/>
      <c r="AK319" s="842"/>
      <c r="AL319" s="843"/>
      <c r="AM319" s="843"/>
      <c r="AN319" s="844"/>
      <c r="AO319" s="834"/>
      <c r="AP319" s="835"/>
      <c r="AQ319" s="835"/>
      <c r="AR319" s="835"/>
      <c r="AS319" s="835"/>
      <c r="AT319" s="95"/>
    </row>
    <row r="320" spans="1:46" s="1" customFormat="1" ht="18.75" hidden="1" customHeight="1">
      <c r="A320" s="814"/>
      <c r="B320" s="815"/>
      <c r="C320" s="815"/>
      <c r="D320" s="816"/>
      <c r="E320" s="195" t="s">
        <v>37</v>
      </c>
      <c r="F320" s="829"/>
      <c r="G320" s="829"/>
      <c r="H320" s="829"/>
      <c r="I320" s="829"/>
      <c r="J320" s="196" t="s">
        <v>38</v>
      </c>
      <c r="K320" s="196" t="s">
        <v>39</v>
      </c>
      <c r="L320" s="829"/>
      <c r="M320" s="829"/>
      <c r="N320" s="829"/>
      <c r="O320" s="830"/>
      <c r="P320" s="830"/>
      <c r="Q320" s="196" t="s">
        <v>39</v>
      </c>
      <c r="R320" s="829"/>
      <c r="S320" s="829"/>
      <c r="T320" s="196"/>
      <c r="U320" s="196" t="s">
        <v>39</v>
      </c>
      <c r="V320" s="829"/>
      <c r="W320" s="829"/>
      <c r="X320" s="197"/>
      <c r="Y320" s="831"/>
      <c r="Z320" s="832"/>
      <c r="AA320" s="832"/>
      <c r="AB320" s="833"/>
      <c r="AC320" s="831"/>
      <c r="AD320" s="832"/>
      <c r="AE320" s="832"/>
      <c r="AF320" s="833"/>
      <c r="AG320" s="831"/>
      <c r="AH320" s="832"/>
      <c r="AI320" s="832"/>
      <c r="AJ320" s="833"/>
      <c r="AK320" s="831"/>
      <c r="AL320" s="832"/>
      <c r="AM320" s="832"/>
      <c r="AN320" s="833"/>
      <c r="AO320" s="834">
        <f t="shared" ref="AO320" si="140">SUM(AC320:AN320)</f>
        <v>0</v>
      </c>
      <c r="AP320" s="835"/>
      <c r="AQ320" s="835"/>
      <c r="AR320" s="835"/>
      <c r="AS320" s="835"/>
      <c r="AT320" s="95" t="str">
        <f t="shared" ref="AT320" si="141">IF(Y320=AO320,"○","×")</f>
        <v>○</v>
      </c>
    </row>
    <row r="321" spans="1:46" s="1" customFormat="1" ht="18.75" hidden="1" customHeight="1">
      <c r="A321" s="814"/>
      <c r="B321" s="815"/>
      <c r="C321" s="815"/>
      <c r="D321" s="816"/>
      <c r="E321" s="836" t="s">
        <v>213</v>
      </c>
      <c r="F321" s="837"/>
      <c r="G321" s="837"/>
      <c r="H321" s="837"/>
      <c r="I321" s="837"/>
      <c r="J321" s="837"/>
      <c r="K321" s="837"/>
      <c r="L321" s="837"/>
      <c r="M321" s="837"/>
      <c r="N321" s="837"/>
      <c r="O321" s="837"/>
      <c r="P321" s="837"/>
      <c r="Q321" s="837"/>
      <c r="R321" s="837"/>
      <c r="S321" s="837"/>
      <c r="T321" s="837"/>
      <c r="U321" s="837"/>
      <c r="V321" s="837"/>
      <c r="W321" s="837"/>
      <c r="X321" s="838"/>
      <c r="Y321" s="839"/>
      <c r="Z321" s="840"/>
      <c r="AA321" s="840"/>
      <c r="AB321" s="841"/>
      <c r="AC321" s="842"/>
      <c r="AD321" s="843"/>
      <c r="AE321" s="843"/>
      <c r="AF321" s="844"/>
      <c r="AG321" s="842"/>
      <c r="AH321" s="843"/>
      <c r="AI321" s="843"/>
      <c r="AJ321" s="844"/>
      <c r="AK321" s="842"/>
      <c r="AL321" s="843"/>
      <c r="AM321" s="843"/>
      <c r="AN321" s="844"/>
      <c r="AO321" s="834"/>
      <c r="AP321" s="835"/>
      <c r="AQ321" s="835"/>
      <c r="AR321" s="835"/>
      <c r="AS321" s="835"/>
      <c r="AT321" s="95"/>
    </row>
    <row r="322" spans="1:46" s="1" customFormat="1" ht="18.75" hidden="1" customHeight="1" thickBot="1">
      <c r="A322" s="814"/>
      <c r="B322" s="815"/>
      <c r="C322" s="815"/>
      <c r="D322" s="816"/>
      <c r="E322" s="195" t="s">
        <v>37</v>
      </c>
      <c r="F322" s="829"/>
      <c r="G322" s="829"/>
      <c r="H322" s="829"/>
      <c r="I322" s="829"/>
      <c r="J322" s="196" t="s">
        <v>38</v>
      </c>
      <c r="K322" s="196" t="s">
        <v>39</v>
      </c>
      <c r="L322" s="829"/>
      <c r="M322" s="829"/>
      <c r="N322" s="829"/>
      <c r="O322" s="830"/>
      <c r="P322" s="830"/>
      <c r="Q322" s="196" t="s">
        <v>39</v>
      </c>
      <c r="R322" s="851"/>
      <c r="S322" s="851"/>
      <c r="T322" s="196"/>
      <c r="U322" s="196" t="s">
        <v>39</v>
      </c>
      <c r="V322" s="829"/>
      <c r="W322" s="829"/>
      <c r="X322" s="197"/>
      <c r="Y322" s="831"/>
      <c r="Z322" s="832"/>
      <c r="AA322" s="832"/>
      <c r="AB322" s="833"/>
      <c r="AC322" s="831"/>
      <c r="AD322" s="832"/>
      <c r="AE322" s="832"/>
      <c r="AF322" s="833"/>
      <c r="AG322" s="831"/>
      <c r="AH322" s="832"/>
      <c r="AI322" s="832"/>
      <c r="AJ322" s="833"/>
      <c r="AK322" s="831"/>
      <c r="AL322" s="832"/>
      <c r="AM322" s="832"/>
      <c r="AN322" s="833"/>
      <c r="AO322" s="834">
        <f t="shared" ref="AO322" si="142">SUM(AC322:AN322)</f>
        <v>0</v>
      </c>
      <c r="AP322" s="835"/>
      <c r="AQ322" s="835"/>
      <c r="AR322" s="835"/>
      <c r="AS322" s="835"/>
      <c r="AT322" s="95" t="str">
        <f t="shared" ref="AT322" si="143">IF(Y322=AO322,"○","×")</f>
        <v>○</v>
      </c>
    </row>
    <row r="323" spans="1:46" s="1" customFormat="1" ht="18.75" customHeight="1" thickTop="1">
      <c r="A323" s="858" t="s">
        <v>90</v>
      </c>
      <c r="B323" s="858"/>
      <c r="C323" s="858"/>
      <c r="D323" s="858"/>
      <c r="E323" s="858"/>
      <c r="F323" s="858"/>
      <c r="G323" s="858"/>
      <c r="H323" s="858"/>
      <c r="I323" s="858"/>
      <c r="J323" s="858"/>
      <c r="K323" s="858"/>
      <c r="L323" s="858"/>
      <c r="M323" s="858"/>
      <c r="N323" s="858"/>
      <c r="O323" s="858"/>
      <c r="P323" s="858"/>
      <c r="Q323" s="858"/>
      <c r="R323" s="858"/>
      <c r="S323" s="858"/>
      <c r="T323" s="858"/>
      <c r="U323" s="858"/>
      <c r="V323" s="858"/>
      <c r="W323" s="858"/>
      <c r="X323" s="858"/>
      <c r="Y323" s="859">
        <f>SUM(Y303:AB322)</f>
        <v>0</v>
      </c>
      <c r="Z323" s="859"/>
      <c r="AA323" s="859"/>
      <c r="AB323" s="859"/>
      <c r="AC323" s="860">
        <f>SUM(AC303:AF322)</f>
        <v>0</v>
      </c>
      <c r="AD323" s="860"/>
      <c r="AE323" s="860"/>
      <c r="AF323" s="860"/>
      <c r="AG323" s="860">
        <f>SUM(AG303:AJ322)</f>
        <v>0</v>
      </c>
      <c r="AH323" s="860"/>
      <c r="AI323" s="860"/>
      <c r="AJ323" s="860"/>
      <c r="AK323" s="860">
        <f>SUM(AK303:AN322)</f>
        <v>0</v>
      </c>
      <c r="AL323" s="860"/>
      <c r="AM323" s="860"/>
      <c r="AN323" s="860"/>
      <c r="AO323" s="834">
        <f t="shared" ref="AO323" si="144">SUM(AC323:AN323)</f>
        <v>0</v>
      </c>
      <c r="AP323" s="835"/>
      <c r="AQ323" s="835"/>
      <c r="AR323" s="835"/>
      <c r="AS323" s="835"/>
      <c r="AT323" s="95" t="str">
        <f t="shared" ref="AT323" si="145">IF(Y323=AO323,"○","×")</f>
        <v>○</v>
      </c>
    </row>
    <row r="324" spans="1:46" s="1" customFormat="1" ht="18.75" customHeight="1">
      <c r="A324" s="91" t="s">
        <v>103</v>
      </c>
      <c r="B324" s="56"/>
      <c r="C324" s="56"/>
      <c r="D324" s="56"/>
      <c r="E324" s="172"/>
      <c r="F324" s="56"/>
      <c r="G324" s="56"/>
      <c r="H324" s="56"/>
      <c r="I324" s="56"/>
      <c r="J324" s="172"/>
      <c r="K324" s="172"/>
      <c r="L324" s="56"/>
      <c r="M324" s="56"/>
      <c r="N324" s="56"/>
      <c r="O324" s="56"/>
      <c r="P324" s="56"/>
      <c r="Q324" s="172"/>
      <c r="R324" s="56"/>
      <c r="S324" s="56"/>
      <c r="T324" s="172"/>
      <c r="U324" s="172"/>
      <c r="V324" s="56"/>
      <c r="W324" s="56"/>
      <c r="X324" s="172"/>
      <c r="Y324" s="48"/>
      <c r="Z324" s="48"/>
      <c r="AA324" s="48"/>
      <c r="AB324" s="48"/>
      <c r="AC324" s="48"/>
      <c r="AD324" s="48"/>
      <c r="AE324" s="48"/>
      <c r="AF324" s="48"/>
      <c r="AG324" s="48"/>
      <c r="AH324" s="48"/>
      <c r="AI324" s="48"/>
      <c r="AJ324" s="48"/>
      <c r="AK324" s="48"/>
      <c r="AL324" s="48"/>
      <c r="AM324" s="48"/>
      <c r="AN324" s="48"/>
      <c r="AO324" s="7"/>
      <c r="AP324" s="170"/>
    </row>
  </sheetData>
  <sheetProtection formatCells="0" insertRows="0" deleteRows="0"/>
  <mergeCells count="1749">
    <mergeCell ref="A323:X323"/>
    <mergeCell ref="Y323:AB323"/>
    <mergeCell ref="AC323:AF323"/>
    <mergeCell ref="AG323:AJ323"/>
    <mergeCell ref="AK323:AN323"/>
    <mergeCell ref="AO323:AS323"/>
    <mergeCell ref="E321:H321"/>
    <mergeCell ref="I321:X321"/>
    <mergeCell ref="F322:I322"/>
    <mergeCell ref="L322:N322"/>
    <mergeCell ref="O322:P322"/>
    <mergeCell ref="R322:S322"/>
    <mergeCell ref="V322:W322"/>
    <mergeCell ref="V308:W308"/>
    <mergeCell ref="AO308:AS308"/>
    <mergeCell ref="E309:H309"/>
    <mergeCell ref="I309:X309"/>
    <mergeCell ref="F310:I310"/>
    <mergeCell ref="L310:N310"/>
    <mergeCell ref="O310:P310"/>
    <mergeCell ref="R310:S310"/>
    <mergeCell ref="V310:W310"/>
    <mergeCell ref="AO310:AS310"/>
    <mergeCell ref="E311:H311"/>
    <mergeCell ref="I311:X311"/>
    <mergeCell ref="F312:I312"/>
    <mergeCell ref="L312:N312"/>
    <mergeCell ref="O312:P312"/>
    <mergeCell ref="R312:S312"/>
    <mergeCell ref="V312:W312"/>
    <mergeCell ref="AO312:AS312"/>
    <mergeCell ref="AK322:AN322"/>
    <mergeCell ref="D296:R296"/>
    <mergeCell ref="S296:S297"/>
    <mergeCell ref="E297:R297"/>
    <mergeCell ref="A299:D302"/>
    <mergeCell ref="E299:X302"/>
    <mergeCell ref="Y299:AB302"/>
    <mergeCell ref="AC299:AJ300"/>
    <mergeCell ref="AK299:AN300"/>
    <mergeCell ref="AC301:AF302"/>
    <mergeCell ref="AG301:AN302"/>
    <mergeCell ref="AO301:AT302"/>
    <mergeCell ref="A303:D322"/>
    <mergeCell ref="E303:H303"/>
    <mergeCell ref="I303:X303"/>
    <mergeCell ref="F304:I304"/>
    <mergeCell ref="L304:N304"/>
    <mergeCell ref="O304:P304"/>
    <mergeCell ref="R304:S304"/>
    <mergeCell ref="V304:W304"/>
    <mergeCell ref="AO304:AS304"/>
    <mergeCell ref="E305:H305"/>
    <mergeCell ref="I305:X305"/>
    <mergeCell ref="F306:I306"/>
    <mergeCell ref="L306:N306"/>
    <mergeCell ref="Y321:AB321"/>
    <mergeCell ref="AC321:AF321"/>
    <mergeCell ref="AG321:AJ321"/>
    <mergeCell ref="AK321:AN321"/>
    <mergeCell ref="AO321:AS321"/>
    <mergeCell ref="Y322:AB322"/>
    <mergeCell ref="AC322:AF322"/>
    <mergeCell ref="AG322:AJ322"/>
    <mergeCell ref="AO322:AS322"/>
    <mergeCell ref="Y319:AB319"/>
    <mergeCell ref="AC319:AF319"/>
    <mergeCell ref="AG319:AJ319"/>
    <mergeCell ref="AK319:AN319"/>
    <mergeCell ref="AO319:AS319"/>
    <mergeCell ref="Y320:AB320"/>
    <mergeCell ref="AC320:AF320"/>
    <mergeCell ref="AG320:AJ320"/>
    <mergeCell ref="AK320:AN320"/>
    <mergeCell ref="AO320:AS320"/>
    <mergeCell ref="E319:H319"/>
    <mergeCell ref="I319:X319"/>
    <mergeCell ref="F320:I320"/>
    <mergeCell ref="L320:N320"/>
    <mergeCell ref="O320:P320"/>
    <mergeCell ref="R320:S320"/>
    <mergeCell ref="V320:W320"/>
    <mergeCell ref="Y317:AB317"/>
    <mergeCell ref="AC317:AF317"/>
    <mergeCell ref="AG317:AJ317"/>
    <mergeCell ref="AK317:AN317"/>
    <mergeCell ref="AO317:AS317"/>
    <mergeCell ref="Y318:AB318"/>
    <mergeCell ref="AC318:AF318"/>
    <mergeCell ref="AG318:AJ318"/>
    <mergeCell ref="AK318:AN318"/>
    <mergeCell ref="AO318:AS318"/>
    <mergeCell ref="E317:H317"/>
    <mergeCell ref="I317:X317"/>
    <mergeCell ref="F318:I318"/>
    <mergeCell ref="L318:N318"/>
    <mergeCell ref="O318:P318"/>
    <mergeCell ref="R318:S318"/>
    <mergeCell ref="V318:W318"/>
    <mergeCell ref="Y315:AB315"/>
    <mergeCell ref="AC315:AF315"/>
    <mergeCell ref="AG315:AJ315"/>
    <mergeCell ref="AK315:AN315"/>
    <mergeCell ref="AO315:AS315"/>
    <mergeCell ref="Y316:AB316"/>
    <mergeCell ref="AC316:AF316"/>
    <mergeCell ref="AG316:AJ316"/>
    <mergeCell ref="AK316:AN316"/>
    <mergeCell ref="AO316:AS316"/>
    <mergeCell ref="E315:H315"/>
    <mergeCell ref="I315:X315"/>
    <mergeCell ref="F316:I316"/>
    <mergeCell ref="L316:N316"/>
    <mergeCell ref="O316:P316"/>
    <mergeCell ref="R316:S316"/>
    <mergeCell ref="V316:W316"/>
    <mergeCell ref="Y313:AB313"/>
    <mergeCell ref="AC313:AF313"/>
    <mergeCell ref="AG313:AJ313"/>
    <mergeCell ref="AK313:AN313"/>
    <mergeCell ref="Y314:AB314"/>
    <mergeCell ref="AC314:AF314"/>
    <mergeCell ref="AG314:AJ314"/>
    <mergeCell ref="AK314:AN314"/>
    <mergeCell ref="AO314:AS314"/>
    <mergeCell ref="E313:H313"/>
    <mergeCell ref="I313:X313"/>
    <mergeCell ref="F314:I314"/>
    <mergeCell ref="L314:N314"/>
    <mergeCell ref="O314:P314"/>
    <mergeCell ref="R314:S314"/>
    <mergeCell ref="V314:W314"/>
    <mergeCell ref="Y310:AB310"/>
    <mergeCell ref="AC310:AF310"/>
    <mergeCell ref="AG310:AJ310"/>
    <mergeCell ref="AK310:AN310"/>
    <mergeCell ref="Y311:AB311"/>
    <mergeCell ref="AC311:AF311"/>
    <mergeCell ref="AG311:AJ311"/>
    <mergeCell ref="AK311:AN311"/>
    <mergeCell ref="Y312:AB312"/>
    <mergeCell ref="AC312:AF312"/>
    <mergeCell ref="AG312:AJ312"/>
    <mergeCell ref="AK312:AN312"/>
    <mergeCell ref="Y307:AB307"/>
    <mergeCell ref="AC307:AF307"/>
    <mergeCell ref="AG307:AJ307"/>
    <mergeCell ref="AK307:AN307"/>
    <mergeCell ref="Y308:AB308"/>
    <mergeCell ref="AC308:AF308"/>
    <mergeCell ref="AG308:AJ308"/>
    <mergeCell ref="AK308:AN308"/>
    <mergeCell ref="Y309:AB309"/>
    <mergeCell ref="AC309:AF309"/>
    <mergeCell ref="AG309:AJ309"/>
    <mergeCell ref="AK309:AN309"/>
    <mergeCell ref="E307:H307"/>
    <mergeCell ref="I307:X307"/>
    <mergeCell ref="F308:I308"/>
    <mergeCell ref="L308:N308"/>
    <mergeCell ref="O308:P308"/>
    <mergeCell ref="R308:S308"/>
    <mergeCell ref="AG304:AJ304"/>
    <mergeCell ref="AK304:AN304"/>
    <mergeCell ref="Y305:AB305"/>
    <mergeCell ref="AC305:AF305"/>
    <mergeCell ref="AG305:AJ305"/>
    <mergeCell ref="AK305:AN305"/>
    <mergeCell ref="Y306:AB306"/>
    <mergeCell ref="AC306:AF306"/>
    <mergeCell ref="AG306:AJ306"/>
    <mergeCell ref="AK306:AN306"/>
    <mergeCell ref="O306:P306"/>
    <mergeCell ref="R306:S306"/>
    <mergeCell ref="V306:W306"/>
    <mergeCell ref="AO306:AS306"/>
    <mergeCell ref="Y303:AB303"/>
    <mergeCell ref="AC303:AF303"/>
    <mergeCell ref="AG303:AJ303"/>
    <mergeCell ref="AK303:AN303"/>
    <mergeCell ref="Y304:AB304"/>
    <mergeCell ref="AC304:AF304"/>
    <mergeCell ref="F287:I287"/>
    <mergeCell ref="L287:N287"/>
    <mergeCell ref="O287:P287"/>
    <mergeCell ref="R287:S287"/>
    <mergeCell ref="V287:W287"/>
    <mergeCell ref="Y287:AB287"/>
    <mergeCell ref="AC287:AF287"/>
    <mergeCell ref="AG287:AJ287"/>
    <mergeCell ref="AK287:AN287"/>
    <mergeCell ref="AO287:AS287"/>
    <mergeCell ref="E288:X288"/>
    <mergeCell ref="Y288:AB288"/>
    <mergeCell ref="AC288:AF288"/>
    <mergeCell ref="AG288:AJ288"/>
    <mergeCell ref="AK288:AN288"/>
    <mergeCell ref="AO288:AS288"/>
    <mergeCell ref="A289:X289"/>
    <mergeCell ref="Y289:AB289"/>
    <mergeCell ref="AC289:AF289"/>
    <mergeCell ref="AG289:AJ289"/>
    <mergeCell ref="AK289:AN289"/>
    <mergeCell ref="AO289:AS289"/>
    <mergeCell ref="F285:I285"/>
    <mergeCell ref="L285:N285"/>
    <mergeCell ref="O285:P285"/>
    <mergeCell ref="R285:S285"/>
    <mergeCell ref="V285:W285"/>
    <mergeCell ref="Y285:AB285"/>
    <mergeCell ref="AC285:AF285"/>
    <mergeCell ref="AG285:AJ285"/>
    <mergeCell ref="AK285:AN285"/>
    <mergeCell ref="AO285:AS285"/>
    <mergeCell ref="E286:H286"/>
    <mergeCell ref="I286:X286"/>
    <mergeCell ref="Y286:AB286"/>
    <mergeCell ref="AC286:AF286"/>
    <mergeCell ref="AG286:AJ286"/>
    <mergeCell ref="AK286:AN286"/>
    <mergeCell ref="AO286:AS286"/>
    <mergeCell ref="F283:I283"/>
    <mergeCell ref="L283:N283"/>
    <mergeCell ref="O283:P283"/>
    <mergeCell ref="R283:S283"/>
    <mergeCell ref="V283:W283"/>
    <mergeCell ref="Y283:AB283"/>
    <mergeCell ref="AC283:AF283"/>
    <mergeCell ref="AG283:AJ283"/>
    <mergeCell ref="AK283:AN283"/>
    <mergeCell ref="AO283:AS283"/>
    <mergeCell ref="E284:H284"/>
    <mergeCell ref="I284:X284"/>
    <mergeCell ref="Y284:AB284"/>
    <mergeCell ref="AC284:AF284"/>
    <mergeCell ref="AG284:AJ284"/>
    <mergeCell ref="AK284:AN284"/>
    <mergeCell ref="AO284:AS284"/>
    <mergeCell ref="F281:I281"/>
    <mergeCell ref="L281:N281"/>
    <mergeCell ref="O281:P281"/>
    <mergeCell ref="R281:S281"/>
    <mergeCell ref="V281:W281"/>
    <mergeCell ref="Y281:AB281"/>
    <mergeCell ref="AC281:AF281"/>
    <mergeCell ref="AG281:AJ281"/>
    <mergeCell ref="AK281:AN281"/>
    <mergeCell ref="AO281:AS281"/>
    <mergeCell ref="E282:H282"/>
    <mergeCell ref="I282:X282"/>
    <mergeCell ref="Y282:AB282"/>
    <mergeCell ref="AC282:AF282"/>
    <mergeCell ref="AG282:AJ282"/>
    <mergeCell ref="AK282:AN282"/>
    <mergeCell ref="AO282:AS282"/>
    <mergeCell ref="E278:H278"/>
    <mergeCell ref="I278:X278"/>
    <mergeCell ref="Y278:AB278"/>
    <mergeCell ref="AC278:AF278"/>
    <mergeCell ref="AG278:AJ278"/>
    <mergeCell ref="AK278:AN278"/>
    <mergeCell ref="F279:I279"/>
    <mergeCell ref="L279:N279"/>
    <mergeCell ref="O279:P279"/>
    <mergeCell ref="R279:S279"/>
    <mergeCell ref="V279:W279"/>
    <mergeCell ref="Y279:AB279"/>
    <mergeCell ref="AC279:AF279"/>
    <mergeCell ref="AG279:AJ279"/>
    <mergeCell ref="AK279:AN279"/>
    <mergeCell ref="AO279:AS279"/>
    <mergeCell ref="E280:H280"/>
    <mergeCell ref="I280:X280"/>
    <mergeCell ref="Y280:AB280"/>
    <mergeCell ref="AC280:AF280"/>
    <mergeCell ref="AG280:AJ280"/>
    <mergeCell ref="AK280:AN280"/>
    <mergeCell ref="AO280:AS280"/>
    <mergeCell ref="F275:I275"/>
    <mergeCell ref="L275:N275"/>
    <mergeCell ref="O275:P275"/>
    <mergeCell ref="R275:S275"/>
    <mergeCell ref="V275:W275"/>
    <mergeCell ref="Y275:AB275"/>
    <mergeCell ref="AC275:AF275"/>
    <mergeCell ref="AG275:AJ275"/>
    <mergeCell ref="AK275:AN275"/>
    <mergeCell ref="AO275:AS275"/>
    <mergeCell ref="E276:H276"/>
    <mergeCell ref="I276:X276"/>
    <mergeCell ref="Y276:AB276"/>
    <mergeCell ref="AC276:AF276"/>
    <mergeCell ref="AG276:AJ276"/>
    <mergeCell ref="AK276:AN276"/>
    <mergeCell ref="F277:I277"/>
    <mergeCell ref="L277:N277"/>
    <mergeCell ref="O277:P277"/>
    <mergeCell ref="R277:S277"/>
    <mergeCell ref="V277:W277"/>
    <mergeCell ref="Y277:AB277"/>
    <mergeCell ref="AC277:AF277"/>
    <mergeCell ref="AG277:AJ277"/>
    <mergeCell ref="AK277:AN277"/>
    <mergeCell ref="AO277:AS277"/>
    <mergeCell ref="E272:H272"/>
    <mergeCell ref="I272:X272"/>
    <mergeCell ref="Y272:AB272"/>
    <mergeCell ref="AC272:AF272"/>
    <mergeCell ref="AG272:AJ272"/>
    <mergeCell ref="AK272:AN272"/>
    <mergeCell ref="F273:I273"/>
    <mergeCell ref="L273:N273"/>
    <mergeCell ref="O273:P273"/>
    <mergeCell ref="R273:S273"/>
    <mergeCell ref="V273:W273"/>
    <mergeCell ref="Y273:AB273"/>
    <mergeCell ref="AC273:AF273"/>
    <mergeCell ref="AG273:AJ273"/>
    <mergeCell ref="AK273:AN273"/>
    <mergeCell ref="AO273:AS273"/>
    <mergeCell ref="E274:H274"/>
    <mergeCell ref="I274:X274"/>
    <mergeCell ref="Y274:AB274"/>
    <mergeCell ref="AC274:AF274"/>
    <mergeCell ref="AG274:AJ274"/>
    <mergeCell ref="AK274:AN274"/>
    <mergeCell ref="AO269:AS269"/>
    <mergeCell ref="E270:H270"/>
    <mergeCell ref="I270:X270"/>
    <mergeCell ref="Y270:AB270"/>
    <mergeCell ref="AC270:AF270"/>
    <mergeCell ref="AG270:AJ270"/>
    <mergeCell ref="AK270:AN270"/>
    <mergeCell ref="F271:I271"/>
    <mergeCell ref="L271:N271"/>
    <mergeCell ref="O271:P271"/>
    <mergeCell ref="R271:S271"/>
    <mergeCell ref="V271:W271"/>
    <mergeCell ref="Y271:AB271"/>
    <mergeCell ref="AC271:AF271"/>
    <mergeCell ref="AG271:AJ271"/>
    <mergeCell ref="AK271:AN271"/>
    <mergeCell ref="AO271:AS271"/>
    <mergeCell ref="F266:I266"/>
    <mergeCell ref="L266:N266"/>
    <mergeCell ref="O266:P266"/>
    <mergeCell ref="R266:S266"/>
    <mergeCell ref="V266:W266"/>
    <mergeCell ref="Y266:AB266"/>
    <mergeCell ref="AC266:AF266"/>
    <mergeCell ref="AG266:AJ266"/>
    <mergeCell ref="AK266:AN266"/>
    <mergeCell ref="AO266:AS266"/>
    <mergeCell ref="E267:X267"/>
    <mergeCell ref="Y267:AB267"/>
    <mergeCell ref="AC267:AF267"/>
    <mergeCell ref="AG267:AJ267"/>
    <mergeCell ref="AK267:AN267"/>
    <mergeCell ref="AO267:AS267"/>
    <mergeCell ref="A268:D288"/>
    <mergeCell ref="E268:H268"/>
    <mergeCell ref="I268:X268"/>
    <mergeCell ref="Y268:AB268"/>
    <mergeCell ref="AC268:AF268"/>
    <mergeCell ref="AG268:AJ268"/>
    <mergeCell ref="AK268:AN268"/>
    <mergeCell ref="F269:I269"/>
    <mergeCell ref="L269:N269"/>
    <mergeCell ref="O269:P269"/>
    <mergeCell ref="R269:S269"/>
    <mergeCell ref="V269:W269"/>
    <mergeCell ref="Y269:AB269"/>
    <mergeCell ref="AC269:AF269"/>
    <mergeCell ref="AG269:AJ269"/>
    <mergeCell ref="AK269:AN269"/>
    <mergeCell ref="F264:I264"/>
    <mergeCell ref="L264:N264"/>
    <mergeCell ref="O264:P264"/>
    <mergeCell ref="R264:S264"/>
    <mergeCell ref="V264:W264"/>
    <mergeCell ref="Y264:AB264"/>
    <mergeCell ref="AC264:AF264"/>
    <mergeCell ref="AG264:AJ264"/>
    <mergeCell ref="AK264:AN264"/>
    <mergeCell ref="AO264:AS264"/>
    <mergeCell ref="E265:H265"/>
    <mergeCell ref="I265:X265"/>
    <mergeCell ref="Y265:AB265"/>
    <mergeCell ref="AC265:AF265"/>
    <mergeCell ref="AG265:AJ265"/>
    <mergeCell ref="AK265:AN265"/>
    <mergeCell ref="AO265:AS265"/>
    <mergeCell ref="F262:I262"/>
    <mergeCell ref="L262:N262"/>
    <mergeCell ref="O262:P262"/>
    <mergeCell ref="R262:S262"/>
    <mergeCell ref="V262:W262"/>
    <mergeCell ref="Y262:AB262"/>
    <mergeCell ref="AC262:AF262"/>
    <mergeCell ref="AG262:AJ262"/>
    <mergeCell ref="AK262:AN262"/>
    <mergeCell ref="AO262:AS262"/>
    <mergeCell ref="E263:H263"/>
    <mergeCell ref="I263:X263"/>
    <mergeCell ref="Y263:AB263"/>
    <mergeCell ref="AC263:AF263"/>
    <mergeCell ref="AG263:AJ263"/>
    <mergeCell ref="AK263:AN263"/>
    <mergeCell ref="AO263:AS263"/>
    <mergeCell ref="F260:I260"/>
    <mergeCell ref="L260:N260"/>
    <mergeCell ref="O260:P260"/>
    <mergeCell ref="R260:S260"/>
    <mergeCell ref="V260:W260"/>
    <mergeCell ref="Y260:AB260"/>
    <mergeCell ref="AC260:AF260"/>
    <mergeCell ref="AG260:AJ260"/>
    <mergeCell ref="AK260:AN260"/>
    <mergeCell ref="AO260:AS260"/>
    <mergeCell ref="E261:H261"/>
    <mergeCell ref="I261:X261"/>
    <mergeCell ref="Y261:AB261"/>
    <mergeCell ref="AC261:AF261"/>
    <mergeCell ref="AG261:AJ261"/>
    <mergeCell ref="AK261:AN261"/>
    <mergeCell ref="AO261:AS261"/>
    <mergeCell ref="F258:I258"/>
    <mergeCell ref="L258:N258"/>
    <mergeCell ref="O258:P258"/>
    <mergeCell ref="R258:S258"/>
    <mergeCell ref="V258:W258"/>
    <mergeCell ref="Y258:AB258"/>
    <mergeCell ref="AC258:AF258"/>
    <mergeCell ref="AG258:AJ258"/>
    <mergeCell ref="AK258:AN258"/>
    <mergeCell ref="AO258:AS258"/>
    <mergeCell ref="E259:H259"/>
    <mergeCell ref="I259:X259"/>
    <mergeCell ref="Y259:AB259"/>
    <mergeCell ref="AC259:AF259"/>
    <mergeCell ref="AG259:AJ259"/>
    <mergeCell ref="AK259:AN259"/>
    <mergeCell ref="AO259:AS259"/>
    <mergeCell ref="E255:H255"/>
    <mergeCell ref="I255:X255"/>
    <mergeCell ref="Y255:AB255"/>
    <mergeCell ref="AC255:AF255"/>
    <mergeCell ref="AG255:AJ255"/>
    <mergeCell ref="AK255:AN255"/>
    <mergeCell ref="F256:I256"/>
    <mergeCell ref="L256:N256"/>
    <mergeCell ref="O256:P256"/>
    <mergeCell ref="R256:S256"/>
    <mergeCell ref="V256:W256"/>
    <mergeCell ref="Y256:AB256"/>
    <mergeCell ref="AC256:AF256"/>
    <mergeCell ref="AG256:AJ256"/>
    <mergeCell ref="AK256:AN256"/>
    <mergeCell ref="AO256:AS256"/>
    <mergeCell ref="E257:H257"/>
    <mergeCell ref="I257:X257"/>
    <mergeCell ref="Y257:AB257"/>
    <mergeCell ref="AC257:AF257"/>
    <mergeCell ref="AG257:AJ257"/>
    <mergeCell ref="AK257:AN257"/>
    <mergeCell ref="F252:I252"/>
    <mergeCell ref="L252:N252"/>
    <mergeCell ref="O252:P252"/>
    <mergeCell ref="R252:S252"/>
    <mergeCell ref="V252:W252"/>
    <mergeCell ref="Y252:AB252"/>
    <mergeCell ref="AC252:AF252"/>
    <mergeCell ref="AG252:AJ252"/>
    <mergeCell ref="AK252:AN252"/>
    <mergeCell ref="AO252:AS252"/>
    <mergeCell ref="E253:H253"/>
    <mergeCell ref="I253:X253"/>
    <mergeCell ref="Y253:AB253"/>
    <mergeCell ref="AC253:AF253"/>
    <mergeCell ref="AG253:AJ253"/>
    <mergeCell ref="AK253:AN253"/>
    <mergeCell ref="F254:I254"/>
    <mergeCell ref="L254:N254"/>
    <mergeCell ref="O254:P254"/>
    <mergeCell ref="R254:S254"/>
    <mergeCell ref="V254:W254"/>
    <mergeCell ref="Y254:AB254"/>
    <mergeCell ref="AC254:AF254"/>
    <mergeCell ref="AG254:AJ254"/>
    <mergeCell ref="AK254:AN254"/>
    <mergeCell ref="AO254:AS254"/>
    <mergeCell ref="AG249:AJ249"/>
    <mergeCell ref="AK249:AN249"/>
    <mergeCell ref="F250:I250"/>
    <mergeCell ref="L250:N250"/>
    <mergeCell ref="O250:P250"/>
    <mergeCell ref="R250:S250"/>
    <mergeCell ref="V250:W250"/>
    <mergeCell ref="Y250:AB250"/>
    <mergeCell ref="AC250:AF250"/>
    <mergeCell ref="AG250:AJ250"/>
    <mergeCell ref="AK250:AN250"/>
    <mergeCell ref="AO250:AS250"/>
    <mergeCell ref="E251:H251"/>
    <mergeCell ref="I251:X251"/>
    <mergeCell ref="Y251:AB251"/>
    <mergeCell ref="AC251:AF251"/>
    <mergeCell ref="AG251:AJ251"/>
    <mergeCell ref="AK251:AN251"/>
    <mergeCell ref="D240:R240"/>
    <mergeCell ref="S240:S241"/>
    <mergeCell ref="E241:R241"/>
    <mergeCell ref="A243:D246"/>
    <mergeCell ref="E243:X246"/>
    <mergeCell ref="Y243:AB246"/>
    <mergeCell ref="AC243:AJ244"/>
    <mergeCell ref="AK243:AN244"/>
    <mergeCell ref="AC245:AF246"/>
    <mergeCell ref="AG245:AN246"/>
    <mergeCell ref="AO245:AT246"/>
    <mergeCell ref="A247:D267"/>
    <mergeCell ref="E247:H247"/>
    <mergeCell ref="I247:X247"/>
    <mergeCell ref="Y247:AB247"/>
    <mergeCell ref="AC247:AF247"/>
    <mergeCell ref="AG247:AJ247"/>
    <mergeCell ref="AK247:AN247"/>
    <mergeCell ref="F248:I248"/>
    <mergeCell ref="L248:N248"/>
    <mergeCell ref="O248:P248"/>
    <mergeCell ref="R248:S248"/>
    <mergeCell ref="V248:W248"/>
    <mergeCell ref="Y248:AB248"/>
    <mergeCell ref="AC248:AF248"/>
    <mergeCell ref="AG248:AJ248"/>
    <mergeCell ref="AK248:AN248"/>
    <mergeCell ref="AO248:AS248"/>
    <mergeCell ref="E249:H249"/>
    <mergeCell ref="I249:X249"/>
    <mergeCell ref="Y249:AB249"/>
    <mergeCell ref="AC249:AF249"/>
    <mergeCell ref="F232:I232"/>
    <mergeCell ref="L232:N232"/>
    <mergeCell ref="O232:P232"/>
    <mergeCell ref="R232:S232"/>
    <mergeCell ref="V232:W232"/>
    <mergeCell ref="Y232:AB232"/>
    <mergeCell ref="AC232:AF232"/>
    <mergeCell ref="AG232:AJ232"/>
    <mergeCell ref="AK232:AN232"/>
    <mergeCell ref="AO232:AS232"/>
    <mergeCell ref="E233:X233"/>
    <mergeCell ref="Y233:AB233"/>
    <mergeCell ref="AC233:AF233"/>
    <mergeCell ref="AG233:AJ233"/>
    <mergeCell ref="AK233:AN233"/>
    <mergeCell ref="AO233:AS233"/>
    <mergeCell ref="A234:X234"/>
    <mergeCell ref="Y234:AB234"/>
    <mergeCell ref="AC234:AF234"/>
    <mergeCell ref="AG234:AJ234"/>
    <mergeCell ref="AK234:AN234"/>
    <mergeCell ref="AO234:AS234"/>
    <mergeCell ref="F230:I230"/>
    <mergeCell ref="L230:N230"/>
    <mergeCell ref="O230:P230"/>
    <mergeCell ref="R230:S230"/>
    <mergeCell ref="V230:W230"/>
    <mergeCell ref="Y230:AB230"/>
    <mergeCell ref="AC230:AF230"/>
    <mergeCell ref="AG230:AJ230"/>
    <mergeCell ref="AK230:AN230"/>
    <mergeCell ref="AO230:AS230"/>
    <mergeCell ref="E231:H231"/>
    <mergeCell ref="I231:X231"/>
    <mergeCell ref="Y231:AB231"/>
    <mergeCell ref="AC231:AF231"/>
    <mergeCell ref="AG231:AJ231"/>
    <mergeCell ref="AK231:AN231"/>
    <mergeCell ref="AO231:AS231"/>
    <mergeCell ref="F228:I228"/>
    <mergeCell ref="L228:N228"/>
    <mergeCell ref="O228:P228"/>
    <mergeCell ref="R228:S228"/>
    <mergeCell ref="V228:W228"/>
    <mergeCell ref="Y228:AB228"/>
    <mergeCell ref="AC228:AF228"/>
    <mergeCell ref="AG228:AJ228"/>
    <mergeCell ref="AK228:AN228"/>
    <mergeCell ref="AO228:AS228"/>
    <mergeCell ref="E229:H229"/>
    <mergeCell ref="I229:X229"/>
    <mergeCell ref="Y229:AB229"/>
    <mergeCell ref="AC229:AF229"/>
    <mergeCell ref="AG229:AJ229"/>
    <mergeCell ref="AK229:AN229"/>
    <mergeCell ref="AO229:AS229"/>
    <mergeCell ref="F226:I226"/>
    <mergeCell ref="L226:N226"/>
    <mergeCell ref="O226:P226"/>
    <mergeCell ref="R226:S226"/>
    <mergeCell ref="V226:W226"/>
    <mergeCell ref="Y226:AB226"/>
    <mergeCell ref="AC226:AF226"/>
    <mergeCell ref="AG226:AJ226"/>
    <mergeCell ref="AK226:AN226"/>
    <mergeCell ref="AO226:AS226"/>
    <mergeCell ref="E227:H227"/>
    <mergeCell ref="I227:X227"/>
    <mergeCell ref="Y227:AB227"/>
    <mergeCell ref="AC227:AF227"/>
    <mergeCell ref="AG227:AJ227"/>
    <mergeCell ref="AK227:AN227"/>
    <mergeCell ref="AO227:AS227"/>
    <mergeCell ref="E223:H223"/>
    <mergeCell ref="I223:X223"/>
    <mergeCell ref="Y223:AB223"/>
    <mergeCell ref="AC223:AF223"/>
    <mergeCell ref="AG223:AJ223"/>
    <mergeCell ref="AK223:AN223"/>
    <mergeCell ref="F224:I224"/>
    <mergeCell ref="L224:N224"/>
    <mergeCell ref="O224:P224"/>
    <mergeCell ref="R224:S224"/>
    <mergeCell ref="V224:W224"/>
    <mergeCell ref="Y224:AB224"/>
    <mergeCell ref="AC224:AF224"/>
    <mergeCell ref="AG224:AJ224"/>
    <mergeCell ref="AK224:AN224"/>
    <mergeCell ref="AO224:AS224"/>
    <mergeCell ref="E225:H225"/>
    <mergeCell ref="I225:X225"/>
    <mergeCell ref="Y225:AB225"/>
    <mergeCell ref="AC225:AF225"/>
    <mergeCell ref="AG225:AJ225"/>
    <mergeCell ref="AK225:AN225"/>
    <mergeCell ref="AO225:AS225"/>
    <mergeCell ref="F220:I220"/>
    <mergeCell ref="L220:N220"/>
    <mergeCell ref="O220:P220"/>
    <mergeCell ref="R220:S220"/>
    <mergeCell ref="V220:W220"/>
    <mergeCell ref="Y220:AB220"/>
    <mergeCell ref="AC220:AF220"/>
    <mergeCell ref="AG220:AJ220"/>
    <mergeCell ref="AK220:AN220"/>
    <mergeCell ref="AO220:AS220"/>
    <mergeCell ref="E221:H221"/>
    <mergeCell ref="I221:X221"/>
    <mergeCell ref="Y221:AB221"/>
    <mergeCell ref="AC221:AF221"/>
    <mergeCell ref="AG221:AJ221"/>
    <mergeCell ref="AK221:AN221"/>
    <mergeCell ref="F222:I222"/>
    <mergeCell ref="L222:N222"/>
    <mergeCell ref="O222:P222"/>
    <mergeCell ref="R222:S222"/>
    <mergeCell ref="V222:W222"/>
    <mergeCell ref="Y222:AB222"/>
    <mergeCell ref="AC222:AF222"/>
    <mergeCell ref="AG222:AJ222"/>
    <mergeCell ref="AK222:AN222"/>
    <mergeCell ref="AO222:AS222"/>
    <mergeCell ref="E217:H217"/>
    <mergeCell ref="I217:X217"/>
    <mergeCell ref="Y217:AB217"/>
    <mergeCell ref="AC217:AF217"/>
    <mergeCell ref="AG217:AJ217"/>
    <mergeCell ref="AK217:AN217"/>
    <mergeCell ref="F218:I218"/>
    <mergeCell ref="L218:N218"/>
    <mergeCell ref="O218:P218"/>
    <mergeCell ref="R218:S218"/>
    <mergeCell ref="V218:W218"/>
    <mergeCell ref="Y218:AB218"/>
    <mergeCell ref="AC218:AF218"/>
    <mergeCell ref="AG218:AJ218"/>
    <mergeCell ref="AK218:AN218"/>
    <mergeCell ref="AO218:AS218"/>
    <mergeCell ref="E219:H219"/>
    <mergeCell ref="I219:X219"/>
    <mergeCell ref="Y219:AB219"/>
    <mergeCell ref="AC219:AF219"/>
    <mergeCell ref="AG219:AJ219"/>
    <mergeCell ref="AK219:AN219"/>
    <mergeCell ref="AO214:AS214"/>
    <mergeCell ref="E215:H215"/>
    <mergeCell ref="I215:X215"/>
    <mergeCell ref="Y215:AB215"/>
    <mergeCell ref="AC215:AF215"/>
    <mergeCell ref="AG215:AJ215"/>
    <mergeCell ref="AK215:AN215"/>
    <mergeCell ref="F216:I216"/>
    <mergeCell ref="L216:N216"/>
    <mergeCell ref="O216:P216"/>
    <mergeCell ref="R216:S216"/>
    <mergeCell ref="V216:W216"/>
    <mergeCell ref="Y216:AB216"/>
    <mergeCell ref="AC216:AF216"/>
    <mergeCell ref="AG216:AJ216"/>
    <mergeCell ref="AK216:AN216"/>
    <mergeCell ref="AO216:AS216"/>
    <mergeCell ref="F211:I211"/>
    <mergeCell ref="L211:N211"/>
    <mergeCell ref="O211:P211"/>
    <mergeCell ref="R211:S211"/>
    <mergeCell ref="V211:W211"/>
    <mergeCell ref="Y211:AB211"/>
    <mergeCell ref="AC211:AF211"/>
    <mergeCell ref="AG211:AJ211"/>
    <mergeCell ref="AK211:AN211"/>
    <mergeCell ref="AO211:AS211"/>
    <mergeCell ref="E212:X212"/>
    <mergeCell ref="Y212:AB212"/>
    <mergeCell ref="AC212:AF212"/>
    <mergeCell ref="AG212:AJ212"/>
    <mergeCell ref="AK212:AN212"/>
    <mergeCell ref="AO212:AS212"/>
    <mergeCell ref="A213:D233"/>
    <mergeCell ref="E213:H213"/>
    <mergeCell ref="I213:X213"/>
    <mergeCell ref="Y213:AB213"/>
    <mergeCell ref="AC213:AF213"/>
    <mergeCell ref="AG213:AJ213"/>
    <mergeCell ref="AK213:AN213"/>
    <mergeCell ref="F214:I214"/>
    <mergeCell ref="L214:N214"/>
    <mergeCell ref="O214:P214"/>
    <mergeCell ref="R214:S214"/>
    <mergeCell ref="V214:W214"/>
    <mergeCell ref="Y214:AB214"/>
    <mergeCell ref="AC214:AF214"/>
    <mergeCell ref="AG214:AJ214"/>
    <mergeCell ref="AK214:AN214"/>
    <mergeCell ref="F209:I209"/>
    <mergeCell ref="L209:N209"/>
    <mergeCell ref="O209:P209"/>
    <mergeCell ref="R209:S209"/>
    <mergeCell ref="V209:W209"/>
    <mergeCell ref="Y209:AB209"/>
    <mergeCell ref="AC209:AF209"/>
    <mergeCell ref="AG209:AJ209"/>
    <mergeCell ref="AK209:AN209"/>
    <mergeCell ref="AO209:AS209"/>
    <mergeCell ref="E210:H210"/>
    <mergeCell ref="I210:X210"/>
    <mergeCell ref="Y210:AB210"/>
    <mergeCell ref="AC210:AF210"/>
    <mergeCell ref="AG210:AJ210"/>
    <mergeCell ref="AK210:AN210"/>
    <mergeCell ref="AO210:AS210"/>
    <mergeCell ref="F207:I207"/>
    <mergeCell ref="L207:N207"/>
    <mergeCell ref="O207:P207"/>
    <mergeCell ref="R207:S207"/>
    <mergeCell ref="V207:W207"/>
    <mergeCell ref="Y207:AB207"/>
    <mergeCell ref="AC207:AF207"/>
    <mergeCell ref="AG207:AJ207"/>
    <mergeCell ref="AK207:AN207"/>
    <mergeCell ref="AO207:AS207"/>
    <mergeCell ref="E208:H208"/>
    <mergeCell ref="I208:X208"/>
    <mergeCell ref="Y208:AB208"/>
    <mergeCell ref="AC208:AF208"/>
    <mergeCell ref="AG208:AJ208"/>
    <mergeCell ref="AK208:AN208"/>
    <mergeCell ref="AO208:AS208"/>
    <mergeCell ref="F205:I205"/>
    <mergeCell ref="L205:N205"/>
    <mergeCell ref="O205:P205"/>
    <mergeCell ref="R205:S205"/>
    <mergeCell ref="V205:W205"/>
    <mergeCell ref="Y205:AB205"/>
    <mergeCell ref="AC205:AF205"/>
    <mergeCell ref="AG205:AJ205"/>
    <mergeCell ref="AK205:AN205"/>
    <mergeCell ref="AO205:AS205"/>
    <mergeCell ref="E206:H206"/>
    <mergeCell ref="I206:X206"/>
    <mergeCell ref="Y206:AB206"/>
    <mergeCell ref="AC206:AF206"/>
    <mergeCell ref="AG206:AJ206"/>
    <mergeCell ref="AK206:AN206"/>
    <mergeCell ref="AO206:AS206"/>
    <mergeCell ref="F203:I203"/>
    <mergeCell ref="L203:N203"/>
    <mergeCell ref="O203:P203"/>
    <mergeCell ref="R203:S203"/>
    <mergeCell ref="V203:W203"/>
    <mergeCell ref="Y203:AB203"/>
    <mergeCell ref="AC203:AF203"/>
    <mergeCell ref="AG203:AJ203"/>
    <mergeCell ref="AK203:AN203"/>
    <mergeCell ref="AO203:AS203"/>
    <mergeCell ref="E204:H204"/>
    <mergeCell ref="I204:X204"/>
    <mergeCell ref="Y204:AB204"/>
    <mergeCell ref="AC204:AF204"/>
    <mergeCell ref="AG204:AJ204"/>
    <mergeCell ref="AK204:AN204"/>
    <mergeCell ref="AO204:AS204"/>
    <mergeCell ref="E200:H200"/>
    <mergeCell ref="I200:X200"/>
    <mergeCell ref="Y200:AB200"/>
    <mergeCell ref="AC200:AF200"/>
    <mergeCell ref="AG200:AJ200"/>
    <mergeCell ref="AK200:AN200"/>
    <mergeCell ref="F201:I201"/>
    <mergeCell ref="L201:N201"/>
    <mergeCell ref="O201:P201"/>
    <mergeCell ref="R201:S201"/>
    <mergeCell ref="V201:W201"/>
    <mergeCell ref="Y201:AB201"/>
    <mergeCell ref="AC201:AF201"/>
    <mergeCell ref="AG201:AJ201"/>
    <mergeCell ref="AK201:AN201"/>
    <mergeCell ref="AO201:AS201"/>
    <mergeCell ref="E202:H202"/>
    <mergeCell ref="I202:X202"/>
    <mergeCell ref="Y202:AB202"/>
    <mergeCell ref="AC202:AF202"/>
    <mergeCell ref="AG202:AJ202"/>
    <mergeCell ref="AK202:AN202"/>
    <mergeCell ref="F197:I197"/>
    <mergeCell ref="L197:N197"/>
    <mergeCell ref="O197:P197"/>
    <mergeCell ref="R197:S197"/>
    <mergeCell ref="V197:W197"/>
    <mergeCell ref="Y197:AB197"/>
    <mergeCell ref="AC197:AF197"/>
    <mergeCell ref="AG197:AJ197"/>
    <mergeCell ref="AK197:AN197"/>
    <mergeCell ref="AO197:AS197"/>
    <mergeCell ref="E198:H198"/>
    <mergeCell ref="I198:X198"/>
    <mergeCell ref="Y198:AB198"/>
    <mergeCell ref="AC198:AF198"/>
    <mergeCell ref="AG198:AJ198"/>
    <mergeCell ref="AK198:AN198"/>
    <mergeCell ref="F199:I199"/>
    <mergeCell ref="L199:N199"/>
    <mergeCell ref="O199:P199"/>
    <mergeCell ref="R199:S199"/>
    <mergeCell ref="V199:W199"/>
    <mergeCell ref="Y199:AB199"/>
    <mergeCell ref="AC199:AF199"/>
    <mergeCell ref="AG199:AJ199"/>
    <mergeCell ref="AK199:AN199"/>
    <mergeCell ref="AO199:AS199"/>
    <mergeCell ref="AG194:AJ194"/>
    <mergeCell ref="AK194:AN194"/>
    <mergeCell ref="F195:I195"/>
    <mergeCell ref="L195:N195"/>
    <mergeCell ref="O195:P195"/>
    <mergeCell ref="R195:S195"/>
    <mergeCell ref="V195:W195"/>
    <mergeCell ref="Y195:AB195"/>
    <mergeCell ref="AC195:AF195"/>
    <mergeCell ref="AG195:AJ195"/>
    <mergeCell ref="AK195:AN195"/>
    <mergeCell ref="AO195:AS195"/>
    <mergeCell ref="E196:H196"/>
    <mergeCell ref="I196:X196"/>
    <mergeCell ref="Y196:AB196"/>
    <mergeCell ref="AC196:AF196"/>
    <mergeCell ref="AG196:AJ196"/>
    <mergeCell ref="AK196:AN196"/>
    <mergeCell ref="D185:R185"/>
    <mergeCell ref="S185:S186"/>
    <mergeCell ref="E186:R186"/>
    <mergeCell ref="A188:D191"/>
    <mergeCell ref="E188:X191"/>
    <mergeCell ref="Y188:AB191"/>
    <mergeCell ref="AC188:AJ189"/>
    <mergeCell ref="AK188:AN189"/>
    <mergeCell ref="AC190:AF191"/>
    <mergeCell ref="AG190:AN191"/>
    <mergeCell ref="AO190:AT191"/>
    <mergeCell ref="A192:D212"/>
    <mergeCell ref="E192:H192"/>
    <mergeCell ref="I192:X192"/>
    <mergeCell ref="Y192:AB192"/>
    <mergeCell ref="AC192:AF192"/>
    <mergeCell ref="AG192:AJ192"/>
    <mergeCell ref="AK192:AN192"/>
    <mergeCell ref="F193:I193"/>
    <mergeCell ref="L193:N193"/>
    <mergeCell ref="O193:P193"/>
    <mergeCell ref="R193:S193"/>
    <mergeCell ref="V193:W193"/>
    <mergeCell ref="Y193:AB193"/>
    <mergeCell ref="AC193:AF193"/>
    <mergeCell ref="AG193:AJ193"/>
    <mergeCell ref="AK193:AN193"/>
    <mergeCell ref="AO193:AS193"/>
    <mergeCell ref="E194:H194"/>
    <mergeCell ref="I194:X194"/>
    <mergeCell ref="Y194:AB194"/>
    <mergeCell ref="AC194:AF194"/>
    <mergeCell ref="F177:I177"/>
    <mergeCell ref="L177:N177"/>
    <mergeCell ref="O177:P177"/>
    <mergeCell ref="R177:S177"/>
    <mergeCell ref="V177:W177"/>
    <mergeCell ref="Y177:AB177"/>
    <mergeCell ref="AC177:AF177"/>
    <mergeCell ref="AG177:AJ177"/>
    <mergeCell ref="AK177:AN177"/>
    <mergeCell ref="AO177:AS177"/>
    <mergeCell ref="E178:X178"/>
    <mergeCell ref="Y178:AB178"/>
    <mergeCell ref="AC178:AF178"/>
    <mergeCell ref="AG178:AJ178"/>
    <mergeCell ref="AK178:AN178"/>
    <mergeCell ref="AO178:AS178"/>
    <mergeCell ref="A179:X179"/>
    <mergeCell ref="Y179:AB179"/>
    <mergeCell ref="AC179:AF179"/>
    <mergeCell ref="AG179:AJ179"/>
    <mergeCell ref="AK179:AN179"/>
    <mergeCell ref="AO179:AS179"/>
    <mergeCell ref="F175:I175"/>
    <mergeCell ref="L175:N175"/>
    <mergeCell ref="O175:P175"/>
    <mergeCell ref="R175:S175"/>
    <mergeCell ref="V175:W175"/>
    <mergeCell ref="Y175:AB175"/>
    <mergeCell ref="AC175:AF175"/>
    <mergeCell ref="AG175:AJ175"/>
    <mergeCell ref="AK175:AN175"/>
    <mergeCell ref="AO175:AS175"/>
    <mergeCell ref="E176:H176"/>
    <mergeCell ref="I176:X176"/>
    <mergeCell ref="Y176:AB176"/>
    <mergeCell ref="AC176:AF176"/>
    <mergeCell ref="AG176:AJ176"/>
    <mergeCell ref="AK176:AN176"/>
    <mergeCell ref="AO176:AS176"/>
    <mergeCell ref="F173:I173"/>
    <mergeCell ref="L173:N173"/>
    <mergeCell ref="O173:P173"/>
    <mergeCell ref="R173:S173"/>
    <mergeCell ref="V173:W173"/>
    <mergeCell ref="Y173:AB173"/>
    <mergeCell ref="AC173:AF173"/>
    <mergeCell ref="AG173:AJ173"/>
    <mergeCell ref="AK173:AN173"/>
    <mergeCell ref="AO173:AS173"/>
    <mergeCell ref="E174:H174"/>
    <mergeCell ref="I174:X174"/>
    <mergeCell ref="Y174:AB174"/>
    <mergeCell ref="AC174:AF174"/>
    <mergeCell ref="AG174:AJ174"/>
    <mergeCell ref="AK174:AN174"/>
    <mergeCell ref="AO174:AS174"/>
    <mergeCell ref="F171:I171"/>
    <mergeCell ref="L171:N171"/>
    <mergeCell ref="O171:P171"/>
    <mergeCell ref="R171:S171"/>
    <mergeCell ref="V171:W171"/>
    <mergeCell ref="Y171:AB171"/>
    <mergeCell ref="AC171:AF171"/>
    <mergeCell ref="AG171:AJ171"/>
    <mergeCell ref="AK171:AN171"/>
    <mergeCell ref="AO171:AS171"/>
    <mergeCell ref="E172:H172"/>
    <mergeCell ref="I172:X172"/>
    <mergeCell ref="Y172:AB172"/>
    <mergeCell ref="AC172:AF172"/>
    <mergeCell ref="AG172:AJ172"/>
    <mergeCell ref="AK172:AN172"/>
    <mergeCell ref="AO172:AS172"/>
    <mergeCell ref="E168:H168"/>
    <mergeCell ref="I168:X168"/>
    <mergeCell ref="Y168:AB168"/>
    <mergeCell ref="AC168:AF168"/>
    <mergeCell ref="AG168:AJ168"/>
    <mergeCell ref="AK168:AN168"/>
    <mergeCell ref="F169:I169"/>
    <mergeCell ref="L169:N169"/>
    <mergeCell ref="O169:P169"/>
    <mergeCell ref="R169:S169"/>
    <mergeCell ref="V169:W169"/>
    <mergeCell ref="Y169:AB169"/>
    <mergeCell ref="AC169:AF169"/>
    <mergeCell ref="AG169:AJ169"/>
    <mergeCell ref="AK169:AN169"/>
    <mergeCell ref="AO169:AS169"/>
    <mergeCell ref="E170:H170"/>
    <mergeCell ref="I170:X170"/>
    <mergeCell ref="Y170:AB170"/>
    <mergeCell ref="AC170:AF170"/>
    <mergeCell ref="AG170:AJ170"/>
    <mergeCell ref="AK170:AN170"/>
    <mergeCell ref="AO170:AS170"/>
    <mergeCell ref="F165:I165"/>
    <mergeCell ref="L165:N165"/>
    <mergeCell ref="O165:P165"/>
    <mergeCell ref="R165:S165"/>
    <mergeCell ref="V165:W165"/>
    <mergeCell ref="Y165:AB165"/>
    <mergeCell ref="AC165:AF165"/>
    <mergeCell ref="AG165:AJ165"/>
    <mergeCell ref="AK165:AN165"/>
    <mergeCell ref="AO165:AS165"/>
    <mergeCell ref="E166:H166"/>
    <mergeCell ref="I166:X166"/>
    <mergeCell ref="Y166:AB166"/>
    <mergeCell ref="AC166:AF166"/>
    <mergeCell ref="AG166:AJ166"/>
    <mergeCell ref="AK166:AN166"/>
    <mergeCell ref="F167:I167"/>
    <mergeCell ref="L167:N167"/>
    <mergeCell ref="O167:P167"/>
    <mergeCell ref="R167:S167"/>
    <mergeCell ref="V167:W167"/>
    <mergeCell ref="Y167:AB167"/>
    <mergeCell ref="AC167:AF167"/>
    <mergeCell ref="AG167:AJ167"/>
    <mergeCell ref="AK167:AN167"/>
    <mergeCell ref="AO167:AS167"/>
    <mergeCell ref="E162:H162"/>
    <mergeCell ref="I162:X162"/>
    <mergeCell ref="Y162:AB162"/>
    <mergeCell ref="AC162:AF162"/>
    <mergeCell ref="AG162:AJ162"/>
    <mergeCell ref="AK162:AN162"/>
    <mergeCell ref="F163:I163"/>
    <mergeCell ref="L163:N163"/>
    <mergeCell ref="O163:P163"/>
    <mergeCell ref="R163:S163"/>
    <mergeCell ref="V163:W163"/>
    <mergeCell ref="Y163:AB163"/>
    <mergeCell ref="AC163:AF163"/>
    <mergeCell ref="AG163:AJ163"/>
    <mergeCell ref="AK163:AN163"/>
    <mergeCell ref="AO163:AS163"/>
    <mergeCell ref="E164:H164"/>
    <mergeCell ref="I164:X164"/>
    <mergeCell ref="Y164:AB164"/>
    <mergeCell ref="AC164:AF164"/>
    <mergeCell ref="AG164:AJ164"/>
    <mergeCell ref="AK164:AN164"/>
    <mergeCell ref="AO159:AS159"/>
    <mergeCell ref="E160:H160"/>
    <mergeCell ref="I160:X160"/>
    <mergeCell ref="Y160:AB160"/>
    <mergeCell ref="AC160:AF160"/>
    <mergeCell ref="AG160:AJ160"/>
    <mergeCell ref="AK160:AN160"/>
    <mergeCell ref="F161:I161"/>
    <mergeCell ref="L161:N161"/>
    <mergeCell ref="O161:P161"/>
    <mergeCell ref="R161:S161"/>
    <mergeCell ref="V161:W161"/>
    <mergeCell ref="Y161:AB161"/>
    <mergeCell ref="AC161:AF161"/>
    <mergeCell ref="AG161:AJ161"/>
    <mergeCell ref="AK161:AN161"/>
    <mergeCell ref="AO161:AS161"/>
    <mergeCell ref="F156:I156"/>
    <mergeCell ref="L156:N156"/>
    <mergeCell ref="O156:P156"/>
    <mergeCell ref="R156:S156"/>
    <mergeCell ref="V156:W156"/>
    <mergeCell ref="Y156:AB156"/>
    <mergeCell ref="AC156:AF156"/>
    <mergeCell ref="AG156:AJ156"/>
    <mergeCell ref="AK156:AN156"/>
    <mergeCell ref="AO156:AS156"/>
    <mergeCell ref="E157:X157"/>
    <mergeCell ref="Y157:AB157"/>
    <mergeCell ref="AC157:AF157"/>
    <mergeCell ref="AG157:AJ157"/>
    <mergeCell ref="AK157:AN157"/>
    <mergeCell ref="AO157:AS157"/>
    <mergeCell ref="A158:D178"/>
    <mergeCell ref="E158:H158"/>
    <mergeCell ref="I158:X158"/>
    <mergeCell ref="Y158:AB158"/>
    <mergeCell ref="AC158:AF158"/>
    <mergeCell ref="AG158:AJ158"/>
    <mergeCell ref="AK158:AN158"/>
    <mergeCell ref="F159:I159"/>
    <mergeCell ref="L159:N159"/>
    <mergeCell ref="O159:P159"/>
    <mergeCell ref="R159:S159"/>
    <mergeCell ref="V159:W159"/>
    <mergeCell ref="Y159:AB159"/>
    <mergeCell ref="AC159:AF159"/>
    <mergeCell ref="AG159:AJ159"/>
    <mergeCell ref="AK159:AN159"/>
    <mergeCell ref="F154:I154"/>
    <mergeCell ref="L154:N154"/>
    <mergeCell ref="O154:P154"/>
    <mergeCell ref="R154:S154"/>
    <mergeCell ref="V154:W154"/>
    <mergeCell ref="Y154:AB154"/>
    <mergeCell ref="AC154:AF154"/>
    <mergeCell ref="AG154:AJ154"/>
    <mergeCell ref="AK154:AN154"/>
    <mergeCell ref="AO154:AS154"/>
    <mergeCell ref="E155:H155"/>
    <mergeCell ref="I155:X155"/>
    <mergeCell ref="Y155:AB155"/>
    <mergeCell ref="AC155:AF155"/>
    <mergeCell ref="AG155:AJ155"/>
    <mergeCell ref="AK155:AN155"/>
    <mergeCell ref="AO155:AS155"/>
    <mergeCell ref="F152:I152"/>
    <mergeCell ref="L152:N152"/>
    <mergeCell ref="O152:P152"/>
    <mergeCell ref="R152:S152"/>
    <mergeCell ref="V152:W152"/>
    <mergeCell ref="Y152:AB152"/>
    <mergeCell ref="AC152:AF152"/>
    <mergeCell ref="AG152:AJ152"/>
    <mergeCell ref="AK152:AN152"/>
    <mergeCell ref="AO152:AS152"/>
    <mergeCell ref="E153:H153"/>
    <mergeCell ref="I153:X153"/>
    <mergeCell ref="Y153:AB153"/>
    <mergeCell ref="AC153:AF153"/>
    <mergeCell ref="AG153:AJ153"/>
    <mergeCell ref="AK153:AN153"/>
    <mergeCell ref="AO153:AS153"/>
    <mergeCell ref="F150:I150"/>
    <mergeCell ref="L150:N150"/>
    <mergeCell ref="O150:P150"/>
    <mergeCell ref="R150:S150"/>
    <mergeCell ref="V150:W150"/>
    <mergeCell ref="Y150:AB150"/>
    <mergeCell ref="AC150:AF150"/>
    <mergeCell ref="AG150:AJ150"/>
    <mergeCell ref="AK150:AN150"/>
    <mergeCell ref="AO150:AS150"/>
    <mergeCell ref="E151:H151"/>
    <mergeCell ref="I151:X151"/>
    <mergeCell ref="Y151:AB151"/>
    <mergeCell ref="AC151:AF151"/>
    <mergeCell ref="AG151:AJ151"/>
    <mergeCell ref="AK151:AN151"/>
    <mergeCell ref="AO151:AS151"/>
    <mergeCell ref="F148:I148"/>
    <mergeCell ref="L148:N148"/>
    <mergeCell ref="O148:P148"/>
    <mergeCell ref="R148:S148"/>
    <mergeCell ref="V148:W148"/>
    <mergeCell ref="Y148:AB148"/>
    <mergeCell ref="AC148:AF148"/>
    <mergeCell ref="AG148:AJ148"/>
    <mergeCell ref="AK148:AN148"/>
    <mergeCell ref="AO148:AS148"/>
    <mergeCell ref="E149:H149"/>
    <mergeCell ref="I149:X149"/>
    <mergeCell ref="Y149:AB149"/>
    <mergeCell ref="AC149:AF149"/>
    <mergeCell ref="AG149:AJ149"/>
    <mergeCell ref="AK149:AN149"/>
    <mergeCell ref="AO149:AS149"/>
    <mergeCell ref="E145:H145"/>
    <mergeCell ref="I145:X145"/>
    <mergeCell ref="Y145:AB145"/>
    <mergeCell ref="AC145:AF145"/>
    <mergeCell ref="AG145:AJ145"/>
    <mergeCell ref="AK145:AN145"/>
    <mergeCell ref="F146:I146"/>
    <mergeCell ref="L146:N146"/>
    <mergeCell ref="O146:P146"/>
    <mergeCell ref="R146:S146"/>
    <mergeCell ref="V146:W146"/>
    <mergeCell ref="Y146:AB146"/>
    <mergeCell ref="AC146:AF146"/>
    <mergeCell ref="AG146:AJ146"/>
    <mergeCell ref="AK146:AN146"/>
    <mergeCell ref="AO146:AS146"/>
    <mergeCell ref="E147:H147"/>
    <mergeCell ref="I147:X147"/>
    <mergeCell ref="Y147:AB147"/>
    <mergeCell ref="AC147:AF147"/>
    <mergeCell ref="AG147:AJ147"/>
    <mergeCell ref="AK147:AN147"/>
    <mergeCell ref="F142:I142"/>
    <mergeCell ref="L142:N142"/>
    <mergeCell ref="O142:P142"/>
    <mergeCell ref="R142:S142"/>
    <mergeCell ref="V142:W142"/>
    <mergeCell ref="Y142:AB142"/>
    <mergeCell ref="AC142:AF142"/>
    <mergeCell ref="AG142:AJ142"/>
    <mergeCell ref="AK142:AN142"/>
    <mergeCell ref="AO142:AS142"/>
    <mergeCell ref="E143:H143"/>
    <mergeCell ref="I143:X143"/>
    <mergeCell ref="Y143:AB143"/>
    <mergeCell ref="AC143:AF143"/>
    <mergeCell ref="AG143:AJ143"/>
    <mergeCell ref="AK143:AN143"/>
    <mergeCell ref="F144:I144"/>
    <mergeCell ref="L144:N144"/>
    <mergeCell ref="O144:P144"/>
    <mergeCell ref="R144:S144"/>
    <mergeCell ref="V144:W144"/>
    <mergeCell ref="Y144:AB144"/>
    <mergeCell ref="AC144:AF144"/>
    <mergeCell ref="AG144:AJ144"/>
    <mergeCell ref="AK144:AN144"/>
    <mergeCell ref="AO144:AS144"/>
    <mergeCell ref="AK139:AN139"/>
    <mergeCell ref="F140:I140"/>
    <mergeCell ref="L140:N140"/>
    <mergeCell ref="O140:P140"/>
    <mergeCell ref="R140:S140"/>
    <mergeCell ref="V140:W140"/>
    <mergeCell ref="Y140:AB140"/>
    <mergeCell ref="AC140:AF140"/>
    <mergeCell ref="AG140:AJ140"/>
    <mergeCell ref="AK140:AN140"/>
    <mergeCell ref="AO140:AS140"/>
    <mergeCell ref="E141:H141"/>
    <mergeCell ref="I141:X141"/>
    <mergeCell ref="Y141:AB141"/>
    <mergeCell ref="AC141:AF141"/>
    <mergeCell ref="AG141:AJ141"/>
    <mergeCell ref="AK141:AN141"/>
    <mergeCell ref="A137:D157"/>
    <mergeCell ref="E137:H137"/>
    <mergeCell ref="I137:X137"/>
    <mergeCell ref="Y137:AB137"/>
    <mergeCell ref="AC137:AF137"/>
    <mergeCell ref="AG137:AJ137"/>
    <mergeCell ref="AK137:AN137"/>
    <mergeCell ref="AO119:AS119"/>
    <mergeCell ref="AO121:AS121"/>
    <mergeCell ref="AG103:AJ103"/>
    <mergeCell ref="AC103:AF103"/>
    <mergeCell ref="Y103:AB103"/>
    <mergeCell ref="I103:X103"/>
    <mergeCell ref="E103:H103"/>
    <mergeCell ref="A103:D123"/>
    <mergeCell ref="F122:I122"/>
    <mergeCell ref="L122:N122"/>
    <mergeCell ref="F138:I138"/>
    <mergeCell ref="L138:N138"/>
    <mergeCell ref="O138:P138"/>
    <mergeCell ref="R138:S138"/>
    <mergeCell ref="V138:W138"/>
    <mergeCell ref="Y138:AB138"/>
    <mergeCell ref="AC138:AF138"/>
    <mergeCell ref="AG138:AJ138"/>
    <mergeCell ref="AK138:AN138"/>
    <mergeCell ref="AO138:AS138"/>
    <mergeCell ref="E139:H139"/>
    <mergeCell ref="I139:X139"/>
    <mergeCell ref="Y139:AB139"/>
    <mergeCell ref="AC139:AF139"/>
    <mergeCell ref="AG139:AJ139"/>
    <mergeCell ref="AO123:AS123"/>
    <mergeCell ref="A124:X124"/>
    <mergeCell ref="Y124:AB124"/>
    <mergeCell ref="AC124:AF124"/>
    <mergeCell ref="AG124:AJ124"/>
    <mergeCell ref="AK124:AN124"/>
    <mergeCell ref="AO124:AS124"/>
    <mergeCell ref="AO122:AS122"/>
    <mergeCell ref="AK92:AN92"/>
    <mergeCell ref="AG92:AJ92"/>
    <mergeCell ref="AC92:AF92"/>
    <mergeCell ref="Y92:AB92"/>
    <mergeCell ref="I92:X92"/>
    <mergeCell ref="E92:H92"/>
    <mergeCell ref="A133:D136"/>
    <mergeCell ref="E133:X136"/>
    <mergeCell ref="Y133:AB136"/>
    <mergeCell ref="AC133:AJ134"/>
    <mergeCell ref="AK133:AN134"/>
    <mergeCell ref="AC135:AF136"/>
    <mergeCell ref="AG135:AN136"/>
    <mergeCell ref="AO135:AT136"/>
    <mergeCell ref="D130:R130"/>
    <mergeCell ref="S130:S131"/>
    <mergeCell ref="E131:R131"/>
    <mergeCell ref="E107:H107"/>
    <mergeCell ref="I107:X107"/>
    <mergeCell ref="Y107:AB107"/>
    <mergeCell ref="AC107:AF107"/>
    <mergeCell ref="AG107:AJ107"/>
    <mergeCell ref="AK107:AN107"/>
    <mergeCell ref="F108:I108"/>
    <mergeCell ref="O122:P122"/>
    <mergeCell ref="R122:S122"/>
    <mergeCell ref="V122:W122"/>
    <mergeCell ref="Y122:AB122"/>
    <mergeCell ref="AC122:AF122"/>
    <mergeCell ref="AG122:AJ122"/>
    <mergeCell ref="AK122:AN122"/>
    <mergeCell ref="E123:X123"/>
    <mergeCell ref="Y123:AB123"/>
    <mergeCell ref="AC123:AF123"/>
    <mergeCell ref="AG123:AJ123"/>
    <mergeCell ref="AK123:AN123"/>
    <mergeCell ref="E119:H119"/>
    <mergeCell ref="I119:X119"/>
    <mergeCell ref="Y119:AB119"/>
    <mergeCell ref="AC119:AF119"/>
    <mergeCell ref="AG119:AJ119"/>
    <mergeCell ref="AK119:AN119"/>
    <mergeCell ref="F120:I120"/>
    <mergeCell ref="L120:N120"/>
    <mergeCell ref="O120:P120"/>
    <mergeCell ref="R120:S120"/>
    <mergeCell ref="V120:W120"/>
    <mergeCell ref="Y120:AB120"/>
    <mergeCell ref="AC120:AF120"/>
    <mergeCell ref="AG120:AJ120"/>
    <mergeCell ref="AK120:AN120"/>
    <mergeCell ref="AO120:AS120"/>
    <mergeCell ref="E121:H121"/>
    <mergeCell ref="I121:X121"/>
    <mergeCell ref="Y121:AB121"/>
    <mergeCell ref="AC121:AF121"/>
    <mergeCell ref="AG121:AJ121"/>
    <mergeCell ref="AK121:AN121"/>
    <mergeCell ref="F116:I116"/>
    <mergeCell ref="L116:N116"/>
    <mergeCell ref="O116:P116"/>
    <mergeCell ref="R116:S116"/>
    <mergeCell ref="V116:W116"/>
    <mergeCell ref="Y116:AB116"/>
    <mergeCell ref="AC116:AF116"/>
    <mergeCell ref="AG116:AJ116"/>
    <mergeCell ref="AK116:AN116"/>
    <mergeCell ref="AO116:AS116"/>
    <mergeCell ref="E117:H117"/>
    <mergeCell ref="I117:X117"/>
    <mergeCell ref="Y117:AB117"/>
    <mergeCell ref="AC117:AF117"/>
    <mergeCell ref="AG117:AJ117"/>
    <mergeCell ref="AK117:AN117"/>
    <mergeCell ref="F118:I118"/>
    <mergeCell ref="L118:N118"/>
    <mergeCell ref="O118:P118"/>
    <mergeCell ref="R118:S118"/>
    <mergeCell ref="V118:W118"/>
    <mergeCell ref="Y118:AB118"/>
    <mergeCell ref="AC118:AF118"/>
    <mergeCell ref="AG118:AJ118"/>
    <mergeCell ref="AK118:AN118"/>
    <mergeCell ref="AO118:AS118"/>
    <mergeCell ref="E113:H113"/>
    <mergeCell ref="I113:X113"/>
    <mergeCell ref="Y113:AB113"/>
    <mergeCell ref="AC113:AF113"/>
    <mergeCell ref="AG113:AJ113"/>
    <mergeCell ref="AK113:AN113"/>
    <mergeCell ref="F114:I114"/>
    <mergeCell ref="L114:N114"/>
    <mergeCell ref="O114:P114"/>
    <mergeCell ref="R114:S114"/>
    <mergeCell ref="V114:W114"/>
    <mergeCell ref="Y114:AB114"/>
    <mergeCell ref="AC114:AF114"/>
    <mergeCell ref="AG114:AJ114"/>
    <mergeCell ref="AK114:AN114"/>
    <mergeCell ref="AO114:AS114"/>
    <mergeCell ref="E115:H115"/>
    <mergeCell ref="I115:X115"/>
    <mergeCell ref="Y115:AB115"/>
    <mergeCell ref="AC115:AF115"/>
    <mergeCell ref="AG115:AJ115"/>
    <mergeCell ref="AK115:AN115"/>
    <mergeCell ref="AO115:AS115"/>
    <mergeCell ref="AO117:AS117"/>
    <mergeCell ref="AO110:AS110"/>
    <mergeCell ref="E111:H111"/>
    <mergeCell ref="I111:X111"/>
    <mergeCell ref="Y111:AB111"/>
    <mergeCell ref="AC111:AF111"/>
    <mergeCell ref="AG111:AJ111"/>
    <mergeCell ref="AK111:AN111"/>
    <mergeCell ref="F112:I112"/>
    <mergeCell ref="L112:N112"/>
    <mergeCell ref="O112:P112"/>
    <mergeCell ref="R112:S112"/>
    <mergeCell ref="V112:W112"/>
    <mergeCell ref="Y112:AB112"/>
    <mergeCell ref="AC112:AF112"/>
    <mergeCell ref="AG112:AJ112"/>
    <mergeCell ref="AK112:AN112"/>
    <mergeCell ref="AO112:AS112"/>
    <mergeCell ref="F110:I110"/>
    <mergeCell ref="L110:N110"/>
    <mergeCell ref="O110:P110"/>
    <mergeCell ref="R110:S110"/>
    <mergeCell ref="V110:W110"/>
    <mergeCell ref="Y110:AB110"/>
    <mergeCell ref="AC110:AF110"/>
    <mergeCell ref="AG110:AJ110"/>
    <mergeCell ref="AK110:AN110"/>
    <mergeCell ref="L108:N108"/>
    <mergeCell ref="O108:P108"/>
    <mergeCell ref="R108:S108"/>
    <mergeCell ref="V108:W108"/>
    <mergeCell ref="Y108:AB108"/>
    <mergeCell ref="AC108:AF108"/>
    <mergeCell ref="AG108:AJ108"/>
    <mergeCell ref="AK108:AN108"/>
    <mergeCell ref="AO108:AS108"/>
    <mergeCell ref="E109:H109"/>
    <mergeCell ref="I109:X109"/>
    <mergeCell ref="Y109:AB109"/>
    <mergeCell ref="AC109:AF109"/>
    <mergeCell ref="AG109:AJ109"/>
    <mergeCell ref="AK109:AN109"/>
    <mergeCell ref="AO104:AS104"/>
    <mergeCell ref="E105:H105"/>
    <mergeCell ref="I105:X105"/>
    <mergeCell ref="Y105:AB105"/>
    <mergeCell ref="AC105:AF105"/>
    <mergeCell ref="AG105:AJ105"/>
    <mergeCell ref="AK105:AN105"/>
    <mergeCell ref="F106:I106"/>
    <mergeCell ref="L106:N106"/>
    <mergeCell ref="O106:P106"/>
    <mergeCell ref="R106:S106"/>
    <mergeCell ref="V106:W106"/>
    <mergeCell ref="Y106:AB106"/>
    <mergeCell ref="AC106:AF106"/>
    <mergeCell ref="AG106:AJ106"/>
    <mergeCell ref="AK106:AN106"/>
    <mergeCell ref="AO106:AS106"/>
    <mergeCell ref="AK104:AN104"/>
    <mergeCell ref="AG104:AJ104"/>
    <mergeCell ref="AC104:AF104"/>
    <mergeCell ref="Y104:AB104"/>
    <mergeCell ref="V104:W104"/>
    <mergeCell ref="R104:S104"/>
    <mergeCell ref="O104:P104"/>
    <mergeCell ref="L104:N104"/>
    <mergeCell ref="F104:I104"/>
    <mergeCell ref="F101:I101"/>
    <mergeCell ref="L101:N101"/>
    <mergeCell ref="O101:P101"/>
    <mergeCell ref="R101:S101"/>
    <mergeCell ref="V101:W101"/>
    <mergeCell ref="Y101:AB101"/>
    <mergeCell ref="AC101:AF101"/>
    <mergeCell ref="AG101:AJ101"/>
    <mergeCell ref="AK101:AN101"/>
    <mergeCell ref="AK103:AN103"/>
    <mergeCell ref="AO101:AS101"/>
    <mergeCell ref="E102:X102"/>
    <mergeCell ref="Y102:AB102"/>
    <mergeCell ref="AC102:AF102"/>
    <mergeCell ref="AG102:AJ102"/>
    <mergeCell ref="AK102:AN102"/>
    <mergeCell ref="AO102:AS102"/>
    <mergeCell ref="F99:I99"/>
    <mergeCell ref="L99:N99"/>
    <mergeCell ref="O99:P99"/>
    <mergeCell ref="R99:S99"/>
    <mergeCell ref="V99:W99"/>
    <mergeCell ref="Y99:AB99"/>
    <mergeCell ref="AC99:AF99"/>
    <mergeCell ref="AG99:AJ99"/>
    <mergeCell ref="AK99:AN99"/>
    <mergeCell ref="AO99:AS99"/>
    <mergeCell ref="E100:H100"/>
    <mergeCell ref="I100:X100"/>
    <mergeCell ref="Y100:AB100"/>
    <mergeCell ref="AC100:AF100"/>
    <mergeCell ref="AG100:AJ100"/>
    <mergeCell ref="AK100:AN100"/>
    <mergeCell ref="AO100:AS100"/>
    <mergeCell ref="F97:I97"/>
    <mergeCell ref="L97:N97"/>
    <mergeCell ref="O97:P97"/>
    <mergeCell ref="R97:S97"/>
    <mergeCell ref="V97:W97"/>
    <mergeCell ref="Y97:AB97"/>
    <mergeCell ref="AC97:AF97"/>
    <mergeCell ref="AG97:AJ97"/>
    <mergeCell ref="AK97:AN97"/>
    <mergeCell ref="AO97:AS97"/>
    <mergeCell ref="E98:H98"/>
    <mergeCell ref="I98:X98"/>
    <mergeCell ref="Y98:AB98"/>
    <mergeCell ref="AC98:AF98"/>
    <mergeCell ref="AG98:AJ98"/>
    <mergeCell ref="AK98:AN98"/>
    <mergeCell ref="AO98:AS98"/>
    <mergeCell ref="F95:I95"/>
    <mergeCell ref="L95:N95"/>
    <mergeCell ref="O95:P95"/>
    <mergeCell ref="R95:S95"/>
    <mergeCell ref="V95:W95"/>
    <mergeCell ref="Y95:AB95"/>
    <mergeCell ref="AC95:AF95"/>
    <mergeCell ref="AG95:AJ95"/>
    <mergeCell ref="AK95:AN95"/>
    <mergeCell ref="AO95:AS95"/>
    <mergeCell ref="E96:H96"/>
    <mergeCell ref="I96:X96"/>
    <mergeCell ref="Y96:AB96"/>
    <mergeCell ref="AC96:AF96"/>
    <mergeCell ref="AG96:AJ96"/>
    <mergeCell ref="AK96:AN96"/>
    <mergeCell ref="AO96:AS96"/>
    <mergeCell ref="F93:I93"/>
    <mergeCell ref="L93:N93"/>
    <mergeCell ref="O93:P93"/>
    <mergeCell ref="R93:S93"/>
    <mergeCell ref="V93:W93"/>
    <mergeCell ref="Y93:AB93"/>
    <mergeCell ref="AC93:AF93"/>
    <mergeCell ref="AG93:AJ93"/>
    <mergeCell ref="AK93:AN93"/>
    <mergeCell ref="AO93:AS93"/>
    <mergeCell ref="E94:H94"/>
    <mergeCell ref="I94:X94"/>
    <mergeCell ref="Y94:AB94"/>
    <mergeCell ref="AC94:AF94"/>
    <mergeCell ref="AG94:AJ94"/>
    <mergeCell ref="AK94:AN94"/>
    <mergeCell ref="AO94:AS94"/>
    <mergeCell ref="E90:H90"/>
    <mergeCell ref="I90:X90"/>
    <mergeCell ref="Y90:AB90"/>
    <mergeCell ref="AC90:AF90"/>
    <mergeCell ref="AG90:AJ90"/>
    <mergeCell ref="AK90:AN90"/>
    <mergeCell ref="F91:I91"/>
    <mergeCell ref="L91:N91"/>
    <mergeCell ref="O91:P91"/>
    <mergeCell ref="R91:S91"/>
    <mergeCell ref="V91:W91"/>
    <mergeCell ref="Y91:AB91"/>
    <mergeCell ref="AC91:AF91"/>
    <mergeCell ref="AG91:AJ91"/>
    <mergeCell ref="AK91:AN91"/>
    <mergeCell ref="AO91:AS91"/>
    <mergeCell ref="F87:I87"/>
    <mergeCell ref="L87:N87"/>
    <mergeCell ref="O87:P87"/>
    <mergeCell ref="R87:S87"/>
    <mergeCell ref="V87:W87"/>
    <mergeCell ref="Y87:AB87"/>
    <mergeCell ref="AC87:AF87"/>
    <mergeCell ref="AG87:AJ87"/>
    <mergeCell ref="AK87:AN87"/>
    <mergeCell ref="AO87:AS87"/>
    <mergeCell ref="E88:H88"/>
    <mergeCell ref="I88:X88"/>
    <mergeCell ref="Y88:AB88"/>
    <mergeCell ref="AC88:AF88"/>
    <mergeCell ref="AG88:AJ88"/>
    <mergeCell ref="AK88:AN88"/>
    <mergeCell ref="I84:X84"/>
    <mergeCell ref="Y84:AB84"/>
    <mergeCell ref="AC84:AF84"/>
    <mergeCell ref="F89:I89"/>
    <mergeCell ref="L89:N89"/>
    <mergeCell ref="O89:P89"/>
    <mergeCell ref="R89:S89"/>
    <mergeCell ref="V89:W89"/>
    <mergeCell ref="Y89:AB89"/>
    <mergeCell ref="AC89:AF89"/>
    <mergeCell ref="AG89:AJ89"/>
    <mergeCell ref="AK89:AN89"/>
    <mergeCell ref="AO89:AS89"/>
    <mergeCell ref="AG84:AJ84"/>
    <mergeCell ref="AK84:AN84"/>
    <mergeCell ref="F85:I85"/>
    <mergeCell ref="L85:N85"/>
    <mergeCell ref="O85:P85"/>
    <mergeCell ref="R85:S85"/>
    <mergeCell ref="V85:W85"/>
    <mergeCell ref="Y85:AB85"/>
    <mergeCell ref="AC85:AF85"/>
    <mergeCell ref="AG85:AJ85"/>
    <mergeCell ref="AK85:AN85"/>
    <mergeCell ref="AO85:AS85"/>
    <mergeCell ref="E86:H86"/>
    <mergeCell ref="I86:X86"/>
    <mergeCell ref="Y86:AB86"/>
    <mergeCell ref="AC86:AF86"/>
    <mergeCell ref="AG86:AJ86"/>
    <mergeCell ref="AK86:AN86"/>
    <mergeCell ref="J41:P42"/>
    <mergeCell ref="Q41:W42"/>
    <mergeCell ref="AT43:AT44"/>
    <mergeCell ref="D75:R75"/>
    <mergeCell ref="S75:S76"/>
    <mergeCell ref="E76:R76"/>
    <mergeCell ref="A78:D81"/>
    <mergeCell ref="E78:X81"/>
    <mergeCell ref="Y78:AB81"/>
    <mergeCell ref="AC78:AJ79"/>
    <mergeCell ref="AK78:AN79"/>
    <mergeCell ref="AC80:AF81"/>
    <mergeCell ref="AG80:AN81"/>
    <mergeCell ref="AO80:AT81"/>
    <mergeCell ref="A82:D102"/>
    <mergeCell ref="E82:H82"/>
    <mergeCell ref="I82:X82"/>
    <mergeCell ref="Y82:AB82"/>
    <mergeCell ref="AC82:AF82"/>
    <mergeCell ref="AG82:AJ82"/>
    <mergeCell ref="AK82:AN82"/>
    <mergeCell ref="F83:I83"/>
    <mergeCell ref="L83:N83"/>
    <mergeCell ref="O83:P83"/>
    <mergeCell ref="R83:S83"/>
    <mergeCell ref="V83:W83"/>
    <mergeCell ref="Y83:AB83"/>
    <mergeCell ref="AC83:AF83"/>
    <mergeCell ref="AG83:AJ83"/>
    <mergeCell ref="AK83:AN83"/>
    <mergeCell ref="AO83:AS83"/>
    <mergeCell ref="E84:H84"/>
    <mergeCell ref="Q37:W38"/>
    <mergeCell ref="X37:AE38"/>
    <mergeCell ref="X49:AE50"/>
    <mergeCell ref="A23:I25"/>
    <mergeCell ref="AO31:AT32"/>
    <mergeCell ref="B64:J65"/>
    <mergeCell ref="K64:N65"/>
    <mergeCell ref="AT37:AT38"/>
    <mergeCell ref="AT41:AT42"/>
    <mergeCell ref="AT45:AT46"/>
    <mergeCell ref="AT47:AT48"/>
    <mergeCell ref="AO33:AS34"/>
    <mergeCell ref="AO35:AS36"/>
    <mergeCell ref="AO37:AS38"/>
    <mergeCell ref="AO39:AS40"/>
    <mergeCell ref="AO41:AS42"/>
    <mergeCell ref="AO43:AS44"/>
    <mergeCell ref="AO45:AS46"/>
    <mergeCell ref="AO47:AS48"/>
    <mergeCell ref="AO49:AS50"/>
    <mergeCell ref="AO51:AS52"/>
    <mergeCell ref="AO53:AS54"/>
    <mergeCell ref="X64:AE65"/>
    <mergeCell ref="AT49:AT50"/>
    <mergeCell ref="AT53:AT54"/>
    <mergeCell ref="AT33:AT34"/>
    <mergeCell ref="AT35:AT36"/>
    <mergeCell ref="AT39:AT40"/>
    <mergeCell ref="AT51:AT52"/>
    <mergeCell ref="Q53:W54"/>
    <mergeCell ref="C39:I40"/>
    <mergeCell ref="C41:I42"/>
    <mergeCell ref="X68:AE69"/>
    <mergeCell ref="X66:AE67"/>
    <mergeCell ref="J51:P52"/>
    <mergeCell ref="Q51:W52"/>
    <mergeCell ref="Q64:W65"/>
    <mergeCell ref="J47:P48"/>
    <mergeCell ref="Q47:W48"/>
    <mergeCell ref="J45:P46"/>
    <mergeCell ref="Q66:W67"/>
    <mergeCell ref="Q68:W69"/>
    <mergeCell ref="AF45:AN46"/>
    <mergeCell ref="X53:AE54"/>
    <mergeCell ref="AF53:AN54"/>
    <mergeCell ref="B62:N63"/>
    <mergeCell ref="Q62:AE63"/>
    <mergeCell ref="Q45:W46"/>
    <mergeCell ref="J8:P10"/>
    <mergeCell ref="J17:P19"/>
    <mergeCell ref="B17:I19"/>
    <mergeCell ref="C47:I48"/>
    <mergeCell ref="B11:I13"/>
    <mergeCell ref="X23:AA25"/>
    <mergeCell ref="B35:B50"/>
    <mergeCell ref="B51:I52"/>
    <mergeCell ref="Q11:AA13"/>
    <mergeCell ref="AB11:AN13"/>
    <mergeCell ref="Q14:AA16"/>
    <mergeCell ref="AB14:AN16"/>
    <mergeCell ref="Q17:AA19"/>
    <mergeCell ref="AB17:AN19"/>
    <mergeCell ref="Q20:AA22"/>
    <mergeCell ref="AB20:AN22"/>
    <mergeCell ref="J33:P34"/>
    <mergeCell ref="X47:AE48"/>
    <mergeCell ref="AF47:AN48"/>
    <mergeCell ref="B20:I22"/>
    <mergeCell ref="F3:P3"/>
    <mergeCell ref="C45:I46"/>
    <mergeCell ref="A3:E3"/>
    <mergeCell ref="C35:I36"/>
    <mergeCell ref="Q33:W34"/>
    <mergeCell ref="J39:P40"/>
    <mergeCell ref="C43:I44"/>
    <mergeCell ref="J43:P44"/>
    <mergeCell ref="Q43:W44"/>
    <mergeCell ref="Q35:W36"/>
    <mergeCell ref="Q39:W40"/>
    <mergeCell ref="AF33:AN34"/>
    <mergeCell ref="X35:AE36"/>
    <mergeCell ref="X39:AE40"/>
    <mergeCell ref="AB6:AN7"/>
    <mergeCell ref="J6:P7"/>
    <mergeCell ref="A6:I7"/>
    <mergeCell ref="A8:A22"/>
    <mergeCell ref="Q6:AA7"/>
    <mergeCell ref="A33:A52"/>
    <mergeCell ref="Q29:AE30"/>
    <mergeCell ref="X31:AN32"/>
    <mergeCell ref="J29:P32"/>
    <mergeCell ref="J20:P22"/>
    <mergeCell ref="J23:P25"/>
    <mergeCell ref="Q31:W32"/>
    <mergeCell ref="C37:I38"/>
    <mergeCell ref="J37:P38"/>
    <mergeCell ref="J14:P16"/>
    <mergeCell ref="B33:I34"/>
    <mergeCell ref="AB23:AN25"/>
    <mergeCell ref="AF29:AN30"/>
    <mergeCell ref="J11:P13"/>
    <mergeCell ref="C49:I50"/>
    <mergeCell ref="B8:I10"/>
    <mergeCell ref="A29:I32"/>
    <mergeCell ref="B14:I16"/>
    <mergeCell ref="Q8:AA10"/>
    <mergeCell ref="AB8:AN10"/>
    <mergeCell ref="J35:P36"/>
    <mergeCell ref="X33:AE34"/>
    <mergeCell ref="J49:P50"/>
    <mergeCell ref="Q49:W50"/>
    <mergeCell ref="F67:H67"/>
    <mergeCell ref="E66:I66"/>
    <mergeCell ref="J67:N67"/>
    <mergeCell ref="J66:N66"/>
    <mergeCell ref="A53:I54"/>
    <mergeCell ref="J53:P54"/>
    <mergeCell ref="AF37:AN38"/>
    <mergeCell ref="AF35:AN36"/>
    <mergeCell ref="AF39:AN40"/>
    <mergeCell ref="AF43:AN44"/>
    <mergeCell ref="AF49:AN50"/>
    <mergeCell ref="X43:AE44"/>
    <mergeCell ref="X45:AE46"/>
    <mergeCell ref="X41:AE42"/>
    <mergeCell ref="AF41:AN42"/>
    <mergeCell ref="AF51:AN52"/>
    <mergeCell ref="X51:AE52"/>
  </mergeCells>
  <phoneticPr fontId="14"/>
  <dataValidations count="2">
    <dataValidation type="list" allowBlank="1" showInputMessage="1" showErrorMessage="1" sqref="E76:R76 E131:R131 E186:R186 E241:R241 E297:R297">
      <formula1>INDIRECT($D75)</formula1>
    </dataValidation>
    <dataValidation type="list" allowBlank="1" showInputMessage="1" showErrorMessage="1" error="右端の▼を押下しリストから選択してください。" sqref="F3:P3">
      <formula1>"（選択してください）,地域文化遺産活性化事業,世界文化遺産活性化事業"</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rowBreaks count="5" manualBreakCount="5">
    <brk id="70" max="39" man="1"/>
    <brk id="126" max="39" man="1"/>
    <brk id="181" max="39" man="1"/>
    <brk id="236" max="16383" man="1"/>
    <brk id="292" max="39" man="1"/>
  </rowBreaks>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'入力規則等（削除不可）'!$B$35:$B$38</xm:f>
          </x14:formula1>
          <xm:sqref>D75 D130 D185 D240 D296</xm:sqref>
        </x14:dataValidation>
        <x14:dataValidation type="list" allowBlank="1" showInputMessage="1" showErrorMessage="1">
          <x14:formula1>
            <xm:f>'入力規則等（削除不可）'!$B$61:$B$71</xm:f>
          </x14:formula1>
          <xm:sqref>E82:H82 E84:H84 E86:H86 E88:H88 E90:H90 E92:H92 E94:H94 E96:H96 E98:H98 E100:H100 E103:H103 E105:H105 E107:H107 E109:H109 E111:H111 E113:H113 E115:H115 E117:H117 E119:H119 E121:H121 E137:H137 E139:H139 E141:H141 E143:H143 E145:H145 E147:H147 E149:H149 E151:H151 E153:H153 E155:H155 E158:H158 E160:H160 E162:H162 E164:H164 E166:H166 E168:H168 E170:H170 E172:H172 E174:H174 E176:H176 E192:H192 E194:H194 E196:H196 E198:H198 E200:H200 E202:H202 E204:H204 E206:H206 E208:H208 E210:H210 E213:H213 E215:H215 E217:H217 E219:H219 E221:H221 E223:H223 E225:H225 E227:H227 E229:H229 E231:H231 E247:H247 E249:H249 E251:H251 E253:H253 E255:H255 E257:H257 E259:H259 E261:H261 E263:H263 E265:H265 E268:H268 E270:H270 E272:H272 E274:H274 E276:H276 E278:H278 E280:H280 E282:H282 E284:H284 E286:H286 E303:H303 E305:H305 E307:H307 E309:H309 E311:H311 E313:H313 E315:H315 E317:H317 E319:H319 E321:H321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Y90"/>
  <sheetViews>
    <sheetView view="pageBreakPreview" zoomScale="115" zoomScaleNormal="100" zoomScaleSheetLayoutView="115" workbookViewId="0">
      <selection activeCell="A6" sqref="A6:F11"/>
    </sheetView>
  </sheetViews>
  <sheetFormatPr defaultColWidth="3.625" defaultRowHeight="17.100000000000001" customHeight="1"/>
  <cols>
    <col min="1" max="1" width="9" style="144" customWidth="1"/>
    <col min="2" max="16384" width="3.625" style="144"/>
  </cols>
  <sheetData>
    <row r="3" spans="1:25" ht="17.100000000000001" customHeight="1">
      <c r="A3" s="144" t="s">
        <v>62</v>
      </c>
    </row>
    <row r="4" spans="1:25" ht="17.100000000000001" customHeight="1">
      <c r="A4" s="870" t="s">
        <v>63</v>
      </c>
      <c r="B4" s="870"/>
      <c r="C4" s="870"/>
      <c r="D4" s="870"/>
      <c r="E4" s="870"/>
      <c r="F4" s="870"/>
      <c r="G4" s="867"/>
      <c r="H4" s="868"/>
      <c r="I4" s="868"/>
      <c r="J4" s="868"/>
      <c r="K4" s="868"/>
      <c r="L4" s="868"/>
      <c r="M4" s="868"/>
      <c r="N4" s="868"/>
      <c r="O4" s="868"/>
      <c r="P4" s="868"/>
      <c r="Q4" s="868"/>
      <c r="R4" s="868"/>
      <c r="S4" s="868"/>
      <c r="T4" s="868"/>
      <c r="U4" s="868"/>
      <c r="V4" s="868"/>
      <c r="W4" s="868"/>
      <c r="X4" s="868"/>
      <c r="Y4" s="869"/>
    </row>
    <row r="5" spans="1:25" ht="17.100000000000001" customHeight="1">
      <c r="A5" s="870" t="s">
        <v>64</v>
      </c>
      <c r="B5" s="870"/>
      <c r="C5" s="870"/>
      <c r="D5" s="870"/>
      <c r="E5" s="870"/>
      <c r="F5" s="870"/>
      <c r="G5" s="199"/>
      <c r="H5" s="200" t="s">
        <v>230</v>
      </c>
      <c r="I5" s="200" t="s">
        <v>93</v>
      </c>
      <c r="J5" s="890"/>
      <c r="K5" s="890"/>
      <c r="L5" s="890"/>
      <c r="M5" s="889" t="s">
        <v>91</v>
      </c>
      <c r="N5" s="889"/>
      <c r="O5" s="890"/>
      <c r="P5" s="890"/>
      <c r="Q5" s="890"/>
      <c r="R5" s="890"/>
      <c r="S5" s="890"/>
      <c r="T5" s="889" t="s">
        <v>92</v>
      </c>
      <c r="U5" s="889"/>
      <c r="V5" s="200"/>
      <c r="W5" s="200"/>
      <c r="X5" s="200" t="s">
        <v>231</v>
      </c>
      <c r="Y5" s="201"/>
    </row>
    <row r="6" spans="1:25" ht="17.100000000000001" customHeight="1">
      <c r="A6" s="870" t="s">
        <v>94</v>
      </c>
      <c r="B6" s="870"/>
      <c r="C6" s="870"/>
      <c r="D6" s="870"/>
      <c r="E6" s="870"/>
      <c r="F6" s="870"/>
      <c r="G6" s="880"/>
      <c r="H6" s="881"/>
      <c r="I6" s="881"/>
      <c r="J6" s="881"/>
      <c r="K6" s="881"/>
      <c r="L6" s="881"/>
      <c r="M6" s="881"/>
      <c r="N6" s="881"/>
      <c r="O6" s="881"/>
      <c r="P6" s="881"/>
      <c r="Q6" s="881"/>
      <c r="R6" s="881"/>
      <c r="S6" s="881"/>
      <c r="T6" s="881"/>
      <c r="U6" s="881"/>
      <c r="V6" s="881"/>
      <c r="W6" s="881"/>
      <c r="X6" s="881"/>
      <c r="Y6" s="882"/>
    </row>
    <row r="7" spans="1:25" ht="17.100000000000001" customHeight="1">
      <c r="A7" s="870"/>
      <c r="B7" s="870"/>
      <c r="C7" s="870"/>
      <c r="D7" s="870"/>
      <c r="E7" s="870"/>
      <c r="F7" s="870"/>
      <c r="G7" s="883"/>
      <c r="H7" s="884"/>
      <c r="I7" s="884"/>
      <c r="J7" s="884"/>
      <c r="K7" s="884"/>
      <c r="L7" s="884"/>
      <c r="M7" s="884"/>
      <c r="N7" s="884"/>
      <c r="O7" s="884"/>
      <c r="P7" s="884"/>
      <c r="Q7" s="884"/>
      <c r="R7" s="884"/>
      <c r="S7" s="884"/>
      <c r="T7" s="884"/>
      <c r="U7" s="884"/>
      <c r="V7" s="884"/>
      <c r="W7" s="884"/>
      <c r="X7" s="884"/>
      <c r="Y7" s="885"/>
    </row>
    <row r="8" spans="1:25" ht="17.100000000000001" customHeight="1">
      <c r="A8" s="870"/>
      <c r="B8" s="870"/>
      <c r="C8" s="870"/>
      <c r="D8" s="870"/>
      <c r="E8" s="870"/>
      <c r="F8" s="870"/>
      <c r="G8" s="883"/>
      <c r="H8" s="884"/>
      <c r="I8" s="884"/>
      <c r="J8" s="884"/>
      <c r="K8" s="884"/>
      <c r="L8" s="884"/>
      <c r="M8" s="884"/>
      <c r="N8" s="884"/>
      <c r="O8" s="884"/>
      <c r="P8" s="884"/>
      <c r="Q8" s="884"/>
      <c r="R8" s="884"/>
      <c r="S8" s="884"/>
      <c r="T8" s="884"/>
      <c r="U8" s="884"/>
      <c r="V8" s="884"/>
      <c r="W8" s="884"/>
      <c r="X8" s="884"/>
      <c r="Y8" s="885"/>
    </row>
    <row r="9" spans="1:25" ht="17.100000000000001" customHeight="1">
      <c r="A9" s="870"/>
      <c r="B9" s="870"/>
      <c r="C9" s="870"/>
      <c r="D9" s="870"/>
      <c r="E9" s="870"/>
      <c r="F9" s="870"/>
      <c r="G9" s="883"/>
      <c r="H9" s="884"/>
      <c r="I9" s="884"/>
      <c r="J9" s="884"/>
      <c r="K9" s="884"/>
      <c r="L9" s="884"/>
      <c r="M9" s="884"/>
      <c r="N9" s="884"/>
      <c r="O9" s="884"/>
      <c r="P9" s="884"/>
      <c r="Q9" s="884"/>
      <c r="R9" s="884"/>
      <c r="S9" s="884"/>
      <c r="T9" s="884"/>
      <c r="U9" s="884"/>
      <c r="V9" s="884"/>
      <c r="W9" s="884"/>
      <c r="X9" s="884"/>
      <c r="Y9" s="885"/>
    </row>
    <row r="10" spans="1:25" ht="17.100000000000001" customHeight="1">
      <c r="A10" s="870"/>
      <c r="B10" s="870"/>
      <c r="C10" s="870"/>
      <c r="D10" s="870"/>
      <c r="E10" s="870"/>
      <c r="F10" s="870"/>
      <c r="G10" s="883"/>
      <c r="H10" s="884"/>
      <c r="I10" s="884"/>
      <c r="J10" s="884"/>
      <c r="K10" s="884"/>
      <c r="L10" s="884"/>
      <c r="M10" s="884"/>
      <c r="N10" s="884"/>
      <c r="O10" s="884"/>
      <c r="P10" s="884"/>
      <c r="Q10" s="884"/>
      <c r="R10" s="884"/>
      <c r="S10" s="884"/>
      <c r="T10" s="884"/>
      <c r="U10" s="884"/>
      <c r="V10" s="884"/>
      <c r="W10" s="884"/>
      <c r="X10" s="884"/>
      <c r="Y10" s="885"/>
    </row>
    <row r="11" spans="1:25" ht="17.100000000000001" customHeight="1">
      <c r="A11" s="870"/>
      <c r="B11" s="870"/>
      <c r="C11" s="870"/>
      <c r="D11" s="870"/>
      <c r="E11" s="870"/>
      <c r="F11" s="870"/>
      <c r="G11" s="886"/>
      <c r="H11" s="887"/>
      <c r="I11" s="887"/>
      <c r="J11" s="887"/>
      <c r="K11" s="887"/>
      <c r="L11" s="887"/>
      <c r="M11" s="887"/>
      <c r="N11" s="887"/>
      <c r="O11" s="887"/>
      <c r="P11" s="887"/>
      <c r="Q11" s="887"/>
      <c r="R11" s="887"/>
      <c r="S11" s="887"/>
      <c r="T11" s="887"/>
      <c r="U11" s="887"/>
      <c r="V11" s="887"/>
      <c r="W11" s="887"/>
      <c r="X11" s="887"/>
      <c r="Y11" s="888"/>
    </row>
    <row r="12" spans="1:25" s="149" customFormat="1" ht="17.100000000000001" customHeight="1">
      <c r="A12" s="145"/>
      <c r="B12" s="146"/>
      <c r="C12" s="146"/>
      <c r="D12" s="146"/>
      <c r="E12" s="146"/>
      <c r="F12" s="147"/>
      <c r="G12" s="147"/>
      <c r="H12" s="147"/>
      <c r="I12" s="147"/>
      <c r="J12" s="147"/>
      <c r="K12" s="147"/>
      <c r="L12" s="147"/>
      <c r="M12" s="147"/>
      <c r="N12" s="147"/>
      <c r="O12" s="147"/>
      <c r="P12" s="147"/>
      <c r="Q12" s="147"/>
      <c r="R12" s="147"/>
      <c r="S12" s="147"/>
      <c r="T12" s="147"/>
      <c r="U12" s="147"/>
      <c r="V12" s="147"/>
      <c r="W12" s="147"/>
      <c r="X12" s="147"/>
      <c r="Y12" s="148"/>
    </row>
    <row r="13" spans="1:25" ht="17.100000000000001" customHeight="1">
      <c r="A13" s="870" t="s">
        <v>63</v>
      </c>
      <c r="B13" s="870"/>
      <c r="C13" s="870"/>
      <c r="D13" s="870"/>
      <c r="E13" s="870"/>
      <c r="F13" s="870"/>
      <c r="G13" s="867"/>
      <c r="H13" s="868"/>
      <c r="I13" s="868"/>
      <c r="J13" s="868"/>
      <c r="K13" s="868"/>
      <c r="L13" s="868"/>
      <c r="M13" s="868"/>
      <c r="N13" s="868"/>
      <c r="O13" s="868"/>
      <c r="P13" s="868"/>
      <c r="Q13" s="868"/>
      <c r="R13" s="868"/>
      <c r="S13" s="868"/>
      <c r="T13" s="868"/>
      <c r="U13" s="868"/>
      <c r="V13" s="868"/>
      <c r="W13" s="868"/>
      <c r="X13" s="868"/>
      <c r="Y13" s="869"/>
    </row>
    <row r="14" spans="1:25" ht="17.100000000000001" customHeight="1">
      <c r="A14" s="870" t="s">
        <v>64</v>
      </c>
      <c r="B14" s="870"/>
      <c r="C14" s="870"/>
      <c r="D14" s="870"/>
      <c r="E14" s="870"/>
      <c r="F14" s="870"/>
      <c r="G14" s="199"/>
      <c r="H14" s="200" t="s">
        <v>230</v>
      </c>
      <c r="I14" s="200" t="s">
        <v>93</v>
      </c>
      <c r="J14" s="890"/>
      <c r="K14" s="890"/>
      <c r="L14" s="890"/>
      <c r="M14" s="889" t="s">
        <v>91</v>
      </c>
      <c r="N14" s="889"/>
      <c r="O14" s="890"/>
      <c r="P14" s="890"/>
      <c r="Q14" s="890"/>
      <c r="R14" s="890"/>
      <c r="S14" s="890"/>
      <c r="T14" s="889" t="s">
        <v>92</v>
      </c>
      <c r="U14" s="889"/>
      <c r="V14" s="200"/>
      <c r="W14" s="200"/>
      <c r="X14" s="200" t="s">
        <v>231</v>
      </c>
      <c r="Y14" s="201"/>
    </row>
    <row r="15" spans="1:25" ht="17.100000000000001" customHeight="1">
      <c r="A15" s="870" t="s">
        <v>94</v>
      </c>
      <c r="B15" s="870"/>
      <c r="C15" s="870"/>
      <c r="D15" s="870"/>
      <c r="E15" s="870"/>
      <c r="F15" s="870"/>
      <c r="G15" s="880"/>
      <c r="H15" s="881"/>
      <c r="I15" s="881"/>
      <c r="J15" s="881"/>
      <c r="K15" s="881"/>
      <c r="L15" s="881"/>
      <c r="M15" s="881"/>
      <c r="N15" s="881"/>
      <c r="O15" s="881"/>
      <c r="P15" s="881"/>
      <c r="Q15" s="881"/>
      <c r="R15" s="881"/>
      <c r="S15" s="881"/>
      <c r="T15" s="881"/>
      <c r="U15" s="881"/>
      <c r="V15" s="881"/>
      <c r="W15" s="881"/>
      <c r="X15" s="881"/>
      <c r="Y15" s="882"/>
    </row>
    <row r="16" spans="1:25" ht="17.100000000000001" customHeight="1">
      <c r="A16" s="870"/>
      <c r="B16" s="870"/>
      <c r="C16" s="870"/>
      <c r="D16" s="870"/>
      <c r="E16" s="870"/>
      <c r="F16" s="870"/>
      <c r="G16" s="883"/>
      <c r="H16" s="884"/>
      <c r="I16" s="884"/>
      <c r="J16" s="884"/>
      <c r="K16" s="884"/>
      <c r="L16" s="884"/>
      <c r="M16" s="884"/>
      <c r="N16" s="884"/>
      <c r="O16" s="884"/>
      <c r="P16" s="884"/>
      <c r="Q16" s="884"/>
      <c r="R16" s="884"/>
      <c r="S16" s="884"/>
      <c r="T16" s="884"/>
      <c r="U16" s="884"/>
      <c r="V16" s="884"/>
      <c r="W16" s="884"/>
      <c r="X16" s="884"/>
      <c r="Y16" s="885"/>
    </row>
    <row r="17" spans="1:25" ht="17.100000000000001" customHeight="1">
      <c r="A17" s="870"/>
      <c r="B17" s="870"/>
      <c r="C17" s="870"/>
      <c r="D17" s="870"/>
      <c r="E17" s="870"/>
      <c r="F17" s="870"/>
      <c r="G17" s="883"/>
      <c r="H17" s="884"/>
      <c r="I17" s="884"/>
      <c r="J17" s="884"/>
      <c r="K17" s="884"/>
      <c r="L17" s="884"/>
      <c r="M17" s="884"/>
      <c r="N17" s="884"/>
      <c r="O17" s="884"/>
      <c r="P17" s="884"/>
      <c r="Q17" s="884"/>
      <c r="R17" s="884"/>
      <c r="S17" s="884"/>
      <c r="T17" s="884"/>
      <c r="U17" s="884"/>
      <c r="V17" s="884"/>
      <c r="W17" s="884"/>
      <c r="X17" s="884"/>
      <c r="Y17" s="885"/>
    </row>
    <row r="18" spans="1:25" ht="17.100000000000001" customHeight="1">
      <c r="A18" s="870"/>
      <c r="B18" s="870"/>
      <c r="C18" s="870"/>
      <c r="D18" s="870"/>
      <c r="E18" s="870"/>
      <c r="F18" s="870"/>
      <c r="G18" s="883"/>
      <c r="H18" s="884"/>
      <c r="I18" s="884"/>
      <c r="J18" s="884"/>
      <c r="K18" s="884"/>
      <c r="L18" s="884"/>
      <c r="M18" s="884"/>
      <c r="N18" s="884"/>
      <c r="O18" s="884"/>
      <c r="P18" s="884"/>
      <c r="Q18" s="884"/>
      <c r="R18" s="884"/>
      <c r="S18" s="884"/>
      <c r="T18" s="884"/>
      <c r="U18" s="884"/>
      <c r="V18" s="884"/>
      <c r="W18" s="884"/>
      <c r="X18" s="884"/>
      <c r="Y18" s="885"/>
    </row>
    <row r="19" spans="1:25" ht="17.100000000000001" customHeight="1">
      <c r="A19" s="870"/>
      <c r="B19" s="870"/>
      <c r="C19" s="870"/>
      <c r="D19" s="870"/>
      <c r="E19" s="870"/>
      <c r="F19" s="870"/>
      <c r="G19" s="883"/>
      <c r="H19" s="884"/>
      <c r="I19" s="884"/>
      <c r="J19" s="884"/>
      <c r="K19" s="884"/>
      <c r="L19" s="884"/>
      <c r="M19" s="884"/>
      <c r="N19" s="884"/>
      <c r="O19" s="884"/>
      <c r="P19" s="884"/>
      <c r="Q19" s="884"/>
      <c r="R19" s="884"/>
      <c r="S19" s="884"/>
      <c r="T19" s="884"/>
      <c r="U19" s="884"/>
      <c r="V19" s="884"/>
      <c r="W19" s="884"/>
      <c r="X19" s="884"/>
      <c r="Y19" s="885"/>
    </row>
    <row r="20" spans="1:25" ht="17.100000000000001" customHeight="1">
      <c r="A20" s="870"/>
      <c r="B20" s="870"/>
      <c r="C20" s="870"/>
      <c r="D20" s="870"/>
      <c r="E20" s="870"/>
      <c r="F20" s="870"/>
      <c r="G20" s="886"/>
      <c r="H20" s="887"/>
      <c r="I20" s="887"/>
      <c r="J20" s="887"/>
      <c r="K20" s="887"/>
      <c r="L20" s="887"/>
      <c r="M20" s="887"/>
      <c r="N20" s="887"/>
      <c r="O20" s="887"/>
      <c r="P20" s="887"/>
      <c r="Q20" s="887"/>
      <c r="R20" s="887"/>
      <c r="S20" s="887"/>
      <c r="T20" s="887"/>
      <c r="U20" s="887"/>
      <c r="V20" s="887"/>
      <c r="W20" s="887"/>
      <c r="X20" s="887"/>
      <c r="Y20" s="888"/>
    </row>
    <row r="21" spans="1:25" s="149" customFormat="1" ht="17.100000000000001"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ht="17.100000000000001" customHeight="1">
      <c r="A22" s="870" t="s">
        <v>63</v>
      </c>
      <c r="B22" s="870"/>
      <c r="C22" s="870"/>
      <c r="D22" s="870"/>
      <c r="E22" s="870"/>
      <c r="F22" s="870"/>
      <c r="G22" s="867"/>
      <c r="H22" s="868"/>
      <c r="I22" s="868"/>
      <c r="J22" s="868"/>
      <c r="K22" s="868"/>
      <c r="L22" s="868"/>
      <c r="M22" s="868"/>
      <c r="N22" s="868"/>
      <c r="O22" s="868"/>
      <c r="P22" s="868"/>
      <c r="Q22" s="868"/>
      <c r="R22" s="868"/>
      <c r="S22" s="868"/>
      <c r="T22" s="868"/>
      <c r="U22" s="868"/>
      <c r="V22" s="868"/>
      <c r="W22" s="868"/>
      <c r="X22" s="868"/>
      <c r="Y22" s="869"/>
    </row>
    <row r="23" spans="1:25" ht="17.100000000000001" customHeight="1">
      <c r="A23" s="870" t="s">
        <v>64</v>
      </c>
      <c r="B23" s="870"/>
      <c r="C23" s="870"/>
      <c r="D23" s="870"/>
      <c r="E23" s="870"/>
      <c r="F23" s="870"/>
      <c r="G23" s="199"/>
      <c r="H23" s="200" t="s">
        <v>230</v>
      </c>
      <c r="I23" s="200" t="s">
        <v>93</v>
      </c>
      <c r="J23" s="890"/>
      <c r="K23" s="890"/>
      <c r="L23" s="890"/>
      <c r="M23" s="889" t="s">
        <v>91</v>
      </c>
      <c r="N23" s="889"/>
      <c r="O23" s="890"/>
      <c r="P23" s="890"/>
      <c r="Q23" s="890"/>
      <c r="R23" s="890"/>
      <c r="S23" s="890"/>
      <c r="T23" s="889" t="s">
        <v>92</v>
      </c>
      <c r="U23" s="889"/>
      <c r="V23" s="200"/>
      <c r="W23" s="200"/>
      <c r="X23" s="200" t="s">
        <v>231</v>
      </c>
      <c r="Y23" s="201"/>
    </row>
    <row r="24" spans="1:25" ht="17.100000000000001" customHeight="1">
      <c r="A24" s="870" t="s">
        <v>94</v>
      </c>
      <c r="B24" s="870"/>
      <c r="C24" s="870"/>
      <c r="D24" s="870"/>
      <c r="E24" s="870"/>
      <c r="F24" s="870"/>
      <c r="G24" s="880"/>
      <c r="H24" s="881"/>
      <c r="I24" s="881"/>
      <c r="J24" s="881"/>
      <c r="K24" s="881"/>
      <c r="L24" s="881"/>
      <c r="M24" s="881"/>
      <c r="N24" s="881"/>
      <c r="O24" s="881"/>
      <c r="P24" s="881"/>
      <c r="Q24" s="881"/>
      <c r="R24" s="881"/>
      <c r="S24" s="881"/>
      <c r="T24" s="881"/>
      <c r="U24" s="881"/>
      <c r="V24" s="881"/>
      <c r="W24" s="881"/>
      <c r="X24" s="881"/>
      <c r="Y24" s="882"/>
    </row>
    <row r="25" spans="1:25" ht="17.100000000000001" customHeight="1">
      <c r="A25" s="870"/>
      <c r="B25" s="870"/>
      <c r="C25" s="870"/>
      <c r="D25" s="870"/>
      <c r="E25" s="870"/>
      <c r="F25" s="870"/>
      <c r="G25" s="883"/>
      <c r="H25" s="884"/>
      <c r="I25" s="884"/>
      <c r="J25" s="884"/>
      <c r="K25" s="884"/>
      <c r="L25" s="884"/>
      <c r="M25" s="884"/>
      <c r="N25" s="884"/>
      <c r="O25" s="884"/>
      <c r="P25" s="884"/>
      <c r="Q25" s="884"/>
      <c r="R25" s="884"/>
      <c r="S25" s="884"/>
      <c r="T25" s="884"/>
      <c r="U25" s="884"/>
      <c r="V25" s="884"/>
      <c r="W25" s="884"/>
      <c r="X25" s="884"/>
      <c r="Y25" s="885"/>
    </row>
    <row r="26" spans="1:25" ht="17.100000000000001" customHeight="1">
      <c r="A26" s="870"/>
      <c r="B26" s="870"/>
      <c r="C26" s="870"/>
      <c r="D26" s="870"/>
      <c r="E26" s="870"/>
      <c r="F26" s="870"/>
      <c r="G26" s="883"/>
      <c r="H26" s="884"/>
      <c r="I26" s="884"/>
      <c r="J26" s="884"/>
      <c r="K26" s="884"/>
      <c r="L26" s="884"/>
      <c r="M26" s="884"/>
      <c r="N26" s="884"/>
      <c r="O26" s="884"/>
      <c r="P26" s="884"/>
      <c r="Q26" s="884"/>
      <c r="R26" s="884"/>
      <c r="S26" s="884"/>
      <c r="T26" s="884"/>
      <c r="U26" s="884"/>
      <c r="V26" s="884"/>
      <c r="W26" s="884"/>
      <c r="X26" s="884"/>
      <c r="Y26" s="885"/>
    </row>
    <row r="27" spans="1:25" ht="17.100000000000001" customHeight="1">
      <c r="A27" s="870"/>
      <c r="B27" s="870"/>
      <c r="C27" s="870"/>
      <c r="D27" s="870"/>
      <c r="E27" s="870"/>
      <c r="F27" s="870"/>
      <c r="G27" s="883"/>
      <c r="H27" s="884"/>
      <c r="I27" s="884"/>
      <c r="J27" s="884"/>
      <c r="K27" s="884"/>
      <c r="L27" s="884"/>
      <c r="M27" s="884"/>
      <c r="N27" s="884"/>
      <c r="O27" s="884"/>
      <c r="P27" s="884"/>
      <c r="Q27" s="884"/>
      <c r="R27" s="884"/>
      <c r="S27" s="884"/>
      <c r="T27" s="884"/>
      <c r="U27" s="884"/>
      <c r="V27" s="884"/>
      <c r="W27" s="884"/>
      <c r="X27" s="884"/>
      <c r="Y27" s="885"/>
    </row>
    <row r="28" spans="1:25" ht="17.100000000000001" customHeight="1">
      <c r="A28" s="870"/>
      <c r="B28" s="870"/>
      <c r="C28" s="870"/>
      <c r="D28" s="870"/>
      <c r="E28" s="870"/>
      <c r="F28" s="870"/>
      <c r="G28" s="883"/>
      <c r="H28" s="884"/>
      <c r="I28" s="884"/>
      <c r="J28" s="884"/>
      <c r="K28" s="884"/>
      <c r="L28" s="884"/>
      <c r="M28" s="884"/>
      <c r="N28" s="884"/>
      <c r="O28" s="884"/>
      <c r="P28" s="884"/>
      <c r="Q28" s="884"/>
      <c r="R28" s="884"/>
      <c r="S28" s="884"/>
      <c r="T28" s="884"/>
      <c r="U28" s="884"/>
      <c r="V28" s="884"/>
      <c r="W28" s="884"/>
      <c r="X28" s="884"/>
      <c r="Y28" s="885"/>
    </row>
    <row r="29" spans="1:25" ht="17.100000000000001" customHeight="1">
      <c r="A29" s="870"/>
      <c r="B29" s="870"/>
      <c r="C29" s="870"/>
      <c r="D29" s="870"/>
      <c r="E29" s="870"/>
      <c r="F29" s="870"/>
      <c r="G29" s="886"/>
      <c r="H29" s="887"/>
      <c r="I29" s="887"/>
      <c r="J29" s="887"/>
      <c r="K29" s="887"/>
      <c r="L29" s="887"/>
      <c r="M29" s="887"/>
      <c r="N29" s="887"/>
      <c r="O29" s="887"/>
      <c r="P29" s="887"/>
      <c r="Q29" s="887"/>
      <c r="R29" s="887"/>
      <c r="S29" s="887"/>
      <c r="T29" s="887"/>
      <c r="U29" s="887"/>
      <c r="V29" s="887"/>
      <c r="W29" s="887"/>
      <c r="X29" s="887"/>
      <c r="Y29" s="888"/>
    </row>
    <row r="30" spans="1:25" s="149" customFormat="1" ht="17.100000000000001" customHeight="1">
      <c r="A30" s="150"/>
      <c r="B30" s="150"/>
      <c r="C30" s="150"/>
      <c r="D30" s="151"/>
      <c r="E30" s="151"/>
      <c r="F30" s="151"/>
      <c r="G30" s="151"/>
      <c r="H30" s="151"/>
      <c r="I30" s="151"/>
      <c r="J30" s="151"/>
      <c r="K30" s="151"/>
      <c r="L30" s="151"/>
      <c r="M30" s="151"/>
      <c r="N30" s="151"/>
      <c r="O30" s="151"/>
      <c r="P30" s="151"/>
      <c r="Q30" s="151"/>
      <c r="R30" s="151"/>
      <c r="S30" s="151"/>
      <c r="T30" s="151"/>
      <c r="U30" s="151"/>
      <c r="V30" s="151"/>
      <c r="W30" s="151"/>
      <c r="X30" s="151"/>
      <c r="Y30" s="151"/>
    </row>
    <row r="31" spans="1:25" ht="17.100000000000001" customHeight="1">
      <c r="A31" s="870" t="s">
        <v>63</v>
      </c>
      <c r="B31" s="870"/>
      <c r="C31" s="870"/>
      <c r="D31" s="870"/>
      <c r="E31" s="870"/>
      <c r="F31" s="870"/>
      <c r="G31" s="867"/>
      <c r="H31" s="868"/>
      <c r="I31" s="868"/>
      <c r="J31" s="868"/>
      <c r="K31" s="868"/>
      <c r="L31" s="868"/>
      <c r="M31" s="868"/>
      <c r="N31" s="868"/>
      <c r="O31" s="868"/>
      <c r="P31" s="868"/>
      <c r="Q31" s="868"/>
      <c r="R31" s="868"/>
      <c r="S31" s="868"/>
      <c r="T31" s="868"/>
      <c r="U31" s="868"/>
      <c r="V31" s="868"/>
      <c r="W31" s="868"/>
      <c r="X31" s="868"/>
      <c r="Y31" s="869"/>
    </row>
    <row r="32" spans="1:25" ht="17.100000000000001" customHeight="1">
      <c r="A32" s="870" t="s">
        <v>64</v>
      </c>
      <c r="B32" s="870"/>
      <c r="C32" s="870"/>
      <c r="D32" s="870"/>
      <c r="E32" s="870"/>
      <c r="F32" s="870"/>
      <c r="G32" s="199"/>
      <c r="H32" s="200" t="s">
        <v>230</v>
      </c>
      <c r="I32" s="200" t="s">
        <v>93</v>
      </c>
      <c r="J32" s="890"/>
      <c r="K32" s="890"/>
      <c r="L32" s="890"/>
      <c r="M32" s="889" t="s">
        <v>91</v>
      </c>
      <c r="N32" s="889"/>
      <c r="O32" s="890"/>
      <c r="P32" s="890"/>
      <c r="Q32" s="890"/>
      <c r="R32" s="890"/>
      <c r="S32" s="890"/>
      <c r="T32" s="889" t="s">
        <v>92</v>
      </c>
      <c r="U32" s="889"/>
      <c r="V32" s="200"/>
      <c r="W32" s="200"/>
      <c r="X32" s="200" t="s">
        <v>231</v>
      </c>
      <c r="Y32" s="201"/>
    </row>
    <row r="33" spans="1:25" ht="17.100000000000001" customHeight="1">
      <c r="A33" s="870" t="s">
        <v>94</v>
      </c>
      <c r="B33" s="870"/>
      <c r="C33" s="870"/>
      <c r="D33" s="870"/>
      <c r="E33" s="870"/>
      <c r="F33" s="870"/>
      <c r="G33" s="880"/>
      <c r="H33" s="881"/>
      <c r="I33" s="881"/>
      <c r="J33" s="881"/>
      <c r="K33" s="881"/>
      <c r="L33" s="881"/>
      <c r="M33" s="881"/>
      <c r="N33" s="881"/>
      <c r="O33" s="881"/>
      <c r="P33" s="881"/>
      <c r="Q33" s="881"/>
      <c r="R33" s="881"/>
      <c r="S33" s="881"/>
      <c r="T33" s="881"/>
      <c r="U33" s="881"/>
      <c r="V33" s="881"/>
      <c r="W33" s="881"/>
      <c r="X33" s="881"/>
      <c r="Y33" s="882"/>
    </row>
    <row r="34" spans="1:25" ht="17.100000000000001" customHeight="1">
      <c r="A34" s="870"/>
      <c r="B34" s="870"/>
      <c r="C34" s="870"/>
      <c r="D34" s="870"/>
      <c r="E34" s="870"/>
      <c r="F34" s="870"/>
      <c r="G34" s="883"/>
      <c r="H34" s="884"/>
      <c r="I34" s="884"/>
      <c r="J34" s="884"/>
      <c r="K34" s="884"/>
      <c r="L34" s="884"/>
      <c r="M34" s="884"/>
      <c r="N34" s="884"/>
      <c r="O34" s="884"/>
      <c r="P34" s="884"/>
      <c r="Q34" s="884"/>
      <c r="R34" s="884"/>
      <c r="S34" s="884"/>
      <c r="T34" s="884"/>
      <c r="U34" s="884"/>
      <c r="V34" s="884"/>
      <c r="W34" s="884"/>
      <c r="X34" s="884"/>
      <c r="Y34" s="885"/>
    </row>
    <row r="35" spans="1:25" ht="17.100000000000001" customHeight="1">
      <c r="A35" s="870"/>
      <c r="B35" s="870"/>
      <c r="C35" s="870"/>
      <c r="D35" s="870"/>
      <c r="E35" s="870"/>
      <c r="F35" s="870"/>
      <c r="G35" s="883"/>
      <c r="H35" s="884"/>
      <c r="I35" s="884"/>
      <c r="J35" s="884"/>
      <c r="K35" s="884"/>
      <c r="L35" s="884"/>
      <c r="M35" s="884"/>
      <c r="N35" s="884"/>
      <c r="O35" s="884"/>
      <c r="P35" s="884"/>
      <c r="Q35" s="884"/>
      <c r="R35" s="884"/>
      <c r="S35" s="884"/>
      <c r="T35" s="884"/>
      <c r="U35" s="884"/>
      <c r="V35" s="884"/>
      <c r="W35" s="884"/>
      <c r="X35" s="884"/>
      <c r="Y35" s="885"/>
    </row>
    <row r="36" spans="1:25" ht="17.100000000000001" customHeight="1">
      <c r="A36" s="870"/>
      <c r="B36" s="870"/>
      <c r="C36" s="870"/>
      <c r="D36" s="870"/>
      <c r="E36" s="870"/>
      <c r="F36" s="870"/>
      <c r="G36" s="883"/>
      <c r="H36" s="884"/>
      <c r="I36" s="884"/>
      <c r="J36" s="884"/>
      <c r="K36" s="884"/>
      <c r="L36" s="884"/>
      <c r="M36" s="884"/>
      <c r="N36" s="884"/>
      <c r="O36" s="884"/>
      <c r="P36" s="884"/>
      <c r="Q36" s="884"/>
      <c r="R36" s="884"/>
      <c r="S36" s="884"/>
      <c r="T36" s="884"/>
      <c r="U36" s="884"/>
      <c r="V36" s="884"/>
      <c r="W36" s="884"/>
      <c r="X36" s="884"/>
      <c r="Y36" s="885"/>
    </row>
    <row r="37" spans="1:25" ht="17.100000000000001" customHeight="1">
      <c r="A37" s="870"/>
      <c r="B37" s="870"/>
      <c r="C37" s="870"/>
      <c r="D37" s="870"/>
      <c r="E37" s="870"/>
      <c r="F37" s="870"/>
      <c r="G37" s="883"/>
      <c r="H37" s="884"/>
      <c r="I37" s="884"/>
      <c r="J37" s="884"/>
      <c r="K37" s="884"/>
      <c r="L37" s="884"/>
      <c r="M37" s="884"/>
      <c r="N37" s="884"/>
      <c r="O37" s="884"/>
      <c r="P37" s="884"/>
      <c r="Q37" s="884"/>
      <c r="R37" s="884"/>
      <c r="S37" s="884"/>
      <c r="T37" s="884"/>
      <c r="U37" s="884"/>
      <c r="V37" s="884"/>
      <c r="W37" s="884"/>
      <c r="X37" s="884"/>
      <c r="Y37" s="885"/>
    </row>
    <row r="38" spans="1:25" ht="17.100000000000001" customHeight="1">
      <c r="A38" s="870"/>
      <c r="B38" s="870"/>
      <c r="C38" s="870"/>
      <c r="D38" s="870"/>
      <c r="E38" s="870"/>
      <c r="F38" s="870"/>
      <c r="G38" s="886"/>
      <c r="H38" s="887"/>
      <c r="I38" s="887"/>
      <c r="J38" s="887"/>
      <c r="K38" s="887"/>
      <c r="L38" s="887"/>
      <c r="M38" s="887"/>
      <c r="N38" s="887"/>
      <c r="O38" s="887"/>
      <c r="P38" s="887"/>
      <c r="Q38" s="887"/>
      <c r="R38" s="887"/>
      <c r="S38" s="887"/>
      <c r="T38" s="887"/>
      <c r="U38" s="887"/>
      <c r="V38" s="887"/>
      <c r="W38" s="887"/>
      <c r="X38" s="887"/>
      <c r="Y38" s="888"/>
    </row>
    <row r="39" spans="1:25" s="149" customFormat="1" ht="17.100000000000001" customHeight="1">
      <c r="A39" s="150"/>
      <c r="B39" s="150"/>
      <c r="C39" s="150"/>
      <c r="D39" s="151"/>
      <c r="E39" s="151"/>
      <c r="F39" s="151"/>
      <c r="G39" s="151"/>
      <c r="H39" s="151"/>
      <c r="I39" s="151"/>
      <c r="J39" s="151"/>
      <c r="K39" s="151"/>
      <c r="L39" s="151"/>
      <c r="M39" s="151"/>
      <c r="N39" s="151"/>
      <c r="O39" s="151"/>
      <c r="P39" s="151"/>
      <c r="Q39" s="151"/>
      <c r="R39" s="151"/>
      <c r="S39" s="151"/>
      <c r="T39" s="151"/>
      <c r="U39" s="151"/>
      <c r="V39" s="151"/>
      <c r="W39" s="151"/>
      <c r="X39" s="151"/>
      <c r="Y39" s="151"/>
    </row>
    <row r="40" spans="1:25" ht="17.100000000000001" customHeight="1">
      <c r="A40" s="864" t="s">
        <v>63</v>
      </c>
      <c r="B40" s="865"/>
      <c r="C40" s="865"/>
      <c r="D40" s="865"/>
      <c r="E40" s="865"/>
      <c r="F40" s="866"/>
      <c r="G40" s="867"/>
      <c r="H40" s="868"/>
      <c r="I40" s="868"/>
      <c r="J40" s="868"/>
      <c r="K40" s="868"/>
      <c r="L40" s="868"/>
      <c r="M40" s="868"/>
      <c r="N40" s="868"/>
      <c r="O40" s="868"/>
      <c r="P40" s="868"/>
      <c r="Q40" s="868"/>
      <c r="R40" s="868"/>
      <c r="S40" s="868"/>
      <c r="T40" s="868"/>
      <c r="U40" s="868"/>
      <c r="V40" s="868"/>
      <c r="W40" s="868"/>
      <c r="X40" s="868"/>
      <c r="Y40" s="869"/>
    </row>
    <row r="41" spans="1:25" ht="17.100000000000001" customHeight="1">
      <c r="A41" s="870" t="s">
        <v>64</v>
      </c>
      <c r="B41" s="870"/>
      <c r="C41" s="870"/>
      <c r="D41" s="870"/>
      <c r="E41" s="870"/>
      <c r="F41" s="870"/>
      <c r="G41" s="199"/>
      <c r="H41" s="200" t="s">
        <v>273</v>
      </c>
      <c r="I41" s="200" t="s">
        <v>93</v>
      </c>
      <c r="J41" s="890"/>
      <c r="K41" s="890"/>
      <c r="L41" s="890"/>
      <c r="M41" s="889" t="s">
        <v>91</v>
      </c>
      <c r="N41" s="889"/>
      <c r="O41" s="890"/>
      <c r="P41" s="890"/>
      <c r="Q41" s="890"/>
      <c r="R41" s="890"/>
      <c r="S41" s="890"/>
      <c r="T41" s="889" t="s">
        <v>92</v>
      </c>
      <c r="U41" s="889"/>
      <c r="V41" s="200"/>
      <c r="W41" s="200"/>
      <c r="X41" s="200" t="s">
        <v>274</v>
      </c>
      <c r="Y41" s="201"/>
    </row>
    <row r="42" spans="1:25" ht="17.100000000000001" customHeight="1">
      <c r="A42" s="871" t="s">
        <v>94</v>
      </c>
      <c r="B42" s="872"/>
      <c r="C42" s="872"/>
      <c r="D42" s="872"/>
      <c r="E42" s="872"/>
      <c r="F42" s="873"/>
      <c r="G42" s="880"/>
      <c r="H42" s="881"/>
      <c r="I42" s="881"/>
      <c r="J42" s="881"/>
      <c r="K42" s="881"/>
      <c r="L42" s="881"/>
      <c r="M42" s="881"/>
      <c r="N42" s="881"/>
      <c r="O42" s="881"/>
      <c r="P42" s="881"/>
      <c r="Q42" s="881"/>
      <c r="R42" s="881"/>
      <c r="S42" s="881"/>
      <c r="T42" s="881"/>
      <c r="U42" s="881"/>
      <c r="V42" s="881"/>
      <c r="W42" s="881"/>
      <c r="X42" s="881"/>
      <c r="Y42" s="882"/>
    </row>
    <row r="43" spans="1:25" ht="17.100000000000001" customHeight="1">
      <c r="A43" s="874"/>
      <c r="B43" s="875"/>
      <c r="C43" s="875"/>
      <c r="D43" s="875"/>
      <c r="E43" s="875"/>
      <c r="F43" s="876"/>
      <c r="G43" s="883"/>
      <c r="H43" s="884"/>
      <c r="I43" s="884"/>
      <c r="J43" s="884"/>
      <c r="K43" s="884"/>
      <c r="L43" s="884"/>
      <c r="M43" s="884"/>
      <c r="N43" s="884"/>
      <c r="O43" s="884"/>
      <c r="P43" s="884"/>
      <c r="Q43" s="884"/>
      <c r="R43" s="884"/>
      <c r="S43" s="884"/>
      <c r="T43" s="884"/>
      <c r="U43" s="884"/>
      <c r="V43" s="884"/>
      <c r="W43" s="884"/>
      <c r="X43" s="884"/>
      <c r="Y43" s="885"/>
    </row>
    <row r="44" spans="1:25" ht="17.100000000000001" customHeight="1">
      <c r="A44" s="874"/>
      <c r="B44" s="875"/>
      <c r="C44" s="875"/>
      <c r="D44" s="875"/>
      <c r="E44" s="875"/>
      <c r="F44" s="876"/>
      <c r="G44" s="883"/>
      <c r="H44" s="884"/>
      <c r="I44" s="884"/>
      <c r="J44" s="884"/>
      <c r="K44" s="884"/>
      <c r="L44" s="884"/>
      <c r="M44" s="884"/>
      <c r="N44" s="884"/>
      <c r="O44" s="884"/>
      <c r="P44" s="884"/>
      <c r="Q44" s="884"/>
      <c r="R44" s="884"/>
      <c r="S44" s="884"/>
      <c r="T44" s="884"/>
      <c r="U44" s="884"/>
      <c r="V44" s="884"/>
      <c r="W44" s="884"/>
      <c r="X44" s="884"/>
      <c r="Y44" s="885"/>
    </row>
    <row r="45" spans="1:25" ht="17.100000000000001" customHeight="1">
      <c r="A45" s="874"/>
      <c r="B45" s="875"/>
      <c r="C45" s="875"/>
      <c r="D45" s="875"/>
      <c r="E45" s="875"/>
      <c r="F45" s="876"/>
      <c r="G45" s="883"/>
      <c r="H45" s="884"/>
      <c r="I45" s="884"/>
      <c r="J45" s="884"/>
      <c r="K45" s="884"/>
      <c r="L45" s="884"/>
      <c r="M45" s="884"/>
      <c r="N45" s="884"/>
      <c r="O45" s="884"/>
      <c r="P45" s="884"/>
      <c r="Q45" s="884"/>
      <c r="R45" s="884"/>
      <c r="S45" s="884"/>
      <c r="T45" s="884"/>
      <c r="U45" s="884"/>
      <c r="V45" s="884"/>
      <c r="W45" s="884"/>
      <c r="X45" s="884"/>
      <c r="Y45" s="885"/>
    </row>
    <row r="46" spans="1:25" ht="17.100000000000001" customHeight="1">
      <c r="A46" s="874"/>
      <c r="B46" s="875"/>
      <c r="C46" s="875"/>
      <c r="D46" s="875"/>
      <c r="E46" s="875"/>
      <c r="F46" s="876"/>
      <c r="G46" s="883"/>
      <c r="H46" s="884"/>
      <c r="I46" s="884"/>
      <c r="J46" s="884"/>
      <c r="K46" s="884"/>
      <c r="L46" s="884"/>
      <c r="M46" s="884"/>
      <c r="N46" s="884"/>
      <c r="O46" s="884"/>
      <c r="P46" s="884"/>
      <c r="Q46" s="884"/>
      <c r="R46" s="884"/>
      <c r="S46" s="884"/>
      <c r="T46" s="884"/>
      <c r="U46" s="884"/>
      <c r="V46" s="884"/>
      <c r="W46" s="884"/>
      <c r="X46" s="884"/>
      <c r="Y46" s="885"/>
    </row>
    <row r="47" spans="1:25" ht="17.100000000000001" customHeight="1">
      <c r="A47" s="877"/>
      <c r="B47" s="878"/>
      <c r="C47" s="878"/>
      <c r="D47" s="878"/>
      <c r="E47" s="878"/>
      <c r="F47" s="879"/>
      <c r="G47" s="886"/>
      <c r="H47" s="887"/>
      <c r="I47" s="887"/>
      <c r="J47" s="887"/>
      <c r="K47" s="887"/>
      <c r="L47" s="887"/>
      <c r="M47" s="887"/>
      <c r="N47" s="887"/>
      <c r="O47" s="887"/>
      <c r="P47" s="887"/>
      <c r="Q47" s="887"/>
      <c r="R47" s="887"/>
      <c r="S47" s="887"/>
      <c r="T47" s="887"/>
      <c r="U47" s="887"/>
      <c r="V47" s="887"/>
      <c r="W47" s="887"/>
      <c r="X47" s="887"/>
      <c r="Y47" s="888"/>
    </row>
    <row r="48" spans="1:25" ht="17.100000000000001" customHeight="1">
      <c r="A48" s="152" t="s">
        <v>232</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row>
    <row r="49" spans="1:25" ht="17.100000000000001" customHeight="1">
      <c r="A49" s="154" t="s">
        <v>68</v>
      </c>
    </row>
    <row r="50" spans="1:25" ht="16.5" customHeight="1"/>
    <row r="51" spans="1:25" ht="16.5" customHeight="1"/>
    <row r="55" spans="1:25" ht="18.75" customHeight="1">
      <c r="A55" s="891" t="s">
        <v>248</v>
      </c>
      <c r="B55" s="891"/>
      <c r="C55" s="891"/>
      <c r="D55" s="891"/>
      <c r="E55" s="891"/>
      <c r="F55" s="891"/>
      <c r="G55" s="891"/>
      <c r="H55" s="891"/>
      <c r="I55" s="891"/>
      <c r="J55" s="891"/>
      <c r="K55" s="891"/>
      <c r="L55" s="891"/>
      <c r="M55" s="891"/>
      <c r="N55" s="891"/>
      <c r="O55" s="891"/>
      <c r="P55" s="891"/>
      <c r="Q55" s="891"/>
      <c r="R55" s="891"/>
      <c r="S55" s="891"/>
      <c r="T55" s="891"/>
      <c r="U55" s="891"/>
      <c r="V55" s="891"/>
      <c r="W55" s="891"/>
      <c r="X55" s="891"/>
      <c r="Y55" s="891"/>
    </row>
    <row r="57" spans="1:25" ht="17.100000000000001" customHeight="1">
      <c r="A57" s="871" t="s">
        <v>271</v>
      </c>
      <c r="B57" s="892"/>
      <c r="C57" s="893"/>
      <c r="D57" s="900"/>
      <c r="E57" s="901"/>
      <c r="F57" s="901"/>
      <c r="G57" s="901"/>
      <c r="H57" s="901"/>
      <c r="I57" s="901"/>
      <c r="J57" s="901"/>
      <c r="K57" s="901"/>
      <c r="L57" s="901"/>
      <c r="M57" s="902"/>
      <c r="N57" s="903" t="s">
        <v>272</v>
      </c>
      <c r="O57" s="904"/>
      <c r="P57" s="904"/>
      <c r="Q57" s="905"/>
      <c r="R57" s="900"/>
      <c r="S57" s="901"/>
      <c r="T57" s="901"/>
      <c r="U57" s="901"/>
      <c r="V57" s="901"/>
      <c r="W57" s="901"/>
      <c r="X57" s="901"/>
      <c r="Y57" s="902"/>
    </row>
    <row r="58" spans="1:25" ht="17.100000000000001" customHeight="1">
      <c r="A58" s="894"/>
      <c r="B58" s="895"/>
      <c r="C58" s="896"/>
      <c r="D58" s="880"/>
      <c r="E58" s="881"/>
      <c r="F58" s="881"/>
      <c r="G58" s="881"/>
      <c r="H58" s="881"/>
      <c r="I58" s="881"/>
      <c r="J58" s="881"/>
      <c r="K58" s="881"/>
      <c r="L58" s="881"/>
      <c r="M58" s="882"/>
      <c r="N58" s="906"/>
      <c r="O58" s="907"/>
      <c r="P58" s="907"/>
      <c r="Q58" s="908"/>
      <c r="R58" s="880"/>
      <c r="S58" s="881"/>
      <c r="T58" s="881"/>
      <c r="U58" s="881"/>
      <c r="V58" s="881"/>
      <c r="W58" s="881"/>
      <c r="X58" s="881"/>
      <c r="Y58" s="882"/>
    </row>
    <row r="59" spans="1:25" ht="17.100000000000001" customHeight="1">
      <c r="A59" s="897"/>
      <c r="B59" s="898"/>
      <c r="C59" s="899"/>
      <c r="D59" s="886"/>
      <c r="E59" s="887"/>
      <c r="F59" s="887"/>
      <c r="G59" s="887"/>
      <c r="H59" s="887"/>
      <c r="I59" s="887"/>
      <c r="J59" s="887"/>
      <c r="K59" s="887"/>
      <c r="L59" s="887"/>
      <c r="M59" s="888"/>
      <c r="N59" s="909"/>
      <c r="O59" s="910"/>
      <c r="P59" s="910"/>
      <c r="Q59" s="911"/>
      <c r="R59" s="886"/>
      <c r="S59" s="887"/>
      <c r="T59" s="887"/>
      <c r="U59" s="887"/>
      <c r="V59" s="887"/>
      <c r="W59" s="887"/>
      <c r="X59" s="887"/>
      <c r="Y59" s="888"/>
    </row>
    <row r="60" spans="1:25" ht="17.100000000000001" customHeight="1">
      <c r="A60" s="871" t="s">
        <v>50</v>
      </c>
      <c r="B60" s="892"/>
      <c r="C60" s="893"/>
      <c r="D60" s="880"/>
      <c r="E60" s="881"/>
      <c r="F60" s="881"/>
      <c r="G60" s="881"/>
      <c r="H60" s="881"/>
      <c r="I60" s="881"/>
      <c r="J60" s="881"/>
      <c r="K60" s="881"/>
      <c r="L60" s="881"/>
      <c r="M60" s="882"/>
      <c r="N60" s="912" t="s">
        <v>51</v>
      </c>
      <c r="O60" s="912"/>
      <c r="P60" s="912"/>
      <c r="Q60" s="913"/>
      <c r="R60" s="914"/>
      <c r="S60" s="914"/>
      <c r="T60" s="914"/>
      <c r="U60" s="914"/>
      <c r="V60" s="914"/>
      <c r="W60" s="914"/>
      <c r="X60" s="914"/>
      <c r="Y60" s="915"/>
    </row>
    <row r="61" spans="1:25" ht="17.100000000000001" customHeight="1">
      <c r="A61" s="874"/>
      <c r="B61" s="895"/>
      <c r="C61" s="896"/>
      <c r="D61" s="883"/>
      <c r="E61" s="884"/>
      <c r="F61" s="884"/>
      <c r="G61" s="884"/>
      <c r="H61" s="884"/>
      <c r="I61" s="884"/>
      <c r="J61" s="884"/>
      <c r="K61" s="884"/>
      <c r="L61" s="884"/>
      <c r="M61" s="885"/>
      <c r="N61" s="912"/>
      <c r="O61" s="912"/>
      <c r="P61" s="912"/>
      <c r="Q61" s="916"/>
      <c r="R61" s="917"/>
      <c r="S61" s="917"/>
      <c r="T61" s="917"/>
      <c r="U61" s="917"/>
      <c r="V61" s="917"/>
      <c r="W61" s="917"/>
      <c r="X61" s="917"/>
      <c r="Y61" s="918"/>
    </row>
    <row r="62" spans="1:25" ht="17.100000000000001" customHeight="1">
      <c r="A62" s="894"/>
      <c r="B62" s="895"/>
      <c r="C62" s="896"/>
      <c r="D62" s="883"/>
      <c r="E62" s="884"/>
      <c r="F62" s="884"/>
      <c r="G62" s="884"/>
      <c r="H62" s="884"/>
      <c r="I62" s="884"/>
      <c r="J62" s="884"/>
      <c r="K62" s="884"/>
      <c r="L62" s="884"/>
      <c r="M62" s="885"/>
      <c r="N62" s="912" t="s">
        <v>52</v>
      </c>
      <c r="O62" s="912"/>
      <c r="P62" s="912"/>
      <c r="Q62" s="913"/>
      <c r="R62" s="914"/>
      <c r="S62" s="914"/>
      <c r="T62" s="914"/>
      <c r="U62" s="914"/>
      <c r="V62" s="914"/>
      <c r="W62" s="914"/>
      <c r="X62" s="914"/>
      <c r="Y62" s="915"/>
    </row>
    <row r="63" spans="1:25" ht="17.100000000000001" customHeight="1">
      <c r="A63" s="897"/>
      <c r="B63" s="898"/>
      <c r="C63" s="899"/>
      <c r="D63" s="886"/>
      <c r="E63" s="887"/>
      <c r="F63" s="887"/>
      <c r="G63" s="887"/>
      <c r="H63" s="887"/>
      <c r="I63" s="887"/>
      <c r="J63" s="887"/>
      <c r="K63" s="887"/>
      <c r="L63" s="887"/>
      <c r="M63" s="888"/>
      <c r="N63" s="912"/>
      <c r="O63" s="912"/>
      <c r="P63" s="912"/>
      <c r="Q63" s="916"/>
      <c r="R63" s="917"/>
      <c r="S63" s="917"/>
      <c r="T63" s="917"/>
      <c r="U63" s="917"/>
      <c r="V63" s="917"/>
      <c r="W63" s="917"/>
      <c r="X63" s="917"/>
      <c r="Y63" s="918"/>
    </row>
    <row r="64" spans="1:25" ht="17.100000000000001" customHeight="1">
      <c r="A64" s="928" t="s">
        <v>53</v>
      </c>
      <c r="B64" s="929"/>
      <c r="C64" s="929"/>
      <c r="D64" s="929"/>
      <c r="E64" s="929"/>
      <c r="F64" s="944"/>
      <c r="G64" s="933"/>
      <c r="H64" s="933"/>
      <c r="I64" s="933"/>
      <c r="J64" s="933"/>
      <c r="K64" s="933"/>
      <c r="L64" s="945" t="s">
        <v>95</v>
      </c>
      <c r="M64" s="947"/>
      <c r="N64" s="947"/>
      <c r="O64" s="947"/>
      <c r="P64" s="947"/>
      <c r="Q64" s="947"/>
      <c r="R64" s="947"/>
      <c r="S64" s="945" t="s">
        <v>96</v>
      </c>
      <c r="T64" s="155"/>
      <c r="U64" s="155"/>
      <c r="V64" s="155"/>
      <c r="W64" s="155"/>
      <c r="X64" s="155"/>
      <c r="Y64" s="156"/>
    </row>
    <row r="65" spans="1:25" ht="17.100000000000001" customHeight="1">
      <c r="A65" s="930"/>
      <c r="B65" s="931"/>
      <c r="C65" s="931"/>
      <c r="D65" s="931"/>
      <c r="E65" s="931"/>
      <c r="F65" s="938"/>
      <c r="G65" s="939"/>
      <c r="H65" s="939"/>
      <c r="I65" s="939"/>
      <c r="J65" s="939"/>
      <c r="K65" s="939"/>
      <c r="L65" s="946"/>
      <c r="M65" s="948"/>
      <c r="N65" s="948"/>
      <c r="O65" s="948"/>
      <c r="P65" s="948"/>
      <c r="Q65" s="948"/>
      <c r="R65" s="948"/>
      <c r="S65" s="946"/>
      <c r="T65" s="157"/>
      <c r="U65" s="157"/>
      <c r="V65" s="157"/>
      <c r="W65" s="157"/>
      <c r="X65" s="157"/>
      <c r="Y65" s="158"/>
    </row>
    <row r="66" spans="1:25" ht="17.100000000000001" customHeight="1">
      <c r="A66" s="932" t="s">
        <v>54</v>
      </c>
      <c r="B66" s="892"/>
      <c r="C66" s="892"/>
      <c r="D66" s="892"/>
      <c r="E66" s="892"/>
      <c r="F66" s="892"/>
      <c r="G66" s="892"/>
      <c r="H66" s="892"/>
      <c r="I66" s="892"/>
      <c r="J66" s="892"/>
      <c r="K66" s="892"/>
      <c r="L66" s="892"/>
      <c r="M66" s="893"/>
      <c r="N66" s="932" t="s">
        <v>60</v>
      </c>
      <c r="O66" s="892"/>
      <c r="P66" s="892"/>
      <c r="Q66" s="892"/>
      <c r="R66" s="892"/>
      <c r="S66" s="892"/>
      <c r="T66" s="892"/>
      <c r="U66" s="892"/>
      <c r="V66" s="892"/>
      <c r="W66" s="892"/>
      <c r="X66" s="892"/>
      <c r="Y66" s="893"/>
    </row>
    <row r="67" spans="1:25" ht="17.100000000000001" customHeight="1">
      <c r="A67" s="897"/>
      <c r="B67" s="898"/>
      <c r="C67" s="898"/>
      <c r="D67" s="898"/>
      <c r="E67" s="898"/>
      <c r="F67" s="898"/>
      <c r="G67" s="898"/>
      <c r="H67" s="898"/>
      <c r="I67" s="898"/>
      <c r="J67" s="898"/>
      <c r="K67" s="898"/>
      <c r="L67" s="898"/>
      <c r="M67" s="899"/>
      <c r="N67" s="897"/>
      <c r="O67" s="898"/>
      <c r="P67" s="898"/>
      <c r="Q67" s="898"/>
      <c r="R67" s="898"/>
      <c r="S67" s="898"/>
      <c r="T67" s="898"/>
      <c r="U67" s="898"/>
      <c r="V67" s="898"/>
      <c r="W67" s="898"/>
      <c r="X67" s="898"/>
      <c r="Y67" s="899"/>
    </row>
    <row r="68" spans="1:25" ht="17.100000000000001" customHeight="1">
      <c r="A68" s="880"/>
      <c r="B68" s="933"/>
      <c r="C68" s="933"/>
      <c r="D68" s="933"/>
      <c r="E68" s="933"/>
      <c r="F68" s="933"/>
      <c r="G68" s="933"/>
      <c r="H68" s="933"/>
      <c r="I68" s="933"/>
      <c r="J68" s="933"/>
      <c r="K68" s="933"/>
      <c r="L68" s="933"/>
      <c r="M68" s="934"/>
      <c r="N68" s="919"/>
      <c r="O68" s="914"/>
      <c r="P68" s="914"/>
      <c r="Q68" s="914"/>
      <c r="R68" s="914"/>
      <c r="S68" s="914"/>
      <c r="T68" s="914"/>
      <c r="U68" s="914"/>
      <c r="V68" s="914"/>
      <c r="W68" s="914"/>
      <c r="X68" s="914"/>
      <c r="Y68" s="915"/>
    </row>
    <row r="69" spans="1:25" ht="17.100000000000001" customHeight="1">
      <c r="A69" s="935"/>
      <c r="B69" s="936"/>
      <c r="C69" s="936"/>
      <c r="D69" s="936"/>
      <c r="E69" s="936"/>
      <c r="F69" s="936"/>
      <c r="G69" s="936"/>
      <c r="H69" s="936"/>
      <c r="I69" s="936"/>
      <c r="J69" s="936"/>
      <c r="K69" s="936"/>
      <c r="L69" s="936"/>
      <c r="M69" s="937"/>
      <c r="N69" s="941"/>
      <c r="O69" s="942"/>
      <c r="P69" s="942"/>
      <c r="Q69" s="942"/>
      <c r="R69" s="942"/>
      <c r="S69" s="942"/>
      <c r="T69" s="942"/>
      <c r="U69" s="942"/>
      <c r="V69" s="942"/>
      <c r="W69" s="942"/>
      <c r="X69" s="942"/>
      <c r="Y69" s="943"/>
    </row>
    <row r="70" spans="1:25" ht="17.100000000000001" customHeight="1">
      <c r="A70" s="935"/>
      <c r="B70" s="936"/>
      <c r="C70" s="936"/>
      <c r="D70" s="936"/>
      <c r="E70" s="936"/>
      <c r="F70" s="936"/>
      <c r="G70" s="936"/>
      <c r="H70" s="936"/>
      <c r="I70" s="936"/>
      <c r="J70" s="936"/>
      <c r="K70" s="936"/>
      <c r="L70" s="936"/>
      <c r="M70" s="937"/>
      <c r="N70" s="941"/>
      <c r="O70" s="942"/>
      <c r="P70" s="942"/>
      <c r="Q70" s="942"/>
      <c r="R70" s="942"/>
      <c r="S70" s="942"/>
      <c r="T70" s="942"/>
      <c r="U70" s="942"/>
      <c r="V70" s="942"/>
      <c r="W70" s="942"/>
      <c r="X70" s="942"/>
      <c r="Y70" s="943"/>
    </row>
    <row r="71" spans="1:25" ht="17.100000000000001" customHeight="1">
      <c r="A71" s="935"/>
      <c r="B71" s="936"/>
      <c r="C71" s="936"/>
      <c r="D71" s="936"/>
      <c r="E71" s="936"/>
      <c r="F71" s="936"/>
      <c r="G71" s="936"/>
      <c r="H71" s="936"/>
      <c r="I71" s="936"/>
      <c r="J71" s="936"/>
      <c r="K71" s="936"/>
      <c r="L71" s="936"/>
      <c r="M71" s="937"/>
      <c r="N71" s="941"/>
      <c r="O71" s="942"/>
      <c r="P71" s="942"/>
      <c r="Q71" s="942"/>
      <c r="R71" s="942"/>
      <c r="S71" s="942"/>
      <c r="T71" s="942"/>
      <c r="U71" s="942"/>
      <c r="V71" s="942"/>
      <c r="W71" s="942"/>
      <c r="X71" s="942"/>
      <c r="Y71" s="943"/>
    </row>
    <row r="72" spans="1:25" ht="17.100000000000001" customHeight="1">
      <c r="A72" s="935"/>
      <c r="B72" s="936"/>
      <c r="C72" s="936"/>
      <c r="D72" s="936"/>
      <c r="E72" s="936"/>
      <c r="F72" s="936"/>
      <c r="G72" s="936"/>
      <c r="H72" s="936"/>
      <c r="I72" s="936"/>
      <c r="J72" s="936"/>
      <c r="K72" s="936"/>
      <c r="L72" s="936"/>
      <c r="M72" s="937"/>
      <c r="N72" s="941"/>
      <c r="O72" s="942"/>
      <c r="P72" s="942"/>
      <c r="Q72" s="942"/>
      <c r="R72" s="942"/>
      <c r="S72" s="942"/>
      <c r="T72" s="942"/>
      <c r="U72" s="942"/>
      <c r="V72" s="942"/>
      <c r="W72" s="942"/>
      <c r="X72" s="942"/>
      <c r="Y72" s="943"/>
    </row>
    <row r="73" spans="1:25" ht="17.100000000000001" customHeight="1">
      <c r="A73" s="938"/>
      <c r="B73" s="939"/>
      <c r="C73" s="939"/>
      <c r="D73" s="939"/>
      <c r="E73" s="939"/>
      <c r="F73" s="939"/>
      <c r="G73" s="939"/>
      <c r="H73" s="939"/>
      <c r="I73" s="939"/>
      <c r="J73" s="939"/>
      <c r="K73" s="939"/>
      <c r="L73" s="939"/>
      <c r="M73" s="940"/>
      <c r="N73" s="916"/>
      <c r="O73" s="917"/>
      <c r="P73" s="917"/>
      <c r="Q73" s="917"/>
      <c r="R73" s="917"/>
      <c r="S73" s="917"/>
      <c r="T73" s="917"/>
      <c r="U73" s="917"/>
      <c r="V73" s="917"/>
      <c r="W73" s="917"/>
      <c r="X73" s="917"/>
      <c r="Y73" s="918"/>
    </row>
    <row r="74" spans="1:25" ht="17.100000000000001" customHeight="1">
      <c r="A74" s="912" t="s">
        <v>55</v>
      </c>
      <c r="B74" s="912"/>
      <c r="C74" s="912"/>
      <c r="D74" s="919"/>
      <c r="E74" s="920"/>
      <c r="F74" s="920"/>
      <c r="G74" s="920"/>
      <c r="H74" s="920"/>
      <c r="I74" s="920"/>
      <c r="J74" s="920"/>
      <c r="K74" s="920"/>
      <c r="L74" s="920"/>
      <c r="M74" s="920"/>
      <c r="N74" s="920"/>
      <c r="O74" s="920"/>
      <c r="P74" s="920"/>
      <c r="Q74" s="920"/>
      <c r="R74" s="920"/>
      <c r="S74" s="920"/>
      <c r="T74" s="920"/>
      <c r="U74" s="920"/>
      <c r="V74" s="920"/>
      <c r="W74" s="920"/>
      <c r="X74" s="920"/>
      <c r="Y74" s="921"/>
    </row>
    <row r="75" spans="1:25" ht="17.100000000000001" customHeight="1">
      <c r="A75" s="912"/>
      <c r="B75" s="912"/>
      <c r="C75" s="912"/>
      <c r="D75" s="922"/>
      <c r="E75" s="923"/>
      <c r="F75" s="923"/>
      <c r="G75" s="923"/>
      <c r="H75" s="923"/>
      <c r="I75" s="923"/>
      <c r="J75" s="923"/>
      <c r="K75" s="923"/>
      <c r="L75" s="923"/>
      <c r="M75" s="923"/>
      <c r="N75" s="923"/>
      <c r="O75" s="923"/>
      <c r="P75" s="923"/>
      <c r="Q75" s="923"/>
      <c r="R75" s="923"/>
      <c r="S75" s="923"/>
      <c r="T75" s="923"/>
      <c r="U75" s="923"/>
      <c r="V75" s="923"/>
      <c r="W75" s="923"/>
      <c r="X75" s="923"/>
      <c r="Y75" s="924"/>
    </row>
    <row r="76" spans="1:25" ht="17.100000000000001" customHeight="1">
      <c r="A76" s="912"/>
      <c r="B76" s="912"/>
      <c r="C76" s="912"/>
      <c r="D76" s="922"/>
      <c r="E76" s="923"/>
      <c r="F76" s="923"/>
      <c r="G76" s="923"/>
      <c r="H76" s="923"/>
      <c r="I76" s="923"/>
      <c r="J76" s="923"/>
      <c r="K76" s="923"/>
      <c r="L76" s="923"/>
      <c r="M76" s="923"/>
      <c r="N76" s="923"/>
      <c r="O76" s="923"/>
      <c r="P76" s="923"/>
      <c r="Q76" s="923"/>
      <c r="R76" s="923"/>
      <c r="S76" s="923"/>
      <c r="T76" s="923"/>
      <c r="U76" s="923"/>
      <c r="V76" s="923"/>
      <c r="W76" s="923"/>
      <c r="X76" s="923"/>
      <c r="Y76" s="924"/>
    </row>
    <row r="77" spans="1:25" ht="17.100000000000001" customHeight="1">
      <c r="A77" s="912"/>
      <c r="B77" s="912"/>
      <c r="C77" s="912"/>
      <c r="D77" s="922"/>
      <c r="E77" s="923"/>
      <c r="F77" s="923"/>
      <c r="G77" s="923"/>
      <c r="H77" s="923"/>
      <c r="I77" s="923"/>
      <c r="J77" s="923"/>
      <c r="K77" s="923"/>
      <c r="L77" s="923"/>
      <c r="M77" s="923"/>
      <c r="N77" s="923"/>
      <c r="O77" s="923"/>
      <c r="P77" s="923"/>
      <c r="Q77" s="923"/>
      <c r="R77" s="923"/>
      <c r="S77" s="923"/>
      <c r="T77" s="923"/>
      <c r="U77" s="923"/>
      <c r="V77" s="923"/>
      <c r="W77" s="923"/>
      <c r="X77" s="923"/>
      <c r="Y77" s="924"/>
    </row>
    <row r="78" spans="1:25" ht="17.100000000000001" customHeight="1">
      <c r="A78" s="912"/>
      <c r="B78" s="912"/>
      <c r="C78" s="912"/>
      <c r="D78" s="922"/>
      <c r="E78" s="923"/>
      <c r="F78" s="923"/>
      <c r="G78" s="923"/>
      <c r="H78" s="923"/>
      <c r="I78" s="923"/>
      <c r="J78" s="923"/>
      <c r="K78" s="923"/>
      <c r="L78" s="923"/>
      <c r="M78" s="923"/>
      <c r="N78" s="923"/>
      <c r="O78" s="923"/>
      <c r="P78" s="923"/>
      <c r="Q78" s="923"/>
      <c r="R78" s="923"/>
      <c r="S78" s="923"/>
      <c r="T78" s="923"/>
      <c r="U78" s="923"/>
      <c r="V78" s="923"/>
      <c r="W78" s="923"/>
      <c r="X78" s="923"/>
      <c r="Y78" s="924"/>
    </row>
    <row r="79" spans="1:25" ht="17.100000000000001" customHeight="1">
      <c r="A79" s="912"/>
      <c r="B79" s="912"/>
      <c r="C79" s="912"/>
      <c r="D79" s="922"/>
      <c r="E79" s="923"/>
      <c r="F79" s="923"/>
      <c r="G79" s="923"/>
      <c r="H79" s="923"/>
      <c r="I79" s="923"/>
      <c r="J79" s="923"/>
      <c r="K79" s="923"/>
      <c r="L79" s="923"/>
      <c r="M79" s="923"/>
      <c r="N79" s="923"/>
      <c r="O79" s="923"/>
      <c r="P79" s="923"/>
      <c r="Q79" s="923"/>
      <c r="R79" s="923"/>
      <c r="S79" s="923"/>
      <c r="T79" s="923"/>
      <c r="U79" s="923"/>
      <c r="V79" s="923"/>
      <c r="W79" s="923"/>
      <c r="X79" s="923"/>
      <c r="Y79" s="924"/>
    </row>
    <row r="80" spans="1:25" ht="17.100000000000001" customHeight="1">
      <c r="A80" s="912"/>
      <c r="B80" s="912"/>
      <c r="C80" s="912"/>
      <c r="D80" s="922"/>
      <c r="E80" s="923"/>
      <c r="F80" s="923"/>
      <c r="G80" s="923"/>
      <c r="H80" s="923"/>
      <c r="I80" s="923"/>
      <c r="J80" s="923"/>
      <c r="K80" s="923"/>
      <c r="L80" s="923"/>
      <c r="M80" s="923"/>
      <c r="N80" s="923"/>
      <c r="O80" s="923"/>
      <c r="P80" s="923"/>
      <c r="Q80" s="923"/>
      <c r="R80" s="923"/>
      <c r="S80" s="923"/>
      <c r="T80" s="923"/>
      <c r="U80" s="923"/>
      <c r="V80" s="923"/>
      <c r="W80" s="923"/>
      <c r="X80" s="923"/>
      <c r="Y80" s="924"/>
    </row>
    <row r="81" spans="1:25" ht="17.100000000000001" customHeight="1">
      <c r="A81" s="912"/>
      <c r="B81" s="912"/>
      <c r="C81" s="912"/>
      <c r="D81" s="922"/>
      <c r="E81" s="923"/>
      <c r="F81" s="923"/>
      <c r="G81" s="923"/>
      <c r="H81" s="923"/>
      <c r="I81" s="923"/>
      <c r="J81" s="923"/>
      <c r="K81" s="923"/>
      <c r="L81" s="923"/>
      <c r="M81" s="923"/>
      <c r="N81" s="923"/>
      <c r="O81" s="923"/>
      <c r="P81" s="923"/>
      <c r="Q81" s="923"/>
      <c r="R81" s="923"/>
      <c r="S81" s="923"/>
      <c r="T81" s="923"/>
      <c r="U81" s="923"/>
      <c r="V81" s="923"/>
      <c r="W81" s="923"/>
      <c r="X81" s="923"/>
      <c r="Y81" s="924"/>
    </row>
    <row r="82" spans="1:25" ht="17.100000000000001" customHeight="1">
      <c r="A82" s="912"/>
      <c r="B82" s="912"/>
      <c r="C82" s="912"/>
      <c r="D82" s="922"/>
      <c r="E82" s="923"/>
      <c r="F82" s="923"/>
      <c r="G82" s="923"/>
      <c r="H82" s="923"/>
      <c r="I82" s="923"/>
      <c r="J82" s="923"/>
      <c r="K82" s="923"/>
      <c r="L82" s="923"/>
      <c r="M82" s="923"/>
      <c r="N82" s="923"/>
      <c r="O82" s="923"/>
      <c r="P82" s="923"/>
      <c r="Q82" s="923"/>
      <c r="R82" s="923"/>
      <c r="S82" s="923"/>
      <c r="T82" s="923"/>
      <c r="U82" s="923"/>
      <c r="V82" s="923"/>
      <c r="W82" s="923"/>
      <c r="X82" s="923"/>
      <c r="Y82" s="924"/>
    </row>
    <row r="83" spans="1:25" ht="17.100000000000001" customHeight="1">
      <c r="A83" s="912"/>
      <c r="B83" s="912"/>
      <c r="C83" s="912"/>
      <c r="D83" s="922"/>
      <c r="E83" s="923"/>
      <c r="F83" s="923"/>
      <c r="G83" s="923"/>
      <c r="H83" s="923"/>
      <c r="I83" s="923"/>
      <c r="J83" s="923"/>
      <c r="K83" s="923"/>
      <c r="L83" s="923"/>
      <c r="M83" s="923"/>
      <c r="N83" s="923"/>
      <c r="O83" s="923"/>
      <c r="P83" s="923"/>
      <c r="Q83" s="923"/>
      <c r="R83" s="923"/>
      <c r="S83" s="923"/>
      <c r="T83" s="923"/>
      <c r="U83" s="923"/>
      <c r="V83" s="923"/>
      <c r="W83" s="923"/>
      <c r="X83" s="923"/>
      <c r="Y83" s="924"/>
    </row>
    <row r="84" spans="1:25" ht="17.100000000000001" customHeight="1">
      <c r="A84" s="912"/>
      <c r="B84" s="912"/>
      <c r="C84" s="912"/>
      <c r="D84" s="922"/>
      <c r="E84" s="923"/>
      <c r="F84" s="923"/>
      <c r="G84" s="923"/>
      <c r="H84" s="923"/>
      <c r="I84" s="923"/>
      <c r="J84" s="923"/>
      <c r="K84" s="923"/>
      <c r="L84" s="923"/>
      <c r="M84" s="923"/>
      <c r="N84" s="923"/>
      <c r="O84" s="923"/>
      <c r="P84" s="923"/>
      <c r="Q84" s="923"/>
      <c r="R84" s="923"/>
      <c r="S84" s="923"/>
      <c r="T84" s="923"/>
      <c r="U84" s="923"/>
      <c r="V84" s="923"/>
      <c r="W84" s="923"/>
      <c r="X84" s="923"/>
      <c r="Y84" s="924"/>
    </row>
    <row r="85" spans="1:25" ht="17.100000000000001" customHeight="1">
      <c r="A85" s="912"/>
      <c r="B85" s="912"/>
      <c r="C85" s="912"/>
      <c r="D85" s="922"/>
      <c r="E85" s="923"/>
      <c r="F85" s="923"/>
      <c r="G85" s="923"/>
      <c r="H85" s="923"/>
      <c r="I85" s="923"/>
      <c r="J85" s="923"/>
      <c r="K85" s="923"/>
      <c r="L85" s="923"/>
      <c r="M85" s="923"/>
      <c r="N85" s="923"/>
      <c r="O85" s="923"/>
      <c r="P85" s="923"/>
      <c r="Q85" s="923"/>
      <c r="R85" s="923"/>
      <c r="S85" s="923"/>
      <c r="T85" s="923"/>
      <c r="U85" s="923"/>
      <c r="V85" s="923"/>
      <c r="W85" s="923"/>
      <c r="X85" s="923"/>
      <c r="Y85" s="924"/>
    </row>
    <row r="86" spans="1:25" ht="17.100000000000001" customHeight="1">
      <c r="A86" s="912"/>
      <c r="B86" s="912"/>
      <c r="C86" s="912"/>
      <c r="D86" s="922"/>
      <c r="E86" s="923"/>
      <c r="F86" s="923"/>
      <c r="G86" s="923"/>
      <c r="H86" s="923"/>
      <c r="I86" s="923"/>
      <c r="J86" s="923"/>
      <c r="K86" s="923"/>
      <c r="L86" s="923"/>
      <c r="M86" s="923"/>
      <c r="N86" s="923"/>
      <c r="O86" s="923"/>
      <c r="P86" s="923"/>
      <c r="Q86" s="923"/>
      <c r="R86" s="923"/>
      <c r="S86" s="923"/>
      <c r="T86" s="923"/>
      <c r="U86" s="923"/>
      <c r="V86" s="923"/>
      <c r="W86" s="923"/>
      <c r="X86" s="923"/>
      <c r="Y86" s="924"/>
    </row>
    <row r="87" spans="1:25" ht="17.100000000000001" customHeight="1">
      <c r="A87" s="912"/>
      <c r="B87" s="912"/>
      <c r="C87" s="912"/>
      <c r="D87" s="922"/>
      <c r="E87" s="923"/>
      <c r="F87" s="923"/>
      <c r="G87" s="923"/>
      <c r="H87" s="923"/>
      <c r="I87" s="923"/>
      <c r="J87" s="923"/>
      <c r="K87" s="923"/>
      <c r="L87" s="923"/>
      <c r="M87" s="923"/>
      <c r="N87" s="923"/>
      <c r="O87" s="923"/>
      <c r="P87" s="923"/>
      <c r="Q87" s="923"/>
      <c r="R87" s="923"/>
      <c r="S87" s="923"/>
      <c r="T87" s="923"/>
      <c r="U87" s="923"/>
      <c r="V87" s="923"/>
      <c r="W87" s="923"/>
      <c r="X87" s="923"/>
      <c r="Y87" s="924"/>
    </row>
    <row r="88" spans="1:25" ht="17.100000000000001" customHeight="1">
      <c r="A88" s="912"/>
      <c r="B88" s="912"/>
      <c r="C88" s="912"/>
      <c r="D88" s="922"/>
      <c r="E88" s="923"/>
      <c r="F88" s="923"/>
      <c r="G88" s="923"/>
      <c r="H88" s="923"/>
      <c r="I88" s="923"/>
      <c r="J88" s="923"/>
      <c r="K88" s="923"/>
      <c r="L88" s="923"/>
      <c r="M88" s="923"/>
      <c r="N88" s="923"/>
      <c r="O88" s="923"/>
      <c r="P88" s="923"/>
      <c r="Q88" s="923"/>
      <c r="R88" s="923"/>
      <c r="S88" s="923"/>
      <c r="T88" s="923"/>
      <c r="U88" s="923"/>
      <c r="V88" s="923"/>
      <c r="W88" s="923"/>
      <c r="X88" s="923"/>
      <c r="Y88" s="924"/>
    </row>
    <row r="89" spans="1:25" ht="17.100000000000001" customHeight="1">
      <c r="A89" s="912"/>
      <c r="B89" s="912"/>
      <c r="C89" s="912"/>
      <c r="D89" s="925"/>
      <c r="E89" s="926"/>
      <c r="F89" s="926"/>
      <c r="G89" s="926"/>
      <c r="H89" s="926"/>
      <c r="I89" s="926"/>
      <c r="J89" s="926"/>
      <c r="K89" s="926"/>
      <c r="L89" s="926"/>
      <c r="M89" s="926"/>
      <c r="N89" s="926"/>
      <c r="O89" s="926"/>
      <c r="P89" s="926"/>
      <c r="Q89" s="926"/>
      <c r="R89" s="926"/>
      <c r="S89" s="926"/>
      <c r="T89" s="926"/>
      <c r="U89" s="926"/>
      <c r="V89" s="926"/>
      <c r="W89" s="926"/>
      <c r="X89" s="926"/>
      <c r="Y89" s="927"/>
    </row>
    <row r="90" spans="1:25" ht="20.100000000000001" customHeight="1">
      <c r="A90" s="154" t="s">
        <v>259</v>
      </c>
    </row>
  </sheetData>
  <mergeCells count="69">
    <mergeCell ref="A74:C89"/>
    <mergeCell ref="D74:Y89"/>
    <mergeCell ref="A64:E65"/>
    <mergeCell ref="A66:M67"/>
    <mergeCell ref="N66:Y67"/>
    <mergeCell ref="A68:M73"/>
    <mergeCell ref="N68:Y73"/>
    <mergeCell ref="F64:K65"/>
    <mergeCell ref="L64:L65"/>
    <mergeCell ref="M64:R65"/>
    <mergeCell ref="S64:S65"/>
    <mergeCell ref="A60:C63"/>
    <mergeCell ref="D60:M63"/>
    <mergeCell ref="N60:P61"/>
    <mergeCell ref="Q60:Y61"/>
    <mergeCell ref="N62:P63"/>
    <mergeCell ref="Q62:Y63"/>
    <mergeCell ref="A55:Y55"/>
    <mergeCell ref="A57:C59"/>
    <mergeCell ref="D57:M57"/>
    <mergeCell ref="D58:M59"/>
    <mergeCell ref="N57:Q59"/>
    <mergeCell ref="R57:Y57"/>
    <mergeCell ref="R58:Y59"/>
    <mergeCell ref="A13:F13"/>
    <mergeCell ref="G13:Y13"/>
    <mergeCell ref="A14:F14"/>
    <mergeCell ref="A15:F20"/>
    <mergeCell ref="G15:Y20"/>
    <mergeCell ref="M14:N14"/>
    <mergeCell ref="J14:L14"/>
    <mergeCell ref="O14:S14"/>
    <mergeCell ref="T14:U14"/>
    <mergeCell ref="A4:F4"/>
    <mergeCell ref="A5:F5"/>
    <mergeCell ref="A6:F11"/>
    <mergeCell ref="G4:Y4"/>
    <mergeCell ref="G6:Y11"/>
    <mergeCell ref="M5:N5"/>
    <mergeCell ref="T5:U5"/>
    <mergeCell ref="J5:L5"/>
    <mergeCell ref="O5:S5"/>
    <mergeCell ref="G22:Y22"/>
    <mergeCell ref="A23:F23"/>
    <mergeCell ref="A24:F29"/>
    <mergeCell ref="G24:Y29"/>
    <mergeCell ref="M23:N23"/>
    <mergeCell ref="A22:F22"/>
    <mergeCell ref="J23:L23"/>
    <mergeCell ref="O23:S23"/>
    <mergeCell ref="T23:U23"/>
    <mergeCell ref="A31:F31"/>
    <mergeCell ref="G31:Y31"/>
    <mergeCell ref="A32:F32"/>
    <mergeCell ref="A33:F38"/>
    <mergeCell ref="G33:Y38"/>
    <mergeCell ref="M32:N32"/>
    <mergeCell ref="J32:L32"/>
    <mergeCell ref="O32:S32"/>
    <mergeCell ref="T32:U32"/>
    <mergeCell ref="A40:F40"/>
    <mergeCell ref="G40:Y40"/>
    <mergeCell ref="A41:F41"/>
    <mergeCell ref="A42:F47"/>
    <mergeCell ref="G42:Y47"/>
    <mergeCell ref="M41:N41"/>
    <mergeCell ref="J41:L41"/>
    <mergeCell ref="O41:S41"/>
    <mergeCell ref="T41:U41"/>
  </mergeCells>
  <phoneticPr fontId="14"/>
  <printOptions horizontalCentered="1"/>
  <pageMargins left="0.23622047244094491" right="0.23622047244094491" top="0.35433070866141736" bottom="0.35433070866141736" header="0.31496062992125984" footer="0.31496062992125984"/>
  <pageSetup paperSize="9" fitToHeight="0" orientation="portrait" cellComments="asDisplayed"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22</xdr:row>
                    <xdr:rowOff>19050</xdr:rowOff>
                  </from>
                  <to>
                    <xdr:col>22</xdr:col>
                    <xdr:colOff>228600</xdr:colOff>
                    <xdr:row>22</xdr:row>
                    <xdr:rowOff>180975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57150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47625</xdr:colOff>
                    <xdr:row>31</xdr:row>
                    <xdr:rowOff>9525</xdr:rowOff>
                  </from>
                  <to>
                    <xdr:col>6</xdr:col>
                    <xdr:colOff>238125</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57150</xdr:colOff>
                    <xdr:row>31</xdr:row>
                    <xdr:rowOff>9525</xdr:rowOff>
                  </from>
                  <to>
                    <xdr:col>22</xdr:col>
                    <xdr:colOff>257175</xdr:colOff>
                    <xdr:row>31</xdr:row>
                    <xdr:rowOff>200025</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57150</xdr:colOff>
                    <xdr:row>22</xdr:row>
                    <xdr:rowOff>28575</xdr:rowOff>
                  </from>
                  <to>
                    <xdr:col>6</xdr:col>
                    <xdr:colOff>257175</xdr:colOff>
                    <xdr:row>22</xdr:row>
                    <xdr:rowOff>180975</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47625</xdr:colOff>
                    <xdr:row>40</xdr:row>
                    <xdr:rowOff>9525</xdr:rowOff>
                  </from>
                  <to>
                    <xdr:col>6</xdr:col>
                    <xdr:colOff>238125</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47625</xdr:colOff>
                    <xdr:row>40</xdr:row>
                    <xdr:rowOff>19050</xdr:rowOff>
                  </from>
                  <to>
                    <xdr:col>22</xdr:col>
                    <xdr:colOff>228600</xdr:colOff>
                    <xdr:row>40</xdr:row>
                    <xdr:rowOff>180975</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view="pageBreakPreview" zoomScale="130" zoomScaleNormal="115" zoomScaleSheetLayoutView="130" workbookViewId="0">
      <selection activeCell="V19" sqref="V19"/>
    </sheetView>
  </sheetViews>
  <sheetFormatPr defaultRowHeight="13.5"/>
  <cols>
    <col min="1" max="19" width="2.875" style="160" customWidth="1"/>
    <col min="20" max="20" width="5.25" style="160" customWidth="1"/>
    <col min="21" max="21" width="15.125" style="160" customWidth="1"/>
    <col min="22" max="24" width="2.875" style="182" customWidth="1"/>
    <col min="25" max="26" width="2.875" style="160" customWidth="1"/>
    <col min="27" max="16384" width="9" style="160"/>
  </cols>
  <sheetData>
    <row r="1" spans="1:25">
      <c r="A1" s="159"/>
      <c r="B1" s="159"/>
      <c r="C1" s="159"/>
      <c r="D1" s="159"/>
      <c r="E1" s="159"/>
      <c r="F1" s="159"/>
      <c r="G1" s="159"/>
      <c r="H1" s="159"/>
      <c r="I1" s="159"/>
      <c r="J1" s="159"/>
      <c r="K1" s="159"/>
      <c r="L1" s="159"/>
      <c r="M1" s="159"/>
      <c r="N1" s="159"/>
      <c r="O1" s="159"/>
      <c r="P1" s="159"/>
      <c r="Q1" s="159"/>
      <c r="R1" s="159"/>
      <c r="S1" s="159"/>
      <c r="T1" s="159"/>
      <c r="U1" s="159"/>
      <c r="V1" s="178"/>
      <c r="W1" s="178"/>
      <c r="X1" s="178"/>
      <c r="Y1" s="159"/>
    </row>
    <row r="2" spans="1:25">
      <c r="A2" s="159"/>
      <c r="B2" s="159"/>
      <c r="C2" s="159"/>
      <c r="D2" s="159"/>
      <c r="E2" s="159"/>
      <c r="F2" s="159"/>
      <c r="G2" s="159"/>
      <c r="H2" s="159"/>
      <c r="I2" s="159"/>
      <c r="J2" s="159"/>
      <c r="K2" s="159"/>
      <c r="L2" s="159"/>
      <c r="M2" s="159"/>
      <c r="N2" s="159"/>
      <c r="O2" s="159"/>
      <c r="P2" s="159"/>
      <c r="Q2" s="159"/>
      <c r="R2" s="159"/>
      <c r="S2" s="159"/>
      <c r="T2" s="159"/>
      <c r="U2" s="159"/>
      <c r="V2" s="178"/>
      <c r="W2" s="178"/>
      <c r="X2" s="178"/>
      <c r="Y2" s="159"/>
    </row>
    <row r="3" spans="1:25">
      <c r="A3" s="891" t="s">
        <v>97</v>
      </c>
      <c r="B3" s="891"/>
      <c r="C3" s="891"/>
      <c r="D3" s="891"/>
      <c r="E3" s="891"/>
      <c r="F3" s="891"/>
      <c r="G3" s="891"/>
      <c r="H3" s="891"/>
      <c r="I3" s="891"/>
      <c r="J3" s="891"/>
      <c r="K3" s="891"/>
      <c r="L3" s="891"/>
      <c r="M3" s="891"/>
      <c r="N3" s="891"/>
      <c r="O3" s="891"/>
      <c r="P3" s="891"/>
      <c r="Q3" s="891"/>
      <c r="R3" s="891"/>
      <c r="S3" s="891"/>
      <c r="T3" s="891"/>
      <c r="U3" s="891"/>
      <c r="V3" s="891"/>
      <c r="W3" s="891"/>
      <c r="X3" s="891"/>
      <c r="Y3" s="891"/>
    </row>
    <row r="4" spans="1:25" s="162" customFormat="1">
      <c r="A4" s="161"/>
      <c r="B4" s="161"/>
      <c r="C4" s="161"/>
      <c r="D4" s="161"/>
      <c r="E4" s="161"/>
      <c r="F4" s="161"/>
      <c r="G4" s="161"/>
      <c r="H4" s="161"/>
      <c r="I4" s="161"/>
      <c r="J4" s="161"/>
      <c r="K4" s="161"/>
      <c r="L4" s="161"/>
      <c r="M4" s="161"/>
      <c r="N4" s="161"/>
      <c r="O4" s="161"/>
      <c r="P4" s="161"/>
      <c r="Q4" s="161"/>
      <c r="R4" s="161"/>
      <c r="S4" s="161"/>
      <c r="T4" s="161"/>
      <c r="U4" s="161"/>
      <c r="V4" s="179"/>
      <c r="W4" s="179"/>
      <c r="X4" s="179"/>
      <c r="Y4" s="161"/>
    </row>
    <row r="5" spans="1:25" s="162" customFormat="1" ht="13.5" customHeight="1">
      <c r="A5" s="70"/>
      <c r="B5" s="953" t="s">
        <v>98</v>
      </c>
      <c r="C5" s="953"/>
      <c r="D5" s="953"/>
      <c r="E5" s="956"/>
      <c r="F5" s="956"/>
      <c r="G5" s="956"/>
      <c r="H5" s="956"/>
      <c r="I5" s="956"/>
      <c r="J5" s="956"/>
      <c r="K5" s="956"/>
      <c r="L5" s="956"/>
      <c r="M5" s="956"/>
      <c r="N5" s="956"/>
      <c r="O5" s="956"/>
      <c r="P5" s="956"/>
      <c r="Q5" s="956"/>
      <c r="R5" s="956"/>
      <c r="S5" s="956"/>
      <c r="T5" s="956"/>
      <c r="U5" s="956"/>
      <c r="V5" s="956"/>
      <c r="W5" s="956"/>
      <c r="X5" s="956"/>
      <c r="Y5" s="163"/>
    </row>
    <row r="6" spans="1:25" s="162" customFormat="1">
      <c r="A6" s="71"/>
      <c r="B6" s="71"/>
      <c r="C6" s="71"/>
      <c r="D6" s="71"/>
      <c r="E6" s="71"/>
      <c r="F6" s="71"/>
      <c r="G6" s="71"/>
      <c r="H6" s="71"/>
      <c r="I6" s="71"/>
      <c r="J6" s="71"/>
      <c r="K6" s="71"/>
      <c r="L6" s="71"/>
      <c r="M6" s="71"/>
      <c r="N6" s="71"/>
      <c r="O6" s="164"/>
      <c r="P6" s="164"/>
      <c r="Q6" s="164"/>
      <c r="R6" s="71"/>
      <c r="S6" s="71"/>
      <c r="T6" s="71"/>
      <c r="U6" s="71"/>
      <c r="V6" s="180"/>
      <c r="W6" s="180"/>
      <c r="X6" s="180"/>
      <c r="Y6" s="71"/>
    </row>
    <row r="7" spans="1:25" s="162" customFormat="1">
      <c r="A7" s="71"/>
      <c r="B7" s="165"/>
      <c r="C7" s="954" t="s">
        <v>99</v>
      </c>
      <c r="D7" s="954"/>
      <c r="E7" s="954"/>
      <c r="F7" s="954"/>
      <c r="G7" s="954"/>
      <c r="H7" s="954" t="s">
        <v>101</v>
      </c>
      <c r="I7" s="954"/>
      <c r="J7" s="954"/>
      <c r="K7" s="954"/>
      <c r="L7" s="954"/>
      <c r="M7" s="954"/>
      <c r="N7" s="954"/>
      <c r="O7" s="954"/>
      <c r="P7" s="954"/>
      <c r="Q7" s="954"/>
      <c r="R7" s="954"/>
      <c r="S7" s="954" t="s">
        <v>50</v>
      </c>
      <c r="T7" s="954"/>
      <c r="U7" s="165" t="s">
        <v>263</v>
      </c>
      <c r="V7" s="957" t="s">
        <v>100</v>
      </c>
      <c r="W7" s="957"/>
      <c r="X7" s="957"/>
      <c r="Y7" s="957"/>
    </row>
    <row r="8" spans="1:25" s="162" customFormat="1" ht="13.5" customHeight="1">
      <c r="A8" s="70"/>
      <c r="B8" s="165">
        <v>1</v>
      </c>
      <c r="C8" s="951"/>
      <c r="D8" s="951"/>
      <c r="E8" s="951"/>
      <c r="F8" s="951"/>
      <c r="G8" s="951"/>
      <c r="H8" s="952"/>
      <c r="I8" s="952"/>
      <c r="J8" s="952"/>
      <c r="K8" s="952"/>
      <c r="L8" s="952"/>
      <c r="M8" s="952"/>
      <c r="N8" s="952"/>
      <c r="O8" s="952"/>
      <c r="P8" s="952"/>
      <c r="Q8" s="952"/>
      <c r="R8" s="952"/>
      <c r="S8" s="951"/>
      <c r="T8" s="951"/>
      <c r="U8" s="202"/>
      <c r="V8" s="949"/>
      <c r="W8" s="950"/>
      <c r="X8" s="950"/>
      <c r="Y8" s="166" t="s">
        <v>38</v>
      </c>
    </row>
    <row r="9" spans="1:25" s="162" customFormat="1">
      <c r="A9" s="70"/>
      <c r="B9" s="165">
        <v>2</v>
      </c>
      <c r="C9" s="951"/>
      <c r="D9" s="951"/>
      <c r="E9" s="951"/>
      <c r="F9" s="951"/>
      <c r="G9" s="951"/>
      <c r="H9" s="952"/>
      <c r="I9" s="952"/>
      <c r="J9" s="952"/>
      <c r="K9" s="952"/>
      <c r="L9" s="952"/>
      <c r="M9" s="952"/>
      <c r="N9" s="952"/>
      <c r="O9" s="952"/>
      <c r="P9" s="952"/>
      <c r="Q9" s="952"/>
      <c r="R9" s="952"/>
      <c r="S9" s="951"/>
      <c r="T9" s="951"/>
      <c r="U9" s="202"/>
      <c r="V9" s="949"/>
      <c r="W9" s="950"/>
      <c r="X9" s="950"/>
      <c r="Y9" s="166" t="s">
        <v>38</v>
      </c>
    </row>
    <row r="10" spans="1:25" s="162" customFormat="1">
      <c r="A10" s="71"/>
      <c r="B10" s="165">
        <v>3</v>
      </c>
      <c r="C10" s="951"/>
      <c r="D10" s="951"/>
      <c r="E10" s="951"/>
      <c r="F10" s="951"/>
      <c r="G10" s="951"/>
      <c r="H10" s="952"/>
      <c r="I10" s="952"/>
      <c r="J10" s="952"/>
      <c r="K10" s="952"/>
      <c r="L10" s="952"/>
      <c r="M10" s="952"/>
      <c r="N10" s="952"/>
      <c r="O10" s="952"/>
      <c r="P10" s="952"/>
      <c r="Q10" s="952"/>
      <c r="R10" s="952"/>
      <c r="S10" s="951"/>
      <c r="T10" s="951"/>
      <c r="U10" s="202"/>
      <c r="V10" s="949"/>
      <c r="W10" s="950"/>
      <c r="X10" s="950"/>
      <c r="Y10" s="166" t="s">
        <v>38</v>
      </c>
    </row>
    <row r="11" spans="1:25" s="162" customFormat="1">
      <c r="A11" s="71"/>
      <c r="B11" s="165">
        <v>4</v>
      </c>
      <c r="C11" s="951"/>
      <c r="D11" s="951"/>
      <c r="E11" s="951"/>
      <c r="F11" s="951"/>
      <c r="G11" s="951"/>
      <c r="H11" s="952"/>
      <c r="I11" s="952"/>
      <c r="J11" s="952"/>
      <c r="K11" s="952"/>
      <c r="L11" s="952"/>
      <c r="M11" s="952"/>
      <c r="N11" s="952"/>
      <c r="O11" s="952"/>
      <c r="P11" s="952"/>
      <c r="Q11" s="952"/>
      <c r="R11" s="952"/>
      <c r="S11" s="951"/>
      <c r="T11" s="951"/>
      <c r="U11" s="202"/>
      <c r="V11" s="949"/>
      <c r="W11" s="950"/>
      <c r="X11" s="950"/>
      <c r="Y11" s="166" t="s">
        <v>38</v>
      </c>
    </row>
    <row r="12" spans="1:25" s="162" customFormat="1">
      <c r="A12" s="164"/>
      <c r="B12" s="165">
        <v>5</v>
      </c>
      <c r="C12" s="951"/>
      <c r="D12" s="951"/>
      <c r="E12" s="951"/>
      <c r="F12" s="951"/>
      <c r="G12" s="951"/>
      <c r="H12" s="952"/>
      <c r="I12" s="952"/>
      <c r="J12" s="952"/>
      <c r="K12" s="952"/>
      <c r="L12" s="952"/>
      <c r="M12" s="952"/>
      <c r="N12" s="952"/>
      <c r="O12" s="952"/>
      <c r="P12" s="952"/>
      <c r="Q12" s="952"/>
      <c r="R12" s="952"/>
      <c r="S12" s="951"/>
      <c r="T12" s="951"/>
      <c r="U12" s="202"/>
      <c r="V12" s="949"/>
      <c r="W12" s="950"/>
      <c r="X12" s="950"/>
      <c r="Y12" s="166" t="s">
        <v>38</v>
      </c>
    </row>
    <row r="13" spans="1:25" s="162" customFormat="1">
      <c r="A13" s="164"/>
      <c r="B13" s="165">
        <v>6</v>
      </c>
      <c r="C13" s="951"/>
      <c r="D13" s="951"/>
      <c r="E13" s="951"/>
      <c r="F13" s="951"/>
      <c r="G13" s="951"/>
      <c r="H13" s="952"/>
      <c r="I13" s="952"/>
      <c r="J13" s="952"/>
      <c r="K13" s="952"/>
      <c r="L13" s="952"/>
      <c r="M13" s="952"/>
      <c r="N13" s="952"/>
      <c r="O13" s="952"/>
      <c r="P13" s="952"/>
      <c r="Q13" s="952"/>
      <c r="R13" s="952"/>
      <c r="S13" s="951"/>
      <c r="T13" s="951"/>
      <c r="U13" s="202"/>
      <c r="V13" s="949"/>
      <c r="W13" s="950"/>
      <c r="X13" s="950"/>
      <c r="Y13" s="166" t="s">
        <v>38</v>
      </c>
    </row>
    <row r="14" spans="1:25" s="162" customFormat="1">
      <c r="A14" s="71"/>
      <c r="B14" s="165">
        <v>7</v>
      </c>
      <c r="C14" s="951"/>
      <c r="D14" s="951"/>
      <c r="E14" s="951"/>
      <c r="F14" s="951"/>
      <c r="G14" s="951"/>
      <c r="H14" s="952"/>
      <c r="I14" s="952"/>
      <c r="J14" s="952"/>
      <c r="K14" s="952"/>
      <c r="L14" s="952"/>
      <c r="M14" s="952"/>
      <c r="N14" s="952"/>
      <c r="O14" s="952"/>
      <c r="P14" s="952"/>
      <c r="Q14" s="952"/>
      <c r="R14" s="952"/>
      <c r="S14" s="951"/>
      <c r="T14" s="951"/>
      <c r="U14" s="202"/>
      <c r="V14" s="949"/>
      <c r="W14" s="950"/>
      <c r="X14" s="950"/>
      <c r="Y14" s="166" t="s">
        <v>38</v>
      </c>
    </row>
    <row r="15" spans="1:25" s="162" customFormat="1">
      <c r="A15" s="71"/>
      <c r="B15" s="165">
        <v>8</v>
      </c>
      <c r="C15" s="951"/>
      <c r="D15" s="951"/>
      <c r="E15" s="951"/>
      <c r="F15" s="951"/>
      <c r="G15" s="951"/>
      <c r="H15" s="952"/>
      <c r="I15" s="952"/>
      <c r="J15" s="952"/>
      <c r="K15" s="952"/>
      <c r="L15" s="952"/>
      <c r="M15" s="952"/>
      <c r="N15" s="952"/>
      <c r="O15" s="952"/>
      <c r="P15" s="952"/>
      <c r="Q15" s="952"/>
      <c r="R15" s="952"/>
      <c r="S15" s="951"/>
      <c r="T15" s="951"/>
      <c r="U15" s="202"/>
      <c r="V15" s="949"/>
      <c r="W15" s="950"/>
      <c r="X15" s="950"/>
      <c r="Y15" s="166" t="s">
        <v>38</v>
      </c>
    </row>
    <row r="16" spans="1:25" s="162" customFormat="1">
      <c r="A16" s="70"/>
      <c r="B16" s="165">
        <v>9</v>
      </c>
      <c r="C16" s="951"/>
      <c r="D16" s="951"/>
      <c r="E16" s="951"/>
      <c r="F16" s="951"/>
      <c r="G16" s="951"/>
      <c r="H16" s="952"/>
      <c r="I16" s="952"/>
      <c r="J16" s="952"/>
      <c r="K16" s="952"/>
      <c r="L16" s="952"/>
      <c r="M16" s="952"/>
      <c r="N16" s="952"/>
      <c r="O16" s="952"/>
      <c r="P16" s="952"/>
      <c r="Q16" s="952"/>
      <c r="R16" s="952"/>
      <c r="S16" s="951"/>
      <c r="T16" s="951"/>
      <c r="U16" s="202"/>
      <c r="V16" s="949"/>
      <c r="W16" s="950"/>
      <c r="X16" s="950"/>
      <c r="Y16" s="166" t="s">
        <v>38</v>
      </c>
    </row>
    <row r="17" spans="1:25" s="162" customFormat="1">
      <c r="A17" s="70"/>
      <c r="B17" s="165">
        <v>10</v>
      </c>
      <c r="C17" s="951"/>
      <c r="D17" s="951"/>
      <c r="E17" s="951"/>
      <c r="F17" s="951"/>
      <c r="G17" s="951"/>
      <c r="H17" s="952"/>
      <c r="I17" s="952"/>
      <c r="J17" s="952"/>
      <c r="K17" s="952"/>
      <c r="L17" s="952"/>
      <c r="M17" s="952"/>
      <c r="N17" s="952"/>
      <c r="O17" s="952"/>
      <c r="P17" s="952"/>
      <c r="Q17" s="952"/>
      <c r="R17" s="952"/>
      <c r="S17" s="951"/>
      <c r="T17" s="951"/>
      <c r="U17" s="202"/>
      <c r="V17" s="949"/>
      <c r="W17" s="950"/>
      <c r="X17" s="950"/>
      <c r="Y17" s="166" t="s">
        <v>38</v>
      </c>
    </row>
    <row r="18" spans="1:25" s="162" customFormat="1">
      <c r="A18" s="71"/>
      <c r="B18" s="958"/>
      <c r="C18" s="959"/>
      <c r="D18" s="959"/>
      <c r="E18" s="959"/>
      <c r="F18" s="959"/>
      <c r="G18" s="959"/>
      <c r="H18" s="959"/>
      <c r="I18" s="959"/>
      <c r="J18" s="959"/>
      <c r="K18" s="959"/>
      <c r="L18" s="959"/>
      <c r="M18" s="959"/>
      <c r="N18" s="959"/>
      <c r="O18" s="959"/>
      <c r="P18" s="959"/>
      <c r="Q18" s="959"/>
      <c r="R18" s="959"/>
      <c r="S18" s="959"/>
      <c r="T18" s="959"/>
      <c r="U18" s="960"/>
      <c r="V18" s="961">
        <f>SUM(V8:X17)</f>
        <v>0</v>
      </c>
      <c r="W18" s="962"/>
      <c r="X18" s="962"/>
      <c r="Y18" s="166" t="s">
        <v>38</v>
      </c>
    </row>
    <row r="19" spans="1:25" s="162" customFormat="1">
      <c r="A19" s="71"/>
      <c r="B19" s="71"/>
      <c r="C19" s="71"/>
      <c r="D19" s="71"/>
      <c r="E19" s="71"/>
      <c r="F19" s="71"/>
      <c r="G19" s="71"/>
      <c r="H19" s="71"/>
      <c r="I19" s="71"/>
      <c r="J19" s="71"/>
      <c r="K19" s="71"/>
      <c r="L19" s="71"/>
      <c r="M19" s="71"/>
      <c r="N19" s="71"/>
      <c r="O19" s="71"/>
      <c r="P19" s="71"/>
      <c r="Q19" s="71"/>
      <c r="R19" s="71"/>
      <c r="S19" s="71"/>
      <c r="T19" s="71"/>
      <c r="U19" s="71"/>
      <c r="V19" s="180"/>
      <c r="W19" s="180"/>
      <c r="X19" s="180"/>
      <c r="Y19" s="71"/>
    </row>
    <row r="20" spans="1:25" s="162" customFormat="1">
      <c r="A20" s="71"/>
      <c r="B20" s="71"/>
      <c r="C20" s="167"/>
      <c r="D20" s="167"/>
      <c r="E20" s="167"/>
      <c r="F20" s="167"/>
      <c r="G20" s="167"/>
      <c r="H20" s="167"/>
      <c r="I20" s="167"/>
      <c r="J20" s="167"/>
      <c r="K20" s="167"/>
      <c r="L20" s="167"/>
      <c r="M20" s="167"/>
      <c r="N20" s="167"/>
      <c r="O20" s="167"/>
      <c r="P20" s="167"/>
      <c r="Q20" s="167"/>
      <c r="R20" s="167"/>
      <c r="S20" s="167"/>
      <c r="T20" s="167"/>
      <c r="U20" s="167"/>
      <c r="V20" s="181"/>
      <c r="W20" s="181"/>
      <c r="X20" s="181"/>
      <c r="Y20" s="167"/>
    </row>
    <row r="21" spans="1:25" s="162" customFormat="1" ht="13.5" customHeight="1">
      <c r="A21" s="70"/>
      <c r="B21" s="953" t="s">
        <v>98</v>
      </c>
      <c r="C21" s="953"/>
      <c r="D21" s="953"/>
      <c r="E21" s="955"/>
      <c r="F21" s="955"/>
      <c r="G21" s="955"/>
      <c r="H21" s="955"/>
      <c r="I21" s="955"/>
      <c r="J21" s="955"/>
      <c r="K21" s="955"/>
      <c r="L21" s="955"/>
      <c r="M21" s="955"/>
      <c r="N21" s="955"/>
      <c r="O21" s="955"/>
      <c r="P21" s="955"/>
      <c r="Q21" s="955"/>
      <c r="R21" s="955"/>
      <c r="S21" s="955"/>
      <c r="T21" s="955"/>
      <c r="U21" s="955"/>
      <c r="V21" s="955"/>
      <c r="W21" s="955"/>
      <c r="X21" s="955"/>
      <c r="Y21" s="163"/>
    </row>
    <row r="22" spans="1:25" s="162" customFormat="1">
      <c r="A22" s="71"/>
      <c r="B22" s="71"/>
      <c r="C22" s="71"/>
      <c r="D22" s="71"/>
      <c r="E22" s="71"/>
      <c r="F22" s="71"/>
      <c r="G22" s="71"/>
      <c r="H22" s="71"/>
      <c r="I22" s="71"/>
      <c r="J22" s="71"/>
      <c r="K22" s="71"/>
      <c r="L22" s="71"/>
      <c r="M22" s="71"/>
      <c r="N22" s="71"/>
      <c r="O22" s="164"/>
      <c r="P22" s="164"/>
      <c r="Q22" s="164"/>
      <c r="R22" s="71"/>
      <c r="S22" s="71"/>
      <c r="T22" s="71"/>
      <c r="U22" s="71"/>
      <c r="V22" s="180"/>
      <c r="W22" s="180"/>
      <c r="X22" s="180"/>
      <c r="Y22" s="71"/>
    </row>
    <row r="23" spans="1:25" s="162" customFormat="1">
      <c r="A23" s="71"/>
      <c r="B23" s="165"/>
      <c r="C23" s="954" t="s">
        <v>99</v>
      </c>
      <c r="D23" s="954"/>
      <c r="E23" s="954"/>
      <c r="F23" s="954"/>
      <c r="G23" s="954"/>
      <c r="H23" s="954" t="s">
        <v>101</v>
      </c>
      <c r="I23" s="954"/>
      <c r="J23" s="954"/>
      <c r="K23" s="954"/>
      <c r="L23" s="954"/>
      <c r="M23" s="954"/>
      <c r="N23" s="954"/>
      <c r="O23" s="954"/>
      <c r="P23" s="954"/>
      <c r="Q23" s="954"/>
      <c r="R23" s="954"/>
      <c r="S23" s="954" t="s">
        <v>50</v>
      </c>
      <c r="T23" s="954"/>
      <c r="U23" s="165" t="s">
        <v>264</v>
      </c>
      <c r="V23" s="957" t="s">
        <v>100</v>
      </c>
      <c r="W23" s="957"/>
      <c r="X23" s="957"/>
      <c r="Y23" s="957"/>
    </row>
    <row r="24" spans="1:25" s="162" customFormat="1" ht="13.5" customHeight="1">
      <c r="A24" s="70"/>
      <c r="B24" s="165">
        <v>1</v>
      </c>
      <c r="C24" s="951"/>
      <c r="D24" s="951"/>
      <c r="E24" s="951"/>
      <c r="F24" s="951"/>
      <c r="G24" s="951"/>
      <c r="H24" s="951"/>
      <c r="I24" s="951"/>
      <c r="J24" s="951"/>
      <c r="K24" s="951"/>
      <c r="L24" s="951"/>
      <c r="M24" s="951"/>
      <c r="N24" s="951"/>
      <c r="O24" s="951"/>
      <c r="P24" s="951"/>
      <c r="Q24" s="951"/>
      <c r="R24" s="951"/>
      <c r="S24" s="951"/>
      <c r="T24" s="951"/>
      <c r="U24" s="202"/>
      <c r="V24" s="949"/>
      <c r="W24" s="950"/>
      <c r="X24" s="950"/>
      <c r="Y24" s="166" t="s">
        <v>38</v>
      </c>
    </row>
    <row r="25" spans="1:25" s="162" customFormat="1">
      <c r="A25" s="70"/>
      <c r="B25" s="165">
        <v>2</v>
      </c>
      <c r="C25" s="951"/>
      <c r="D25" s="951"/>
      <c r="E25" s="951"/>
      <c r="F25" s="951"/>
      <c r="G25" s="951"/>
      <c r="H25" s="951"/>
      <c r="I25" s="951"/>
      <c r="J25" s="951"/>
      <c r="K25" s="951"/>
      <c r="L25" s="951"/>
      <c r="M25" s="951"/>
      <c r="N25" s="951"/>
      <c r="O25" s="951"/>
      <c r="P25" s="951"/>
      <c r="Q25" s="951"/>
      <c r="R25" s="951"/>
      <c r="S25" s="951"/>
      <c r="T25" s="951"/>
      <c r="U25" s="202"/>
      <c r="V25" s="949"/>
      <c r="W25" s="950"/>
      <c r="X25" s="950"/>
      <c r="Y25" s="166" t="s">
        <v>38</v>
      </c>
    </row>
    <row r="26" spans="1:25" s="162" customFormat="1">
      <c r="A26" s="71"/>
      <c r="B26" s="165">
        <v>3</v>
      </c>
      <c r="C26" s="951"/>
      <c r="D26" s="951"/>
      <c r="E26" s="951"/>
      <c r="F26" s="951"/>
      <c r="G26" s="951"/>
      <c r="H26" s="951"/>
      <c r="I26" s="951"/>
      <c r="J26" s="951"/>
      <c r="K26" s="951"/>
      <c r="L26" s="951"/>
      <c r="M26" s="951"/>
      <c r="N26" s="951"/>
      <c r="O26" s="951"/>
      <c r="P26" s="951"/>
      <c r="Q26" s="951"/>
      <c r="R26" s="951"/>
      <c r="S26" s="951"/>
      <c r="T26" s="951"/>
      <c r="U26" s="202"/>
      <c r="V26" s="949"/>
      <c r="W26" s="950"/>
      <c r="X26" s="950"/>
      <c r="Y26" s="166" t="s">
        <v>38</v>
      </c>
    </row>
    <row r="27" spans="1:25" s="162" customFormat="1">
      <c r="A27" s="71"/>
      <c r="B27" s="165">
        <v>4</v>
      </c>
      <c r="C27" s="951"/>
      <c r="D27" s="951"/>
      <c r="E27" s="951"/>
      <c r="F27" s="951"/>
      <c r="G27" s="951"/>
      <c r="H27" s="951"/>
      <c r="I27" s="951"/>
      <c r="J27" s="951"/>
      <c r="K27" s="951"/>
      <c r="L27" s="951"/>
      <c r="M27" s="951"/>
      <c r="N27" s="951"/>
      <c r="O27" s="951"/>
      <c r="P27" s="951"/>
      <c r="Q27" s="951"/>
      <c r="R27" s="951"/>
      <c r="S27" s="951"/>
      <c r="T27" s="951"/>
      <c r="U27" s="202"/>
      <c r="V27" s="949"/>
      <c r="W27" s="950"/>
      <c r="X27" s="950"/>
      <c r="Y27" s="166" t="s">
        <v>38</v>
      </c>
    </row>
    <row r="28" spans="1:25" s="162" customFormat="1">
      <c r="A28" s="164"/>
      <c r="B28" s="165">
        <v>5</v>
      </c>
      <c r="C28" s="951"/>
      <c r="D28" s="951"/>
      <c r="E28" s="951"/>
      <c r="F28" s="951"/>
      <c r="G28" s="951"/>
      <c r="H28" s="951"/>
      <c r="I28" s="951"/>
      <c r="J28" s="951"/>
      <c r="K28" s="951"/>
      <c r="L28" s="951"/>
      <c r="M28" s="951"/>
      <c r="N28" s="951"/>
      <c r="O28" s="951"/>
      <c r="P28" s="951"/>
      <c r="Q28" s="951"/>
      <c r="R28" s="951"/>
      <c r="S28" s="951"/>
      <c r="T28" s="951"/>
      <c r="U28" s="202"/>
      <c r="V28" s="949"/>
      <c r="W28" s="950"/>
      <c r="X28" s="950"/>
      <c r="Y28" s="166" t="s">
        <v>38</v>
      </c>
    </row>
    <row r="29" spans="1:25" s="162" customFormat="1">
      <c r="A29" s="164"/>
      <c r="B29" s="165">
        <v>6</v>
      </c>
      <c r="C29" s="951"/>
      <c r="D29" s="951"/>
      <c r="E29" s="951"/>
      <c r="F29" s="951"/>
      <c r="G29" s="951"/>
      <c r="H29" s="951"/>
      <c r="I29" s="951"/>
      <c r="J29" s="951"/>
      <c r="K29" s="951"/>
      <c r="L29" s="951"/>
      <c r="M29" s="951"/>
      <c r="N29" s="951"/>
      <c r="O29" s="951"/>
      <c r="P29" s="951"/>
      <c r="Q29" s="951"/>
      <c r="R29" s="951"/>
      <c r="S29" s="951"/>
      <c r="T29" s="951"/>
      <c r="U29" s="202"/>
      <c r="V29" s="949"/>
      <c r="W29" s="950"/>
      <c r="X29" s="950"/>
      <c r="Y29" s="166" t="s">
        <v>38</v>
      </c>
    </row>
    <row r="30" spans="1:25" s="162" customFormat="1">
      <c r="A30" s="71"/>
      <c r="B30" s="165">
        <v>7</v>
      </c>
      <c r="C30" s="951"/>
      <c r="D30" s="951"/>
      <c r="E30" s="951"/>
      <c r="F30" s="951"/>
      <c r="G30" s="951"/>
      <c r="H30" s="951"/>
      <c r="I30" s="951"/>
      <c r="J30" s="951"/>
      <c r="K30" s="951"/>
      <c r="L30" s="951"/>
      <c r="M30" s="951"/>
      <c r="N30" s="951"/>
      <c r="O30" s="951"/>
      <c r="P30" s="951"/>
      <c r="Q30" s="951"/>
      <c r="R30" s="951"/>
      <c r="S30" s="951"/>
      <c r="T30" s="951"/>
      <c r="U30" s="202"/>
      <c r="V30" s="949"/>
      <c r="W30" s="950"/>
      <c r="X30" s="950"/>
      <c r="Y30" s="166" t="s">
        <v>38</v>
      </c>
    </row>
    <row r="31" spans="1:25" s="162" customFormat="1">
      <c r="A31" s="71"/>
      <c r="B31" s="165">
        <v>8</v>
      </c>
      <c r="C31" s="951"/>
      <c r="D31" s="951"/>
      <c r="E31" s="951"/>
      <c r="F31" s="951"/>
      <c r="G31" s="951"/>
      <c r="H31" s="951"/>
      <c r="I31" s="951"/>
      <c r="J31" s="951"/>
      <c r="K31" s="951"/>
      <c r="L31" s="951"/>
      <c r="M31" s="951"/>
      <c r="N31" s="951"/>
      <c r="O31" s="951"/>
      <c r="P31" s="951"/>
      <c r="Q31" s="951"/>
      <c r="R31" s="951"/>
      <c r="S31" s="951"/>
      <c r="T31" s="951"/>
      <c r="U31" s="202"/>
      <c r="V31" s="949"/>
      <c r="W31" s="950"/>
      <c r="X31" s="950"/>
      <c r="Y31" s="166" t="s">
        <v>38</v>
      </c>
    </row>
    <row r="32" spans="1:25" s="162" customFormat="1">
      <c r="A32" s="70"/>
      <c r="B32" s="165">
        <v>9</v>
      </c>
      <c r="C32" s="951"/>
      <c r="D32" s="951"/>
      <c r="E32" s="951"/>
      <c r="F32" s="951"/>
      <c r="G32" s="951"/>
      <c r="H32" s="951"/>
      <c r="I32" s="951"/>
      <c r="J32" s="951"/>
      <c r="K32" s="951"/>
      <c r="L32" s="951"/>
      <c r="M32" s="951"/>
      <c r="N32" s="951"/>
      <c r="O32" s="951"/>
      <c r="P32" s="951"/>
      <c r="Q32" s="951"/>
      <c r="R32" s="951"/>
      <c r="S32" s="951"/>
      <c r="T32" s="951"/>
      <c r="U32" s="202"/>
      <c r="V32" s="949"/>
      <c r="W32" s="950"/>
      <c r="X32" s="950"/>
      <c r="Y32" s="166" t="s">
        <v>38</v>
      </c>
    </row>
    <row r="33" spans="1:25" s="162" customFormat="1">
      <c r="A33" s="71"/>
      <c r="B33" s="165">
        <v>10</v>
      </c>
      <c r="C33" s="951"/>
      <c r="D33" s="951"/>
      <c r="E33" s="951"/>
      <c r="F33" s="951"/>
      <c r="G33" s="951"/>
      <c r="H33" s="951"/>
      <c r="I33" s="951"/>
      <c r="J33" s="951"/>
      <c r="K33" s="951"/>
      <c r="L33" s="951"/>
      <c r="M33" s="951"/>
      <c r="N33" s="951"/>
      <c r="O33" s="951"/>
      <c r="P33" s="951"/>
      <c r="Q33" s="951"/>
      <c r="R33" s="951"/>
      <c r="S33" s="951"/>
      <c r="T33" s="951"/>
      <c r="U33" s="202"/>
      <c r="V33" s="949"/>
      <c r="W33" s="950"/>
      <c r="X33" s="950"/>
      <c r="Y33" s="166" t="s">
        <v>38</v>
      </c>
    </row>
    <row r="34" spans="1:25" s="162" customFormat="1">
      <c r="A34" s="71"/>
      <c r="B34" s="957"/>
      <c r="C34" s="957"/>
      <c r="D34" s="957"/>
      <c r="E34" s="957"/>
      <c r="F34" s="957"/>
      <c r="G34" s="957"/>
      <c r="H34" s="957"/>
      <c r="I34" s="957"/>
      <c r="J34" s="957"/>
      <c r="K34" s="957"/>
      <c r="L34" s="957"/>
      <c r="M34" s="957"/>
      <c r="N34" s="957"/>
      <c r="O34" s="957"/>
      <c r="P34" s="957"/>
      <c r="Q34" s="957"/>
      <c r="R34" s="957"/>
      <c r="S34" s="957" t="s">
        <v>244</v>
      </c>
      <c r="T34" s="957"/>
      <c r="U34" s="168"/>
      <c r="V34" s="961">
        <f>SUM(V24:X33)</f>
        <v>0</v>
      </c>
      <c r="W34" s="962"/>
      <c r="X34" s="962"/>
      <c r="Y34" s="166" t="s">
        <v>38</v>
      </c>
    </row>
    <row r="35" spans="1:25" s="162" customFormat="1">
      <c r="A35" s="71"/>
      <c r="B35" s="71"/>
      <c r="C35" s="71"/>
      <c r="D35" s="71"/>
      <c r="E35" s="71"/>
      <c r="F35" s="71"/>
      <c r="G35" s="71"/>
      <c r="H35" s="71"/>
      <c r="I35" s="71"/>
      <c r="J35" s="71"/>
      <c r="K35" s="71"/>
      <c r="L35" s="71"/>
      <c r="M35" s="71"/>
      <c r="N35" s="71"/>
      <c r="O35" s="71"/>
      <c r="P35" s="71"/>
      <c r="Q35" s="71"/>
      <c r="R35" s="71"/>
      <c r="S35" s="71"/>
      <c r="T35" s="71"/>
      <c r="U35" s="71"/>
      <c r="V35" s="180"/>
      <c r="W35" s="180"/>
      <c r="X35" s="180"/>
      <c r="Y35" s="71"/>
    </row>
    <row r="36" spans="1:25" s="162" customFormat="1">
      <c r="A36" s="71"/>
      <c r="B36" s="71"/>
      <c r="C36" s="167"/>
      <c r="D36" s="167"/>
      <c r="E36" s="167"/>
      <c r="F36" s="167"/>
      <c r="G36" s="167"/>
      <c r="H36" s="167"/>
      <c r="I36" s="167"/>
      <c r="J36" s="167"/>
      <c r="K36" s="167"/>
      <c r="L36" s="167"/>
      <c r="M36" s="167"/>
      <c r="N36" s="167"/>
      <c r="O36" s="167"/>
      <c r="P36" s="167"/>
      <c r="Q36" s="167"/>
      <c r="R36" s="167"/>
      <c r="S36" s="167"/>
      <c r="T36" s="167"/>
      <c r="U36" s="167"/>
      <c r="V36" s="181"/>
      <c r="W36" s="181"/>
      <c r="X36" s="181"/>
      <c r="Y36" s="167"/>
    </row>
    <row r="37" spans="1:25" s="162" customFormat="1" ht="13.5" customHeight="1">
      <c r="A37" s="70"/>
      <c r="B37" s="953" t="s">
        <v>98</v>
      </c>
      <c r="C37" s="953"/>
      <c r="D37" s="953"/>
      <c r="E37" s="963"/>
      <c r="F37" s="963"/>
      <c r="G37" s="963"/>
      <c r="H37" s="963"/>
      <c r="I37" s="963"/>
      <c r="J37" s="963"/>
      <c r="K37" s="963"/>
      <c r="L37" s="963"/>
      <c r="M37" s="963"/>
      <c r="N37" s="963"/>
      <c r="O37" s="963"/>
      <c r="P37" s="963"/>
      <c r="Q37" s="963"/>
      <c r="R37" s="963"/>
      <c r="S37" s="963"/>
      <c r="T37" s="963"/>
      <c r="U37" s="963"/>
      <c r="V37" s="963"/>
      <c r="W37" s="963"/>
      <c r="X37" s="963"/>
      <c r="Y37" s="163"/>
    </row>
    <row r="38" spans="1:25" s="162" customFormat="1">
      <c r="A38" s="71"/>
      <c r="B38" s="71"/>
      <c r="C38" s="71"/>
      <c r="D38" s="71"/>
      <c r="E38" s="71"/>
      <c r="F38" s="71"/>
      <c r="G38" s="71"/>
      <c r="H38" s="71"/>
      <c r="I38" s="71"/>
      <c r="J38" s="71"/>
      <c r="K38" s="71"/>
      <c r="L38" s="71"/>
      <c r="M38" s="71"/>
      <c r="N38" s="71"/>
      <c r="O38" s="164"/>
      <c r="P38" s="164"/>
      <c r="Q38" s="164"/>
      <c r="R38" s="71"/>
      <c r="S38" s="71"/>
      <c r="T38" s="71"/>
      <c r="U38" s="71"/>
      <c r="V38" s="180"/>
      <c r="W38" s="180"/>
      <c r="X38" s="180"/>
      <c r="Y38" s="71"/>
    </row>
    <row r="39" spans="1:25" s="162" customFormat="1">
      <c r="A39" s="71"/>
      <c r="B39" s="165"/>
      <c r="C39" s="954" t="s">
        <v>99</v>
      </c>
      <c r="D39" s="954"/>
      <c r="E39" s="954"/>
      <c r="F39" s="954"/>
      <c r="G39" s="954"/>
      <c r="H39" s="954" t="s">
        <v>101</v>
      </c>
      <c r="I39" s="954"/>
      <c r="J39" s="954"/>
      <c r="K39" s="954"/>
      <c r="L39" s="954"/>
      <c r="M39" s="954"/>
      <c r="N39" s="954"/>
      <c r="O39" s="954"/>
      <c r="P39" s="954"/>
      <c r="Q39" s="954"/>
      <c r="R39" s="954"/>
      <c r="S39" s="954" t="s">
        <v>50</v>
      </c>
      <c r="T39" s="954"/>
      <c r="U39" s="165" t="s">
        <v>265</v>
      </c>
      <c r="V39" s="957" t="s">
        <v>100</v>
      </c>
      <c r="W39" s="957"/>
      <c r="X39" s="957"/>
      <c r="Y39" s="957"/>
    </row>
    <row r="40" spans="1:25" s="162" customFormat="1" ht="13.5" customHeight="1">
      <c r="A40" s="70"/>
      <c r="B40" s="165">
        <v>1</v>
      </c>
      <c r="C40" s="951"/>
      <c r="D40" s="951"/>
      <c r="E40" s="951"/>
      <c r="F40" s="951"/>
      <c r="G40" s="951"/>
      <c r="H40" s="951"/>
      <c r="I40" s="951"/>
      <c r="J40" s="951"/>
      <c r="K40" s="951"/>
      <c r="L40" s="951"/>
      <c r="M40" s="951"/>
      <c r="N40" s="951"/>
      <c r="O40" s="951"/>
      <c r="P40" s="951"/>
      <c r="Q40" s="951"/>
      <c r="R40" s="951"/>
      <c r="S40" s="951"/>
      <c r="T40" s="951"/>
      <c r="U40" s="202"/>
      <c r="V40" s="949"/>
      <c r="W40" s="950"/>
      <c r="X40" s="950"/>
      <c r="Y40" s="166" t="s">
        <v>38</v>
      </c>
    </row>
    <row r="41" spans="1:25" s="162" customFormat="1">
      <c r="A41" s="70"/>
      <c r="B41" s="165">
        <v>2</v>
      </c>
      <c r="C41" s="951"/>
      <c r="D41" s="951"/>
      <c r="E41" s="951"/>
      <c r="F41" s="951"/>
      <c r="G41" s="951"/>
      <c r="H41" s="951"/>
      <c r="I41" s="951"/>
      <c r="J41" s="951"/>
      <c r="K41" s="951"/>
      <c r="L41" s="951"/>
      <c r="M41" s="951"/>
      <c r="N41" s="951"/>
      <c r="O41" s="951"/>
      <c r="P41" s="951"/>
      <c r="Q41" s="951"/>
      <c r="R41" s="951"/>
      <c r="S41" s="951"/>
      <c r="T41" s="951"/>
      <c r="U41" s="202"/>
      <c r="V41" s="949"/>
      <c r="W41" s="950"/>
      <c r="X41" s="950"/>
      <c r="Y41" s="166" t="s">
        <v>38</v>
      </c>
    </row>
    <row r="42" spans="1:25" s="162" customFormat="1">
      <c r="A42" s="71"/>
      <c r="B42" s="165">
        <v>3</v>
      </c>
      <c r="C42" s="951"/>
      <c r="D42" s="951"/>
      <c r="E42" s="951"/>
      <c r="F42" s="951"/>
      <c r="G42" s="951"/>
      <c r="H42" s="951"/>
      <c r="I42" s="951"/>
      <c r="J42" s="951"/>
      <c r="K42" s="951"/>
      <c r="L42" s="951"/>
      <c r="M42" s="951"/>
      <c r="N42" s="951"/>
      <c r="O42" s="951"/>
      <c r="P42" s="951"/>
      <c r="Q42" s="951"/>
      <c r="R42" s="951"/>
      <c r="S42" s="951"/>
      <c r="T42" s="951"/>
      <c r="U42" s="202"/>
      <c r="V42" s="949"/>
      <c r="W42" s="950"/>
      <c r="X42" s="950"/>
      <c r="Y42" s="166" t="s">
        <v>38</v>
      </c>
    </row>
    <row r="43" spans="1:25" s="162" customFormat="1">
      <c r="A43" s="71"/>
      <c r="B43" s="165">
        <v>4</v>
      </c>
      <c r="C43" s="951"/>
      <c r="D43" s="951"/>
      <c r="E43" s="951"/>
      <c r="F43" s="951"/>
      <c r="G43" s="951"/>
      <c r="H43" s="951"/>
      <c r="I43" s="951"/>
      <c r="J43" s="951"/>
      <c r="K43" s="951"/>
      <c r="L43" s="951"/>
      <c r="M43" s="951"/>
      <c r="N43" s="951"/>
      <c r="O43" s="951"/>
      <c r="P43" s="951"/>
      <c r="Q43" s="951"/>
      <c r="R43" s="951"/>
      <c r="S43" s="951"/>
      <c r="T43" s="951"/>
      <c r="U43" s="202"/>
      <c r="V43" s="949"/>
      <c r="W43" s="950"/>
      <c r="X43" s="950"/>
      <c r="Y43" s="166" t="s">
        <v>38</v>
      </c>
    </row>
    <row r="44" spans="1:25" s="162" customFormat="1">
      <c r="A44" s="164"/>
      <c r="B44" s="165">
        <v>5</v>
      </c>
      <c r="C44" s="951"/>
      <c r="D44" s="951"/>
      <c r="E44" s="951"/>
      <c r="F44" s="951"/>
      <c r="G44" s="951"/>
      <c r="H44" s="951"/>
      <c r="I44" s="951"/>
      <c r="J44" s="951"/>
      <c r="K44" s="951"/>
      <c r="L44" s="951"/>
      <c r="M44" s="951"/>
      <c r="N44" s="951"/>
      <c r="O44" s="951"/>
      <c r="P44" s="951"/>
      <c r="Q44" s="951"/>
      <c r="R44" s="951"/>
      <c r="S44" s="951"/>
      <c r="T44" s="951"/>
      <c r="U44" s="202"/>
      <c r="V44" s="949"/>
      <c r="W44" s="950"/>
      <c r="X44" s="950"/>
      <c r="Y44" s="166" t="s">
        <v>38</v>
      </c>
    </row>
    <row r="45" spans="1:25" s="162" customFormat="1">
      <c r="A45" s="164"/>
      <c r="B45" s="165">
        <v>6</v>
      </c>
      <c r="C45" s="951"/>
      <c r="D45" s="951"/>
      <c r="E45" s="951"/>
      <c r="F45" s="951"/>
      <c r="G45" s="951"/>
      <c r="H45" s="951"/>
      <c r="I45" s="951"/>
      <c r="J45" s="951"/>
      <c r="K45" s="951"/>
      <c r="L45" s="951"/>
      <c r="M45" s="951"/>
      <c r="N45" s="951"/>
      <c r="O45" s="951"/>
      <c r="P45" s="951"/>
      <c r="Q45" s="951"/>
      <c r="R45" s="951"/>
      <c r="S45" s="951"/>
      <c r="T45" s="951"/>
      <c r="U45" s="202"/>
      <c r="V45" s="949"/>
      <c r="W45" s="950"/>
      <c r="X45" s="950"/>
      <c r="Y45" s="166" t="s">
        <v>38</v>
      </c>
    </row>
    <row r="46" spans="1:25" s="162" customFormat="1">
      <c r="A46" s="71"/>
      <c r="B46" s="165">
        <v>7</v>
      </c>
      <c r="C46" s="951"/>
      <c r="D46" s="951"/>
      <c r="E46" s="951"/>
      <c r="F46" s="951"/>
      <c r="G46" s="951"/>
      <c r="H46" s="951"/>
      <c r="I46" s="951"/>
      <c r="J46" s="951"/>
      <c r="K46" s="951"/>
      <c r="L46" s="951"/>
      <c r="M46" s="951"/>
      <c r="N46" s="951"/>
      <c r="O46" s="951"/>
      <c r="P46" s="951"/>
      <c r="Q46" s="951"/>
      <c r="R46" s="951"/>
      <c r="S46" s="951"/>
      <c r="T46" s="951"/>
      <c r="U46" s="202"/>
      <c r="V46" s="949"/>
      <c r="W46" s="950"/>
      <c r="X46" s="950"/>
      <c r="Y46" s="166" t="s">
        <v>38</v>
      </c>
    </row>
    <row r="47" spans="1:25" s="162" customFormat="1">
      <c r="A47" s="71"/>
      <c r="B47" s="165">
        <v>8</v>
      </c>
      <c r="C47" s="951"/>
      <c r="D47" s="951"/>
      <c r="E47" s="951"/>
      <c r="F47" s="951"/>
      <c r="G47" s="951"/>
      <c r="H47" s="951"/>
      <c r="I47" s="951"/>
      <c r="J47" s="951"/>
      <c r="K47" s="951"/>
      <c r="L47" s="951"/>
      <c r="M47" s="951"/>
      <c r="N47" s="951"/>
      <c r="O47" s="951"/>
      <c r="P47" s="951"/>
      <c r="Q47" s="951"/>
      <c r="R47" s="951"/>
      <c r="S47" s="951"/>
      <c r="T47" s="951"/>
      <c r="U47" s="202"/>
      <c r="V47" s="949"/>
      <c r="W47" s="950"/>
      <c r="X47" s="950"/>
      <c r="Y47" s="166" t="s">
        <v>38</v>
      </c>
    </row>
    <row r="48" spans="1:25" s="162" customFormat="1">
      <c r="A48" s="70"/>
      <c r="B48" s="165">
        <v>9</v>
      </c>
      <c r="C48" s="951"/>
      <c r="D48" s="951"/>
      <c r="E48" s="951"/>
      <c r="F48" s="951"/>
      <c r="G48" s="951"/>
      <c r="H48" s="951"/>
      <c r="I48" s="951"/>
      <c r="J48" s="951"/>
      <c r="K48" s="951"/>
      <c r="L48" s="951"/>
      <c r="M48" s="951"/>
      <c r="N48" s="951"/>
      <c r="O48" s="951"/>
      <c r="P48" s="951"/>
      <c r="Q48" s="951"/>
      <c r="R48" s="951"/>
      <c r="S48" s="951"/>
      <c r="T48" s="951"/>
      <c r="U48" s="202"/>
      <c r="V48" s="949"/>
      <c r="W48" s="950"/>
      <c r="X48" s="950"/>
      <c r="Y48" s="166" t="s">
        <v>38</v>
      </c>
    </row>
    <row r="49" spans="1:25" s="162" customFormat="1">
      <c r="A49" s="71"/>
      <c r="B49" s="165">
        <v>10</v>
      </c>
      <c r="C49" s="951"/>
      <c r="D49" s="951"/>
      <c r="E49" s="951"/>
      <c r="F49" s="951"/>
      <c r="G49" s="951"/>
      <c r="H49" s="951"/>
      <c r="I49" s="951"/>
      <c r="J49" s="951"/>
      <c r="K49" s="951"/>
      <c r="L49" s="951"/>
      <c r="M49" s="951"/>
      <c r="N49" s="951"/>
      <c r="O49" s="951"/>
      <c r="P49" s="951"/>
      <c r="Q49" s="951"/>
      <c r="R49" s="951"/>
      <c r="S49" s="951"/>
      <c r="T49" s="951"/>
      <c r="U49" s="202"/>
      <c r="V49" s="949"/>
      <c r="W49" s="950"/>
      <c r="X49" s="950"/>
      <c r="Y49" s="166" t="s">
        <v>38</v>
      </c>
    </row>
    <row r="50" spans="1:25" s="162" customFormat="1">
      <c r="A50" s="71"/>
      <c r="B50" s="957"/>
      <c r="C50" s="957"/>
      <c r="D50" s="957"/>
      <c r="E50" s="957"/>
      <c r="F50" s="957"/>
      <c r="G50" s="957"/>
      <c r="H50" s="957"/>
      <c r="I50" s="957"/>
      <c r="J50" s="957"/>
      <c r="K50" s="957"/>
      <c r="L50" s="957"/>
      <c r="M50" s="957"/>
      <c r="N50" s="957"/>
      <c r="O50" s="957"/>
      <c r="P50" s="957"/>
      <c r="Q50" s="957"/>
      <c r="R50" s="957"/>
      <c r="S50" s="957" t="s">
        <v>244</v>
      </c>
      <c r="T50" s="957"/>
      <c r="U50" s="168"/>
      <c r="V50" s="961">
        <f>SUM(V40:X49)</f>
        <v>0</v>
      </c>
      <c r="W50" s="962"/>
      <c r="X50" s="962"/>
      <c r="Y50" s="166" t="s">
        <v>38</v>
      </c>
    </row>
    <row r="51" spans="1:25" s="162" customFormat="1">
      <c r="A51" s="71"/>
      <c r="B51" s="71"/>
      <c r="C51" s="167"/>
      <c r="D51" s="167"/>
      <c r="E51" s="167"/>
      <c r="F51" s="167"/>
      <c r="G51" s="167"/>
      <c r="H51" s="167"/>
      <c r="I51" s="167"/>
      <c r="J51" s="167"/>
      <c r="K51" s="167"/>
      <c r="L51" s="167"/>
      <c r="M51" s="167"/>
      <c r="N51" s="167"/>
      <c r="O51" s="167"/>
      <c r="P51" s="167"/>
      <c r="Q51" s="167"/>
      <c r="R51" s="167"/>
      <c r="S51" s="167"/>
      <c r="T51" s="167"/>
      <c r="U51" s="167"/>
      <c r="V51" s="181"/>
      <c r="W51" s="181"/>
      <c r="X51" s="181"/>
      <c r="Y51" s="167"/>
    </row>
    <row r="52" spans="1:25" s="162" customFormat="1">
      <c r="A52" s="71"/>
      <c r="B52" s="90" t="s">
        <v>237</v>
      </c>
      <c r="C52" s="71"/>
      <c r="D52" s="71"/>
      <c r="E52" s="71"/>
      <c r="F52" s="71"/>
      <c r="G52" s="71"/>
      <c r="H52" s="71"/>
      <c r="I52" s="71"/>
      <c r="J52" s="71"/>
      <c r="K52" s="71"/>
      <c r="L52" s="71"/>
      <c r="M52" s="71"/>
      <c r="N52" s="71"/>
      <c r="O52" s="71"/>
      <c r="P52" s="71"/>
      <c r="Q52" s="71"/>
      <c r="R52" s="71"/>
      <c r="S52" s="71"/>
      <c r="T52" s="71"/>
      <c r="U52" s="71"/>
      <c r="V52" s="180"/>
      <c r="W52" s="180"/>
      <c r="X52" s="180"/>
      <c r="Y52" s="71"/>
    </row>
    <row r="53" spans="1:25" s="162" customFormat="1">
      <c r="A53" s="71"/>
      <c r="B53" s="90" t="s">
        <v>238</v>
      </c>
      <c r="C53" s="71"/>
      <c r="D53" s="71"/>
      <c r="E53" s="71"/>
      <c r="F53" s="71"/>
      <c r="G53" s="71"/>
      <c r="H53" s="71"/>
      <c r="I53" s="71"/>
      <c r="J53" s="71"/>
      <c r="K53" s="71"/>
      <c r="L53" s="71"/>
      <c r="M53" s="71"/>
      <c r="N53" s="71"/>
      <c r="O53" s="71"/>
      <c r="P53" s="71"/>
      <c r="Q53" s="71"/>
      <c r="R53" s="71"/>
      <c r="S53" s="71"/>
      <c r="T53" s="71"/>
      <c r="U53" s="71"/>
      <c r="V53" s="180"/>
      <c r="W53" s="180"/>
      <c r="X53" s="180"/>
      <c r="Y53" s="71"/>
    </row>
    <row r="54" spans="1:25" s="162" customFormat="1">
      <c r="A54" s="71"/>
      <c r="B54" s="71"/>
      <c r="C54" s="167"/>
      <c r="D54" s="167"/>
      <c r="E54" s="167"/>
      <c r="F54" s="167"/>
      <c r="G54" s="167"/>
      <c r="H54" s="167"/>
      <c r="I54" s="167"/>
      <c r="J54" s="167"/>
      <c r="K54" s="167"/>
      <c r="L54" s="167"/>
      <c r="M54" s="167"/>
      <c r="N54" s="167"/>
      <c r="O54" s="167"/>
      <c r="P54" s="167"/>
      <c r="Q54" s="167"/>
      <c r="R54" s="167"/>
      <c r="S54" s="167"/>
      <c r="T54" s="167"/>
      <c r="U54" s="167"/>
      <c r="V54" s="181"/>
      <c r="W54" s="181"/>
      <c r="X54" s="181"/>
      <c r="Y54" s="167"/>
    </row>
    <row r="55" spans="1:25" s="162" customFormat="1">
      <c r="A55" s="71"/>
      <c r="B55" s="71"/>
      <c r="C55" s="167"/>
      <c r="D55" s="167"/>
      <c r="E55" s="167"/>
      <c r="F55" s="167"/>
      <c r="G55" s="167"/>
      <c r="H55" s="167"/>
      <c r="I55" s="167"/>
      <c r="J55" s="167"/>
      <c r="K55" s="167"/>
      <c r="L55" s="167"/>
      <c r="M55" s="167"/>
      <c r="N55" s="167"/>
      <c r="O55" s="167"/>
      <c r="P55" s="167"/>
      <c r="Q55" s="167"/>
      <c r="R55" s="167"/>
      <c r="S55" s="167"/>
      <c r="T55" s="167"/>
      <c r="U55" s="167"/>
      <c r="V55" s="181"/>
      <c r="W55" s="181"/>
      <c r="X55" s="181"/>
      <c r="Y55" s="167"/>
    </row>
    <row r="56" spans="1:25" s="162" customFormat="1">
      <c r="A56" s="71"/>
      <c r="B56" s="71"/>
      <c r="C56" s="167"/>
      <c r="D56" s="167"/>
      <c r="E56" s="167"/>
      <c r="F56" s="167"/>
      <c r="G56" s="167"/>
      <c r="H56" s="167"/>
      <c r="I56" s="167"/>
      <c r="J56" s="167"/>
      <c r="K56" s="167"/>
      <c r="L56" s="167"/>
      <c r="M56" s="167"/>
      <c r="N56" s="167"/>
      <c r="O56" s="167"/>
      <c r="P56" s="167"/>
      <c r="Q56" s="167"/>
      <c r="R56" s="167"/>
      <c r="S56" s="167"/>
      <c r="T56" s="167"/>
      <c r="U56" s="167"/>
      <c r="V56" s="181"/>
      <c r="W56" s="181"/>
      <c r="X56" s="181"/>
      <c r="Y56" s="167"/>
    </row>
    <row r="57" spans="1:25" s="162" customFormat="1">
      <c r="A57" s="71"/>
      <c r="B57" s="71"/>
      <c r="C57" s="167"/>
      <c r="D57" s="167"/>
      <c r="E57" s="167"/>
      <c r="F57" s="167"/>
      <c r="G57" s="167"/>
      <c r="H57" s="167"/>
      <c r="I57" s="167"/>
      <c r="J57" s="167"/>
      <c r="K57" s="167"/>
      <c r="L57" s="167"/>
      <c r="M57" s="167"/>
      <c r="N57" s="167"/>
      <c r="O57" s="167"/>
      <c r="P57" s="167"/>
      <c r="Q57" s="167"/>
      <c r="R57" s="167"/>
      <c r="S57" s="167"/>
      <c r="T57" s="167"/>
      <c r="U57" s="167"/>
      <c r="V57" s="181"/>
      <c r="W57" s="181"/>
      <c r="X57" s="181"/>
      <c r="Y57" s="167"/>
    </row>
    <row r="58" spans="1:25" s="162" customFormat="1">
      <c r="A58" s="71"/>
      <c r="B58" s="71"/>
      <c r="C58" s="167"/>
      <c r="D58" s="167"/>
      <c r="E58" s="167"/>
      <c r="F58" s="167"/>
      <c r="G58" s="167"/>
      <c r="H58" s="167"/>
      <c r="I58" s="167"/>
      <c r="J58" s="167"/>
      <c r="K58" s="167"/>
      <c r="L58" s="167"/>
      <c r="M58" s="167"/>
      <c r="N58" s="167"/>
      <c r="O58" s="167"/>
      <c r="P58" s="167"/>
      <c r="Q58" s="167"/>
      <c r="R58" s="167"/>
      <c r="S58" s="167"/>
      <c r="T58" s="167"/>
      <c r="U58" s="167"/>
      <c r="V58" s="181"/>
      <c r="W58" s="181"/>
      <c r="X58" s="181"/>
      <c r="Y58" s="167"/>
    </row>
    <row r="59" spans="1:25" s="162" customFormat="1">
      <c r="A59" s="71"/>
      <c r="B59" s="71"/>
      <c r="C59" s="167"/>
      <c r="D59" s="167"/>
      <c r="E59" s="167"/>
      <c r="F59" s="167"/>
      <c r="G59" s="167"/>
      <c r="H59" s="167"/>
      <c r="I59" s="167"/>
      <c r="J59" s="167"/>
      <c r="K59" s="167"/>
      <c r="L59" s="167"/>
      <c r="M59" s="167"/>
      <c r="N59" s="167"/>
      <c r="O59" s="167"/>
      <c r="P59" s="167"/>
      <c r="Q59" s="167"/>
      <c r="R59" s="167"/>
      <c r="S59" s="167"/>
      <c r="T59" s="167"/>
      <c r="U59" s="167"/>
      <c r="V59" s="181"/>
      <c r="W59" s="181"/>
      <c r="X59" s="181"/>
      <c r="Y59" s="167"/>
    </row>
    <row r="60" spans="1:25" s="162" customFormat="1">
      <c r="A60" s="71"/>
      <c r="B60" s="71"/>
      <c r="C60" s="167"/>
      <c r="D60" s="167"/>
      <c r="E60" s="167"/>
      <c r="F60" s="167"/>
      <c r="G60" s="167"/>
      <c r="H60" s="167"/>
      <c r="I60" s="167"/>
      <c r="J60" s="167"/>
      <c r="K60" s="167"/>
      <c r="L60" s="167"/>
      <c r="M60" s="167"/>
      <c r="N60" s="167"/>
      <c r="O60" s="167"/>
      <c r="P60" s="167"/>
      <c r="Q60" s="167"/>
      <c r="R60" s="167"/>
      <c r="S60" s="167"/>
      <c r="T60" s="167"/>
      <c r="U60" s="167"/>
      <c r="V60" s="181"/>
      <c r="W60" s="181"/>
      <c r="X60" s="181"/>
      <c r="Y60" s="167"/>
    </row>
    <row r="61" spans="1:25" s="162" customFormat="1">
      <c r="A61" s="71"/>
      <c r="B61" s="71"/>
      <c r="C61" s="167"/>
      <c r="D61" s="167"/>
      <c r="E61" s="167"/>
      <c r="F61" s="167"/>
      <c r="G61" s="167"/>
      <c r="H61" s="167"/>
      <c r="I61" s="167"/>
      <c r="J61" s="167"/>
      <c r="K61" s="167"/>
      <c r="L61" s="167"/>
      <c r="M61" s="167"/>
      <c r="N61" s="167"/>
      <c r="O61" s="167"/>
      <c r="P61" s="167"/>
      <c r="Q61" s="167"/>
      <c r="R61" s="167"/>
      <c r="S61" s="167"/>
      <c r="T61" s="167"/>
      <c r="U61" s="167"/>
      <c r="V61" s="181"/>
      <c r="W61" s="181"/>
      <c r="X61" s="181"/>
      <c r="Y61" s="167"/>
    </row>
    <row r="62" spans="1:25" s="162" customFormat="1">
      <c r="A62" s="71"/>
      <c r="B62" s="71"/>
      <c r="C62" s="167"/>
      <c r="D62" s="167"/>
      <c r="E62" s="167"/>
      <c r="F62" s="167"/>
      <c r="G62" s="167"/>
      <c r="H62" s="167"/>
      <c r="I62" s="167"/>
      <c r="J62" s="167"/>
      <c r="K62" s="167"/>
      <c r="L62" s="167"/>
      <c r="M62" s="167"/>
      <c r="N62" s="167"/>
      <c r="O62" s="167"/>
      <c r="P62" s="167"/>
      <c r="Q62" s="167"/>
      <c r="R62" s="167"/>
      <c r="S62" s="167"/>
      <c r="T62" s="167"/>
      <c r="U62" s="167"/>
      <c r="V62" s="181"/>
      <c r="W62" s="181"/>
      <c r="X62" s="181"/>
      <c r="Y62" s="167"/>
    </row>
    <row r="63" spans="1:25" s="162" customFormat="1">
      <c r="A63" s="71"/>
      <c r="B63" s="71"/>
      <c r="C63" s="167"/>
      <c r="D63" s="167"/>
      <c r="E63" s="167"/>
      <c r="F63" s="167"/>
      <c r="G63" s="167"/>
      <c r="H63" s="167"/>
      <c r="I63" s="167"/>
      <c r="J63" s="167"/>
      <c r="K63" s="167"/>
      <c r="L63" s="167"/>
      <c r="M63" s="167"/>
      <c r="N63" s="167"/>
      <c r="O63" s="167"/>
      <c r="P63" s="167"/>
      <c r="Q63" s="167"/>
      <c r="R63" s="167"/>
      <c r="S63" s="167"/>
      <c r="T63" s="167"/>
      <c r="U63" s="167"/>
      <c r="V63" s="181"/>
      <c r="W63" s="181"/>
      <c r="X63" s="181"/>
      <c r="Y63" s="167"/>
    </row>
    <row r="64" spans="1:25" s="162" customFormat="1">
      <c r="A64" s="71"/>
      <c r="B64" s="71"/>
      <c r="C64" s="167"/>
      <c r="D64" s="167"/>
      <c r="E64" s="167"/>
      <c r="F64" s="167"/>
      <c r="G64" s="167"/>
      <c r="H64" s="167"/>
      <c r="I64" s="167"/>
      <c r="J64" s="167"/>
      <c r="K64" s="167"/>
      <c r="L64" s="167"/>
      <c r="M64" s="167"/>
      <c r="N64" s="167"/>
      <c r="O64" s="167"/>
      <c r="P64" s="167"/>
      <c r="Q64" s="167"/>
      <c r="R64" s="167"/>
      <c r="S64" s="167"/>
      <c r="T64" s="167"/>
      <c r="U64" s="167"/>
      <c r="V64" s="181"/>
      <c r="W64" s="181"/>
      <c r="X64" s="181"/>
      <c r="Y64" s="167"/>
    </row>
    <row r="65" spans="1:25" s="162" customFormat="1">
      <c r="A65" s="71"/>
      <c r="B65" s="71"/>
      <c r="C65" s="167"/>
      <c r="D65" s="167"/>
      <c r="E65" s="167"/>
      <c r="F65" s="167"/>
      <c r="G65" s="167"/>
      <c r="H65" s="167"/>
      <c r="I65" s="167"/>
      <c r="J65" s="167"/>
      <c r="K65" s="167"/>
      <c r="L65" s="167"/>
      <c r="M65" s="167"/>
      <c r="N65" s="167"/>
      <c r="O65" s="167"/>
      <c r="P65" s="167"/>
      <c r="Q65" s="167"/>
      <c r="R65" s="167"/>
      <c r="S65" s="167"/>
      <c r="T65" s="167"/>
      <c r="U65" s="167"/>
      <c r="V65" s="181"/>
      <c r="W65" s="181"/>
      <c r="X65" s="181"/>
      <c r="Y65" s="167"/>
    </row>
    <row r="66" spans="1:25">
      <c r="A66" s="169"/>
      <c r="B66" s="159"/>
      <c r="C66" s="159"/>
      <c r="D66" s="159"/>
      <c r="E66" s="159"/>
      <c r="F66" s="159"/>
      <c r="G66" s="159"/>
      <c r="H66" s="159"/>
      <c r="I66" s="159"/>
      <c r="J66" s="159"/>
      <c r="K66" s="159"/>
      <c r="L66" s="159"/>
      <c r="M66" s="159"/>
      <c r="N66" s="159"/>
      <c r="O66" s="159"/>
      <c r="P66" s="159"/>
      <c r="Q66" s="159"/>
      <c r="R66" s="159"/>
      <c r="S66" s="159"/>
      <c r="T66" s="159"/>
      <c r="U66" s="159"/>
      <c r="V66" s="178"/>
      <c r="W66" s="178"/>
      <c r="X66" s="178"/>
      <c r="Y66" s="159"/>
    </row>
  </sheetData>
  <mergeCells count="147">
    <mergeCell ref="C47:G47"/>
    <mergeCell ref="H47:R47"/>
    <mergeCell ref="S47:T47"/>
    <mergeCell ref="V47:X47"/>
    <mergeCell ref="C46:G46"/>
    <mergeCell ref="H46:R46"/>
    <mergeCell ref="S46:T46"/>
    <mergeCell ref="V46:X46"/>
    <mergeCell ref="V50:X50"/>
    <mergeCell ref="C49:G49"/>
    <mergeCell ref="H49:R49"/>
    <mergeCell ref="S49:T49"/>
    <mergeCell ref="V49:X49"/>
    <mergeCell ref="C48:G48"/>
    <mergeCell ref="H48:R48"/>
    <mergeCell ref="S48:T48"/>
    <mergeCell ref="V48:X48"/>
    <mergeCell ref="B50:R50"/>
    <mergeCell ref="S50:T50"/>
    <mergeCell ref="C43:G43"/>
    <mergeCell ref="H43:R43"/>
    <mergeCell ref="S43:T43"/>
    <mergeCell ref="V43:X43"/>
    <mergeCell ref="C42:G42"/>
    <mergeCell ref="H42:R42"/>
    <mergeCell ref="S42:T42"/>
    <mergeCell ref="V42:X42"/>
    <mergeCell ref="C45:G45"/>
    <mergeCell ref="H45:R45"/>
    <mergeCell ref="S45:T45"/>
    <mergeCell ref="V45:X45"/>
    <mergeCell ref="C44:G44"/>
    <mergeCell ref="H44:R44"/>
    <mergeCell ref="S44:T44"/>
    <mergeCell ref="V44:X44"/>
    <mergeCell ref="C39:G39"/>
    <mergeCell ref="H39:R39"/>
    <mergeCell ref="S39:T39"/>
    <mergeCell ref="V39:Y39"/>
    <mergeCell ref="S34:T34"/>
    <mergeCell ref="B37:D37"/>
    <mergeCell ref="B34:R34"/>
    <mergeCell ref="E37:X37"/>
    <mergeCell ref="C41:G41"/>
    <mergeCell ref="H41:R41"/>
    <mergeCell ref="S41:T41"/>
    <mergeCell ref="V41:X41"/>
    <mergeCell ref="C40:G40"/>
    <mergeCell ref="H40:R40"/>
    <mergeCell ref="S40:T40"/>
    <mergeCell ref="V40:X40"/>
    <mergeCell ref="H30:R30"/>
    <mergeCell ref="S30:T30"/>
    <mergeCell ref="V30:X30"/>
    <mergeCell ref="V33:X33"/>
    <mergeCell ref="C32:G32"/>
    <mergeCell ref="H32:R32"/>
    <mergeCell ref="S32:T32"/>
    <mergeCell ref="V32:X32"/>
    <mergeCell ref="V34:X34"/>
    <mergeCell ref="C33:G33"/>
    <mergeCell ref="H33:R33"/>
    <mergeCell ref="S33:T33"/>
    <mergeCell ref="H26:R26"/>
    <mergeCell ref="S26:T26"/>
    <mergeCell ref="V26:X26"/>
    <mergeCell ref="S11:T11"/>
    <mergeCell ref="V11:X11"/>
    <mergeCell ref="V23:Y23"/>
    <mergeCell ref="C14:G14"/>
    <mergeCell ref="H14:R14"/>
    <mergeCell ref="S14:T14"/>
    <mergeCell ref="V14:X14"/>
    <mergeCell ref="B18:U18"/>
    <mergeCell ref="S23:T23"/>
    <mergeCell ref="C23:G23"/>
    <mergeCell ref="H23:R23"/>
    <mergeCell ref="C25:G25"/>
    <mergeCell ref="H25:R25"/>
    <mergeCell ref="V18:X18"/>
    <mergeCell ref="C15:G15"/>
    <mergeCell ref="H15:R15"/>
    <mergeCell ref="S15:T15"/>
    <mergeCell ref="V15:X15"/>
    <mergeCell ref="C16:G16"/>
    <mergeCell ref="H16:R16"/>
    <mergeCell ref="S17:T17"/>
    <mergeCell ref="E5:X5"/>
    <mergeCell ref="B5:D5"/>
    <mergeCell ref="V7:Y7"/>
    <mergeCell ref="V10:X10"/>
    <mergeCell ref="C12:G12"/>
    <mergeCell ref="H12:R12"/>
    <mergeCell ref="S12:T12"/>
    <mergeCell ref="H10:R10"/>
    <mergeCell ref="S10:T10"/>
    <mergeCell ref="V12:X12"/>
    <mergeCell ref="C11:G11"/>
    <mergeCell ref="H11:R11"/>
    <mergeCell ref="C29:G29"/>
    <mergeCell ref="H29:R29"/>
    <mergeCell ref="A3:Y3"/>
    <mergeCell ref="C7:G7"/>
    <mergeCell ref="C13:G13"/>
    <mergeCell ref="H13:R13"/>
    <mergeCell ref="V8:X8"/>
    <mergeCell ref="C9:G9"/>
    <mergeCell ref="H9:R9"/>
    <mergeCell ref="S7:T7"/>
    <mergeCell ref="H7:R7"/>
    <mergeCell ref="C8:G8"/>
    <mergeCell ref="H8:R8"/>
    <mergeCell ref="S13:T13"/>
    <mergeCell ref="V13:X13"/>
    <mergeCell ref="S8:T8"/>
    <mergeCell ref="S9:T9"/>
    <mergeCell ref="V9:X9"/>
    <mergeCell ref="C10:G10"/>
    <mergeCell ref="E21:X21"/>
    <mergeCell ref="V29:X29"/>
    <mergeCell ref="C28:G28"/>
    <mergeCell ref="H28:R28"/>
    <mergeCell ref="S28:T28"/>
    <mergeCell ref="V17:X17"/>
    <mergeCell ref="S16:T16"/>
    <mergeCell ref="V16:X16"/>
    <mergeCell ref="C17:G17"/>
    <mergeCell ref="H17:R17"/>
    <mergeCell ref="V28:X28"/>
    <mergeCell ref="C31:G31"/>
    <mergeCell ref="H31:R31"/>
    <mergeCell ref="S31:T31"/>
    <mergeCell ref="V31:X31"/>
    <mergeCell ref="C30:G30"/>
    <mergeCell ref="B21:D21"/>
    <mergeCell ref="S25:T25"/>
    <mergeCell ref="S29:T29"/>
    <mergeCell ref="V25:X25"/>
    <mergeCell ref="C24:G24"/>
    <mergeCell ref="H24:R24"/>
    <mergeCell ref="S24:T24"/>
    <mergeCell ref="V24:X24"/>
    <mergeCell ref="C27:G27"/>
    <mergeCell ref="H27:R27"/>
    <mergeCell ref="S27:T27"/>
    <mergeCell ref="V27:X27"/>
    <mergeCell ref="C26:G26"/>
  </mergeCells>
  <phoneticPr fontId="14"/>
  <printOptions horizontalCentered="1"/>
  <pageMargins left="0.62992125984251968" right="0.62992125984251968" top="0.55118110236220474" bottom="0.55118110236220474" header="0.31496062992125984" footer="0.31496062992125984"/>
  <pageSetup paperSize="9" fitToHeight="0" orientation="portrait" cellComments="asDisplayed"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51"/>
  <sheetViews>
    <sheetView view="pageBreakPreview" zoomScale="115" zoomScaleNormal="100" zoomScaleSheetLayoutView="115" workbookViewId="0">
      <selection activeCell="AE10" sqref="AE10"/>
    </sheetView>
  </sheetViews>
  <sheetFormatPr defaultColWidth="3.625" defaultRowHeight="17.100000000000001" customHeight="1"/>
  <cols>
    <col min="1" max="1" width="1.75" style="29" customWidth="1"/>
    <col min="2" max="26" width="3.625" style="29"/>
    <col min="27" max="27" width="1.75" style="29" customWidth="1"/>
    <col min="28" max="16384" width="3.625" style="29"/>
  </cols>
  <sheetData>
    <row r="1" spans="2:26" ht="17.100000000000001" customHeight="1">
      <c r="Z1" s="94"/>
    </row>
    <row r="2" spans="2:26" ht="17.100000000000001" customHeight="1">
      <c r="Z2" s="94"/>
    </row>
    <row r="3" spans="2:26" ht="17.100000000000001" customHeight="1">
      <c r="B3" s="964" t="s">
        <v>236</v>
      </c>
      <c r="C3" s="964"/>
      <c r="D3" s="964"/>
      <c r="E3" s="964"/>
      <c r="F3" s="964"/>
      <c r="G3" s="964"/>
      <c r="H3" s="964"/>
      <c r="I3" s="964"/>
      <c r="J3" s="964"/>
      <c r="K3" s="964"/>
      <c r="L3" s="964"/>
      <c r="M3" s="964"/>
      <c r="N3" s="964"/>
      <c r="O3" s="964"/>
      <c r="P3" s="964"/>
      <c r="Q3" s="964"/>
      <c r="R3" s="964"/>
      <c r="S3" s="964"/>
      <c r="T3" s="964"/>
      <c r="U3" s="964"/>
      <c r="V3" s="964"/>
      <c r="W3" s="964"/>
      <c r="X3" s="964"/>
      <c r="Y3" s="964"/>
      <c r="Z3" s="964"/>
    </row>
    <row r="4" spans="2:26" ht="17.100000000000001" customHeight="1">
      <c r="B4" s="54"/>
    </row>
    <row r="5" spans="2:26" ht="24" customHeight="1">
      <c r="B5" s="965" t="s">
        <v>235</v>
      </c>
      <c r="C5" s="966"/>
      <c r="D5" s="966"/>
      <c r="E5" s="966"/>
      <c r="F5" s="966"/>
      <c r="G5" s="966"/>
      <c r="H5" s="967"/>
      <c r="I5" s="968"/>
      <c r="J5" s="969"/>
      <c r="K5" s="969"/>
      <c r="L5" s="969"/>
      <c r="M5" s="969"/>
      <c r="N5" s="969"/>
      <c r="O5" s="969"/>
      <c r="P5" s="969"/>
      <c r="Q5" s="969"/>
      <c r="R5" s="969"/>
      <c r="S5" s="969"/>
      <c r="T5" s="969"/>
      <c r="U5" s="969"/>
      <c r="V5" s="969"/>
      <c r="W5" s="969"/>
      <c r="X5" s="969"/>
      <c r="Y5" s="969"/>
      <c r="Z5" s="970"/>
    </row>
    <row r="6" spans="2:26" ht="24" customHeight="1">
      <c r="B6" s="981" t="s">
        <v>106</v>
      </c>
      <c r="C6" s="982"/>
      <c r="D6" s="982"/>
      <c r="E6" s="982"/>
      <c r="F6" s="983"/>
      <c r="G6" s="203"/>
      <c r="H6" s="204"/>
      <c r="I6" s="205" t="s">
        <v>233</v>
      </c>
      <c r="J6" s="204"/>
      <c r="K6" s="984"/>
      <c r="L6" s="984"/>
      <c r="M6" s="204"/>
      <c r="N6" s="205" t="s">
        <v>234</v>
      </c>
      <c r="O6" s="204"/>
      <c r="P6" s="984"/>
      <c r="Q6" s="984"/>
      <c r="R6" s="984"/>
      <c r="S6" s="984"/>
      <c r="T6" s="984"/>
      <c r="U6" s="984"/>
      <c r="V6" s="984"/>
      <c r="W6" s="984"/>
      <c r="X6" s="984"/>
      <c r="Y6" s="984"/>
      <c r="Z6" s="985"/>
    </row>
    <row r="7" spans="2:26" ht="16.5" customHeight="1">
      <c r="B7" s="977" t="s">
        <v>260</v>
      </c>
      <c r="C7" s="978"/>
      <c r="D7" s="978"/>
      <c r="E7" s="978"/>
      <c r="F7" s="978"/>
      <c r="G7" s="978"/>
      <c r="H7" s="978"/>
      <c r="I7" s="978"/>
      <c r="J7" s="978"/>
      <c r="K7" s="978"/>
      <c r="L7" s="978"/>
      <c r="M7" s="978"/>
      <c r="N7" s="978"/>
      <c r="O7" s="978"/>
      <c r="P7" s="978"/>
      <c r="Q7" s="978"/>
      <c r="R7" s="978"/>
      <c r="S7" s="978"/>
      <c r="T7" s="978"/>
      <c r="U7" s="978"/>
      <c r="V7" s="978"/>
      <c r="W7" s="978"/>
      <c r="X7" s="978"/>
      <c r="Y7" s="978"/>
      <c r="Z7" s="979"/>
    </row>
    <row r="8" spans="2:26" ht="17.100000000000001" customHeight="1">
      <c r="B8" s="980"/>
      <c r="C8" s="978"/>
      <c r="D8" s="978"/>
      <c r="E8" s="978"/>
      <c r="F8" s="978"/>
      <c r="G8" s="978"/>
      <c r="H8" s="978"/>
      <c r="I8" s="978"/>
      <c r="J8" s="978"/>
      <c r="K8" s="978"/>
      <c r="L8" s="978"/>
      <c r="M8" s="978"/>
      <c r="N8" s="978"/>
      <c r="O8" s="978"/>
      <c r="P8" s="978"/>
      <c r="Q8" s="978"/>
      <c r="R8" s="978"/>
      <c r="S8" s="978"/>
      <c r="T8" s="978"/>
      <c r="U8" s="978"/>
      <c r="V8" s="978"/>
      <c r="W8" s="978"/>
      <c r="X8" s="978"/>
      <c r="Y8" s="978"/>
      <c r="Z8" s="979"/>
    </row>
    <row r="9" spans="2:26" ht="17.100000000000001" customHeight="1">
      <c r="B9" s="980"/>
      <c r="C9" s="978"/>
      <c r="D9" s="978"/>
      <c r="E9" s="978"/>
      <c r="F9" s="978"/>
      <c r="G9" s="978"/>
      <c r="H9" s="978"/>
      <c r="I9" s="978"/>
      <c r="J9" s="978"/>
      <c r="K9" s="978"/>
      <c r="L9" s="978"/>
      <c r="M9" s="978"/>
      <c r="N9" s="978"/>
      <c r="O9" s="978"/>
      <c r="P9" s="978"/>
      <c r="Q9" s="978"/>
      <c r="R9" s="978"/>
      <c r="S9" s="978"/>
      <c r="T9" s="978"/>
      <c r="U9" s="978"/>
      <c r="V9" s="978"/>
      <c r="W9" s="978"/>
      <c r="X9" s="978"/>
      <c r="Y9" s="978"/>
      <c r="Z9" s="979"/>
    </row>
    <row r="10" spans="2:26" ht="17.100000000000001" customHeight="1">
      <c r="B10" s="980"/>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9"/>
    </row>
    <row r="11" spans="2:26" ht="17.100000000000001" customHeight="1">
      <c r="B11" s="980"/>
      <c r="C11" s="978"/>
      <c r="D11" s="978"/>
      <c r="E11" s="978"/>
      <c r="F11" s="978"/>
      <c r="G11" s="978"/>
      <c r="H11" s="978"/>
      <c r="I11" s="978"/>
      <c r="J11" s="978"/>
      <c r="K11" s="978"/>
      <c r="L11" s="978"/>
      <c r="M11" s="978"/>
      <c r="N11" s="978"/>
      <c r="O11" s="978"/>
      <c r="P11" s="978"/>
      <c r="Q11" s="978"/>
      <c r="R11" s="978"/>
      <c r="S11" s="978"/>
      <c r="T11" s="978"/>
      <c r="U11" s="978"/>
      <c r="V11" s="978"/>
      <c r="W11" s="978"/>
      <c r="X11" s="978"/>
      <c r="Y11" s="978"/>
      <c r="Z11" s="979"/>
    </row>
    <row r="12" spans="2:26" ht="17.100000000000001" customHeight="1">
      <c r="B12" s="980"/>
      <c r="C12" s="978"/>
      <c r="D12" s="978"/>
      <c r="E12" s="978"/>
      <c r="F12" s="978"/>
      <c r="G12" s="978"/>
      <c r="H12" s="978"/>
      <c r="I12" s="978"/>
      <c r="J12" s="978"/>
      <c r="K12" s="978"/>
      <c r="L12" s="978"/>
      <c r="M12" s="978"/>
      <c r="N12" s="978"/>
      <c r="O12" s="978"/>
      <c r="P12" s="978"/>
      <c r="Q12" s="978"/>
      <c r="R12" s="978"/>
      <c r="S12" s="978"/>
      <c r="T12" s="978"/>
      <c r="U12" s="978"/>
      <c r="V12" s="978"/>
      <c r="W12" s="978"/>
      <c r="X12" s="978"/>
      <c r="Y12" s="978"/>
      <c r="Z12" s="979"/>
    </row>
    <row r="13" spans="2:26" ht="17.100000000000001" customHeight="1">
      <c r="B13" s="980"/>
      <c r="C13" s="978"/>
      <c r="D13" s="978"/>
      <c r="E13" s="978"/>
      <c r="F13" s="978"/>
      <c r="G13" s="978"/>
      <c r="H13" s="978"/>
      <c r="I13" s="978"/>
      <c r="J13" s="978"/>
      <c r="K13" s="978"/>
      <c r="L13" s="978"/>
      <c r="M13" s="978"/>
      <c r="N13" s="978"/>
      <c r="O13" s="978"/>
      <c r="P13" s="978"/>
      <c r="Q13" s="978"/>
      <c r="R13" s="978"/>
      <c r="S13" s="978"/>
      <c r="T13" s="978"/>
      <c r="U13" s="978"/>
      <c r="V13" s="978"/>
      <c r="W13" s="978"/>
      <c r="X13" s="978"/>
      <c r="Y13" s="978"/>
      <c r="Z13" s="979"/>
    </row>
    <row r="14" spans="2:26" ht="17.100000000000001" customHeight="1">
      <c r="B14" s="980"/>
      <c r="C14" s="978"/>
      <c r="D14" s="978"/>
      <c r="E14" s="978"/>
      <c r="F14" s="978"/>
      <c r="G14" s="978"/>
      <c r="H14" s="978"/>
      <c r="I14" s="978"/>
      <c r="J14" s="978"/>
      <c r="K14" s="978"/>
      <c r="L14" s="978"/>
      <c r="M14" s="978"/>
      <c r="N14" s="978"/>
      <c r="O14" s="978"/>
      <c r="P14" s="978"/>
      <c r="Q14" s="978"/>
      <c r="R14" s="978"/>
      <c r="S14" s="978"/>
      <c r="T14" s="978"/>
      <c r="U14" s="978"/>
      <c r="V14" s="978"/>
      <c r="W14" s="978"/>
      <c r="X14" s="978"/>
      <c r="Y14" s="978"/>
      <c r="Z14" s="979"/>
    </row>
    <row r="15" spans="2:26" ht="17.100000000000001" customHeight="1">
      <c r="B15" s="980"/>
      <c r="C15" s="978"/>
      <c r="D15" s="978"/>
      <c r="E15" s="978"/>
      <c r="F15" s="978"/>
      <c r="G15" s="978"/>
      <c r="H15" s="978"/>
      <c r="I15" s="978"/>
      <c r="J15" s="978"/>
      <c r="K15" s="978"/>
      <c r="L15" s="978"/>
      <c r="M15" s="978"/>
      <c r="N15" s="978"/>
      <c r="O15" s="978"/>
      <c r="P15" s="978"/>
      <c r="Q15" s="978"/>
      <c r="R15" s="978"/>
      <c r="S15" s="978"/>
      <c r="T15" s="978"/>
      <c r="U15" s="978"/>
      <c r="V15" s="978"/>
      <c r="W15" s="978"/>
      <c r="X15" s="978"/>
      <c r="Y15" s="978"/>
      <c r="Z15" s="979"/>
    </row>
    <row r="16" spans="2:26" ht="17.100000000000001" customHeight="1">
      <c r="B16" s="980"/>
      <c r="C16" s="978"/>
      <c r="D16" s="978"/>
      <c r="E16" s="978"/>
      <c r="F16" s="978"/>
      <c r="G16" s="978"/>
      <c r="H16" s="978"/>
      <c r="I16" s="978"/>
      <c r="J16" s="978"/>
      <c r="K16" s="978"/>
      <c r="L16" s="978"/>
      <c r="M16" s="978"/>
      <c r="N16" s="978"/>
      <c r="O16" s="978"/>
      <c r="P16" s="978"/>
      <c r="Q16" s="978"/>
      <c r="R16" s="978"/>
      <c r="S16" s="978"/>
      <c r="T16" s="978"/>
      <c r="U16" s="978"/>
      <c r="V16" s="978"/>
      <c r="W16" s="978"/>
      <c r="X16" s="978"/>
      <c r="Y16" s="978"/>
      <c r="Z16" s="979"/>
    </row>
    <row r="17" spans="2:26" ht="17.100000000000001" customHeight="1">
      <c r="B17" s="980"/>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9"/>
    </row>
    <row r="18" spans="2:26" ht="17.100000000000001" customHeight="1">
      <c r="B18" s="980"/>
      <c r="C18" s="978"/>
      <c r="D18" s="978"/>
      <c r="E18" s="978"/>
      <c r="F18" s="978"/>
      <c r="G18" s="978"/>
      <c r="H18" s="978"/>
      <c r="I18" s="978"/>
      <c r="J18" s="978"/>
      <c r="K18" s="978"/>
      <c r="L18" s="978"/>
      <c r="M18" s="978"/>
      <c r="N18" s="978"/>
      <c r="O18" s="978"/>
      <c r="P18" s="978"/>
      <c r="Q18" s="978"/>
      <c r="R18" s="978"/>
      <c r="S18" s="978"/>
      <c r="T18" s="978"/>
      <c r="U18" s="978"/>
      <c r="V18" s="978"/>
      <c r="W18" s="978"/>
      <c r="X18" s="978"/>
      <c r="Y18" s="978"/>
      <c r="Z18" s="979"/>
    </row>
    <row r="19" spans="2:26" ht="17.100000000000001" customHeight="1">
      <c r="B19" s="980"/>
      <c r="C19" s="978"/>
      <c r="D19" s="978"/>
      <c r="E19" s="978"/>
      <c r="F19" s="978"/>
      <c r="G19" s="978"/>
      <c r="H19" s="978"/>
      <c r="I19" s="978"/>
      <c r="J19" s="978"/>
      <c r="K19" s="978"/>
      <c r="L19" s="978"/>
      <c r="M19" s="978"/>
      <c r="N19" s="978"/>
      <c r="O19" s="978"/>
      <c r="P19" s="978"/>
      <c r="Q19" s="978"/>
      <c r="R19" s="978"/>
      <c r="S19" s="978"/>
      <c r="T19" s="978"/>
      <c r="U19" s="978"/>
      <c r="V19" s="978"/>
      <c r="W19" s="978"/>
      <c r="X19" s="978"/>
      <c r="Y19" s="978"/>
      <c r="Z19" s="979"/>
    </row>
    <row r="20" spans="2:26" ht="24" customHeight="1">
      <c r="B20" s="971" t="s">
        <v>235</v>
      </c>
      <c r="C20" s="972"/>
      <c r="D20" s="972"/>
      <c r="E20" s="972"/>
      <c r="F20" s="972"/>
      <c r="G20" s="972"/>
      <c r="H20" s="973"/>
      <c r="I20" s="974"/>
      <c r="J20" s="975"/>
      <c r="K20" s="975"/>
      <c r="L20" s="975"/>
      <c r="M20" s="975"/>
      <c r="N20" s="975"/>
      <c r="O20" s="975"/>
      <c r="P20" s="975"/>
      <c r="Q20" s="975"/>
      <c r="R20" s="975"/>
      <c r="S20" s="975"/>
      <c r="T20" s="975"/>
      <c r="U20" s="975"/>
      <c r="V20" s="975"/>
      <c r="W20" s="975"/>
      <c r="X20" s="975"/>
      <c r="Y20" s="975"/>
      <c r="Z20" s="976"/>
    </row>
    <row r="21" spans="2:26" ht="24" customHeight="1">
      <c r="B21" s="981" t="s">
        <v>106</v>
      </c>
      <c r="C21" s="982"/>
      <c r="D21" s="982"/>
      <c r="E21" s="982"/>
      <c r="F21" s="983"/>
      <c r="G21" s="203"/>
      <c r="H21" s="204"/>
      <c r="I21" s="205" t="s">
        <v>233</v>
      </c>
      <c r="J21" s="204"/>
      <c r="K21" s="984"/>
      <c r="L21" s="984"/>
      <c r="M21" s="204"/>
      <c r="N21" s="205" t="s">
        <v>234</v>
      </c>
      <c r="O21" s="204"/>
      <c r="P21" s="984"/>
      <c r="Q21" s="984"/>
      <c r="R21" s="984"/>
      <c r="S21" s="984"/>
      <c r="T21" s="984"/>
      <c r="U21" s="984"/>
      <c r="V21" s="984"/>
      <c r="W21" s="984"/>
      <c r="X21" s="984"/>
      <c r="Y21" s="984"/>
      <c r="Z21" s="985"/>
    </row>
    <row r="22" spans="2:26" ht="16.5" customHeight="1">
      <c r="B22" s="977" t="s">
        <v>260</v>
      </c>
      <c r="C22" s="978"/>
      <c r="D22" s="978"/>
      <c r="E22" s="978"/>
      <c r="F22" s="978"/>
      <c r="G22" s="978"/>
      <c r="H22" s="978"/>
      <c r="I22" s="978"/>
      <c r="J22" s="978"/>
      <c r="K22" s="978"/>
      <c r="L22" s="978"/>
      <c r="M22" s="978"/>
      <c r="N22" s="978"/>
      <c r="O22" s="978"/>
      <c r="P22" s="978"/>
      <c r="Q22" s="978"/>
      <c r="R22" s="978"/>
      <c r="S22" s="978"/>
      <c r="T22" s="978"/>
      <c r="U22" s="978"/>
      <c r="V22" s="978"/>
      <c r="W22" s="978"/>
      <c r="X22" s="978"/>
      <c r="Y22" s="978"/>
      <c r="Z22" s="979"/>
    </row>
    <row r="23" spans="2:26" ht="17.100000000000001" customHeight="1">
      <c r="B23" s="980"/>
      <c r="C23" s="978"/>
      <c r="D23" s="978"/>
      <c r="E23" s="978"/>
      <c r="F23" s="978"/>
      <c r="G23" s="978"/>
      <c r="H23" s="978"/>
      <c r="I23" s="978"/>
      <c r="J23" s="978"/>
      <c r="K23" s="978"/>
      <c r="L23" s="978"/>
      <c r="M23" s="978"/>
      <c r="N23" s="978"/>
      <c r="O23" s="978"/>
      <c r="P23" s="978"/>
      <c r="Q23" s="978"/>
      <c r="R23" s="978"/>
      <c r="S23" s="978"/>
      <c r="T23" s="978"/>
      <c r="U23" s="978"/>
      <c r="V23" s="978"/>
      <c r="W23" s="978"/>
      <c r="X23" s="978"/>
      <c r="Y23" s="978"/>
      <c r="Z23" s="979"/>
    </row>
    <row r="24" spans="2:26" ht="17.100000000000001" customHeight="1">
      <c r="B24" s="980"/>
      <c r="C24" s="978"/>
      <c r="D24" s="978"/>
      <c r="E24" s="978"/>
      <c r="F24" s="978"/>
      <c r="G24" s="978"/>
      <c r="H24" s="978"/>
      <c r="I24" s="978"/>
      <c r="J24" s="978"/>
      <c r="K24" s="978"/>
      <c r="L24" s="978"/>
      <c r="M24" s="978"/>
      <c r="N24" s="978"/>
      <c r="O24" s="978"/>
      <c r="P24" s="978"/>
      <c r="Q24" s="978"/>
      <c r="R24" s="978"/>
      <c r="S24" s="978"/>
      <c r="T24" s="978"/>
      <c r="U24" s="978"/>
      <c r="V24" s="978"/>
      <c r="W24" s="978"/>
      <c r="X24" s="978"/>
      <c r="Y24" s="978"/>
      <c r="Z24" s="979"/>
    </row>
    <row r="25" spans="2:26" ht="17.100000000000001" customHeight="1">
      <c r="B25" s="980"/>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9"/>
    </row>
    <row r="26" spans="2:26" ht="17.100000000000001" customHeight="1">
      <c r="B26" s="980"/>
      <c r="C26" s="978"/>
      <c r="D26" s="978"/>
      <c r="E26" s="978"/>
      <c r="F26" s="978"/>
      <c r="G26" s="978"/>
      <c r="H26" s="978"/>
      <c r="I26" s="978"/>
      <c r="J26" s="978"/>
      <c r="K26" s="978"/>
      <c r="L26" s="978"/>
      <c r="M26" s="978"/>
      <c r="N26" s="978"/>
      <c r="O26" s="978"/>
      <c r="P26" s="978"/>
      <c r="Q26" s="978"/>
      <c r="R26" s="978"/>
      <c r="S26" s="978"/>
      <c r="T26" s="978"/>
      <c r="U26" s="978"/>
      <c r="V26" s="978"/>
      <c r="W26" s="978"/>
      <c r="X26" s="978"/>
      <c r="Y26" s="978"/>
      <c r="Z26" s="979"/>
    </row>
    <row r="27" spans="2:26" ht="17.100000000000001" customHeight="1">
      <c r="B27" s="980"/>
      <c r="C27" s="978"/>
      <c r="D27" s="978"/>
      <c r="E27" s="978"/>
      <c r="F27" s="978"/>
      <c r="G27" s="978"/>
      <c r="H27" s="978"/>
      <c r="I27" s="978"/>
      <c r="J27" s="978"/>
      <c r="K27" s="978"/>
      <c r="L27" s="978"/>
      <c r="M27" s="978"/>
      <c r="N27" s="978"/>
      <c r="O27" s="978"/>
      <c r="P27" s="978"/>
      <c r="Q27" s="978"/>
      <c r="R27" s="978"/>
      <c r="S27" s="978"/>
      <c r="T27" s="978"/>
      <c r="U27" s="978"/>
      <c r="V27" s="978"/>
      <c r="W27" s="978"/>
      <c r="X27" s="978"/>
      <c r="Y27" s="978"/>
      <c r="Z27" s="979"/>
    </row>
    <row r="28" spans="2:26" ht="17.100000000000001" customHeight="1">
      <c r="B28" s="980"/>
      <c r="C28" s="978"/>
      <c r="D28" s="978"/>
      <c r="E28" s="978"/>
      <c r="F28" s="978"/>
      <c r="G28" s="978"/>
      <c r="H28" s="978"/>
      <c r="I28" s="978"/>
      <c r="J28" s="978"/>
      <c r="K28" s="978"/>
      <c r="L28" s="978"/>
      <c r="M28" s="978"/>
      <c r="N28" s="978"/>
      <c r="O28" s="978"/>
      <c r="P28" s="978"/>
      <c r="Q28" s="978"/>
      <c r="R28" s="978"/>
      <c r="S28" s="978"/>
      <c r="T28" s="978"/>
      <c r="U28" s="978"/>
      <c r="V28" s="978"/>
      <c r="W28" s="978"/>
      <c r="X28" s="978"/>
      <c r="Y28" s="978"/>
      <c r="Z28" s="979"/>
    </row>
    <row r="29" spans="2:26" ht="17.100000000000001" customHeight="1">
      <c r="B29" s="980"/>
      <c r="C29" s="978"/>
      <c r="D29" s="978"/>
      <c r="E29" s="978"/>
      <c r="F29" s="978"/>
      <c r="G29" s="978"/>
      <c r="H29" s="978"/>
      <c r="I29" s="978"/>
      <c r="J29" s="978"/>
      <c r="K29" s="978"/>
      <c r="L29" s="978"/>
      <c r="M29" s="978"/>
      <c r="N29" s="978"/>
      <c r="O29" s="978"/>
      <c r="P29" s="978"/>
      <c r="Q29" s="978"/>
      <c r="R29" s="978"/>
      <c r="S29" s="978"/>
      <c r="T29" s="978"/>
      <c r="U29" s="978"/>
      <c r="V29" s="978"/>
      <c r="W29" s="978"/>
      <c r="X29" s="978"/>
      <c r="Y29" s="978"/>
      <c r="Z29" s="979"/>
    </row>
    <row r="30" spans="2:26" ht="17.100000000000001" customHeight="1">
      <c r="B30" s="980"/>
      <c r="C30" s="978"/>
      <c r="D30" s="978"/>
      <c r="E30" s="978"/>
      <c r="F30" s="978"/>
      <c r="G30" s="978"/>
      <c r="H30" s="978"/>
      <c r="I30" s="978"/>
      <c r="J30" s="978"/>
      <c r="K30" s="978"/>
      <c r="L30" s="978"/>
      <c r="M30" s="978"/>
      <c r="N30" s="978"/>
      <c r="O30" s="978"/>
      <c r="P30" s="978"/>
      <c r="Q30" s="978"/>
      <c r="R30" s="978"/>
      <c r="S30" s="978"/>
      <c r="T30" s="978"/>
      <c r="U30" s="978"/>
      <c r="V30" s="978"/>
      <c r="W30" s="978"/>
      <c r="X30" s="978"/>
      <c r="Y30" s="978"/>
      <c r="Z30" s="979"/>
    </row>
    <row r="31" spans="2:26" ht="17.100000000000001" customHeight="1">
      <c r="B31" s="980"/>
      <c r="C31" s="978"/>
      <c r="D31" s="978"/>
      <c r="E31" s="978"/>
      <c r="F31" s="978"/>
      <c r="G31" s="978"/>
      <c r="H31" s="978"/>
      <c r="I31" s="978"/>
      <c r="J31" s="978"/>
      <c r="K31" s="978"/>
      <c r="L31" s="978"/>
      <c r="M31" s="978"/>
      <c r="N31" s="978"/>
      <c r="O31" s="978"/>
      <c r="P31" s="978"/>
      <c r="Q31" s="978"/>
      <c r="R31" s="978"/>
      <c r="S31" s="978"/>
      <c r="T31" s="978"/>
      <c r="U31" s="978"/>
      <c r="V31" s="978"/>
      <c r="W31" s="978"/>
      <c r="X31" s="978"/>
      <c r="Y31" s="978"/>
      <c r="Z31" s="979"/>
    </row>
    <row r="32" spans="2:26" ht="17.100000000000001" customHeight="1">
      <c r="B32" s="980"/>
      <c r="C32" s="978"/>
      <c r="D32" s="978"/>
      <c r="E32" s="978"/>
      <c r="F32" s="978"/>
      <c r="G32" s="978"/>
      <c r="H32" s="978"/>
      <c r="I32" s="978"/>
      <c r="J32" s="978"/>
      <c r="K32" s="978"/>
      <c r="L32" s="978"/>
      <c r="M32" s="978"/>
      <c r="N32" s="978"/>
      <c r="O32" s="978"/>
      <c r="P32" s="978"/>
      <c r="Q32" s="978"/>
      <c r="R32" s="978"/>
      <c r="S32" s="978"/>
      <c r="T32" s="978"/>
      <c r="U32" s="978"/>
      <c r="V32" s="978"/>
      <c r="W32" s="978"/>
      <c r="X32" s="978"/>
      <c r="Y32" s="978"/>
      <c r="Z32" s="979"/>
    </row>
    <row r="33" spans="2:26" ht="17.100000000000001" customHeight="1">
      <c r="B33" s="980"/>
      <c r="C33" s="978"/>
      <c r="D33" s="978"/>
      <c r="E33" s="978"/>
      <c r="F33" s="978"/>
      <c r="G33" s="978"/>
      <c r="H33" s="978"/>
      <c r="I33" s="978"/>
      <c r="J33" s="978"/>
      <c r="K33" s="978"/>
      <c r="L33" s="978"/>
      <c r="M33" s="978"/>
      <c r="N33" s="978"/>
      <c r="O33" s="978"/>
      <c r="P33" s="978"/>
      <c r="Q33" s="978"/>
      <c r="R33" s="978"/>
      <c r="S33" s="978"/>
      <c r="T33" s="978"/>
      <c r="U33" s="978"/>
      <c r="V33" s="978"/>
      <c r="W33" s="978"/>
      <c r="X33" s="978"/>
      <c r="Y33" s="978"/>
      <c r="Z33" s="979"/>
    </row>
    <row r="34" spans="2:26" ht="17.100000000000001" customHeight="1">
      <c r="B34" s="980"/>
      <c r="C34" s="978"/>
      <c r="D34" s="978"/>
      <c r="E34" s="978"/>
      <c r="F34" s="978"/>
      <c r="G34" s="978"/>
      <c r="H34" s="978"/>
      <c r="I34" s="978"/>
      <c r="J34" s="978"/>
      <c r="K34" s="978"/>
      <c r="L34" s="978"/>
      <c r="M34" s="978"/>
      <c r="N34" s="978"/>
      <c r="O34" s="978"/>
      <c r="P34" s="978"/>
      <c r="Q34" s="978"/>
      <c r="R34" s="978"/>
      <c r="S34" s="978"/>
      <c r="T34" s="978"/>
      <c r="U34" s="978"/>
      <c r="V34" s="978"/>
      <c r="W34" s="978"/>
      <c r="X34" s="978"/>
      <c r="Y34" s="978"/>
      <c r="Z34" s="979"/>
    </row>
    <row r="35" spans="2:26" ht="24" customHeight="1">
      <c r="B35" s="971" t="s">
        <v>235</v>
      </c>
      <c r="C35" s="972"/>
      <c r="D35" s="972"/>
      <c r="E35" s="972"/>
      <c r="F35" s="972"/>
      <c r="G35" s="972"/>
      <c r="H35" s="973"/>
      <c r="I35" s="974"/>
      <c r="J35" s="975"/>
      <c r="K35" s="975"/>
      <c r="L35" s="975"/>
      <c r="M35" s="975"/>
      <c r="N35" s="975"/>
      <c r="O35" s="975"/>
      <c r="P35" s="975"/>
      <c r="Q35" s="975"/>
      <c r="R35" s="975"/>
      <c r="S35" s="975"/>
      <c r="T35" s="975"/>
      <c r="U35" s="975"/>
      <c r="V35" s="975"/>
      <c r="W35" s="975"/>
      <c r="X35" s="975"/>
      <c r="Y35" s="975"/>
      <c r="Z35" s="976"/>
    </row>
    <row r="36" spans="2:26" ht="24" customHeight="1">
      <c r="B36" s="981" t="s">
        <v>106</v>
      </c>
      <c r="C36" s="982"/>
      <c r="D36" s="982"/>
      <c r="E36" s="982"/>
      <c r="F36" s="983"/>
      <c r="G36" s="203"/>
      <c r="H36" s="204"/>
      <c r="I36" s="205" t="s">
        <v>233</v>
      </c>
      <c r="J36" s="204"/>
      <c r="K36" s="984"/>
      <c r="L36" s="984"/>
      <c r="M36" s="204"/>
      <c r="N36" s="205" t="s">
        <v>234</v>
      </c>
      <c r="O36" s="204"/>
      <c r="P36" s="984"/>
      <c r="Q36" s="984"/>
      <c r="R36" s="984"/>
      <c r="S36" s="984"/>
      <c r="T36" s="984"/>
      <c r="U36" s="984"/>
      <c r="V36" s="984"/>
      <c r="W36" s="984"/>
      <c r="X36" s="984"/>
      <c r="Y36" s="984"/>
      <c r="Z36" s="985"/>
    </row>
    <row r="37" spans="2:26" ht="16.5" customHeight="1">
      <c r="B37" s="977" t="s">
        <v>261</v>
      </c>
      <c r="C37" s="978"/>
      <c r="D37" s="978"/>
      <c r="E37" s="978"/>
      <c r="F37" s="978"/>
      <c r="G37" s="978"/>
      <c r="H37" s="978"/>
      <c r="I37" s="978"/>
      <c r="J37" s="978"/>
      <c r="K37" s="978"/>
      <c r="L37" s="978"/>
      <c r="M37" s="978"/>
      <c r="N37" s="978"/>
      <c r="O37" s="978"/>
      <c r="P37" s="978"/>
      <c r="Q37" s="978"/>
      <c r="R37" s="978"/>
      <c r="S37" s="978"/>
      <c r="T37" s="978"/>
      <c r="U37" s="978"/>
      <c r="V37" s="978"/>
      <c r="W37" s="978"/>
      <c r="X37" s="978"/>
      <c r="Y37" s="978"/>
      <c r="Z37" s="979"/>
    </row>
    <row r="38" spans="2:26" ht="17.100000000000001" customHeight="1">
      <c r="B38" s="980"/>
      <c r="C38" s="978"/>
      <c r="D38" s="978"/>
      <c r="E38" s="978"/>
      <c r="F38" s="978"/>
      <c r="G38" s="978"/>
      <c r="H38" s="978"/>
      <c r="I38" s="978"/>
      <c r="J38" s="978"/>
      <c r="K38" s="978"/>
      <c r="L38" s="978"/>
      <c r="M38" s="978"/>
      <c r="N38" s="978"/>
      <c r="O38" s="978"/>
      <c r="P38" s="978"/>
      <c r="Q38" s="978"/>
      <c r="R38" s="978"/>
      <c r="S38" s="978"/>
      <c r="T38" s="978"/>
      <c r="U38" s="978"/>
      <c r="V38" s="978"/>
      <c r="W38" s="978"/>
      <c r="X38" s="978"/>
      <c r="Y38" s="978"/>
      <c r="Z38" s="979"/>
    </row>
    <row r="39" spans="2:26" ht="17.100000000000001" customHeight="1">
      <c r="B39" s="980"/>
      <c r="C39" s="978"/>
      <c r="D39" s="978"/>
      <c r="E39" s="978"/>
      <c r="F39" s="978"/>
      <c r="G39" s="978"/>
      <c r="H39" s="978"/>
      <c r="I39" s="978"/>
      <c r="J39" s="978"/>
      <c r="K39" s="978"/>
      <c r="L39" s="978"/>
      <c r="M39" s="978"/>
      <c r="N39" s="978"/>
      <c r="O39" s="978"/>
      <c r="P39" s="978"/>
      <c r="Q39" s="978"/>
      <c r="R39" s="978"/>
      <c r="S39" s="978"/>
      <c r="T39" s="978"/>
      <c r="U39" s="978"/>
      <c r="V39" s="978"/>
      <c r="W39" s="978"/>
      <c r="X39" s="978"/>
      <c r="Y39" s="978"/>
      <c r="Z39" s="979"/>
    </row>
    <row r="40" spans="2:26" ht="17.100000000000001" customHeight="1">
      <c r="B40" s="980"/>
      <c r="C40" s="978"/>
      <c r="D40" s="978"/>
      <c r="E40" s="978"/>
      <c r="F40" s="978"/>
      <c r="G40" s="978"/>
      <c r="H40" s="978"/>
      <c r="I40" s="978"/>
      <c r="J40" s="978"/>
      <c r="K40" s="978"/>
      <c r="L40" s="978"/>
      <c r="M40" s="978"/>
      <c r="N40" s="978"/>
      <c r="O40" s="978"/>
      <c r="P40" s="978"/>
      <c r="Q40" s="978"/>
      <c r="R40" s="978"/>
      <c r="S40" s="978"/>
      <c r="T40" s="978"/>
      <c r="U40" s="978"/>
      <c r="V40" s="978"/>
      <c r="W40" s="978"/>
      <c r="X40" s="978"/>
      <c r="Y40" s="978"/>
      <c r="Z40" s="979"/>
    </row>
    <row r="41" spans="2:26" ht="17.100000000000001" customHeight="1">
      <c r="B41" s="980"/>
      <c r="C41" s="978"/>
      <c r="D41" s="978"/>
      <c r="E41" s="978"/>
      <c r="F41" s="978"/>
      <c r="G41" s="978"/>
      <c r="H41" s="978"/>
      <c r="I41" s="978"/>
      <c r="J41" s="978"/>
      <c r="K41" s="978"/>
      <c r="L41" s="978"/>
      <c r="M41" s="978"/>
      <c r="N41" s="978"/>
      <c r="O41" s="978"/>
      <c r="P41" s="978"/>
      <c r="Q41" s="978"/>
      <c r="R41" s="978"/>
      <c r="S41" s="978"/>
      <c r="T41" s="978"/>
      <c r="U41" s="978"/>
      <c r="V41" s="978"/>
      <c r="W41" s="978"/>
      <c r="X41" s="978"/>
      <c r="Y41" s="978"/>
      <c r="Z41" s="979"/>
    </row>
    <row r="42" spans="2:26" ht="17.100000000000001" customHeight="1">
      <c r="B42" s="980"/>
      <c r="C42" s="978"/>
      <c r="D42" s="978"/>
      <c r="E42" s="978"/>
      <c r="F42" s="978"/>
      <c r="G42" s="978"/>
      <c r="H42" s="978"/>
      <c r="I42" s="978"/>
      <c r="J42" s="978"/>
      <c r="K42" s="978"/>
      <c r="L42" s="978"/>
      <c r="M42" s="978"/>
      <c r="N42" s="978"/>
      <c r="O42" s="978"/>
      <c r="P42" s="978"/>
      <c r="Q42" s="978"/>
      <c r="R42" s="978"/>
      <c r="S42" s="978"/>
      <c r="T42" s="978"/>
      <c r="U42" s="978"/>
      <c r="V42" s="978"/>
      <c r="W42" s="978"/>
      <c r="X42" s="978"/>
      <c r="Y42" s="978"/>
      <c r="Z42" s="979"/>
    </row>
    <row r="43" spans="2:26" ht="17.100000000000001" customHeight="1">
      <c r="B43" s="980"/>
      <c r="C43" s="978"/>
      <c r="D43" s="978"/>
      <c r="E43" s="978"/>
      <c r="F43" s="978"/>
      <c r="G43" s="978"/>
      <c r="H43" s="978"/>
      <c r="I43" s="978"/>
      <c r="J43" s="978"/>
      <c r="K43" s="978"/>
      <c r="L43" s="978"/>
      <c r="M43" s="978"/>
      <c r="N43" s="978"/>
      <c r="O43" s="978"/>
      <c r="P43" s="978"/>
      <c r="Q43" s="978"/>
      <c r="R43" s="978"/>
      <c r="S43" s="978"/>
      <c r="T43" s="978"/>
      <c r="U43" s="978"/>
      <c r="V43" s="978"/>
      <c r="W43" s="978"/>
      <c r="X43" s="978"/>
      <c r="Y43" s="978"/>
      <c r="Z43" s="979"/>
    </row>
    <row r="44" spans="2:26" ht="17.100000000000001" customHeight="1">
      <c r="B44" s="980"/>
      <c r="C44" s="978"/>
      <c r="D44" s="978"/>
      <c r="E44" s="978"/>
      <c r="F44" s="978"/>
      <c r="G44" s="978"/>
      <c r="H44" s="978"/>
      <c r="I44" s="978"/>
      <c r="J44" s="978"/>
      <c r="K44" s="978"/>
      <c r="L44" s="978"/>
      <c r="M44" s="978"/>
      <c r="N44" s="978"/>
      <c r="O44" s="978"/>
      <c r="P44" s="978"/>
      <c r="Q44" s="978"/>
      <c r="R44" s="978"/>
      <c r="S44" s="978"/>
      <c r="T44" s="978"/>
      <c r="U44" s="978"/>
      <c r="V44" s="978"/>
      <c r="W44" s="978"/>
      <c r="X44" s="978"/>
      <c r="Y44" s="978"/>
      <c r="Z44" s="979"/>
    </row>
    <row r="45" spans="2:26" ht="17.100000000000001" customHeight="1">
      <c r="B45" s="980"/>
      <c r="C45" s="978"/>
      <c r="D45" s="978"/>
      <c r="E45" s="978"/>
      <c r="F45" s="978"/>
      <c r="G45" s="978"/>
      <c r="H45" s="978"/>
      <c r="I45" s="978"/>
      <c r="J45" s="978"/>
      <c r="K45" s="978"/>
      <c r="L45" s="978"/>
      <c r="M45" s="978"/>
      <c r="N45" s="978"/>
      <c r="O45" s="978"/>
      <c r="P45" s="978"/>
      <c r="Q45" s="978"/>
      <c r="R45" s="978"/>
      <c r="S45" s="978"/>
      <c r="T45" s="978"/>
      <c r="U45" s="978"/>
      <c r="V45" s="978"/>
      <c r="W45" s="978"/>
      <c r="X45" s="978"/>
      <c r="Y45" s="978"/>
      <c r="Z45" s="979"/>
    </row>
    <row r="46" spans="2:26" ht="17.100000000000001" customHeight="1">
      <c r="B46" s="980"/>
      <c r="C46" s="978"/>
      <c r="D46" s="978"/>
      <c r="E46" s="978"/>
      <c r="F46" s="978"/>
      <c r="G46" s="978"/>
      <c r="H46" s="978"/>
      <c r="I46" s="978"/>
      <c r="J46" s="978"/>
      <c r="K46" s="978"/>
      <c r="L46" s="978"/>
      <c r="M46" s="978"/>
      <c r="N46" s="978"/>
      <c r="O46" s="978"/>
      <c r="P46" s="978"/>
      <c r="Q46" s="978"/>
      <c r="R46" s="978"/>
      <c r="S46" s="978"/>
      <c r="T46" s="978"/>
      <c r="U46" s="978"/>
      <c r="V46" s="978"/>
      <c r="W46" s="978"/>
      <c r="X46" s="978"/>
      <c r="Y46" s="978"/>
      <c r="Z46" s="979"/>
    </row>
    <row r="47" spans="2:26" ht="17.100000000000001" customHeight="1">
      <c r="B47" s="980"/>
      <c r="C47" s="978"/>
      <c r="D47" s="978"/>
      <c r="E47" s="978"/>
      <c r="F47" s="978"/>
      <c r="G47" s="978"/>
      <c r="H47" s="978"/>
      <c r="I47" s="978"/>
      <c r="J47" s="978"/>
      <c r="K47" s="978"/>
      <c r="L47" s="978"/>
      <c r="M47" s="978"/>
      <c r="N47" s="978"/>
      <c r="O47" s="978"/>
      <c r="P47" s="978"/>
      <c r="Q47" s="978"/>
      <c r="R47" s="978"/>
      <c r="S47" s="978"/>
      <c r="T47" s="978"/>
      <c r="U47" s="978"/>
      <c r="V47" s="978"/>
      <c r="W47" s="978"/>
      <c r="X47" s="978"/>
      <c r="Y47" s="978"/>
      <c r="Z47" s="979"/>
    </row>
    <row r="48" spans="2:26" ht="17.100000000000001" customHeight="1">
      <c r="B48" s="980"/>
      <c r="C48" s="978"/>
      <c r="D48" s="978"/>
      <c r="E48" s="978"/>
      <c r="F48" s="978"/>
      <c r="G48" s="978"/>
      <c r="H48" s="978"/>
      <c r="I48" s="978"/>
      <c r="J48" s="978"/>
      <c r="K48" s="978"/>
      <c r="L48" s="978"/>
      <c r="M48" s="978"/>
      <c r="N48" s="978"/>
      <c r="O48" s="978"/>
      <c r="P48" s="978"/>
      <c r="Q48" s="978"/>
      <c r="R48" s="978"/>
      <c r="S48" s="978"/>
      <c r="T48" s="978"/>
      <c r="U48" s="978"/>
      <c r="V48" s="978"/>
      <c r="W48" s="978"/>
      <c r="X48" s="978"/>
      <c r="Y48" s="978"/>
      <c r="Z48" s="979"/>
    </row>
    <row r="49" spans="2:26" ht="17.100000000000001" customHeight="1">
      <c r="B49" s="980"/>
      <c r="C49" s="978"/>
      <c r="D49" s="978"/>
      <c r="E49" s="978"/>
      <c r="F49" s="978"/>
      <c r="G49" s="978"/>
      <c r="H49" s="978"/>
      <c r="I49" s="978"/>
      <c r="J49" s="978"/>
      <c r="K49" s="978"/>
      <c r="L49" s="978"/>
      <c r="M49" s="978"/>
      <c r="N49" s="978"/>
      <c r="O49" s="978"/>
      <c r="P49" s="978"/>
      <c r="Q49" s="978"/>
      <c r="R49" s="978"/>
      <c r="S49" s="978"/>
      <c r="T49" s="978"/>
      <c r="U49" s="978"/>
      <c r="V49" s="978"/>
      <c r="W49" s="978"/>
      <c r="X49" s="978"/>
      <c r="Y49" s="978"/>
      <c r="Z49" s="979"/>
    </row>
    <row r="50" spans="2:26" ht="20.100000000000001" customHeight="1">
      <c r="B50" s="30"/>
    </row>
    <row r="51" spans="2:26" ht="17.100000000000001" customHeight="1">
      <c r="B51" s="31"/>
    </row>
  </sheetData>
  <mergeCells count="19">
    <mergeCell ref="B36:F36"/>
    <mergeCell ref="K36:L36"/>
    <mergeCell ref="P36:Z36"/>
    <mergeCell ref="B37:Z49"/>
    <mergeCell ref="B21:F21"/>
    <mergeCell ref="K21:L21"/>
    <mergeCell ref="P21:Z21"/>
    <mergeCell ref="B22:Z34"/>
    <mergeCell ref="B35:H35"/>
    <mergeCell ref="I35:Z35"/>
    <mergeCell ref="B3:Z3"/>
    <mergeCell ref="B5:H5"/>
    <mergeCell ref="I5:Z5"/>
    <mergeCell ref="B20:H20"/>
    <mergeCell ref="I20:Z20"/>
    <mergeCell ref="B7:Z19"/>
    <mergeCell ref="B6:F6"/>
    <mergeCell ref="K6:L6"/>
    <mergeCell ref="P6:Z6"/>
  </mergeCells>
  <phoneticPr fontId="14"/>
  <printOptions horizontalCentered="1"/>
  <pageMargins left="0.23622047244094491" right="0.23622047244094491" top="0.35433070866141736" bottom="0.35433070866141736" header="0.31496062992125984" footer="0.31496062992125984"/>
  <pageSetup paperSize="9" scale="9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19050</xdr:colOff>
                    <xdr:row>5</xdr:row>
                    <xdr:rowOff>38100</xdr:rowOff>
                  </from>
                  <to>
                    <xdr:col>8</xdr:col>
                    <xdr:colOff>9525</xdr:colOff>
                    <xdr:row>5</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12</xdr:col>
                    <xdr:colOff>19050</xdr:colOff>
                    <xdr:row>5</xdr:row>
                    <xdr:rowOff>38100</xdr:rowOff>
                  </from>
                  <to>
                    <xdr:col>13</xdr:col>
                    <xdr:colOff>9525</xdr:colOff>
                    <xdr:row>5</xdr:row>
                    <xdr:rowOff>266700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7</xdr:col>
                    <xdr:colOff>19050</xdr:colOff>
                    <xdr:row>20</xdr:row>
                    <xdr:rowOff>38100</xdr:rowOff>
                  </from>
                  <to>
                    <xdr:col>8</xdr:col>
                    <xdr:colOff>9525</xdr:colOff>
                    <xdr:row>20</xdr:row>
                    <xdr:rowOff>266700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12</xdr:col>
                    <xdr:colOff>19050</xdr:colOff>
                    <xdr:row>20</xdr:row>
                    <xdr:rowOff>38100</xdr:rowOff>
                  </from>
                  <to>
                    <xdr:col>13</xdr:col>
                    <xdr:colOff>9525</xdr:colOff>
                    <xdr:row>20</xdr:row>
                    <xdr:rowOff>266700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7</xdr:col>
                    <xdr:colOff>19050</xdr:colOff>
                    <xdr:row>35</xdr:row>
                    <xdr:rowOff>38100</xdr:rowOff>
                  </from>
                  <to>
                    <xdr:col>8</xdr:col>
                    <xdr:colOff>9525</xdr:colOff>
                    <xdr:row>35</xdr:row>
                    <xdr:rowOff>266700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12</xdr:col>
                    <xdr:colOff>19050</xdr:colOff>
                    <xdr:row>35</xdr:row>
                    <xdr:rowOff>38100</xdr:rowOff>
                  </from>
                  <to>
                    <xdr:col>13</xdr:col>
                    <xdr:colOff>9525</xdr:colOff>
                    <xdr:row>35</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19</vt:i4>
      </vt:variant>
    </vt:vector>
  </HeadingPairs>
  <TitlesOfParts>
    <vt:vector size="27" baseType="lpstr">
      <vt:lpstr>入力規則等（削除不可）</vt:lpstr>
      <vt:lpstr>交付申請書</vt:lpstr>
      <vt:lpstr>事業計画書</vt:lpstr>
      <vt:lpstr>事業の効果等</vt:lpstr>
      <vt:lpstr>収支予算書，支出内訳明細書</vt:lpstr>
      <vt:lpstr>文化財の概要，実行委員会の概要</vt:lpstr>
      <vt:lpstr>出演者一覧</vt:lpstr>
      <vt:lpstr>（写真添付台紙）修理・新調用</vt:lpstr>
      <vt:lpstr>交付申請書!Print_Area</vt:lpstr>
      <vt:lpstr>事業の効果等!Print_Area</vt:lpstr>
      <vt:lpstr>事業計画書!Print_Area</vt:lpstr>
      <vt:lpstr>'収支予算書，支出内訳明細書'!Print_Area</vt:lpstr>
      <vt:lpstr>出演者一覧!Print_Area</vt:lpstr>
      <vt:lpstr>'文化財の概要，実行委員会の概要'!Print_Area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2018-03-28T22:51:56Z</dcterms:modified>
</cp:coreProperties>
</file>