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100" activeTab="0"/>
  </bookViews>
  <sheets>
    <sheet name="【様式２】（B)企画書" sheetId="1" r:id="rId1"/>
  </sheets>
  <externalReferences>
    <externalReference r:id="rId4"/>
    <externalReference r:id="rId5"/>
  </externalReferences>
  <definedNames>
    <definedName name="_xlnm.Print_Area" localSheetId="0">'【様式２】（B)企画書'!$A$1:$U$383</definedName>
    <definedName name="syuukeihyou11">'[1]集計表２'!$A$3:$AD$109</definedName>
  </definedNames>
  <calcPr fullCalcOnLoad="1"/>
</workbook>
</file>

<file path=xl/sharedStrings.xml><?xml version="1.0" encoding="utf-8"?>
<sst xmlns="http://schemas.openxmlformats.org/spreadsheetml/2006/main" count="359" uniqueCount="203">
  <si>
    <t>　　</t>
  </si>
  <si>
    <t>印刷した際にそれぞれのページが必ずA4に収まるようにまとめてください。</t>
  </si>
  <si>
    <t>電話番号</t>
  </si>
  <si>
    <t>郵便番号</t>
  </si>
  <si>
    <t>第２連絡先</t>
  </si>
  <si>
    <t>第３連絡先</t>
  </si>
  <si>
    <t>旅費</t>
  </si>
  <si>
    <t>会議費</t>
  </si>
  <si>
    <t>雑役務費</t>
  </si>
  <si>
    <t>氏　名</t>
  </si>
  <si>
    <t>合　計</t>
  </si>
  <si>
    <t>開催時間数</t>
  </si>
  <si>
    <t>開催場所</t>
  </si>
  <si>
    <t>内　容</t>
  </si>
  <si>
    <t>経費予定額</t>
  </si>
  <si>
    <t>費　目</t>
  </si>
  <si>
    <t>種　別</t>
  </si>
  <si>
    <t>内　訳</t>
  </si>
  <si>
    <t>事　　　業　　　費</t>
  </si>
  <si>
    <t>諸謝金</t>
  </si>
  <si>
    <t>小　計</t>
  </si>
  <si>
    <t>通信運搬費</t>
  </si>
  <si>
    <r>
      <t xml:space="preserve">消費税相当額
</t>
    </r>
    <r>
      <rPr>
        <sz val="11"/>
        <color indexed="8"/>
        <rFont val="ＭＳ Ｐゴシック"/>
        <family val="3"/>
      </rPr>
      <t>（※諸謝金のみ対象）</t>
    </r>
  </si>
  <si>
    <t>（１）運営委員会の構成</t>
  </si>
  <si>
    <t>２．事業実施体制</t>
  </si>
  <si>
    <t>第１連絡先</t>
  </si>
  <si>
    <t>１．事業の概要</t>
  </si>
  <si>
    <t>所在地</t>
  </si>
  <si>
    <t>団体名</t>
  </si>
  <si>
    <t>文　化　庁　長　官　　　殿</t>
  </si>
  <si>
    <t>役　職</t>
  </si>
  <si>
    <t>所　属</t>
  </si>
  <si>
    <t>氏　名</t>
  </si>
  <si>
    <t>委員交渉状況</t>
  </si>
  <si>
    <t>担当者氏名</t>
  </si>
  <si>
    <t>担当者所属部署・役職</t>
  </si>
  <si>
    <t>団体所在地</t>
  </si>
  <si>
    <t>FAX番号</t>
  </si>
  <si>
    <t>代表者職・氏名</t>
  </si>
  <si>
    <t>事業費計</t>
  </si>
  <si>
    <t>旅費</t>
  </si>
  <si>
    <t>謝金</t>
  </si>
  <si>
    <t>（１）再委託の相手方の住所及び氏名</t>
  </si>
  <si>
    <t>（２）再委託を行う事業の範囲</t>
  </si>
  <si>
    <t>（３）再委託の必要性</t>
  </si>
  <si>
    <t>消耗品費</t>
  </si>
  <si>
    <t>借損料</t>
  </si>
  <si>
    <t>再委託費</t>
  </si>
  <si>
    <t>一般管理費</t>
  </si>
  <si>
    <t>旅　費</t>
  </si>
  <si>
    <t>（B）</t>
  </si>
  <si>
    <t>事業の実施期間</t>
  </si>
  <si>
    <t>参加対象者</t>
  </si>
  <si>
    <t>取組１</t>
  </si>
  <si>
    <t>「生活者としての外国人」のための日本語教育事業</t>
  </si>
  <si>
    <t>（応募者）</t>
  </si>
  <si>
    <t>添付資料</t>
  </si>
  <si>
    <t>様式</t>
  </si>
  <si>
    <t>任意</t>
  </si>
  <si>
    <t>事業名称</t>
  </si>
  <si>
    <t>専門分野，日本語教育に関する資格等</t>
  </si>
  <si>
    <t>※謝金，旅費の項目については，支給する場合は「○」，支給しない場合は「－」と記入してください。</t>
  </si>
  <si>
    <t>※上記の事業連絡担当者のうち，いずれかの者とは必ず連絡が取れる体制にしておくこと。</t>
  </si>
  <si>
    <t>取組４</t>
  </si>
  <si>
    <t>取組</t>
  </si>
  <si>
    <t>取組２</t>
  </si>
  <si>
    <t>取組３</t>
  </si>
  <si>
    <t>※　今回応募するプログラム及び取組の欄に○を付けてください。</t>
  </si>
  <si>
    <t>地域日本語教育実践プログラム（B)　企画書</t>
  </si>
  <si>
    <t>地域日本語教育実践プログラム　（B）</t>
  </si>
  <si>
    <t>取組による体制整備</t>
  </si>
  <si>
    <t>様式５</t>
  </si>
  <si>
    <t>取組の内容及び指導者等</t>
  </si>
  <si>
    <t>①　関係機関等の連携・協力を推進する検討体制の整備</t>
  </si>
  <si>
    <t>③　取組の成果の発信</t>
  </si>
  <si>
    <t>交渉状況</t>
  </si>
  <si>
    <t>法人格を有する場合は任意の様式（任意団体の場合は様式４）</t>
  </si>
  <si>
    <t>連携体制</t>
  </si>
  <si>
    <t>役割</t>
  </si>
  <si>
    <t>地域の日本語教育拠点として今後果たしていく役割</t>
  </si>
  <si>
    <t>日本語教育に関する活動実績</t>
  </si>
  <si>
    <t>日本語教育活動に関する地域の実情・課題</t>
  </si>
  <si>
    <t>様式６</t>
  </si>
  <si>
    <t>事業の目的</t>
  </si>
  <si>
    <t>３．各取組の詳細</t>
  </si>
  <si>
    <t>所属</t>
  </si>
  <si>
    <t>事業の成果の
検証方法</t>
  </si>
  <si>
    <t>取組の目標</t>
  </si>
  <si>
    <t>申請事業の担当時間数</t>
  </si>
  <si>
    <t>【事業経費予定額チェック欄】</t>
  </si>
  <si>
    <t>添付の
チェック</t>
  </si>
  <si>
    <t>取組の内容</t>
  </si>
  <si>
    <t>取組の名称</t>
  </si>
  <si>
    <t>人
（　　人）</t>
  </si>
  <si>
    <t>地方公共団体</t>
  </si>
  <si>
    <t>その他</t>
  </si>
  <si>
    <t>　1回　　　　　時間　×　　　　　　　　回</t>
  </si>
  <si>
    <r>
      <t xml:space="preserve">事業内容の概要
</t>
    </r>
    <r>
      <rPr>
        <sz val="9"/>
        <rFont val="ＭＳ Ｐゴシック"/>
        <family val="3"/>
      </rPr>
      <t>（課題をどのように解決するのか分かるように記載）</t>
    </r>
  </si>
  <si>
    <t>広報及び募集方法</t>
  </si>
  <si>
    <t>指導者等及び参加者の
安全確保への配慮</t>
  </si>
  <si>
    <t>指導者／講師／補助者</t>
  </si>
  <si>
    <t>日本語教育以外の事業における主な連携・協働実績</t>
  </si>
  <si>
    <t>取組による日本語習得</t>
  </si>
  <si>
    <t>主な連携・協働先</t>
  </si>
  <si>
    <t>本事業の実施体制</t>
  </si>
  <si>
    <t>総時間　　　時間（空白地域　　　　　時間）</t>
  </si>
  <si>
    <t>※①と④は自動で表示されますが，②と③は額を入力してください。</t>
  </si>
  <si>
    <t>①事業経費予定額
（総合計）</t>
  </si>
  <si>
    <t>②コーディネート業務謝金総額</t>
  </si>
  <si>
    <t>③作業補助等労務謝金総額</t>
  </si>
  <si>
    <t>④限度額チェック欄</t>
  </si>
  <si>
    <t>　　　空白地域を含めた企画の場合，左の□を✓してください。</t>
  </si>
  <si>
    <t>【本事業への応募・採択実績】</t>
  </si>
  <si>
    <t>採択金額</t>
  </si>
  <si>
    <t>専門分野</t>
  </si>
  <si>
    <t>　（２）運営委員会の開催計画</t>
  </si>
  <si>
    <t>開催計画</t>
  </si>
  <si>
    <t>主に担当する取組</t>
  </si>
  <si>
    <t>氏名</t>
  </si>
  <si>
    <t>交渉状況</t>
  </si>
  <si>
    <t>日本語教育の実施</t>
  </si>
  <si>
    <t>※　コーディネータ－，指導者，講師については，略歴（様式６）を必ず添付すること。</t>
  </si>
  <si>
    <t>（４）事業実施の責任体制</t>
  </si>
  <si>
    <t>事業責任者</t>
  </si>
  <si>
    <t>会計責任者</t>
  </si>
  <si>
    <t>会計担当者</t>
  </si>
  <si>
    <t>（５）実施体制としての中核メンバー（地域日本語教育コーディネータ－，指導者，講師及び事業担当者）</t>
  </si>
  <si>
    <t>（７）地域の日本語教育の拠点としての役割</t>
  </si>
  <si>
    <t>日本語教育を行う人材の養成・研修の実施</t>
  </si>
  <si>
    <t>日本語教育のための学習教材の作成</t>
  </si>
  <si>
    <t>その他の日本語教育に関する活動</t>
  </si>
  <si>
    <t>（９）日本語教育事業の地域における安定的な実施に向けた計画</t>
  </si>
  <si>
    <t>収入</t>
  </si>
  <si>
    <t>Eメールアドレス</t>
  </si>
  <si>
    <t>ホームページアドレス</t>
  </si>
  <si>
    <t>支出額合計（A）</t>
  </si>
  <si>
    <t>収入額合計（B）</t>
  </si>
  <si>
    <t>事業経費予定額　総合計（C）＝（A）-（B）</t>
  </si>
  <si>
    <t>⑤　その他，これらに類するもの</t>
  </si>
  <si>
    <t>④　上記にかかる人材の育成</t>
  </si>
  <si>
    <t>　定款又は寄附行為</t>
  </si>
  <si>
    <t>　登記簿謄本の写（任意団体の場合は，「任意団体に関する事項」）</t>
  </si>
  <si>
    <t>　誓約書　　　　　　　　　　　　　　　　　　　　　　　　　</t>
  </si>
  <si>
    <t>　実施体制としての中核メンバー（コーディネーター）略歴</t>
  </si>
  <si>
    <t>　実施体制としての中核メンバー（指導者及び講師）略歴</t>
  </si>
  <si>
    <t>【団体の種別チェック】　団体の種別を選択してください。</t>
  </si>
  <si>
    <t>【応募プログラム（取組）チェック欄】</t>
  </si>
  <si>
    <t>４．事業経費予定額</t>
  </si>
  <si>
    <t>５．再委託に関する事項</t>
  </si>
  <si>
    <t>（４）再委託金額（単位　：　円）</t>
  </si>
  <si>
    <t>（５）再委託費の内訳</t>
  </si>
  <si>
    <t xml:space="preserve">   （単位　：　円）</t>
  </si>
  <si>
    <t>自立に向けた連携・協力等の計画</t>
  </si>
  <si>
    <t>平成29年度</t>
  </si>
  <si>
    <t>保険料</t>
  </si>
  <si>
    <t>平成30年度</t>
  </si>
  <si>
    <t>平成28年度</t>
  </si>
  <si>
    <t>平成27年度</t>
  </si>
  <si>
    <t>平成26年度</t>
  </si>
  <si>
    <t>平成25年度</t>
  </si>
  <si>
    <r>
      <t>　　　年　月～　　　年　月　（　　か月間）</t>
    </r>
  </si>
  <si>
    <t>【必須】</t>
  </si>
  <si>
    <t>平成24年度</t>
  </si>
  <si>
    <t>（６）中核メンバーを含めた本事業の実施体制【図示してもよい】</t>
  </si>
  <si>
    <t>　（３）地域における関係機関・団体等との連携・協力【図示してもよい】</t>
  </si>
  <si>
    <t>空白地域として申請する市区町村の状況</t>
  </si>
  <si>
    <t>参加者数
（内 外国人等数）</t>
  </si>
  <si>
    <t>空白地域対象の取組として応募する</t>
  </si>
  <si>
    <t>事業連絡担当者</t>
  </si>
  <si>
    <t>消耗品費・通信運搬費・雑役務費のうち印刷の経費の内訳には，使用目的を記入すること。</t>
  </si>
  <si>
    <t>※運営委員会の経費も合わせて記入すること。</t>
  </si>
  <si>
    <t>「生活者としての外国人」のための日本語教育事業－地域日本語教育実践プログラム－の応募・採択実績がある場合，
事業名称と採択金額を記入してください。</t>
  </si>
  <si>
    <t>採択</t>
  </si>
  <si>
    <t>②　多様な機関等との連携・協力に基づく日本語教育の実施</t>
  </si>
  <si>
    <t>2019（令和元）年度</t>
  </si>
  <si>
    <t>令和　　年　　　月　　　日</t>
  </si>
  <si>
    <t>プログラム（A）・（B）</t>
  </si>
  <si>
    <t>契約権者役職・氏名</t>
  </si>
  <si>
    <t>申請年度</t>
  </si>
  <si>
    <t>【添付資料チェック欄】  添付資料に不備がないことを確認の上，□にチェックしてください。</t>
  </si>
  <si>
    <t>令和２年度「生活者としての外国人」のための日本語教育事業　地域日本語教育実践プログラム(Ｂ)　企画書</t>
  </si>
  <si>
    <t>（８）地域における活動実績（過去３年間の実績を記載してください。）</t>
  </si>
  <si>
    <t>※問合せのよくある計上できない経費
電話代，食材，タクシー代，ガソリン代，備品など。その他の詳細については，募集案内を参照してください。</t>
  </si>
  <si>
    <t>消耗品費・通信運搬費・雑役務費のうち印刷の経費の内訳には，使用目的を記載すること。</t>
  </si>
  <si>
    <t>（諸謝金）×10％</t>
  </si>
  <si>
    <t>（事業費）×10％</t>
  </si>
  <si>
    <t>再委託先名称：</t>
  </si>
  <si>
    <t>　令和２年度「生活者としての外国人」のための日本語教育事業　地域日本語教育実践プログラムに関する企画書を提出します。</t>
  </si>
  <si>
    <t>事業費の安定的な確保に向けた計画</t>
  </si>
  <si>
    <t>　応募団体概要（地方公共団体の場合は，市勢要覧等）</t>
  </si>
  <si>
    <t>※　地域日本語教育実践プログラム（Ｂ）に応募される場合には，①から⑤の取組の
　うち複数を組み合わせて応募してください。</t>
  </si>
  <si>
    <t>【再委託のチェック】　再委託が有る場合は選択してください。</t>
  </si>
  <si>
    <t>業務の一部を再委託する。</t>
  </si>
  <si>
    <t>様式３－１</t>
  </si>
  <si>
    <t>　再委託団体概要（再委託がある場合のみ）</t>
  </si>
  <si>
    <t>様式３－２</t>
  </si>
  <si>
    <t>応募団体</t>
  </si>
  <si>
    <t>　任意団体は直近の年度の決算内容が分かる書類　　　　</t>
  </si>
  <si>
    <t>　これまでの活動実績が分かる資料</t>
  </si>
  <si>
    <t>　再委託団体の定款又は寄附行為（再委託がある場合のみ）</t>
  </si>
  <si>
    <t>法人格を有する団体</t>
  </si>
  <si>
    <t>再委託</t>
  </si>
  <si>
    <t>【様式２】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</si>
</sst>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&quot;人&quot;"/>
    <numFmt numFmtId="182" formatCode="0&quot;回&quot;"/>
    <numFmt numFmtId="183" formatCode="&quot;@&quot;"/>
    <numFmt numFmtId="184" formatCode="&quot;@&quot;#,#00&quot;円&quot;"/>
    <numFmt numFmtId="185" formatCode="#,#00&quot;円&quot;"/>
    <numFmt numFmtId="186" formatCode="0&quot;部&quot;"/>
    <numFmt numFmtId="187" formatCode="0&quot;ヶ所&quot;"/>
    <numFmt numFmtId="188" formatCode="0&quot;ヶ月&quot;"/>
    <numFmt numFmtId="189" formatCode="0&quot;台&quot;"/>
    <numFmt numFmtId="190" formatCode="#,##0&quot;円&quot;"/>
    <numFmt numFmtId="191" formatCode="#,###&quot;円&quot;"/>
    <numFmt numFmtId="192" formatCode="#,##0_);[Red]\(#,##0\)"/>
    <numFmt numFmtId="193" formatCode="#&quot;部&quot;"/>
    <numFmt numFmtId="194" formatCode="#,###&quot;個&quot;"/>
    <numFmt numFmtId="195" formatCode="#&quot;頁&quot;"/>
    <numFmt numFmtId="196" formatCode="&quot;リーダー養成&quot;\ 0&quot;人&quot;"/>
    <numFmt numFmtId="197" formatCode="&quot;委員&quot;\ 0&quot;人&quot;"/>
    <numFmt numFmtId="198" formatCode="#,##0\ &quot;円&quot;"/>
    <numFmt numFmtId="199" formatCode="&quot;実施総回数&quot;\ 0&quot;回&quot;"/>
    <numFmt numFmtId="200" formatCode="#,#00\ &quot;円   &quot;"/>
    <numFmt numFmtId="201" formatCode="#,#00\ &quot;円 &quot;"/>
    <numFmt numFmtId="202" formatCode="\ 0\ &quot;件　&quot;"/>
    <numFmt numFmtId="203" formatCode="0\ &quot;件　 &quot;"/>
    <numFmt numFmtId="204" formatCode="0\ &quot;講座&quot;"/>
    <numFmt numFmtId="205" formatCode="0\ &quot;人　&quot;"/>
    <numFmt numFmtId="206" formatCode="&quot;計&quot;\ 0\ &quot;講座&quot;"/>
    <numFmt numFmtId="207" formatCode="0\ &quot;回　 &quot;"/>
    <numFmt numFmtId="208" formatCode="0\ &quot;回　&quot;"/>
    <numFmt numFmtId="209" formatCode="#,#00&quot;人&quot;"/>
    <numFmt numFmtId="210" formatCode="&quot;(&quot;\ \ \ \ \ \ 0\ \ \ \ \ \ &quot;)&quot;"/>
    <numFmt numFmtId="211" formatCode="&quot;[&quot;\ \ \ \ \ \ 0\ \ \ \ \ \ &quot;]&quot;"/>
    <numFmt numFmtId="212" formatCode="&quot;開設講座数&quot;\ 0&quot;回&quot;"/>
    <numFmt numFmtId="213" formatCode="&quot;養成講座数&quot;\ 0&quot;回&quot;"/>
    <numFmt numFmtId="214" formatCode="#,#00&quot;回&quot;"/>
    <numFmt numFmtId="215" formatCode="m&quot;月&quot;d&quot;日&quot;;@"/>
    <numFmt numFmtId="216" formatCode="0&quot;名&quot;"/>
    <numFmt numFmtId="217" formatCode="0&quot;月&quot;"/>
    <numFmt numFmtId="218" formatCode="&quot;リーダー&quot;\ 0&quot;人&quot;"/>
    <numFmt numFmtId="219" formatCode="0_);[Red]\(0\)"/>
    <numFmt numFmtId="220" formatCode="0&quot;講座&quot;"/>
    <numFmt numFmtId="221" formatCode="#,##0&quot; 円&quot;"/>
    <numFmt numFmtId="222" formatCode="#,##0.0;[Red]\-#,##0.0"/>
    <numFmt numFmtId="223" formatCode="#,##0;&quot;△ &quot;#,##0"/>
    <numFmt numFmtId="224" formatCode="#,##0.00_);[Red]\(#,##0.00\)"/>
    <numFmt numFmtId="225" formatCode="&quot;円&quot;"/>
    <numFmt numFmtId="226" formatCode="#,##0&quot;円&quot;;\-#,##0&quot;円&quot;"/>
  </numFmts>
  <fonts count="7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22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0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24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sz val="22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ashed"/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double"/>
      <bottom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/>
      <top style="dashed"/>
      <bottom/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 style="dashed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41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0" fontId="63" fillId="0" borderId="0" xfId="62" applyFont="1" applyAlignment="1">
      <alignment vertical="center"/>
      <protection/>
    </xf>
    <xf numFmtId="0" fontId="64" fillId="0" borderId="0" xfId="63" applyFont="1" applyFill="1" applyBorder="1" applyAlignment="1">
      <alignment vertical="center" shrinkToFit="1"/>
      <protection/>
    </xf>
    <xf numFmtId="0" fontId="0" fillId="0" borderId="0" xfId="63" applyFont="1" applyFill="1" applyAlignment="1">
      <alignment vertical="center"/>
      <protection/>
    </xf>
    <xf numFmtId="0" fontId="0" fillId="0" borderId="0" xfId="63" applyFont="1" applyFill="1" applyBorder="1" applyAlignment="1">
      <alignment vertical="center" shrinkToFit="1"/>
      <protection/>
    </xf>
    <xf numFmtId="0" fontId="0" fillId="0" borderId="0" xfId="64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0" fillId="0" borderId="0" xfId="64" applyFont="1" applyFill="1" applyAlignment="1">
      <alignment horizontal="right" vertical="center"/>
      <protection/>
    </xf>
    <xf numFmtId="0" fontId="5" fillId="0" borderId="0" xfId="62" applyFont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 vertical="center" shrinkToFit="1"/>
      <protection/>
    </xf>
    <xf numFmtId="0" fontId="7" fillId="0" borderId="0" xfId="63" applyFont="1" applyFill="1" applyAlignment="1">
      <alignment vertical="center" wrapText="1" shrinkToFit="1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64" fillId="0" borderId="0" xfId="0" applyFont="1" applyBorder="1" applyAlignment="1">
      <alignment vertical="center"/>
    </xf>
    <xf numFmtId="38" fontId="0" fillId="0" borderId="10" xfId="51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38" fontId="0" fillId="0" borderId="12" xfId="51" applyFont="1" applyBorder="1" applyAlignment="1">
      <alignment vertical="center"/>
    </xf>
    <xf numFmtId="0" fontId="0" fillId="33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vertical="top" shrinkToFit="1"/>
      <protection/>
    </xf>
    <xf numFmtId="0" fontId="65" fillId="0" borderId="0" xfId="63" applyFont="1" applyFill="1" applyAlignment="1">
      <alignment vertical="center"/>
      <protection/>
    </xf>
    <xf numFmtId="0" fontId="63" fillId="0" borderId="0" xfId="62" applyFont="1" applyFill="1" applyBorder="1" applyAlignment="1">
      <alignment vertical="center"/>
      <protection/>
    </xf>
    <xf numFmtId="0" fontId="63" fillId="0" borderId="0" xfId="62" applyFont="1" applyFill="1" applyBorder="1" applyAlignment="1">
      <alignment horizontal="center" vertical="center" textRotation="255"/>
      <protection/>
    </xf>
    <xf numFmtId="0" fontId="0" fillId="0" borderId="0" xfId="62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63" applyFont="1" applyFill="1" applyBorder="1" applyAlignment="1">
      <alignment vertical="center"/>
      <protection/>
    </xf>
    <xf numFmtId="0" fontId="7" fillId="0" borderId="14" xfId="63" applyFont="1" applyFill="1" applyBorder="1" applyAlignment="1">
      <alignment vertical="center"/>
      <protection/>
    </xf>
    <xf numFmtId="0" fontId="7" fillId="0" borderId="15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 wrapText="1"/>
      <protection/>
    </xf>
    <xf numFmtId="0" fontId="7" fillId="0" borderId="0" xfId="63" applyFont="1" applyFill="1" applyBorder="1" applyAlignment="1">
      <alignment horizontal="left" vertical="center" wrapText="1"/>
      <protection/>
    </xf>
    <xf numFmtId="0" fontId="0" fillId="0" borderId="16" xfId="63" applyFont="1" applyFill="1" applyBorder="1" applyAlignment="1">
      <alignment vertical="center"/>
      <protection/>
    </xf>
    <xf numFmtId="0" fontId="7" fillId="0" borderId="0" xfId="63" applyFont="1" applyFill="1" applyAlignment="1">
      <alignment horizontal="left" vertical="top" wrapText="1"/>
      <protection/>
    </xf>
    <xf numFmtId="0" fontId="8" fillId="0" borderId="0" xfId="63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64" fillId="0" borderId="0" xfId="63" applyFont="1" applyFill="1" applyBorder="1" applyAlignment="1">
      <alignment vertical="top" shrinkToFit="1"/>
      <protection/>
    </xf>
    <xf numFmtId="0" fontId="0" fillId="0" borderId="0" xfId="63" applyFont="1" applyFill="1" applyBorder="1" applyAlignment="1">
      <alignment horizontal="left" vertical="center" shrinkToFit="1"/>
      <protection/>
    </xf>
    <xf numFmtId="38" fontId="0" fillId="0" borderId="17" xfId="51" applyFont="1" applyBorder="1" applyAlignment="1">
      <alignment vertical="center"/>
    </xf>
    <xf numFmtId="38" fontId="64" fillId="0" borderId="10" xfId="51" applyFont="1" applyBorder="1" applyAlignment="1">
      <alignment vertical="center"/>
    </xf>
    <xf numFmtId="38" fontId="64" fillId="0" borderId="0" xfId="51" applyFont="1" applyBorder="1" applyAlignment="1">
      <alignment vertical="center"/>
    </xf>
    <xf numFmtId="38" fontId="64" fillId="0" borderId="17" xfId="51" applyFont="1" applyBorder="1" applyAlignment="1">
      <alignment vertical="center"/>
    </xf>
    <xf numFmtId="38" fontId="0" fillId="0" borderId="18" xfId="51" applyFont="1" applyBorder="1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0" fontId="0" fillId="0" borderId="16" xfId="63" applyFont="1" applyFill="1" applyBorder="1" applyAlignment="1">
      <alignment horizontal="left" vertical="center" shrinkToFit="1"/>
      <protection/>
    </xf>
    <xf numFmtId="0" fontId="0" fillId="0" borderId="12" xfId="63" applyFont="1" applyFill="1" applyBorder="1" applyAlignment="1">
      <alignment horizontal="left" vertical="center"/>
      <protection/>
    </xf>
    <xf numFmtId="0" fontId="0" fillId="0" borderId="12" xfId="63" applyFont="1" applyFill="1" applyBorder="1" applyAlignment="1">
      <alignment vertical="top" wrapText="1" shrinkToFit="1"/>
      <protection/>
    </xf>
    <xf numFmtId="0" fontId="0" fillId="0" borderId="0" xfId="62" applyFont="1" applyBorder="1" applyAlignment="1">
      <alignment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vertical="center" wrapText="1"/>
      <protection/>
    </xf>
    <xf numFmtId="0" fontId="0" fillId="0" borderId="16" xfId="63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vertical="top" wrapText="1" shrinkToFit="1"/>
      <protection/>
    </xf>
    <xf numFmtId="0" fontId="0" fillId="0" borderId="17" xfId="63" applyFont="1" applyFill="1" applyBorder="1" applyAlignment="1">
      <alignment vertical="top" wrapText="1" shrinkToFit="1"/>
      <protection/>
    </xf>
    <xf numFmtId="0" fontId="0" fillId="0" borderId="18" xfId="63" applyFont="1" applyFill="1" applyBorder="1" applyAlignment="1">
      <alignment vertical="top" wrapText="1" shrinkToFit="1"/>
      <protection/>
    </xf>
    <xf numFmtId="38" fontId="0" fillId="0" borderId="22" xfId="51" applyFont="1" applyBorder="1" applyAlignment="1">
      <alignment vertical="center"/>
    </xf>
    <xf numFmtId="38" fontId="0" fillId="0" borderId="23" xfId="51" applyFont="1" applyBorder="1" applyAlignment="1">
      <alignment vertical="center"/>
    </xf>
    <xf numFmtId="38" fontId="0" fillId="0" borderId="24" xfId="51" applyFont="1" applyBorder="1" applyAlignment="1">
      <alignment vertical="center"/>
    </xf>
    <xf numFmtId="0" fontId="0" fillId="0" borderId="25" xfId="62" applyFont="1" applyBorder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0" fillId="34" borderId="0" xfId="62" applyFont="1" applyFill="1" applyBorder="1" applyAlignment="1">
      <alignment vertical="center"/>
      <protection/>
    </xf>
    <xf numFmtId="0" fontId="64" fillId="0" borderId="0" xfId="62" applyFont="1" applyBorder="1" applyAlignment="1">
      <alignment vertical="center"/>
      <protection/>
    </xf>
    <xf numFmtId="0" fontId="63" fillId="33" borderId="26" xfId="62" applyFont="1" applyFill="1" applyBorder="1" applyAlignment="1">
      <alignment horizontal="center" vertical="center" shrinkToFit="1"/>
      <protection/>
    </xf>
    <xf numFmtId="0" fontId="0" fillId="0" borderId="26" xfId="63" applyFont="1" applyFill="1" applyBorder="1" applyAlignment="1">
      <alignment horizontal="center" vertical="center" shrinkToFit="1"/>
      <protection/>
    </xf>
    <xf numFmtId="0" fontId="0" fillId="33" borderId="26" xfId="63" applyFont="1" applyFill="1" applyBorder="1" applyAlignment="1">
      <alignment horizontal="center" vertical="center" shrinkToFit="1"/>
      <protection/>
    </xf>
    <xf numFmtId="0" fontId="64" fillId="0" borderId="27" xfId="62" applyFont="1" applyBorder="1" applyAlignment="1">
      <alignment horizontal="center" vertical="center" shrinkToFit="1"/>
      <protection/>
    </xf>
    <xf numFmtId="0" fontId="0" fillId="0" borderId="19" xfId="62" applyFont="1" applyBorder="1" applyAlignment="1">
      <alignment horizontal="center" vertical="center" shrinkToFit="1"/>
      <protection/>
    </xf>
    <xf numFmtId="0" fontId="63" fillId="33" borderId="20" xfId="62" applyFont="1" applyFill="1" applyBorder="1" applyAlignment="1">
      <alignment horizontal="center" vertical="center" shrinkToFit="1"/>
      <protection/>
    </xf>
    <xf numFmtId="0" fontId="0" fillId="33" borderId="26" xfId="63" applyFont="1" applyFill="1" applyBorder="1" applyAlignment="1">
      <alignment horizontal="center" vertical="center" wrapText="1" shrinkToFit="1"/>
      <protection/>
    </xf>
    <xf numFmtId="0" fontId="0" fillId="0" borderId="28" xfId="62" applyFont="1" applyBorder="1" applyAlignment="1">
      <alignment horizontal="center" vertical="center" shrinkToFit="1"/>
      <protection/>
    </xf>
    <xf numFmtId="0" fontId="66" fillId="0" borderId="26" xfId="63" applyFont="1" applyFill="1" applyBorder="1" applyAlignment="1">
      <alignment horizontal="center" vertical="center" shrinkToFit="1"/>
      <protection/>
    </xf>
    <xf numFmtId="0" fontId="67" fillId="0" borderId="26" xfId="63" applyFont="1" applyFill="1" applyBorder="1" applyAlignment="1">
      <alignment horizontal="center" vertical="center" wrapText="1" shrinkToFit="1"/>
      <protection/>
    </xf>
    <xf numFmtId="0" fontId="64" fillId="0" borderId="29" xfId="62" applyFont="1" applyBorder="1" applyAlignment="1">
      <alignment horizontal="center" vertical="center" shrinkToFit="1"/>
      <protection/>
    </xf>
    <xf numFmtId="0" fontId="0" fillId="0" borderId="30" xfId="62" applyFont="1" applyBorder="1" applyAlignment="1">
      <alignment horizontal="center" vertical="center" shrinkToFit="1"/>
      <protection/>
    </xf>
    <xf numFmtId="0" fontId="64" fillId="0" borderId="29" xfId="63" applyFont="1" applyFill="1" applyBorder="1" applyAlignment="1">
      <alignment horizontal="center" vertical="center" shrinkToFit="1"/>
      <protection/>
    </xf>
    <xf numFmtId="0" fontId="0" fillId="0" borderId="10" xfId="62" applyFont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left"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64" fillId="0" borderId="10" xfId="62" applyFont="1" applyBorder="1" applyAlignment="1">
      <alignment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0" borderId="32" xfId="63" applyFont="1" applyFill="1" applyBorder="1" applyAlignment="1">
      <alignment horizontal="center" vertical="center"/>
      <protection/>
    </xf>
    <xf numFmtId="0" fontId="0" fillId="33" borderId="31" xfId="63" applyFont="1" applyFill="1" applyBorder="1" applyAlignment="1">
      <alignment horizontal="center" vertical="center"/>
      <protection/>
    </xf>
    <xf numFmtId="0" fontId="7" fillId="34" borderId="33" xfId="63" applyFont="1" applyFill="1" applyBorder="1" applyAlignment="1">
      <alignment horizontal="center" vertical="center"/>
      <protection/>
    </xf>
    <xf numFmtId="0" fontId="64" fillId="0" borderId="0" xfId="63" applyFont="1" applyFill="1" applyBorder="1" applyAlignment="1">
      <alignment vertical="center"/>
      <protection/>
    </xf>
    <xf numFmtId="0" fontId="0" fillId="0" borderId="26" xfId="62" applyFont="1" applyBorder="1" applyAlignment="1">
      <alignment horizontal="center" vertical="center" shrinkToFit="1"/>
      <protection/>
    </xf>
    <xf numFmtId="0" fontId="0" fillId="0" borderId="20" xfId="62" applyFont="1" applyBorder="1" applyAlignment="1">
      <alignment horizontal="center" vertical="center" shrinkToFit="1"/>
      <protection/>
    </xf>
    <xf numFmtId="0" fontId="64" fillId="0" borderId="26" xfId="62" applyFont="1" applyBorder="1" applyAlignment="1">
      <alignment horizontal="center" vertical="center" shrinkToFit="1"/>
      <protection/>
    </xf>
    <xf numFmtId="0" fontId="64" fillId="0" borderId="20" xfId="62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64" fillId="0" borderId="10" xfId="62" applyFont="1" applyBorder="1" applyAlignment="1">
      <alignment vertical="center"/>
      <protection/>
    </xf>
    <xf numFmtId="0" fontId="7" fillId="34" borderId="34" xfId="63" applyFont="1" applyFill="1" applyBorder="1" applyAlignment="1">
      <alignment horizontal="center" vertical="center"/>
      <protection/>
    </xf>
    <xf numFmtId="0" fontId="7" fillId="34" borderId="35" xfId="63" applyFont="1" applyFill="1" applyBorder="1" applyAlignment="1">
      <alignment horizontal="center" vertical="center"/>
      <protection/>
    </xf>
    <xf numFmtId="0" fontId="7" fillId="0" borderId="36" xfId="63" applyFont="1" applyFill="1" applyBorder="1" applyAlignment="1">
      <alignment horizontal="center" vertical="center"/>
      <protection/>
    </xf>
    <xf numFmtId="0" fontId="7" fillId="0" borderId="37" xfId="63" applyFont="1" applyFill="1" applyBorder="1" applyAlignment="1">
      <alignment horizontal="center" vertical="center"/>
      <protection/>
    </xf>
    <xf numFmtId="0" fontId="20" fillId="33" borderId="28" xfId="62" applyFont="1" applyFill="1" applyBorder="1" applyAlignment="1">
      <alignment horizontal="center" vertical="center" wrapText="1"/>
      <protection/>
    </xf>
    <xf numFmtId="0" fontId="11" fillId="0" borderId="0" xfId="63" applyFont="1" applyFill="1" applyAlignment="1">
      <alignment vertical="center" wrapText="1"/>
      <protection/>
    </xf>
    <xf numFmtId="0" fontId="22" fillId="0" borderId="0" xfId="63" applyFont="1" applyFill="1" applyAlignment="1">
      <alignment vertical="center"/>
      <protection/>
    </xf>
    <xf numFmtId="0" fontId="7" fillId="0" borderId="38" xfId="63" applyFont="1" applyFill="1" applyBorder="1" applyAlignment="1">
      <alignment horizontal="center" vertical="center" textRotation="255"/>
      <protection/>
    </xf>
    <xf numFmtId="0" fontId="7" fillId="0" borderId="39" xfId="63" applyFont="1" applyFill="1" applyBorder="1" applyAlignment="1">
      <alignment horizontal="center" vertical="center" textRotation="255"/>
      <protection/>
    </xf>
    <xf numFmtId="0" fontId="7" fillId="0" borderId="40" xfId="63" applyFont="1" applyFill="1" applyBorder="1" applyAlignment="1">
      <alignment horizontal="center" vertical="center" textRotation="255"/>
      <protection/>
    </xf>
    <xf numFmtId="0" fontId="7" fillId="0" borderId="41" xfId="63" applyFont="1" applyFill="1" applyBorder="1" applyAlignment="1">
      <alignment vertical="center"/>
      <protection/>
    </xf>
    <xf numFmtId="0" fontId="7" fillId="0" borderId="42" xfId="63" applyFont="1" applyFill="1" applyBorder="1" applyAlignment="1">
      <alignment vertical="center"/>
      <protection/>
    </xf>
    <xf numFmtId="0" fontId="7" fillId="0" borderId="43" xfId="63" applyFont="1" applyFill="1" applyBorder="1" applyAlignment="1">
      <alignment vertical="center"/>
      <protection/>
    </xf>
    <xf numFmtId="0" fontId="7" fillId="0" borderId="0" xfId="63" applyFont="1" applyFill="1" applyAlignment="1">
      <alignment horizontal="left" vertical="top" wrapText="1"/>
      <protection/>
    </xf>
    <xf numFmtId="0" fontId="68" fillId="0" borderId="0" xfId="63" applyFont="1" applyFill="1" applyAlignment="1">
      <alignment horizontal="center" vertical="center"/>
      <protection/>
    </xf>
    <xf numFmtId="0" fontId="14" fillId="0" borderId="28" xfId="63" applyFont="1" applyFill="1" applyBorder="1" applyAlignment="1">
      <alignment horizontal="center" vertical="center"/>
      <protection/>
    </xf>
    <xf numFmtId="0" fontId="14" fillId="0" borderId="19" xfId="63" applyFont="1" applyFill="1" applyBorder="1" applyAlignment="1">
      <alignment horizontal="center" vertical="center"/>
      <protection/>
    </xf>
    <xf numFmtId="0" fontId="7" fillId="0" borderId="44" xfId="63" applyFont="1" applyFill="1" applyBorder="1" applyAlignment="1">
      <alignment vertical="center"/>
      <protection/>
    </xf>
    <xf numFmtId="0" fontId="7" fillId="0" borderId="45" xfId="63" applyFont="1" applyFill="1" applyBorder="1" applyAlignment="1">
      <alignment vertical="center"/>
      <protection/>
    </xf>
    <xf numFmtId="0" fontId="7" fillId="0" borderId="45" xfId="63" applyFont="1" applyFill="1" applyBorder="1" applyAlignment="1">
      <alignment horizontal="center" vertical="center"/>
      <protection/>
    </xf>
    <xf numFmtId="0" fontId="14" fillId="0" borderId="45" xfId="63" applyFont="1" applyFill="1" applyBorder="1" applyAlignment="1">
      <alignment horizontal="center" vertical="center"/>
      <protection/>
    </xf>
    <xf numFmtId="0" fontId="14" fillId="0" borderId="21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0" fillId="0" borderId="34" xfId="63" applyFont="1" applyFill="1" applyBorder="1" applyAlignment="1">
      <alignment horizontal="center" vertical="center" shrinkToFit="1"/>
      <protection/>
    </xf>
    <xf numFmtId="0" fontId="0" fillId="0" borderId="46" xfId="63" applyFont="1" applyFill="1" applyBorder="1" applyAlignment="1">
      <alignment horizontal="center" vertical="center" shrinkToFit="1"/>
      <protection/>
    </xf>
    <xf numFmtId="0" fontId="0" fillId="0" borderId="46" xfId="63" applyFont="1" applyFill="1" applyBorder="1" applyAlignment="1">
      <alignment vertical="center" shrinkToFit="1"/>
      <protection/>
    </xf>
    <xf numFmtId="0" fontId="0" fillId="0" borderId="37" xfId="63" applyFont="1" applyFill="1" applyBorder="1" applyAlignment="1">
      <alignment vertical="center" shrinkToFit="1"/>
      <protection/>
    </xf>
    <xf numFmtId="0" fontId="69" fillId="33" borderId="11" xfId="62" applyFont="1" applyFill="1" applyBorder="1" applyAlignment="1">
      <alignment horizontal="center" vertical="center" wrapText="1"/>
      <protection/>
    </xf>
    <xf numFmtId="0" fontId="69" fillId="33" borderId="12" xfId="62" applyFont="1" applyFill="1" applyBorder="1" applyAlignment="1">
      <alignment horizontal="center" vertical="center"/>
      <protection/>
    </xf>
    <xf numFmtId="0" fontId="69" fillId="33" borderId="47" xfId="62" applyFont="1" applyFill="1" applyBorder="1" applyAlignment="1">
      <alignment horizontal="center" vertical="center"/>
      <protection/>
    </xf>
    <xf numFmtId="0" fontId="69" fillId="33" borderId="10" xfId="62" applyFont="1" applyFill="1" applyBorder="1" applyAlignment="1">
      <alignment horizontal="center" vertical="center"/>
      <protection/>
    </xf>
    <xf numFmtId="0" fontId="69" fillId="33" borderId="0" xfId="62" applyFont="1" applyFill="1" applyBorder="1" applyAlignment="1">
      <alignment horizontal="center" vertical="center"/>
      <protection/>
    </xf>
    <xf numFmtId="0" fontId="69" fillId="33" borderId="48" xfId="62" applyFont="1" applyFill="1" applyBorder="1" applyAlignment="1">
      <alignment horizontal="center" vertical="center"/>
      <protection/>
    </xf>
    <xf numFmtId="0" fontId="69" fillId="33" borderId="49" xfId="62" applyFont="1" applyFill="1" applyBorder="1" applyAlignment="1">
      <alignment horizontal="center" vertical="center"/>
      <protection/>
    </xf>
    <xf numFmtId="0" fontId="69" fillId="33" borderId="50" xfId="62" applyFont="1" applyFill="1" applyBorder="1" applyAlignment="1">
      <alignment horizontal="center" vertical="center"/>
      <protection/>
    </xf>
    <xf numFmtId="0" fontId="69" fillId="33" borderId="51" xfId="62" applyFont="1" applyFill="1" applyBorder="1" applyAlignment="1">
      <alignment horizontal="center" vertical="center"/>
      <protection/>
    </xf>
    <xf numFmtId="38" fontId="0" fillId="0" borderId="10" xfId="51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38" fontId="0" fillId="0" borderId="17" xfId="51" applyFont="1" applyBorder="1" applyAlignment="1">
      <alignment vertical="center"/>
    </xf>
    <xf numFmtId="0" fontId="64" fillId="0" borderId="0" xfId="62" applyFont="1" applyBorder="1" applyAlignment="1">
      <alignment vertical="center"/>
      <protection/>
    </xf>
    <xf numFmtId="0" fontId="0" fillId="0" borderId="41" xfId="62" applyFont="1" applyFill="1" applyBorder="1" applyAlignment="1">
      <alignment vertical="center" shrinkToFit="1"/>
      <protection/>
    </xf>
    <xf numFmtId="0" fontId="0" fillId="0" borderId="43" xfId="62" applyFont="1" applyFill="1" applyBorder="1" applyAlignment="1">
      <alignment vertical="center" shrinkToFit="1"/>
      <protection/>
    </xf>
    <xf numFmtId="0" fontId="0" fillId="0" borderId="52" xfId="62" applyFont="1" applyBorder="1" applyAlignment="1">
      <alignment horizontal="right" vertical="center"/>
      <protection/>
    </xf>
    <xf numFmtId="38" fontId="0" fillId="0" borderId="53" xfId="51" applyFont="1" applyBorder="1" applyAlignment="1">
      <alignment vertical="center"/>
    </xf>
    <xf numFmtId="38" fontId="0" fillId="0" borderId="54" xfId="51" applyFont="1" applyBorder="1" applyAlignment="1">
      <alignment vertical="center"/>
    </xf>
    <xf numFmtId="38" fontId="0" fillId="0" borderId="55" xfId="51" applyFont="1" applyBorder="1" applyAlignment="1">
      <alignment vertical="center"/>
    </xf>
    <xf numFmtId="0" fontId="0" fillId="0" borderId="54" xfId="62" applyFont="1" applyBorder="1" applyAlignment="1">
      <alignment horizontal="right" vertical="center"/>
      <protection/>
    </xf>
    <xf numFmtId="0" fontId="0" fillId="0" borderId="56" xfId="62" applyFont="1" applyBorder="1" applyAlignment="1">
      <alignment horizontal="right" vertical="center"/>
      <protection/>
    </xf>
    <xf numFmtId="38" fontId="0" fillId="0" borderId="57" xfId="51" applyFont="1" applyBorder="1" applyAlignment="1">
      <alignment vertical="center"/>
    </xf>
    <xf numFmtId="38" fontId="0" fillId="0" borderId="16" xfId="51" applyFont="1" applyBorder="1" applyAlignment="1">
      <alignment vertical="center"/>
    </xf>
    <xf numFmtId="38" fontId="0" fillId="0" borderId="58" xfId="51" applyFont="1" applyBorder="1" applyAlignment="1">
      <alignment vertical="center"/>
    </xf>
    <xf numFmtId="0" fontId="63" fillId="33" borderId="59" xfId="62" applyFont="1" applyFill="1" applyBorder="1" applyAlignment="1">
      <alignment horizontal="center" vertical="center"/>
      <protection/>
    </xf>
    <xf numFmtId="0" fontId="63" fillId="33" borderId="60" xfId="62" applyFont="1" applyFill="1" applyBorder="1" applyAlignment="1">
      <alignment horizontal="center" vertical="center"/>
      <protection/>
    </xf>
    <xf numFmtId="0" fontId="18" fillId="0" borderId="57" xfId="62" applyFont="1" applyFill="1" applyBorder="1" applyAlignment="1">
      <alignment horizontal="left" vertical="center"/>
      <protection/>
    </xf>
    <xf numFmtId="0" fontId="18" fillId="0" borderId="16" xfId="62" applyFont="1" applyFill="1" applyBorder="1" applyAlignment="1">
      <alignment horizontal="left" vertical="center"/>
      <protection/>
    </xf>
    <xf numFmtId="0" fontId="18" fillId="0" borderId="61" xfId="62" applyFont="1" applyFill="1" applyBorder="1" applyAlignment="1">
      <alignment horizontal="left" vertical="center"/>
      <protection/>
    </xf>
    <xf numFmtId="0" fontId="70" fillId="33" borderId="62" xfId="62" applyFont="1" applyFill="1" applyBorder="1" applyAlignment="1">
      <alignment horizontal="right" vertical="center"/>
      <protection/>
    </xf>
    <xf numFmtId="0" fontId="70" fillId="33" borderId="16" xfId="62" applyFont="1" applyFill="1" applyBorder="1" applyAlignment="1">
      <alignment horizontal="right" vertical="center"/>
      <protection/>
    </xf>
    <xf numFmtId="0" fontId="70" fillId="33" borderId="61" xfId="62" applyFont="1" applyFill="1" applyBorder="1" applyAlignment="1">
      <alignment horizontal="right" vertical="center"/>
      <protection/>
    </xf>
    <xf numFmtId="0" fontId="69" fillId="33" borderId="28" xfId="62" applyFont="1" applyFill="1" applyBorder="1" applyAlignment="1">
      <alignment horizontal="center" vertical="center"/>
      <protection/>
    </xf>
    <xf numFmtId="0" fontId="0" fillId="0" borderId="41" xfId="63" applyFont="1" applyFill="1" applyBorder="1" applyAlignment="1">
      <alignment vertical="center" wrapText="1"/>
      <protection/>
    </xf>
    <xf numFmtId="0" fontId="0" fillId="0" borderId="42" xfId="63" applyFont="1" applyFill="1" applyBorder="1" applyAlignment="1">
      <alignment vertical="center" wrapText="1"/>
      <protection/>
    </xf>
    <xf numFmtId="0" fontId="0" fillId="0" borderId="43" xfId="63" applyFont="1" applyFill="1" applyBorder="1" applyAlignment="1">
      <alignment vertical="center" wrapText="1"/>
      <protection/>
    </xf>
    <xf numFmtId="0" fontId="0" fillId="0" borderId="41" xfId="62" applyFont="1" applyBorder="1" applyAlignment="1">
      <alignment vertical="center" wrapText="1"/>
      <protection/>
    </xf>
    <xf numFmtId="0" fontId="0" fillId="0" borderId="42" xfId="62" applyFont="1" applyBorder="1" applyAlignment="1">
      <alignment vertical="center" wrapText="1"/>
      <protection/>
    </xf>
    <xf numFmtId="0" fontId="0" fillId="0" borderId="43" xfId="62" applyFont="1" applyBorder="1" applyAlignment="1">
      <alignment vertical="center" wrapText="1"/>
      <protection/>
    </xf>
    <xf numFmtId="0" fontId="0" fillId="0" borderId="41" xfId="62" applyFont="1" applyFill="1" applyBorder="1" applyAlignment="1">
      <alignment vertical="center" wrapText="1"/>
      <protection/>
    </xf>
    <xf numFmtId="0" fontId="0" fillId="0" borderId="43" xfId="62" applyFont="1" applyFill="1" applyBorder="1" applyAlignment="1">
      <alignment vertical="center" wrapText="1"/>
      <protection/>
    </xf>
    <xf numFmtId="0" fontId="0" fillId="0" borderId="11" xfId="6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vertical="center" wrapText="1"/>
      <protection/>
    </xf>
    <xf numFmtId="0" fontId="0" fillId="0" borderId="47" xfId="63" applyFont="1" applyFill="1" applyBorder="1" applyAlignment="1">
      <alignment vertical="center" wrapText="1"/>
      <protection/>
    </xf>
    <xf numFmtId="0" fontId="0" fillId="0" borderId="11" xfId="62" applyFont="1" applyBorder="1" applyAlignment="1">
      <alignment vertical="center" wrapText="1"/>
      <protection/>
    </xf>
    <xf numFmtId="0" fontId="0" fillId="0" borderId="12" xfId="62" applyFont="1" applyBorder="1" applyAlignment="1">
      <alignment vertical="center" wrapText="1"/>
      <protection/>
    </xf>
    <xf numFmtId="0" fontId="0" fillId="0" borderId="47" xfId="62" applyFont="1" applyBorder="1" applyAlignment="1">
      <alignment vertical="center" wrapText="1"/>
      <protection/>
    </xf>
    <xf numFmtId="0" fontId="0" fillId="0" borderId="11" xfId="62" applyFont="1" applyFill="1" applyBorder="1" applyAlignment="1">
      <alignment vertical="center" wrapText="1"/>
      <protection/>
    </xf>
    <xf numFmtId="0" fontId="0" fillId="0" borderId="47" xfId="62" applyFont="1" applyFill="1" applyBorder="1" applyAlignment="1">
      <alignment vertical="center" wrapText="1"/>
      <protection/>
    </xf>
    <xf numFmtId="0" fontId="0" fillId="35" borderId="13" xfId="63" applyFont="1" applyFill="1" applyBorder="1" applyAlignment="1">
      <alignment horizontal="center" vertical="center" wrapText="1" shrinkToFit="1"/>
      <protection/>
    </xf>
    <xf numFmtId="0" fontId="0" fillId="35" borderId="14" xfId="63" applyFont="1" applyFill="1" applyBorder="1" applyAlignment="1">
      <alignment horizontal="center" vertical="center" wrapText="1" shrinkToFit="1"/>
      <protection/>
    </xf>
    <xf numFmtId="0" fontId="0" fillId="35" borderId="15" xfId="63" applyFont="1" applyFill="1" applyBorder="1" applyAlignment="1">
      <alignment horizontal="center" vertical="center" wrapText="1" shrinkToFit="1"/>
      <protection/>
    </xf>
    <xf numFmtId="0" fontId="0" fillId="0" borderId="11" xfId="62" applyFont="1" applyFill="1" applyBorder="1" applyAlignment="1">
      <alignment vertical="center" shrinkToFit="1"/>
      <protection/>
    </xf>
    <xf numFmtId="0" fontId="0" fillId="0" borderId="47" xfId="62" applyFont="1" applyFill="1" applyBorder="1" applyAlignment="1">
      <alignment vertical="center" shrinkToFit="1"/>
      <protection/>
    </xf>
    <xf numFmtId="0" fontId="0" fillId="0" borderId="0" xfId="63" applyFont="1" applyFill="1" applyBorder="1" applyAlignment="1">
      <alignment horizontal="left" vertical="center"/>
      <protection/>
    </xf>
    <xf numFmtId="0" fontId="64" fillId="0" borderId="22" xfId="62" applyFont="1" applyFill="1" applyBorder="1" applyAlignment="1">
      <alignment vertical="center" shrinkToFit="1"/>
      <protection/>
    </xf>
    <xf numFmtId="0" fontId="64" fillId="0" borderId="63" xfId="62" applyFont="1" applyFill="1" applyBorder="1" applyAlignment="1">
      <alignment vertical="center" shrinkToFit="1"/>
      <protection/>
    </xf>
    <xf numFmtId="0" fontId="64" fillId="0" borderId="28" xfId="63" applyFont="1" applyFill="1" applyBorder="1" applyAlignment="1">
      <alignment vertical="center" wrapText="1"/>
      <protection/>
    </xf>
    <xf numFmtId="0" fontId="64" fillId="0" borderId="11" xfId="62" applyFont="1" applyBorder="1" applyAlignment="1">
      <alignment vertical="center" wrapText="1"/>
      <protection/>
    </xf>
    <xf numFmtId="0" fontId="64" fillId="0" borderId="12" xfId="62" applyFont="1" applyBorder="1" applyAlignment="1">
      <alignment vertical="center" wrapText="1"/>
      <protection/>
    </xf>
    <xf numFmtId="0" fontId="64" fillId="0" borderId="47" xfId="62" applyFont="1" applyBorder="1" applyAlignment="1">
      <alignment vertical="center" wrapText="1"/>
      <protection/>
    </xf>
    <xf numFmtId="0" fontId="64" fillId="0" borderId="28" xfId="62" applyFont="1" applyFill="1" applyBorder="1" applyAlignment="1">
      <alignment vertical="center" wrapText="1"/>
      <protection/>
    </xf>
    <xf numFmtId="0" fontId="0" fillId="0" borderId="28" xfId="62" applyFont="1" applyFill="1" applyBorder="1" applyAlignment="1">
      <alignment vertical="center" shrinkToFit="1"/>
      <protection/>
    </xf>
    <xf numFmtId="0" fontId="0" fillId="0" borderId="28" xfId="63" applyFont="1" applyFill="1" applyBorder="1" applyAlignment="1">
      <alignment vertical="center" wrapText="1"/>
      <protection/>
    </xf>
    <xf numFmtId="0" fontId="0" fillId="0" borderId="28" xfId="62" applyFont="1" applyFill="1" applyBorder="1" applyAlignment="1">
      <alignment vertical="center" wrapText="1"/>
      <protection/>
    </xf>
    <xf numFmtId="0" fontId="0" fillId="0" borderId="28" xfId="62" applyFont="1" applyBorder="1" applyAlignment="1">
      <alignment vertical="center" wrapText="1"/>
      <protection/>
    </xf>
    <xf numFmtId="0" fontId="64" fillId="0" borderId="28" xfId="62" applyFont="1" applyFill="1" applyBorder="1" applyAlignment="1">
      <alignment vertical="center" shrinkToFit="1"/>
      <protection/>
    </xf>
    <xf numFmtId="0" fontId="64" fillId="0" borderId="28" xfId="62" applyFont="1" applyBorder="1" applyAlignment="1">
      <alignment vertical="center" wrapText="1"/>
      <protection/>
    </xf>
    <xf numFmtId="0" fontId="0" fillId="33" borderId="11" xfId="62" applyFont="1" applyFill="1" applyBorder="1" applyAlignment="1">
      <alignment horizontal="center" vertical="center" wrapText="1"/>
      <protection/>
    </xf>
    <xf numFmtId="0" fontId="0" fillId="33" borderId="47" xfId="62" applyFont="1" applyFill="1" applyBorder="1" applyAlignment="1">
      <alignment horizontal="center" vertical="center" wrapText="1"/>
      <protection/>
    </xf>
    <xf numFmtId="0" fontId="63" fillId="33" borderId="11" xfId="62" applyFont="1" applyFill="1" applyBorder="1" applyAlignment="1">
      <alignment horizontal="center" vertical="center" shrinkToFit="1"/>
      <protection/>
    </xf>
    <xf numFmtId="0" fontId="63" fillId="33" borderId="12" xfId="62" applyFont="1" applyFill="1" applyBorder="1" applyAlignment="1">
      <alignment horizontal="center" vertical="center" shrinkToFit="1"/>
      <protection/>
    </xf>
    <xf numFmtId="0" fontId="63" fillId="33" borderId="47" xfId="62" applyFont="1" applyFill="1" applyBorder="1" applyAlignment="1">
      <alignment horizontal="center" vertical="center" shrinkToFit="1"/>
      <protection/>
    </xf>
    <xf numFmtId="0" fontId="0" fillId="33" borderId="11" xfId="63" applyFont="1" applyFill="1" applyBorder="1" applyAlignment="1">
      <alignment horizontal="center" vertical="center" shrinkToFit="1"/>
      <protection/>
    </xf>
    <xf numFmtId="0" fontId="0" fillId="33" borderId="12" xfId="63" applyFont="1" applyFill="1" applyBorder="1" applyAlignment="1">
      <alignment horizontal="center" vertical="center" shrinkToFit="1"/>
      <protection/>
    </xf>
    <xf numFmtId="0" fontId="0" fillId="33" borderId="47" xfId="63" applyFont="1" applyFill="1" applyBorder="1" applyAlignment="1">
      <alignment horizontal="center" vertical="center" shrinkToFit="1"/>
      <protection/>
    </xf>
    <xf numFmtId="0" fontId="63" fillId="33" borderId="12" xfId="62" applyFont="1" applyFill="1" applyBorder="1" applyAlignment="1">
      <alignment horizontal="center" vertical="center" wrapText="1"/>
      <protection/>
    </xf>
    <xf numFmtId="0" fontId="63" fillId="33" borderId="47" xfId="62" applyFont="1" applyFill="1" applyBorder="1" applyAlignment="1">
      <alignment horizontal="center" vertical="center" wrapText="1"/>
      <protection/>
    </xf>
    <xf numFmtId="0" fontId="64" fillId="0" borderId="22" xfId="62" applyFont="1" applyFill="1" applyBorder="1" applyAlignment="1">
      <alignment vertical="center" wrapText="1"/>
      <protection/>
    </xf>
    <xf numFmtId="0" fontId="64" fillId="0" borderId="63" xfId="62" applyFont="1" applyFill="1" applyBorder="1" applyAlignment="1">
      <alignment vertical="center" wrapText="1"/>
      <protection/>
    </xf>
    <xf numFmtId="0" fontId="64" fillId="0" borderId="22" xfId="62" applyFont="1" applyBorder="1" applyAlignment="1">
      <alignment vertical="center" wrapText="1"/>
      <protection/>
    </xf>
    <xf numFmtId="0" fontId="64" fillId="0" borderId="63" xfId="62" applyFont="1" applyBorder="1" applyAlignment="1">
      <alignment vertical="center" wrapText="1"/>
      <protection/>
    </xf>
    <xf numFmtId="0" fontId="64" fillId="0" borderId="23" xfId="62" applyFont="1" applyBorder="1" applyAlignment="1">
      <alignment vertical="center" wrapText="1"/>
      <protection/>
    </xf>
    <xf numFmtId="0" fontId="0" fillId="33" borderId="28" xfId="62" applyFont="1" applyFill="1" applyBorder="1" applyAlignment="1">
      <alignment horizontal="center" vertical="center" wrapText="1" shrinkToFit="1"/>
      <protection/>
    </xf>
    <xf numFmtId="0" fontId="0" fillId="33" borderId="28" xfId="62" applyFont="1" applyFill="1" applyBorder="1" applyAlignment="1">
      <alignment horizontal="center" vertical="center" shrinkToFit="1"/>
      <protection/>
    </xf>
    <xf numFmtId="0" fontId="0" fillId="0" borderId="19" xfId="62" applyFont="1" applyBorder="1" applyAlignment="1">
      <alignment vertical="center" wrapText="1"/>
      <protection/>
    </xf>
    <xf numFmtId="0" fontId="0" fillId="0" borderId="0" xfId="63" applyFont="1" applyFill="1" applyBorder="1" applyAlignment="1">
      <alignment horizontal="left" vertical="center" shrinkToFit="1"/>
      <protection/>
    </xf>
    <xf numFmtId="0" fontId="0" fillId="34" borderId="11" xfId="62" applyFont="1" applyFill="1" applyBorder="1" applyAlignment="1">
      <alignment horizontal="center" vertical="center" wrapText="1"/>
      <protection/>
    </xf>
    <xf numFmtId="0" fontId="0" fillId="34" borderId="12" xfId="62" applyFont="1" applyFill="1" applyBorder="1" applyAlignment="1">
      <alignment horizontal="center" vertical="center" wrapText="1"/>
      <protection/>
    </xf>
    <xf numFmtId="0" fontId="0" fillId="34" borderId="64" xfId="62" applyFont="1" applyFill="1" applyBorder="1" applyAlignment="1">
      <alignment horizontal="center" vertical="center" wrapText="1"/>
      <protection/>
    </xf>
    <xf numFmtId="0" fontId="0" fillId="0" borderId="12" xfId="62" applyFont="1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63" fillId="33" borderId="28" xfId="62" applyFont="1" applyFill="1" applyBorder="1" applyAlignment="1">
      <alignment horizontal="center" vertical="center" wrapText="1"/>
      <protection/>
    </xf>
    <xf numFmtId="0" fontId="63" fillId="35" borderId="28" xfId="62" applyFont="1" applyFill="1" applyBorder="1" applyAlignment="1">
      <alignment horizontal="center" vertical="center" shrinkToFit="1"/>
      <protection/>
    </xf>
    <xf numFmtId="0" fontId="0" fillId="35" borderId="28" xfId="62" applyFont="1" applyFill="1" applyBorder="1" applyAlignment="1">
      <alignment horizontal="center" vertical="center" wrapText="1"/>
      <protection/>
    </xf>
    <xf numFmtId="0" fontId="0" fillId="0" borderId="28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63" fillId="33" borderId="28" xfId="62" applyFont="1" applyFill="1" applyBorder="1" applyAlignment="1">
      <alignment horizontal="center" vertical="center" shrinkToFit="1"/>
      <protection/>
    </xf>
    <xf numFmtId="0" fontId="0" fillId="35" borderId="0" xfId="63" applyFont="1" applyFill="1" applyBorder="1" applyAlignment="1">
      <alignment horizontal="center" vertical="center" wrapText="1" shrinkToFit="1"/>
      <protection/>
    </xf>
    <xf numFmtId="0" fontId="0" fillId="35" borderId="0" xfId="63" applyFont="1" applyFill="1" applyBorder="1" applyAlignment="1">
      <alignment horizontal="center" vertical="center" shrinkToFit="1"/>
      <protection/>
    </xf>
    <xf numFmtId="0" fontId="0" fillId="0" borderId="65" xfId="63" applyFont="1" applyFill="1" applyBorder="1" applyAlignment="1">
      <alignment horizontal="left" vertical="center" shrinkToFit="1"/>
      <protection/>
    </xf>
    <xf numFmtId="0" fontId="0" fillId="0" borderId="43" xfId="63" applyFont="1" applyFill="1" applyBorder="1" applyAlignment="1">
      <alignment horizontal="left" vertical="center" shrinkToFit="1"/>
      <protection/>
    </xf>
    <xf numFmtId="0" fontId="63" fillId="33" borderId="11" xfId="62" applyFont="1" applyFill="1" applyBorder="1" applyAlignment="1">
      <alignment horizontal="right" vertical="center"/>
      <protection/>
    </xf>
    <xf numFmtId="0" fontId="63" fillId="33" borderId="12" xfId="62" applyFont="1" applyFill="1" applyBorder="1" applyAlignment="1">
      <alignment horizontal="right" vertical="center"/>
      <protection/>
    </xf>
    <xf numFmtId="0" fontId="63" fillId="33" borderId="47" xfId="62" applyFont="1" applyFill="1" applyBorder="1" applyAlignment="1">
      <alignment horizontal="right" vertical="center"/>
      <protection/>
    </xf>
    <xf numFmtId="0" fontId="0" fillId="33" borderId="45" xfId="62" applyFont="1" applyFill="1" applyBorder="1" applyAlignment="1">
      <alignment horizontal="right" vertical="center"/>
      <protection/>
    </xf>
    <xf numFmtId="0" fontId="0" fillId="33" borderId="21" xfId="62" applyFont="1" applyFill="1" applyBorder="1" applyAlignment="1">
      <alignment horizontal="right" vertical="center"/>
      <protection/>
    </xf>
    <xf numFmtId="0" fontId="63" fillId="33" borderId="66" xfId="62" applyFont="1" applyFill="1" applyBorder="1" applyAlignment="1">
      <alignment horizontal="center" vertical="center" textRotation="255"/>
      <protection/>
    </xf>
    <xf numFmtId="0" fontId="63" fillId="33" borderId="67" xfId="62" applyFont="1" applyFill="1" applyBorder="1" applyAlignment="1">
      <alignment horizontal="center" vertical="center" textRotation="255"/>
      <protection/>
    </xf>
    <xf numFmtId="0" fontId="63" fillId="33" borderId="33" xfId="62" applyFont="1" applyFill="1" applyBorder="1" applyAlignment="1">
      <alignment horizontal="center" vertical="center" textRotation="255"/>
      <protection/>
    </xf>
    <xf numFmtId="0" fontId="63" fillId="35" borderId="57" xfId="62" applyFont="1" applyFill="1" applyBorder="1" applyAlignment="1">
      <alignment horizontal="center" vertical="center"/>
      <protection/>
    </xf>
    <xf numFmtId="0" fontId="63" fillId="35" borderId="16" xfId="62" applyFont="1" applyFill="1" applyBorder="1" applyAlignment="1">
      <alignment horizontal="center" vertical="center"/>
      <protection/>
    </xf>
    <xf numFmtId="0" fontId="63" fillId="35" borderId="61" xfId="62" applyFont="1" applyFill="1" applyBorder="1" applyAlignment="1">
      <alignment horizontal="center" vertical="center"/>
      <protection/>
    </xf>
    <xf numFmtId="0" fontId="63" fillId="33" borderId="28" xfId="62" applyFont="1" applyFill="1" applyBorder="1" applyAlignment="1">
      <alignment horizontal="center" vertical="center"/>
      <protection/>
    </xf>
    <xf numFmtId="0" fontId="0" fillId="33" borderId="32" xfId="63" applyFont="1" applyFill="1" applyBorder="1" applyAlignment="1">
      <alignment horizontal="center" vertical="center" wrapText="1"/>
      <protection/>
    </xf>
    <xf numFmtId="0" fontId="0" fillId="33" borderId="14" xfId="63" applyFont="1" applyFill="1" applyBorder="1" applyAlignment="1">
      <alignment horizontal="center" vertical="center" wrapText="1"/>
      <protection/>
    </xf>
    <xf numFmtId="0" fontId="0" fillId="33" borderId="68" xfId="63" applyFont="1" applyFill="1" applyBorder="1" applyAlignment="1">
      <alignment horizontal="center" vertical="center" wrapText="1"/>
      <protection/>
    </xf>
    <xf numFmtId="0" fontId="0" fillId="33" borderId="32" xfId="63" applyFont="1" applyFill="1" applyBorder="1" applyAlignment="1">
      <alignment horizontal="center" vertical="center" shrinkToFit="1"/>
      <protection/>
    </xf>
    <xf numFmtId="0" fontId="0" fillId="33" borderId="14" xfId="63" applyFont="1" applyFill="1" applyBorder="1" applyAlignment="1">
      <alignment horizontal="center" vertical="center" shrinkToFit="1"/>
      <protection/>
    </xf>
    <xf numFmtId="0" fontId="0" fillId="33" borderId="68" xfId="63" applyFont="1" applyFill="1" applyBorder="1" applyAlignment="1">
      <alignment horizontal="center" vertical="center" shrinkToFit="1"/>
      <protection/>
    </xf>
    <xf numFmtId="0" fontId="0" fillId="0" borderId="51" xfId="63" applyFont="1" applyFill="1" applyBorder="1" applyAlignment="1">
      <alignment vertical="center"/>
      <protection/>
    </xf>
    <xf numFmtId="0" fontId="0" fillId="0" borderId="46" xfId="63" applyFont="1" applyFill="1" applyBorder="1" applyAlignment="1">
      <alignment vertical="center"/>
      <protection/>
    </xf>
    <xf numFmtId="0" fontId="0" fillId="0" borderId="49" xfId="63" applyFont="1" applyFill="1" applyBorder="1" applyAlignment="1">
      <alignment vertical="center"/>
      <protection/>
    </xf>
    <xf numFmtId="0" fontId="7" fillId="35" borderId="69" xfId="63" applyFont="1" applyFill="1" applyBorder="1" applyAlignment="1">
      <alignment horizontal="center" vertical="center" wrapText="1"/>
      <protection/>
    </xf>
    <xf numFmtId="0" fontId="7" fillId="35" borderId="70" xfId="63" applyFont="1" applyFill="1" applyBorder="1" applyAlignment="1">
      <alignment horizontal="center" vertical="center" wrapText="1"/>
      <protection/>
    </xf>
    <xf numFmtId="0" fontId="7" fillId="35" borderId="71" xfId="63" applyFont="1" applyFill="1" applyBorder="1" applyAlignment="1">
      <alignment horizontal="center" vertical="center" wrapText="1"/>
      <protection/>
    </xf>
    <xf numFmtId="180" fontId="7" fillId="0" borderId="11" xfId="63" applyNumberFormat="1" applyFont="1" applyFill="1" applyBorder="1" applyAlignment="1">
      <alignment horizontal="center" vertical="center" wrapText="1"/>
      <protection/>
    </xf>
    <xf numFmtId="180" fontId="7" fillId="0" borderId="12" xfId="63" applyNumberFormat="1" applyFont="1" applyFill="1" applyBorder="1" applyAlignment="1">
      <alignment horizontal="center" vertical="center" wrapText="1"/>
      <protection/>
    </xf>
    <xf numFmtId="180" fontId="7" fillId="0" borderId="47" xfId="63" applyNumberFormat="1" applyFont="1" applyFill="1" applyBorder="1" applyAlignment="1">
      <alignment horizontal="center" vertical="center" wrapText="1"/>
      <protection/>
    </xf>
    <xf numFmtId="180" fontId="7" fillId="0" borderId="10" xfId="63" applyNumberFormat="1" applyFont="1" applyFill="1" applyBorder="1" applyAlignment="1">
      <alignment horizontal="center" vertical="center" wrapText="1"/>
      <protection/>
    </xf>
    <xf numFmtId="180" fontId="7" fillId="0" borderId="0" xfId="63" applyNumberFormat="1" applyFont="1" applyFill="1" applyBorder="1" applyAlignment="1">
      <alignment horizontal="center" vertical="center" wrapText="1"/>
      <protection/>
    </xf>
    <xf numFmtId="180" fontId="7" fillId="0" borderId="48" xfId="63" applyNumberFormat="1" applyFont="1" applyFill="1" applyBorder="1" applyAlignment="1">
      <alignment horizontal="center" vertical="center" wrapText="1"/>
      <protection/>
    </xf>
    <xf numFmtId="180" fontId="7" fillId="0" borderId="72" xfId="63" applyNumberFormat="1" applyFont="1" applyFill="1" applyBorder="1" applyAlignment="1">
      <alignment horizontal="center" vertical="center" wrapText="1"/>
      <protection/>
    </xf>
    <xf numFmtId="180" fontId="7" fillId="0" borderId="73" xfId="63" applyNumberFormat="1" applyFont="1" applyFill="1" applyBorder="1" applyAlignment="1">
      <alignment horizontal="center" vertical="center" wrapText="1"/>
      <protection/>
    </xf>
    <xf numFmtId="180" fontId="7" fillId="0" borderId="74" xfId="63" applyNumberFormat="1" applyFont="1" applyFill="1" applyBorder="1" applyAlignment="1">
      <alignment horizontal="center" vertical="center" wrapText="1"/>
      <protection/>
    </xf>
    <xf numFmtId="0" fontId="7" fillId="35" borderId="13" xfId="63" applyFont="1" applyFill="1" applyBorder="1" applyAlignment="1">
      <alignment horizontal="center" vertical="center"/>
      <protection/>
    </xf>
    <xf numFmtId="0" fontId="7" fillId="35" borderId="14" xfId="63" applyFont="1" applyFill="1" applyBorder="1" applyAlignment="1">
      <alignment horizontal="center" vertical="center"/>
      <protection/>
    </xf>
    <xf numFmtId="0" fontId="7" fillId="35" borderId="68" xfId="63" applyFont="1" applyFill="1" applyBorder="1" applyAlignment="1">
      <alignment horizontal="center" vertical="center"/>
      <protection/>
    </xf>
    <xf numFmtId="0" fontId="0" fillId="35" borderId="29" xfId="63" applyFont="1" applyFill="1" applyBorder="1" applyAlignment="1">
      <alignment horizontal="center" vertical="center" textRotation="255" shrinkToFit="1"/>
      <protection/>
    </xf>
    <xf numFmtId="0" fontId="0" fillId="35" borderId="75" xfId="63" applyFont="1" applyFill="1" applyBorder="1" applyAlignment="1">
      <alignment horizontal="center" vertical="center" textRotation="255" shrinkToFit="1"/>
      <protection/>
    </xf>
    <xf numFmtId="0" fontId="64" fillId="0" borderId="22" xfId="63" applyFont="1" applyFill="1" applyBorder="1" applyAlignment="1">
      <alignment vertical="center" wrapText="1"/>
      <protection/>
    </xf>
    <xf numFmtId="0" fontId="64" fillId="0" borderId="23" xfId="63" applyFont="1" applyFill="1" applyBorder="1" applyAlignment="1">
      <alignment vertical="center" wrapText="1"/>
      <protection/>
    </xf>
    <xf numFmtId="0" fontId="64" fillId="0" borderId="63" xfId="63" applyFont="1" applyFill="1" applyBorder="1" applyAlignment="1">
      <alignment vertical="center" wrapText="1"/>
      <protection/>
    </xf>
    <xf numFmtId="0" fontId="7" fillId="0" borderId="41" xfId="63" applyFont="1" applyFill="1" applyBorder="1" applyAlignment="1">
      <alignment horizontal="left" vertical="center" indent="1" shrinkToFit="1"/>
      <protection/>
    </xf>
    <xf numFmtId="0" fontId="7" fillId="0" borderId="42" xfId="63" applyFont="1" applyFill="1" applyBorder="1" applyAlignment="1">
      <alignment horizontal="left" vertical="center" indent="1" shrinkToFit="1"/>
      <protection/>
    </xf>
    <xf numFmtId="0" fontId="7" fillId="0" borderId="43" xfId="63" applyFont="1" applyFill="1" applyBorder="1" applyAlignment="1">
      <alignment horizontal="left" vertical="center" indent="1" shrinkToFit="1"/>
      <protection/>
    </xf>
    <xf numFmtId="0" fontId="7" fillId="0" borderId="76" xfId="63" applyFont="1" applyFill="1" applyBorder="1" applyAlignment="1">
      <alignment horizontal="left" vertical="center" indent="1"/>
      <protection/>
    </xf>
    <xf numFmtId="0" fontId="7" fillId="0" borderId="77" xfId="63" applyFont="1" applyFill="1" applyBorder="1" applyAlignment="1">
      <alignment horizontal="left" vertical="center" indent="1"/>
      <protection/>
    </xf>
    <xf numFmtId="0" fontId="7" fillId="0" borderId="78" xfId="63" applyFont="1" applyFill="1" applyBorder="1" applyAlignment="1">
      <alignment horizontal="left" vertical="center" indent="1"/>
      <protection/>
    </xf>
    <xf numFmtId="0" fontId="7" fillId="0" borderId="41" xfId="63" applyFont="1" applyFill="1" applyBorder="1" applyAlignment="1">
      <alignment horizontal="left" vertical="center" indent="1"/>
      <protection/>
    </xf>
    <xf numFmtId="0" fontId="7" fillId="0" borderId="42" xfId="63" applyFont="1" applyFill="1" applyBorder="1" applyAlignment="1">
      <alignment horizontal="left" vertical="center" indent="1"/>
      <protection/>
    </xf>
    <xf numFmtId="0" fontId="7" fillId="0" borderId="43" xfId="63" applyFont="1" applyFill="1" applyBorder="1" applyAlignment="1">
      <alignment horizontal="left" vertical="center" indent="1"/>
      <protection/>
    </xf>
    <xf numFmtId="0" fontId="16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Alignment="1">
      <alignment horizontal="left" vertical="center" wrapText="1"/>
      <protection/>
    </xf>
    <xf numFmtId="0" fontId="0" fillId="33" borderId="79" xfId="63" applyFont="1" applyFill="1" applyBorder="1" applyAlignment="1">
      <alignment horizontal="center" vertical="center" shrinkToFit="1"/>
      <protection/>
    </xf>
    <xf numFmtId="0" fontId="0" fillId="33" borderId="59" xfId="63" applyFont="1" applyFill="1" applyBorder="1" applyAlignment="1">
      <alignment horizontal="center" vertical="center" shrinkToFit="1"/>
      <protection/>
    </xf>
    <xf numFmtId="0" fontId="0" fillId="33" borderId="59" xfId="63" applyFont="1" applyFill="1" applyBorder="1" applyAlignment="1">
      <alignment horizontal="center" vertical="center"/>
      <protection/>
    </xf>
    <xf numFmtId="0" fontId="0" fillId="0" borderId="41" xfId="63" applyFont="1" applyFill="1" applyBorder="1" applyAlignment="1">
      <alignment horizontal="center" vertical="center" shrinkToFit="1"/>
      <protection/>
    </xf>
    <xf numFmtId="0" fontId="0" fillId="0" borderId="42" xfId="63" applyFont="1" applyFill="1" applyBorder="1" applyAlignment="1">
      <alignment horizontal="center" vertical="center" shrinkToFit="1"/>
      <protection/>
    </xf>
    <xf numFmtId="0" fontId="0" fillId="0" borderId="43" xfId="63" applyFont="1" applyFill="1" applyBorder="1" applyAlignment="1">
      <alignment horizontal="center" vertical="center" shrinkToFit="1"/>
      <protection/>
    </xf>
    <xf numFmtId="0" fontId="63" fillId="35" borderId="38" xfId="62" applyFont="1" applyFill="1" applyBorder="1" applyAlignment="1">
      <alignment horizontal="center" vertical="center" wrapText="1"/>
      <protection/>
    </xf>
    <xf numFmtId="0" fontId="63" fillId="35" borderId="12" xfId="62" applyFont="1" applyFill="1" applyBorder="1" applyAlignment="1">
      <alignment horizontal="center" vertical="center" wrapText="1"/>
      <protection/>
    </xf>
    <xf numFmtId="0" fontId="63" fillId="35" borderId="47" xfId="62" applyFont="1" applyFill="1" applyBorder="1" applyAlignment="1">
      <alignment horizontal="center" vertical="center" wrapText="1"/>
      <protection/>
    </xf>
    <xf numFmtId="0" fontId="7" fillId="0" borderId="0" xfId="63" applyFont="1" applyFill="1" applyAlignment="1">
      <alignment horizontal="left" vertical="center" wrapText="1"/>
      <protection/>
    </xf>
    <xf numFmtId="0" fontId="7" fillId="0" borderId="14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0" xfId="63" applyFont="1" applyFill="1" applyBorder="1" applyAlignment="1">
      <alignment horizontal="center" vertical="center"/>
      <protection/>
    </xf>
    <xf numFmtId="0" fontId="7" fillId="0" borderId="51" xfId="63" applyFont="1" applyFill="1" applyBorder="1" applyAlignment="1">
      <alignment horizontal="center" vertical="center"/>
      <protection/>
    </xf>
    <xf numFmtId="0" fontId="7" fillId="0" borderId="80" xfId="63" applyFont="1" applyFill="1" applyBorder="1" applyAlignment="1">
      <alignment vertical="center"/>
      <protection/>
    </xf>
    <xf numFmtId="0" fontId="7" fillId="0" borderId="70" xfId="63" applyFont="1" applyFill="1" applyBorder="1" applyAlignment="1">
      <alignment vertical="center"/>
      <protection/>
    </xf>
    <xf numFmtId="0" fontId="7" fillId="0" borderId="81" xfId="63" applyFont="1" applyFill="1" applyBorder="1" applyAlignment="1">
      <alignment vertical="center"/>
      <protection/>
    </xf>
    <xf numFmtId="0" fontId="7" fillId="35" borderId="67" xfId="63" applyFont="1" applyFill="1" applyBorder="1" applyAlignment="1">
      <alignment horizontal="center" vertical="center"/>
      <protection/>
    </xf>
    <xf numFmtId="0" fontId="7" fillId="35" borderId="33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left" vertical="center" indent="1"/>
      <protection/>
    </xf>
    <xf numFmtId="0" fontId="7" fillId="0" borderId="50" xfId="63" applyFont="1" applyFill="1" applyBorder="1" applyAlignment="1">
      <alignment horizontal="left" vertical="center" indent="1"/>
      <protection/>
    </xf>
    <xf numFmtId="0" fontId="7" fillId="0" borderId="51" xfId="63" applyFont="1" applyFill="1" applyBorder="1" applyAlignment="1">
      <alignment horizontal="left" vertical="center" indent="1"/>
      <protection/>
    </xf>
    <xf numFmtId="0" fontId="0" fillId="35" borderId="38" xfId="62" applyFont="1" applyFill="1" applyBorder="1" applyAlignment="1">
      <alignment horizontal="center" vertical="center" wrapText="1"/>
      <protection/>
    </xf>
    <xf numFmtId="0" fontId="0" fillId="35" borderId="12" xfId="62" applyFont="1" applyFill="1" applyBorder="1" applyAlignment="1">
      <alignment horizontal="center" vertical="center" wrapText="1"/>
      <protection/>
    </xf>
    <xf numFmtId="0" fontId="0" fillId="35" borderId="47" xfId="62" applyFont="1" applyFill="1" applyBorder="1" applyAlignment="1">
      <alignment horizontal="center" vertical="center" wrapText="1"/>
      <protection/>
    </xf>
    <xf numFmtId="0" fontId="0" fillId="33" borderId="59" xfId="63" applyFont="1" applyFill="1" applyBorder="1" applyAlignment="1">
      <alignment horizontal="center" vertical="center" wrapText="1"/>
      <protection/>
    </xf>
    <xf numFmtId="0" fontId="0" fillId="33" borderId="82" xfId="63" applyFont="1" applyFill="1" applyBorder="1" applyAlignment="1">
      <alignment horizontal="center" vertical="center" wrapText="1"/>
      <protection/>
    </xf>
    <xf numFmtId="0" fontId="63" fillId="35" borderId="83" xfId="62" applyFont="1" applyFill="1" applyBorder="1" applyAlignment="1">
      <alignment horizontal="center" vertical="center" wrapText="1"/>
      <protection/>
    </xf>
    <xf numFmtId="0" fontId="63" fillId="35" borderId="77" xfId="62" applyFont="1" applyFill="1" applyBorder="1" applyAlignment="1">
      <alignment horizontal="center" vertical="center" wrapText="1"/>
      <protection/>
    </xf>
    <xf numFmtId="0" fontId="63" fillId="35" borderId="78" xfId="62" applyFont="1" applyFill="1" applyBorder="1" applyAlignment="1">
      <alignment horizontal="center" vertical="center" wrapText="1"/>
      <protection/>
    </xf>
    <xf numFmtId="0" fontId="0" fillId="33" borderId="28" xfId="62" applyFont="1" applyFill="1" applyBorder="1" applyAlignment="1">
      <alignment horizontal="center" vertical="center" wrapText="1"/>
      <protection/>
    </xf>
    <xf numFmtId="0" fontId="63" fillId="33" borderId="79" xfId="62" applyFont="1" applyFill="1" applyBorder="1" applyAlignment="1">
      <alignment horizontal="center" vertical="center"/>
      <protection/>
    </xf>
    <xf numFmtId="0" fontId="63" fillId="33" borderId="84" xfId="62" applyFont="1" applyFill="1" applyBorder="1" applyAlignment="1">
      <alignment horizontal="center" vertical="center"/>
      <protection/>
    </xf>
    <xf numFmtId="0" fontId="63" fillId="33" borderId="85" xfId="62" applyFont="1" applyFill="1" applyBorder="1" applyAlignment="1">
      <alignment horizontal="center" vertical="center"/>
      <protection/>
    </xf>
    <xf numFmtId="0" fontId="63" fillId="33" borderId="82" xfId="62" applyFont="1" applyFill="1" applyBorder="1" applyAlignment="1">
      <alignment horizontal="center" vertical="center"/>
      <protection/>
    </xf>
    <xf numFmtId="0" fontId="0" fillId="0" borderId="53" xfId="62" applyFont="1" applyBorder="1" applyAlignment="1">
      <alignment horizontal="right" vertical="center"/>
      <protection/>
    </xf>
    <xf numFmtId="38" fontId="0" fillId="0" borderId="53" xfId="51" applyFont="1" applyBorder="1" applyAlignment="1">
      <alignment horizontal="right" vertical="center"/>
    </xf>
    <xf numFmtId="38" fontId="0" fillId="0" borderId="54" xfId="51" applyFont="1" applyBorder="1" applyAlignment="1">
      <alignment horizontal="right" vertical="center"/>
    </xf>
    <xf numFmtId="38" fontId="0" fillId="0" borderId="55" xfId="51" applyFont="1" applyBorder="1" applyAlignment="1">
      <alignment horizontal="right" vertical="center"/>
    </xf>
    <xf numFmtId="38" fontId="0" fillId="0" borderId="86" xfId="51" applyFont="1" applyBorder="1" applyAlignment="1">
      <alignment horizontal="right" vertical="center"/>
    </xf>
    <xf numFmtId="38" fontId="0" fillId="0" borderId="52" xfId="51" applyFont="1" applyBorder="1" applyAlignment="1">
      <alignment horizontal="right" vertical="center"/>
    </xf>
    <xf numFmtId="38" fontId="0" fillId="0" borderId="87" xfId="51" applyFont="1" applyBorder="1" applyAlignment="1">
      <alignment horizontal="right" vertical="center"/>
    </xf>
    <xf numFmtId="0" fontId="69" fillId="33" borderId="16" xfId="62" applyFont="1" applyFill="1" applyBorder="1" applyAlignment="1">
      <alignment horizontal="center" vertical="center"/>
      <protection/>
    </xf>
    <xf numFmtId="0" fontId="69" fillId="33" borderId="61" xfId="62" applyFont="1" applyFill="1" applyBorder="1" applyAlignment="1">
      <alignment horizontal="center" vertical="center"/>
      <protection/>
    </xf>
    <xf numFmtId="0" fontId="7" fillId="33" borderId="88" xfId="62" applyFont="1" applyFill="1" applyBorder="1" applyAlignment="1">
      <alignment horizontal="left" vertical="center" shrinkToFit="1"/>
      <protection/>
    </xf>
    <xf numFmtId="0" fontId="7" fillId="33" borderId="89" xfId="62" applyFont="1" applyFill="1" applyBorder="1" applyAlignment="1">
      <alignment horizontal="left" vertical="center" shrinkToFit="1"/>
      <protection/>
    </xf>
    <xf numFmtId="0" fontId="7" fillId="34" borderId="89" xfId="62" applyFont="1" applyFill="1" applyBorder="1" applyAlignment="1">
      <alignment horizontal="center" vertical="center" shrinkToFit="1"/>
      <protection/>
    </xf>
    <xf numFmtId="0" fontId="7" fillId="34" borderId="90" xfId="62" applyFont="1" applyFill="1" applyBorder="1" applyAlignment="1">
      <alignment horizontal="center" vertical="center" shrinkToFit="1"/>
      <protection/>
    </xf>
    <xf numFmtId="38" fontId="0" fillId="0" borderId="57" xfId="51" applyFont="1" applyBorder="1" applyAlignment="1">
      <alignment horizontal="right" vertical="center"/>
    </xf>
    <xf numFmtId="38" fontId="0" fillId="0" borderId="16" xfId="51" applyFont="1" applyBorder="1" applyAlignment="1">
      <alignment horizontal="right" vertical="center"/>
    </xf>
    <xf numFmtId="38" fontId="0" fillId="0" borderId="58" xfId="51" applyFont="1" applyBorder="1" applyAlignment="1">
      <alignment horizontal="right" vertical="center"/>
    </xf>
    <xf numFmtId="38" fontId="0" fillId="0" borderId="10" xfId="51" applyFont="1" applyBorder="1" applyAlignment="1">
      <alignment horizontal="right" vertical="center"/>
    </xf>
    <xf numFmtId="38" fontId="0" fillId="0" borderId="0" xfId="51" applyFont="1" applyBorder="1" applyAlignment="1">
      <alignment horizontal="right" vertical="center"/>
    </xf>
    <xf numFmtId="38" fontId="0" fillId="0" borderId="17" xfId="51" applyFont="1" applyBorder="1" applyAlignment="1">
      <alignment horizontal="right" vertical="center"/>
    </xf>
    <xf numFmtId="0" fontId="18" fillId="0" borderId="49" xfId="62" applyFont="1" applyFill="1" applyBorder="1" applyAlignment="1">
      <alignment horizontal="left" vertical="center"/>
      <protection/>
    </xf>
    <xf numFmtId="0" fontId="18" fillId="0" borderId="50" xfId="62" applyFont="1" applyFill="1" applyBorder="1" applyAlignment="1">
      <alignment horizontal="left" vertical="center"/>
      <protection/>
    </xf>
    <xf numFmtId="0" fontId="18" fillId="0" borderId="51" xfId="62" applyFont="1" applyFill="1" applyBorder="1" applyAlignment="1">
      <alignment horizontal="left" vertical="center"/>
      <protection/>
    </xf>
    <xf numFmtId="0" fontId="70" fillId="33" borderId="23" xfId="62" applyFont="1" applyFill="1" applyBorder="1" applyAlignment="1">
      <alignment horizontal="right" vertical="center"/>
      <protection/>
    </xf>
    <xf numFmtId="0" fontId="70" fillId="33" borderId="63" xfId="62" applyFont="1" applyFill="1" applyBorder="1" applyAlignment="1">
      <alignment horizontal="right" vertical="center"/>
      <protection/>
    </xf>
    <xf numFmtId="38" fontId="0" fillId="0" borderId="91" xfId="51" applyFont="1" applyBorder="1" applyAlignment="1">
      <alignment vertical="center"/>
    </xf>
    <xf numFmtId="38" fontId="0" fillId="0" borderId="92" xfId="51" applyFont="1" applyBorder="1" applyAlignment="1">
      <alignment vertical="center"/>
    </xf>
    <xf numFmtId="0" fontId="70" fillId="33" borderId="13" xfId="62" applyFont="1" applyFill="1" applyBorder="1" applyAlignment="1">
      <alignment horizontal="right" vertical="center"/>
      <protection/>
    </xf>
    <xf numFmtId="0" fontId="70" fillId="33" borderId="14" xfId="62" applyFont="1" applyFill="1" applyBorder="1" applyAlignment="1">
      <alignment horizontal="right" vertical="center"/>
      <protection/>
    </xf>
    <xf numFmtId="0" fontId="70" fillId="33" borderId="68" xfId="62" applyFont="1" applyFill="1" applyBorder="1" applyAlignment="1">
      <alignment horizontal="right" vertical="center"/>
      <protection/>
    </xf>
    <xf numFmtId="38" fontId="0" fillId="0" borderId="93" xfId="51" applyFont="1" applyBorder="1" applyAlignment="1">
      <alignment vertical="center"/>
    </xf>
    <xf numFmtId="38" fontId="0" fillId="0" borderId="36" xfId="51" applyFont="1" applyBorder="1" applyAlignment="1">
      <alignment vertical="center"/>
    </xf>
    <xf numFmtId="0" fontId="70" fillId="33" borderId="62" xfId="62" applyFont="1" applyFill="1" applyBorder="1" applyAlignment="1">
      <alignment horizontal="center" vertical="center"/>
      <protection/>
    </xf>
    <xf numFmtId="0" fontId="70" fillId="33" borderId="61" xfId="62" applyFont="1" applyFill="1" applyBorder="1" applyAlignment="1">
      <alignment horizontal="center" vertical="center"/>
      <protection/>
    </xf>
    <xf numFmtId="0" fontId="70" fillId="33" borderId="39" xfId="62" applyFont="1" applyFill="1" applyBorder="1" applyAlignment="1">
      <alignment horizontal="center" vertical="center"/>
      <protection/>
    </xf>
    <xf numFmtId="0" fontId="70" fillId="33" borderId="48" xfId="62" applyFont="1" applyFill="1" applyBorder="1" applyAlignment="1">
      <alignment horizontal="center" vertical="center"/>
      <protection/>
    </xf>
    <xf numFmtId="0" fontId="7" fillId="0" borderId="40" xfId="63" applyFont="1" applyFill="1" applyBorder="1" applyAlignment="1">
      <alignment vertical="center"/>
      <protection/>
    </xf>
    <xf numFmtId="0" fontId="7" fillId="0" borderId="50" xfId="63" applyFont="1" applyFill="1" applyBorder="1" applyAlignment="1">
      <alignment vertical="center"/>
      <protection/>
    </xf>
    <xf numFmtId="0" fontId="7" fillId="0" borderId="51" xfId="63" applyFont="1" applyFill="1" applyBorder="1" applyAlignment="1">
      <alignment vertical="center"/>
      <protection/>
    </xf>
    <xf numFmtId="0" fontId="19" fillId="0" borderId="41" xfId="63" applyFont="1" applyFill="1" applyBorder="1" applyAlignment="1">
      <alignment horizontal="left" vertical="center" wrapText="1"/>
      <protection/>
    </xf>
    <xf numFmtId="0" fontId="19" fillId="0" borderId="42" xfId="63" applyFont="1" applyFill="1" applyBorder="1" applyAlignment="1">
      <alignment horizontal="left" vertical="center" wrapText="1"/>
      <protection/>
    </xf>
    <xf numFmtId="0" fontId="19" fillId="0" borderId="43" xfId="63" applyFont="1" applyFill="1" applyBorder="1" applyAlignment="1">
      <alignment horizontal="left" vertical="center" wrapText="1"/>
      <protection/>
    </xf>
    <xf numFmtId="0" fontId="10" fillId="35" borderId="93" xfId="63" applyFont="1" applyFill="1" applyBorder="1" applyAlignment="1">
      <alignment horizontal="center" vertical="center" wrapText="1"/>
      <protection/>
    </xf>
    <xf numFmtId="0" fontId="10" fillId="35" borderId="36" xfId="63" applyFont="1" applyFill="1" applyBorder="1" applyAlignment="1">
      <alignment horizontal="center" vertical="center" wrapText="1"/>
      <protection/>
    </xf>
    <xf numFmtId="0" fontId="7" fillId="35" borderId="93" xfId="63" applyFont="1" applyFill="1" applyBorder="1" applyAlignment="1">
      <alignment horizontal="center" vertical="center"/>
      <protection/>
    </xf>
    <xf numFmtId="0" fontId="63" fillId="35" borderId="62" xfId="62" applyFont="1" applyFill="1" applyBorder="1" applyAlignment="1">
      <alignment horizontal="center" vertical="center" wrapText="1"/>
      <protection/>
    </xf>
    <xf numFmtId="0" fontId="63" fillId="35" borderId="16" xfId="62" applyFont="1" applyFill="1" applyBorder="1" applyAlignment="1">
      <alignment horizontal="center" vertical="center" wrapText="1"/>
      <protection/>
    </xf>
    <xf numFmtId="0" fontId="63" fillId="35" borderId="61" xfId="62" applyFont="1" applyFill="1" applyBorder="1" applyAlignment="1">
      <alignment horizontal="center" vertical="center" wrapText="1"/>
      <protection/>
    </xf>
    <xf numFmtId="0" fontId="7" fillId="0" borderId="35" xfId="63" applyFont="1" applyFill="1" applyBorder="1" applyAlignment="1">
      <alignment vertical="center"/>
      <protection/>
    </xf>
    <xf numFmtId="0" fontId="7" fillId="0" borderId="28" xfId="63" applyFont="1" applyFill="1" applyBorder="1" applyAlignment="1">
      <alignment vertical="center"/>
      <protection/>
    </xf>
    <xf numFmtId="0" fontId="7" fillId="0" borderId="35" xfId="63" applyFont="1" applyFill="1" applyBorder="1" applyAlignment="1">
      <alignment vertical="center" wrapText="1"/>
      <protection/>
    </xf>
    <xf numFmtId="0" fontId="7" fillId="0" borderId="28" xfId="63" applyFont="1" applyFill="1" applyBorder="1" applyAlignment="1">
      <alignment vertical="center" wrapText="1"/>
      <protection/>
    </xf>
    <xf numFmtId="0" fontId="69" fillId="33" borderId="28" xfId="62" applyFont="1" applyFill="1" applyBorder="1" applyAlignment="1">
      <alignment horizontal="center" vertical="center" wrapText="1"/>
      <protection/>
    </xf>
    <xf numFmtId="0" fontId="0" fillId="0" borderId="0" xfId="62" applyFont="1" applyBorder="1" applyAlignment="1">
      <alignment vertical="center" wrapText="1"/>
      <protection/>
    </xf>
    <xf numFmtId="0" fontId="0" fillId="0" borderId="0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horizontal="center" vertical="center" textRotation="255" shrinkToFit="1"/>
      <protection/>
    </xf>
    <xf numFmtId="0" fontId="7" fillId="33" borderId="15" xfId="63" applyFont="1" applyFill="1" applyBorder="1" applyAlignment="1">
      <alignment horizontal="center" vertical="center" textRotation="255" shrinkToFit="1"/>
      <protection/>
    </xf>
    <xf numFmtId="0" fontId="8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18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63" applyFont="1" applyFill="1" applyAlignment="1">
      <alignment vertical="center"/>
      <protection/>
    </xf>
    <xf numFmtId="0" fontId="7" fillId="0" borderId="0" xfId="0" applyFont="1" applyFill="1" applyBorder="1" applyAlignment="1">
      <alignment horizontal="center" vertical="center" shrinkToFit="1"/>
    </xf>
    <xf numFmtId="0" fontId="0" fillId="0" borderId="73" xfId="63" applyFont="1" applyFill="1" applyBorder="1" applyAlignment="1">
      <alignment horizontal="left" vertical="top" wrapText="1"/>
      <protection/>
    </xf>
    <xf numFmtId="0" fontId="17" fillId="0" borderId="0" xfId="63" applyFont="1" applyFill="1" applyBorder="1" applyAlignment="1">
      <alignment horizontal="center" vertical="center" wrapText="1"/>
      <protection/>
    </xf>
    <xf numFmtId="0" fontId="0" fillId="34" borderId="76" xfId="63" applyFont="1" applyFill="1" applyBorder="1" applyAlignment="1">
      <alignment horizontal="left" vertical="center" wrapText="1"/>
      <protection/>
    </xf>
    <xf numFmtId="0" fontId="0" fillId="34" borderId="77" xfId="63" applyFont="1" applyFill="1" applyBorder="1" applyAlignment="1">
      <alignment horizontal="left" vertical="center" wrapText="1"/>
      <protection/>
    </xf>
    <xf numFmtId="0" fontId="0" fillId="34" borderId="78" xfId="63" applyFont="1" applyFill="1" applyBorder="1" applyAlignment="1">
      <alignment horizontal="left" vertical="center" wrapText="1"/>
      <protection/>
    </xf>
    <xf numFmtId="0" fontId="0" fillId="34" borderId="76" xfId="63" applyFont="1" applyFill="1" applyBorder="1" applyAlignment="1">
      <alignment horizontal="center" vertical="center" wrapText="1"/>
      <protection/>
    </xf>
    <xf numFmtId="0" fontId="0" fillId="34" borderId="77" xfId="63" applyFont="1" applyFill="1" applyBorder="1" applyAlignment="1">
      <alignment horizontal="center" vertical="center" wrapText="1"/>
      <protection/>
    </xf>
    <xf numFmtId="0" fontId="0" fillId="34" borderId="78" xfId="63" applyFont="1" applyFill="1" applyBorder="1" applyAlignment="1">
      <alignment horizontal="center" vertical="center" wrapText="1"/>
      <protection/>
    </xf>
    <xf numFmtId="0" fontId="0" fillId="33" borderId="60" xfId="63" applyFont="1" applyFill="1" applyBorder="1" applyAlignment="1">
      <alignment horizontal="center" vertical="center"/>
      <protection/>
    </xf>
    <xf numFmtId="0" fontId="0" fillId="33" borderId="84" xfId="63" applyFont="1" applyFill="1" applyBorder="1" applyAlignment="1">
      <alignment horizontal="center" vertical="center"/>
      <protection/>
    </xf>
    <xf numFmtId="0" fontId="0" fillId="33" borderId="85" xfId="63" applyFont="1" applyFill="1" applyBorder="1" applyAlignment="1">
      <alignment horizontal="center" vertical="center"/>
      <protection/>
    </xf>
    <xf numFmtId="0" fontId="0" fillId="33" borderId="94" xfId="63" applyFont="1" applyFill="1" applyBorder="1" applyAlignment="1">
      <alignment horizontal="center" vertical="center"/>
      <protection/>
    </xf>
    <xf numFmtId="0" fontId="0" fillId="33" borderId="34" xfId="63" applyFont="1" applyFill="1" applyBorder="1" applyAlignment="1">
      <alignment horizontal="center" vertical="center" shrinkToFit="1"/>
      <protection/>
    </xf>
    <xf numFmtId="0" fontId="0" fillId="33" borderId="46" xfId="63" applyFont="1" applyFill="1" applyBorder="1" applyAlignment="1">
      <alignment horizontal="center" vertical="center" shrinkToFit="1"/>
      <protection/>
    </xf>
    <xf numFmtId="0" fontId="0" fillId="33" borderId="35" xfId="63" applyFont="1" applyFill="1" applyBorder="1" applyAlignment="1">
      <alignment horizontal="center" vertical="center" shrinkToFit="1"/>
      <protection/>
    </xf>
    <xf numFmtId="0" fontId="0" fillId="33" borderId="28" xfId="63" applyFont="1" applyFill="1" applyBorder="1" applyAlignment="1">
      <alignment horizontal="center" vertical="center" shrinkToFit="1"/>
      <protection/>
    </xf>
    <xf numFmtId="0" fontId="0" fillId="33" borderId="33" xfId="63" applyFont="1" applyFill="1" applyBorder="1" applyAlignment="1">
      <alignment horizontal="center" vertical="center" shrinkToFit="1"/>
      <protection/>
    </xf>
    <xf numFmtId="0" fontId="0" fillId="33" borderId="95" xfId="63" applyFont="1" applyFill="1" applyBorder="1" applyAlignment="1">
      <alignment horizontal="center" vertical="center" shrinkToFit="1"/>
      <protection/>
    </xf>
    <xf numFmtId="0" fontId="0" fillId="35" borderId="79" xfId="63" applyFont="1" applyFill="1" applyBorder="1" applyAlignment="1">
      <alignment horizontal="center" vertical="center"/>
      <protection/>
    </xf>
    <xf numFmtId="0" fontId="0" fillId="35" borderId="59" xfId="63" applyFont="1" applyFill="1" applyBorder="1" applyAlignment="1">
      <alignment horizontal="center" vertical="center"/>
      <protection/>
    </xf>
    <xf numFmtId="0" fontId="0" fillId="33" borderId="59" xfId="63" applyFont="1" applyFill="1" applyBorder="1" applyAlignment="1">
      <alignment horizontal="center" vertical="center" wrapText="1" shrinkToFit="1"/>
      <protection/>
    </xf>
    <xf numFmtId="0" fontId="0" fillId="33" borderId="82" xfId="63" applyFont="1" applyFill="1" applyBorder="1" applyAlignment="1">
      <alignment horizontal="center" vertical="center" shrinkToFit="1"/>
      <protection/>
    </xf>
    <xf numFmtId="0" fontId="0" fillId="35" borderId="59" xfId="63" applyFont="1" applyFill="1" applyBorder="1" applyAlignment="1">
      <alignment horizontal="center" vertical="center" wrapText="1"/>
      <protection/>
    </xf>
    <xf numFmtId="0" fontId="64" fillId="0" borderId="39" xfId="63" applyFont="1" applyFill="1" applyBorder="1" applyAlignment="1">
      <alignment horizontal="center" vertical="center" shrinkToFit="1"/>
      <protection/>
    </xf>
    <xf numFmtId="0" fontId="64" fillId="0" borderId="0" xfId="63" applyFont="1" applyFill="1" applyBorder="1" applyAlignment="1">
      <alignment horizontal="center" vertical="center" shrinkToFit="1"/>
      <protection/>
    </xf>
    <xf numFmtId="0" fontId="0" fillId="0" borderId="41" xfId="63" applyFont="1" applyFill="1" applyBorder="1" applyAlignment="1">
      <alignment horizontal="left" vertical="center" shrinkToFit="1"/>
      <protection/>
    </xf>
    <xf numFmtId="0" fontId="0" fillId="0" borderId="42" xfId="63" applyFont="1" applyFill="1" applyBorder="1" applyAlignment="1">
      <alignment horizontal="left" vertical="center" shrinkToFit="1"/>
      <protection/>
    </xf>
    <xf numFmtId="0" fontId="0" fillId="0" borderId="83" xfId="63" applyFont="1" applyFill="1" applyBorder="1" applyAlignment="1">
      <alignment horizontal="left" vertical="center" shrinkToFit="1"/>
      <protection/>
    </xf>
    <xf numFmtId="0" fontId="0" fillId="0" borderId="78" xfId="63" applyFont="1" applyFill="1" applyBorder="1" applyAlignment="1">
      <alignment horizontal="left" vertical="center" shrinkToFit="1"/>
      <protection/>
    </xf>
    <xf numFmtId="0" fontId="0" fillId="0" borderId="76" xfId="63" applyFont="1" applyFill="1" applyBorder="1" applyAlignment="1">
      <alignment horizontal="center" vertical="center" shrinkToFit="1"/>
      <protection/>
    </xf>
    <xf numFmtId="0" fontId="0" fillId="0" borderId="77" xfId="63" applyFont="1" applyFill="1" applyBorder="1" applyAlignment="1">
      <alignment horizontal="center" vertical="center" shrinkToFit="1"/>
      <protection/>
    </xf>
    <xf numFmtId="0" fontId="0" fillId="0" borderId="78" xfId="63" applyFont="1" applyFill="1" applyBorder="1" applyAlignment="1">
      <alignment horizontal="center" vertical="center" shrinkToFit="1"/>
      <protection/>
    </xf>
    <xf numFmtId="0" fontId="0" fillId="0" borderId="76" xfId="63" applyFont="1" applyFill="1" applyBorder="1" applyAlignment="1">
      <alignment horizontal="left" vertical="center" shrinkToFit="1"/>
      <protection/>
    </xf>
    <xf numFmtId="0" fontId="0" fillId="0" borderId="77" xfId="63" applyFont="1" applyFill="1" applyBorder="1" applyAlignment="1">
      <alignment horizontal="left" vertical="center" shrinkToFit="1"/>
      <protection/>
    </xf>
    <xf numFmtId="0" fontId="0" fillId="33" borderId="80" xfId="63" applyFont="1" applyFill="1" applyBorder="1" applyAlignment="1">
      <alignment horizontal="center" vertical="center" wrapText="1" shrinkToFit="1"/>
      <protection/>
    </xf>
    <xf numFmtId="0" fontId="0" fillId="33" borderId="70" xfId="63" applyFont="1" applyFill="1" applyBorder="1" applyAlignment="1">
      <alignment horizontal="center" vertical="center" wrapText="1" shrinkToFit="1"/>
      <protection/>
    </xf>
    <xf numFmtId="0" fontId="0" fillId="33" borderId="71" xfId="63" applyFont="1" applyFill="1" applyBorder="1" applyAlignment="1">
      <alignment horizontal="center" vertical="center" wrapText="1" shrinkToFit="1"/>
      <protection/>
    </xf>
    <xf numFmtId="0" fontId="0" fillId="0" borderId="61" xfId="63" applyFont="1" applyFill="1" applyBorder="1" applyAlignment="1">
      <alignment horizontal="center" vertical="top" wrapText="1" shrinkToFit="1"/>
      <protection/>
    </xf>
    <xf numFmtId="0" fontId="0" fillId="0" borderId="96" xfId="63" applyFont="1" applyFill="1" applyBorder="1" applyAlignment="1">
      <alignment horizontal="center" vertical="top" wrapText="1" shrinkToFit="1"/>
      <protection/>
    </xf>
    <xf numFmtId="0" fontId="0" fillId="0" borderId="57" xfId="63" applyFont="1" applyFill="1" applyBorder="1" applyAlignment="1">
      <alignment horizontal="center" vertical="top" wrapText="1" shrinkToFit="1"/>
      <protection/>
    </xf>
    <xf numFmtId="0" fontId="0" fillId="0" borderId="97" xfId="63" applyFont="1" applyFill="1" applyBorder="1" applyAlignment="1">
      <alignment horizontal="center" vertical="top" wrapText="1" shrinkToFit="1"/>
      <protection/>
    </xf>
    <xf numFmtId="0" fontId="0" fillId="35" borderId="62" xfId="63" applyFont="1" applyFill="1" applyBorder="1" applyAlignment="1">
      <alignment horizontal="center" vertical="center" wrapText="1" shrinkToFit="1"/>
      <protection/>
    </xf>
    <xf numFmtId="0" fontId="0" fillId="35" borderId="16" xfId="63" applyFont="1" applyFill="1" applyBorder="1" applyAlignment="1">
      <alignment horizontal="center" vertical="center" wrapText="1" shrinkToFit="1"/>
      <protection/>
    </xf>
    <xf numFmtId="0" fontId="0" fillId="35" borderId="58" xfId="63" applyFont="1" applyFill="1" applyBorder="1" applyAlignment="1">
      <alignment horizontal="center" vertical="center" wrapText="1" shrinkToFit="1"/>
      <protection/>
    </xf>
    <xf numFmtId="0" fontId="0" fillId="35" borderId="39" xfId="63" applyFont="1" applyFill="1" applyBorder="1" applyAlignment="1">
      <alignment horizontal="center" vertical="center" wrapText="1" shrinkToFit="1"/>
      <protection/>
    </xf>
    <xf numFmtId="0" fontId="0" fillId="35" borderId="17" xfId="63" applyFont="1" applyFill="1" applyBorder="1" applyAlignment="1">
      <alignment horizontal="center" vertical="center" wrapText="1" shrinkToFit="1"/>
      <protection/>
    </xf>
    <xf numFmtId="0" fontId="0" fillId="0" borderId="0" xfId="63" applyFont="1" applyFill="1" applyBorder="1" applyAlignment="1">
      <alignment horizontal="left" vertical="top" wrapText="1" shrinkToFit="1"/>
      <protection/>
    </xf>
    <xf numFmtId="0" fontId="0" fillId="0" borderId="17" xfId="63" applyFont="1" applyFill="1" applyBorder="1" applyAlignment="1">
      <alignment horizontal="left" vertical="top" wrapText="1" shrinkToFit="1"/>
      <protection/>
    </xf>
    <xf numFmtId="0" fontId="0" fillId="33" borderId="43" xfId="63" applyFont="1" applyFill="1" applyBorder="1" applyAlignment="1">
      <alignment horizontal="center" vertical="center" shrinkToFit="1"/>
      <protection/>
    </xf>
    <xf numFmtId="0" fontId="0" fillId="0" borderId="28" xfId="63" applyFont="1" applyFill="1" applyBorder="1" applyAlignment="1">
      <alignment vertical="center" shrinkToFit="1"/>
      <protection/>
    </xf>
    <xf numFmtId="0" fontId="13" fillId="0" borderId="28" xfId="43" applyFont="1" applyFill="1" applyBorder="1" applyAlignment="1" applyProtection="1">
      <alignment vertical="center" shrinkToFit="1"/>
      <protection/>
    </xf>
    <xf numFmtId="0" fontId="0" fillId="0" borderId="19" xfId="63" applyFont="1" applyFill="1" applyBorder="1" applyAlignment="1">
      <alignment vertical="center" shrinkToFit="1"/>
      <protection/>
    </xf>
    <xf numFmtId="0" fontId="0" fillId="33" borderId="88" xfId="63" applyFont="1" applyFill="1" applyBorder="1" applyAlignment="1">
      <alignment horizontal="center" vertical="center"/>
      <protection/>
    </xf>
    <xf numFmtId="0" fontId="0" fillId="33" borderId="98" xfId="63" applyFont="1" applyFill="1" applyBorder="1" applyAlignment="1">
      <alignment horizontal="center" vertical="center"/>
      <protection/>
    </xf>
    <xf numFmtId="0" fontId="0" fillId="33" borderId="35" xfId="63" applyFont="1" applyFill="1" applyBorder="1" applyAlignment="1">
      <alignment horizontal="center" vertical="center"/>
      <protection/>
    </xf>
    <xf numFmtId="0" fontId="0" fillId="33" borderId="99" xfId="63" applyFont="1" applyFill="1" applyBorder="1" applyAlignment="1">
      <alignment horizontal="center" vertical="center"/>
      <protection/>
    </xf>
    <xf numFmtId="0" fontId="0" fillId="33" borderId="81" xfId="63" applyFont="1" applyFill="1" applyBorder="1" applyAlignment="1">
      <alignment horizontal="center" vertical="center" shrinkToFit="1"/>
      <protection/>
    </xf>
    <xf numFmtId="0" fontId="0" fillId="33" borderId="89" xfId="63" applyFont="1" applyFill="1" applyBorder="1" applyAlignment="1">
      <alignment horizontal="center" vertical="center" shrinkToFit="1"/>
      <protection/>
    </xf>
    <xf numFmtId="0" fontId="0" fillId="0" borderId="89" xfId="63" applyFont="1" applyFill="1" applyBorder="1" applyAlignment="1">
      <alignment vertical="center" shrinkToFit="1"/>
      <protection/>
    </xf>
    <xf numFmtId="0" fontId="0" fillId="0" borderId="90" xfId="63" applyFont="1" applyFill="1" applyBorder="1" applyAlignment="1">
      <alignment vertical="center" shrinkToFit="1"/>
      <protection/>
    </xf>
    <xf numFmtId="0" fontId="0" fillId="0" borderId="33" xfId="63" applyFont="1" applyFill="1" applyBorder="1" applyAlignment="1">
      <alignment horizontal="center" vertical="center" shrinkToFit="1"/>
      <protection/>
    </xf>
    <xf numFmtId="0" fontId="0" fillId="0" borderId="95" xfId="63" applyFont="1" applyFill="1" applyBorder="1" applyAlignment="1">
      <alignment horizontal="center" vertical="center" shrinkToFit="1"/>
      <protection/>
    </xf>
    <xf numFmtId="0" fontId="0" fillId="0" borderId="95" xfId="63" applyFont="1" applyFill="1" applyBorder="1" applyAlignment="1">
      <alignment vertical="center" shrinkToFit="1"/>
      <protection/>
    </xf>
    <xf numFmtId="0" fontId="0" fillId="0" borderId="100" xfId="63" applyFont="1" applyFill="1" applyBorder="1" applyAlignment="1">
      <alignment vertical="center" shrinkToFit="1"/>
      <protection/>
    </xf>
    <xf numFmtId="0" fontId="0" fillId="0" borderId="0" xfId="63" applyFont="1" applyFill="1" applyBorder="1" applyAlignment="1">
      <alignment horizontal="left" vertical="center"/>
      <protection/>
    </xf>
    <xf numFmtId="0" fontId="71" fillId="33" borderId="39" xfId="62" applyFont="1" applyFill="1" applyBorder="1" applyAlignment="1">
      <alignment horizontal="center" vertical="center" textRotation="255"/>
      <protection/>
    </xf>
    <xf numFmtId="0" fontId="71" fillId="33" borderId="48" xfId="62" applyFont="1" applyFill="1" applyBorder="1" applyAlignment="1">
      <alignment horizontal="center" vertical="center" textRotation="255"/>
      <protection/>
    </xf>
    <xf numFmtId="0" fontId="69" fillId="33" borderId="46" xfId="62" applyFont="1" applyFill="1" applyBorder="1" applyAlignment="1">
      <alignment horizontal="center" vertical="center"/>
      <protection/>
    </xf>
    <xf numFmtId="0" fontId="0" fillId="0" borderId="101" xfId="62" applyFont="1" applyBorder="1" applyAlignment="1">
      <alignment horizontal="right" vertical="center"/>
      <protection/>
    </xf>
    <xf numFmtId="38" fontId="0" fillId="0" borderId="86" xfId="51" applyFont="1" applyBorder="1" applyAlignment="1">
      <alignment vertical="center"/>
    </xf>
    <xf numFmtId="38" fontId="0" fillId="0" borderId="52" xfId="51" applyFont="1" applyBorder="1" applyAlignment="1">
      <alignment vertical="center"/>
    </xf>
    <xf numFmtId="38" fontId="0" fillId="0" borderId="87" xfId="51" applyFont="1" applyBorder="1" applyAlignment="1">
      <alignment vertical="center"/>
    </xf>
    <xf numFmtId="0" fontId="69" fillId="33" borderId="11" xfId="62" applyFont="1" applyFill="1" applyBorder="1" applyAlignment="1">
      <alignment horizontal="center" vertical="center"/>
      <protection/>
    </xf>
    <xf numFmtId="0" fontId="69" fillId="33" borderId="12" xfId="62" applyFont="1" applyFill="1" applyBorder="1" applyAlignment="1">
      <alignment horizontal="center" vertical="center" wrapText="1"/>
      <protection/>
    </xf>
    <xf numFmtId="0" fontId="69" fillId="33" borderId="0" xfId="62" applyFont="1" applyFill="1" applyBorder="1" applyAlignment="1">
      <alignment horizontal="center" vertical="center" wrapText="1"/>
      <protection/>
    </xf>
    <xf numFmtId="0" fontId="69" fillId="33" borderId="47" xfId="62" applyFont="1" applyFill="1" applyBorder="1" applyAlignment="1">
      <alignment horizontal="center" vertical="center" wrapText="1"/>
      <protection/>
    </xf>
    <xf numFmtId="0" fontId="69" fillId="33" borderId="10" xfId="62" applyFont="1" applyFill="1" applyBorder="1" applyAlignment="1">
      <alignment horizontal="center" vertical="center" wrapText="1"/>
      <protection/>
    </xf>
    <xf numFmtId="0" fontId="69" fillId="33" borderId="48" xfId="62" applyFont="1" applyFill="1" applyBorder="1" applyAlignment="1">
      <alignment horizontal="center" vertical="center" wrapText="1"/>
      <protection/>
    </xf>
    <xf numFmtId="0" fontId="69" fillId="33" borderId="49" xfId="62" applyFont="1" applyFill="1" applyBorder="1" applyAlignment="1">
      <alignment horizontal="center" vertical="center" wrapText="1"/>
      <protection/>
    </xf>
    <xf numFmtId="0" fontId="69" fillId="33" borderId="50" xfId="62" applyFont="1" applyFill="1" applyBorder="1" applyAlignment="1">
      <alignment horizontal="center" vertical="center" wrapText="1"/>
      <protection/>
    </xf>
    <xf numFmtId="0" fontId="69" fillId="33" borderId="51" xfId="62" applyFont="1" applyFill="1" applyBorder="1" applyAlignment="1">
      <alignment horizontal="center" vertical="center" wrapText="1"/>
      <protection/>
    </xf>
    <xf numFmtId="0" fontId="64" fillId="0" borderId="10" xfId="62" applyFont="1" applyBorder="1" applyAlignment="1">
      <alignment vertical="center"/>
      <protection/>
    </xf>
    <xf numFmtId="0" fontId="64" fillId="0" borderId="48" xfId="62" applyFont="1" applyBorder="1" applyAlignment="1">
      <alignment vertical="center"/>
      <protection/>
    </xf>
    <xf numFmtId="0" fontId="69" fillId="33" borderId="35" xfId="62" applyFont="1" applyFill="1" applyBorder="1" applyAlignment="1">
      <alignment horizontal="center" vertical="center" shrinkToFit="1"/>
      <protection/>
    </xf>
    <xf numFmtId="0" fontId="69" fillId="33" borderId="28" xfId="62" applyFont="1" applyFill="1" applyBorder="1" applyAlignment="1">
      <alignment horizontal="center" vertical="center" shrinkToFit="1"/>
      <protection/>
    </xf>
    <xf numFmtId="0" fontId="69" fillId="33" borderId="11" xfId="62" applyFont="1" applyFill="1" applyBorder="1" applyAlignment="1">
      <alignment horizontal="center" vertical="center" shrinkToFit="1"/>
      <protection/>
    </xf>
    <xf numFmtId="0" fontId="69" fillId="33" borderId="12" xfId="62" applyFont="1" applyFill="1" applyBorder="1" applyAlignment="1">
      <alignment horizontal="center" vertical="center" shrinkToFit="1"/>
      <protection/>
    </xf>
    <xf numFmtId="0" fontId="69" fillId="33" borderId="47" xfId="62" applyFont="1" applyFill="1" applyBorder="1" applyAlignment="1">
      <alignment horizontal="center" vertical="center" shrinkToFit="1"/>
      <protection/>
    </xf>
    <xf numFmtId="0" fontId="69" fillId="33" borderId="49" xfId="62" applyFont="1" applyFill="1" applyBorder="1" applyAlignment="1">
      <alignment horizontal="center" vertical="center" shrinkToFit="1"/>
      <protection/>
    </xf>
    <xf numFmtId="0" fontId="69" fillId="33" borderId="50" xfId="62" applyFont="1" applyFill="1" applyBorder="1" applyAlignment="1">
      <alignment horizontal="center" vertical="center" shrinkToFit="1"/>
      <protection/>
    </xf>
    <xf numFmtId="0" fontId="69" fillId="33" borderId="51" xfId="62" applyFont="1" applyFill="1" applyBorder="1" applyAlignment="1">
      <alignment horizontal="center" vertical="center" shrinkToFit="1"/>
      <protection/>
    </xf>
    <xf numFmtId="38" fontId="0" fillId="0" borderId="11" xfId="51" applyFont="1" applyBorder="1" applyAlignment="1">
      <alignment vertical="center"/>
    </xf>
    <xf numFmtId="38" fontId="0" fillId="0" borderId="12" xfId="51" applyFont="1" applyBorder="1" applyAlignment="1">
      <alignment vertical="center"/>
    </xf>
    <xf numFmtId="38" fontId="0" fillId="0" borderId="18" xfId="51" applyFont="1" applyBorder="1" applyAlignment="1">
      <alignment vertical="center"/>
    </xf>
    <xf numFmtId="38" fontId="0" fillId="0" borderId="49" xfId="51" applyFont="1" applyBorder="1" applyAlignment="1">
      <alignment vertical="center"/>
    </xf>
    <xf numFmtId="38" fontId="0" fillId="0" borderId="50" xfId="51" applyFont="1" applyBorder="1" applyAlignment="1">
      <alignment vertical="center"/>
    </xf>
    <xf numFmtId="38" fontId="0" fillId="0" borderId="102" xfId="51" applyFont="1" applyBorder="1" applyAlignment="1">
      <alignment vertical="center"/>
    </xf>
    <xf numFmtId="0" fontId="69" fillId="33" borderId="10" xfId="62" applyFont="1" applyFill="1" applyBorder="1" applyAlignment="1">
      <alignment horizontal="center" vertical="center" shrinkToFit="1"/>
      <protection/>
    </xf>
    <xf numFmtId="0" fontId="69" fillId="33" borderId="0" xfId="62" applyFont="1" applyFill="1" applyBorder="1" applyAlignment="1">
      <alignment horizontal="center" vertical="center" shrinkToFit="1"/>
      <protection/>
    </xf>
    <xf numFmtId="0" fontId="69" fillId="33" borderId="48" xfId="62" applyFont="1" applyFill="1" applyBorder="1" applyAlignment="1">
      <alignment horizontal="center" vertical="center" shrinkToFit="1"/>
      <protection/>
    </xf>
    <xf numFmtId="0" fontId="69" fillId="33" borderId="72" xfId="62" applyFont="1" applyFill="1" applyBorder="1" applyAlignment="1">
      <alignment horizontal="center" vertical="center" shrinkToFit="1"/>
      <protection/>
    </xf>
    <xf numFmtId="0" fontId="69" fillId="33" borderId="73" xfId="62" applyFont="1" applyFill="1" applyBorder="1" applyAlignment="1">
      <alignment horizontal="center" vertical="center" shrinkToFit="1"/>
      <protection/>
    </xf>
    <xf numFmtId="0" fontId="69" fillId="33" borderId="74" xfId="62" applyFont="1" applyFill="1" applyBorder="1" applyAlignment="1">
      <alignment horizontal="center" vertical="center" shrinkToFit="1"/>
      <protection/>
    </xf>
    <xf numFmtId="0" fontId="7" fillId="33" borderId="35" xfId="62" applyFont="1" applyFill="1" applyBorder="1" applyAlignment="1">
      <alignment horizontal="left" vertical="center" shrinkToFit="1"/>
      <protection/>
    </xf>
    <xf numFmtId="0" fontId="7" fillId="33" borderId="28" xfId="62" applyFont="1" applyFill="1" applyBorder="1" applyAlignment="1">
      <alignment horizontal="left" vertical="center" shrinkToFit="1"/>
      <protection/>
    </xf>
    <xf numFmtId="0" fontId="7" fillId="34" borderId="28" xfId="62" applyFont="1" applyFill="1" applyBorder="1" applyAlignment="1">
      <alignment horizontal="center" vertical="center" shrinkToFit="1"/>
      <protection/>
    </xf>
    <xf numFmtId="0" fontId="7" fillId="34" borderId="19" xfId="62" applyFont="1" applyFill="1" applyBorder="1" applyAlignment="1">
      <alignment horizontal="center" vertical="center" shrinkToFit="1"/>
      <protection/>
    </xf>
    <xf numFmtId="0" fontId="7" fillId="33" borderId="44" xfId="62" applyFont="1" applyFill="1" applyBorder="1" applyAlignment="1">
      <alignment horizontal="left" vertical="center" shrinkToFit="1"/>
      <protection/>
    </xf>
    <xf numFmtId="0" fontId="7" fillId="33" borderId="45" xfId="62" applyFont="1" applyFill="1" applyBorder="1" applyAlignment="1">
      <alignment horizontal="left" vertical="center" shrinkToFit="1"/>
      <protection/>
    </xf>
    <xf numFmtId="0" fontId="7" fillId="34" borderId="45" xfId="62" applyFont="1" applyFill="1" applyBorder="1" applyAlignment="1">
      <alignment horizontal="center" vertical="center" shrinkToFit="1"/>
      <protection/>
    </xf>
    <xf numFmtId="0" fontId="7" fillId="34" borderId="21" xfId="62" applyFont="1" applyFill="1" applyBorder="1" applyAlignment="1">
      <alignment horizontal="center" vertical="center" shrinkToFit="1"/>
      <protection/>
    </xf>
    <xf numFmtId="0" fontId="69" fillId="33" borderId="22" xfId="62" applyFont="1" applyFill="1" applyBorder="1" applyAlignment="1">
      <alignment horizontal="center" vertical="center"/>
      <protection/>
    </xf>
    <xf numFmtId="0" fontId="69" fillId="33" borderId="23" xfId="62" applyFont="1" applyFill="1" applyBorder="1" applyAlignment="1">
      <alignment horizontal="center" vertical="center"/>
      <protection/>
    </xf>
    <xf numFmtId="0" fontId="69" fillId="33" borderId="63" xfId="62" applyFont="1" applyFill="1" applyBorder="1" applyAlignment="1">
      <alignment horizontal="center" vertical="center"/>
      <protection/>
    </xf>
    <xf numFmtId="38" fontId="0" fillId="0" borderId="103" xfId="51" applyFont="1" applyBorder="1" applyAlignment="1">
      <alignment vertical="center"/>
    </xf>
    <xf numFmtId="38" fontId="0" fillId="0" borderId="25" xfId="51" applyFont="1" applyBorder="1" applyAlignment="1">
      <alignment vertical="center"/>
    </xf>
    <xf numFmtId="38" fontId="0" fillId="0" borderId="104" xfId="51" applyFont="1" applyBorder="1" applyAlignment="1">
      <alignment vertical="center"/>
    </xf>
    <xf numFmtId="0" fontId="69" fillId="33" borderId="11" xfId="62" applyFont="1" applyFill="1" applyBorder="1" applyAlignment="1">
      <alignment horizontal="right" vertical="center"/>
      <protection/>
    </xf>
    <xf numFmtId="0" fontId="69" fillId="33" borderId="12" xfId="62" applyFont="1" applyFill="1" applyBorder="1" applyAlignment="1">
      <alignment horizontal="right" vertical="center"/>
      <protection/>
    </xf>
    <xf numFmtId="0" fontId="69" fillId="33" borderId="47" xfId="62" applyFont="1" applyFill="1" applyBorder="1" applyAlignment="1">
      <alignment horizontal="right" vertical="center"/>
      <protection/>
    </xf>
    <xf numFmtId="0" fontId="71" fillId="33" borderId="105" xfId="62" applyFont="1" applyFill="1" applyBorder="1" applyAlignment="1">
      <alignment horizontal="center" vertical="center" textRotation="255"/>
      <protection/>
    </xf>
    <xf numFmtId="0" fontId="71" fillId="33" borderId="23" xfId="62" applyFont="1" applyFill="1" applyBorder="1" applyAlignment="1">
      <alignment horizontal="center" vertical="center" textRotation="255"/>
      <protection/>
    </xf>
    <xf numFmtId="0" fontId="71" fillId="33" borderId="0" xfId="62" applyFont="1" applyFill="1" applyBorder="1" applyAlignment="1">
      <alignment horizontal="center" vertical="center" textRotation="255"/>
      <protection/>
    </xf>
    <xf numFmtId="0" fontId="71" fillId="33" borderId="40" xfId="62" applyFont="1" applyFill="1" applyBorder="1" applyAlignment="1">
      <alignment horizontal="center" vertical="center" textRotation="255"/>
      <protection/>
    </xf>
    <xf numFmtId="0" fontId="71" fillId="33" borderId="50" xfId="62" applyFont="1" applyFill="1" applyBorder="1" applyAlignment="1">
      <alignment horizontal="center" vertical="center" textRotation="255"/>
      <protection/>
    </xf>
    <xf numFmtId="0" fontId="7" fillId="34" borderId="95" xfId="63" applyFont="1" applyFill="1" applyBorder="1" applyAlignment="1">
      <alignment horizontal="center" vertical="center"/>
      <protection/>
    </xf>
    <xf numFmtId="6" fontId="0" fillId="34" borderId="95" xfId="63" applyNumberFormat="1" applyFont="1" applyFill="1" applyBorder="1" applyAlignment="1">
      <alignment horizontal="center" vertical="center" wrapText="1"/>
      <protection/>
    </xf>
    <xf numFmtId="0" fontId="0" fillId="34" borderId="95" xfId="63" applyFont="1" applyFill="1" applyBorder="1" applyAlignment="1">
      <alignment horizontal="center" vertical="center" wrapText="1"/>
      <protection/>
    </xf>
    <xf numFmtId="0" fontId="0" fillId="34" borderId="100" xfId="63" applyFont="1" applyFill="1" applyBorder="1" applyAlignment="1">
      <alignment horizontal="center" vertical="center" wrapText="1"/>
      <protection/>
    </xf>
    <xf numFmtId="0" fontId="7" fillId="34" borderId="46" xfId="63" applyFont="1" applyFill="1" applyBorder="1" applyAlignment="1">
      <alignment horizontal="center" vertical="center"/>
      <protection/>
    </xf>
    <xf numFmtId="0" fontId="0" fillId="34" borderId="11" xfId="63" applyFont="1" applyFill="1" applyBorder="1" applyAlignment="1">
      <alignment horizontal="left" vertical="center" wrapText="1"/>
      <protection/>
    </xf>
    <xf numFmtId="0" fontId="0" fillId="34" borderId="12" xfId="63" applyFont="1" applyFill="1" applyBorder="1" applyAlignment="1">
      <alignment horizontal="left" vertical="center" wrapText="1"/>
      <protection/>
    </xf>
    <xf numFmtId="0" fontId="0" fillId="34" borderId="47" xfId="63" applyFont="1" applyFill="1" applyBorder="1" applyAlignment="1">
      <alignment horizontal="left" vertical="center" wrapText="1"/>
      <protection/>
    </xf>
    <xf numFmtId="0" fontId="0" fillId="34" borderId="11" xfId="63" applyFont="1" applyFill="1" applyBorder="1" applyAlignment="1">
      <alignment horizontal="center" vertical="center" wrapText="1"/>
      <protection/>
    </xf>
    <xf numFmtId="0" fontId="0" fillId="34" borderId="12" xfId="63" applyFont="1" applyFill="1" applyBorder="1" applyAlignment="1">
      <alignment horizontal="center" vertical="center" wrapText="1"/>
      <protection/>
    </xf>
    <xf numFmtId="0" fontId="0" fillId="34" borderId="47" xfId="63" applyFont="1" applyFill="1" applyBorder="1" applyAlignment="1">
      <alignment horizontal="center" vertical="center" wrapText="1"/>
      <protection/>
    </xf>
    <xf numFmtId="6" fontId="0" fillId="34" borderId="28" xfId="63" applyNumberFormat="1" applyFont="1" applyFill="1" applyBorder="1" applyAlignment="1">
      <alignment horizontal="center" vertical="center" wrapText="1"/>
      <protection/>
    </xf>
    <xf numFmtId="0" fontId="0" fillId="34" borderId="28" xfId="63" applyFont="1" applyFill="1" applyBorder="1" applyAlignment="1">
      <alignment horizontal="center" vertical="center" wrapText="1"/>
      <protection/>
    </xf>
    <xf numFmtId="0" fontId="0" fillId="34" borderId="19" xfId="63" applyFont="1" applyFill="1" applyBorder="1" applyAlignment="1">
      <alignment horizontal="center" vertical="center" wrapText="1"/>
      <protection/>
    </xf>
    <xf numFmtId="0" fontId="0" fillId="33" borderId="62" xfId="63" applyFont="1" applyFill="1" applyBorder="1" applyAlignment="1">
      <alignment horizontal="center" vertical="center" wrapText="1"/>
      <protection/>
    </xf>
    <xf numFmtId="0" fontId="0" fillId="33" borderId="16" xfId="63" applyFont="1" applyFill="1" applyBorder="1" applyAlignment="1">
      <alignment horizontal="center" vertical="center" wrapText="1"/>
      <protection/>
    </xf>
    <xf numFmtId="0" fontId="0" fillId="33" borderId="61" xfId="63" applyFont="1" applyFill="1" applyBorder="1" applyAlignment="1">
      <alignment horizontal="center" vertical="center" wrapText="1"/>
      <protection/>
    </xf>
    <xf numFmtId="0" fontId="0" fillId="33" borderId="39" xfId="63" applyFont="1" applyFill="1" applyBorder="1" applyAlignment="1">
      <alignment horizontal="center" vertical="center" wrapText="1"/>
      <protection/>
    </xf>
    <xf numFmtId="0" fontId="0" fillId="33" borderId="0" xfId="63" applyFont="1" applyFill="1" applyBorder="1" applyAlignment="1">
      <alignment horizontal="center" vertical="center" wrapText="1"/>
      <protection/>
    </xf>
    <xf numFmtId="0" fontId="0" fillId="33" borderId="48" xfId="63" applyFont="1" applyFill="1" applyBorder="1" applyAlignment="1">
      <alignment horizontal="center" vertical="center" wrapText="1"/>
      <protection/>
    </xf>
    <xf numFmtId="0" fontId="0" fillId="33" borderId="106" xfId="63" applyFont="1" applyFill="1" applyBorder="1" applyAlignment="1">
      <alignment horizontal="center" vertical="center" wrapText="1"/>
      <protection/>
    </xf>
    <xf numFmtId="0" fontId="0" fillId="33" borderId="73" xfId="63" applyFont="1" applyFill="1" applyBorder="1" applyAlignment="1">
      <alignment horizontal="center" vertical="center" wrapText="1"/>
      <protection/>
    </xf>
    <xf numFmtId="0" fontId="0" fillId="33" borderId="74" xfId="63" applyFont="1" applyFill="1" applyBorder="1" applyAlignment="1">
      <alignment horizontal="center" vertical="center" wrapText="1"/>
      <protection/>
    </xf>
    <xf numFmtId="0" fontId="7" fillId="34" borderId="46" xfId="63" applyFont="1" applyFill="1" applyBorder="1" applyAlignment="1">
      <alignment horizontal="center" vertical="center" shrinkToFit="1"/>
      <protection/>
    </xf>
    <xf numFmtId="0" fontId="0" fillId="34" borderId="72" xfId="63" applyFont="1" applyFill="1" applyBorder="1" applyAlignment="1">
      <alignment horizontal="center" vertical="center"/>
      <protection/>
    </xf>
    <xf numFmtId="0" fontId="0" fillId="34" borderId="73" xfId="63" applyFont="1" applyFill="1" applyBorder="1" applyAlignment="1">
      <alignment horizontal="center" vertical="center"/>
      <protection/>
    </xf>
    <xf numFmtId="0" fontId="0" fillId="34" borderId="107" xfId="63" applyFont="1" applyFill="1" applyBorder="1" applyAlignment="1">
      <alignment horizontal="center" vertical="center"/>
      <protection/>
    </xf>
    <xf numFmtId="6" fontId="0" fillId="34" borderId="46" xfId="63" applyNumberFormat="1" applyFont="1" applyFill="1" applyBorder="1" applyAlignment="1">
      <alignment horizontal="center" vertical="center" wrapText="1"/>
      <protection/>
    </xf>
    <xf numFmtId="0" fontId="0" fillId="34" borderId="46" xfId="63" applyFont="1" applyFill="1" applyBorder="1" applyAlignment="1">
      <alignment horizontal="center" vertical="center" wrapText="1"/>
      <protection/>
    </xf>
    <xf numFmtId="0" fontId="0" fillId="34" borderId="37" xfId="63" applyFont="1" applyFill="1" applyBorder="1" applyAlignment="1">
      <alignment horizontal="center" vertical="center" wrapText="1"/>
      <protection/>
    </xf>
    <xf numFmtId="0" fontId="7" fillId="34" borderId="28" xfId="63" applyFont="1" applyFill="1" applyBorder="1" applyAlignment="1">
      <alignment horizontal="center" vertical="center"/>
      <protection/>
    </xf>
    <xf numFmtId="0" fontId="0" fillId="33" borderId="93" xfId="63" applyFont="1" applyFill="1" applyBorder="1" applyAlignment="1">
      <alignment horizontal="center" vertical="center" wrapText="1"/>
      <protection/>
    </xf>
    <xf numFmtId="0" fontId="0" fillId="33" borderId="36" xfId="63" applyFont="1" applyFill="1" applyBorder="1" applyAlignment="1">
      <alignment horizontal="center" vertical="center" wrapText="1"/>
      <protection/>
    </xf>
    <xf numFmtId="0" fontId="0" fillId="34" borderId="10" xfId="63" applyFont="1" applyFill="1" applyBorder="1" applyAlignment="1">
      <alignment horizontal="left" vertical="center" wrapText="1"/>
      <protection/>
    </xf>
    <xf numFmtId="0" fontId="0" fillId="34" borderId="0" xfId="63" applyFont="1" applyFill="1" applyBorder="1" applyAlignment="1">
      <alignment horizontal="left" vertical="center" wrapText="1"/>
      <protection/>
    </xf>
    <xf numFmtId="0" fontId="0" fillId="34" borderId="48" xfId="63" applyFont="1" applyFill="1" applyBorder="1" applyAlignment="1">
      <alignment horizontal="left" vertical="center" wrapText="1"/>
      <protection/>
    </xf>
    <xf numFmtId="0" fontId="0" fillId="34" borderId="10" xfId="63" applyFont="1" applyFill="1" applyBorder="1" applyAlignment="1">
      <alignment horizontal="center" vertical="center" wrapText="1"/>
      <protection/>
    </xf>
    <xf numFmtId="0" fontId="0" fillId="34" borderId="0" xfId="63" applyFont="1" applyFill="1" applyBorder="1" applyAlignment="1">
      <alignment horizontal="center" vertical="center" wrapText="1"/>
      <protection/>
    </xf>
    <xf numFmtId="0" fontId="0" fillId="34" borderId="48" xfId="63" applyFont="1" applyFill="1" applyBorder="1" applyAlignment="1">
      <alignment horizontal="center" vertical="center" wrapText="1"/>
      <protection/>
    </xf>
    <xf numFmtId="0" fontId="7" fillId="35" borderId="81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0" fontId="0" fillId="34" borderId="17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left" vertical="center" wrapText="1" shrinkToFit="1"/>
      <protection/>
    </xf>
    <xf numFmtId="0" fontId="0" fillId="0" borderId="15" xfId="63" applyFont="1" applyFill="1" applyBorder="1" applyAlignment="1">
      <alignment horizontal="left" vertical="center" wrapText="1" shrinkToFit="1"/>
      <protection/>
    </xf>
    <xf numFmtId="0" fontId="0" fillId="0" borderId="10" xfId="63" applyFont="1" applyFill="1" applyBorder="1" applyAlignment="1">
      <alignment horizontal="left" vertical="center" shrinkToFit="1"/>
      <protection/>
    </xf>
    <xf numFmtId="0" fontId="0" fillId="0" borderId="0" xfId="63" applyFont="1" applyFill="1" applyBorder="1" applyAlignment="1">
      <alignment horizontal="left" vertical="center" shrinkToFit="1"/>
      <protection/>
    </xf>
    <xf numFmtId="0" fontId="0" fillId="0" borderId="48" xfId="63" applyFont="1" applyFill="1" applyBorder="1" applyAlignment="1">
      <alignment horizontal="left" vertical="center" shrinkToFit="1"/>
      <protection/>
    </xf>
    <xf numFmtId="0" fontId="0" fillId="0" borderId="76" xfId="62" applyFont="1" applyFill="1" applyBorder="1" applyAlignment="1">
      <alignment horizontal="left" vertical="center" wrapText="1"/>
      <protection/>
    </xf>
    <xf numFmtId="0" fontId="0" fillId="0" borderId="77" xfId="62" applyFont="1" applyFill="1" applyBorder="1" applyAlignment="1">
      <alignment horizontal="left" vertical="center" wrapText="1"/>
      <protection/>
    </xf>
    <xf numFmtId="0" fontId="0" fillId="0" borderId="108" xfId="62" applyFont="1" applyFill="1" applyBorder="1" applyAlignment="1">
      <alignment horizontal="left" vertical="center" wrapText="1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0" fillId="0" borderId="47" xfId="62" applyFont="1" applyBorder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48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25" xfId="62" applyFont="1" applyBorder="1" applyAlignment="1">
      <alignment vertical="center"/>
      <protection/>
    </xf>
    <xf numFmtId="0" fontId="0" fillId="0" borderId="109" xfId="62" applyFont="1" applyBorder="1" applyAlignment="1">
      <alignment vertical="center"/>
      <protection/>
    </xf>
    <xf numFmtId="0" fontId="0" fillId="0" borderId="23" xfId="62" applyFont="1" applyBorder="1" applyAlignment="1">
      <alignment vertical="center"/>
      <protection/>
    </xf>
    <xf numFmtId="0" fontId="0" fillId="0" borderId="0" xfId="64" applyFont="1" applyFill="1" applyAlignment="1">
      <alignment horizontal="left" vertical="center" wrapText="1"/>
      <protection/>
    </xf>
    <xf numFmtId="38" fontId="0" fillId="0" borderId="11" xfId="51" applyFont="1" applyBorder="1" applyAlignment="1">
      <alignment horizontal="right" vertical="center"/>
    </xf>
    <xf numFmtId="38" fontId="0" fillId="0" borderId="12" xfId="51" applyFont="1" applyBorder="1" applyAlignment="1">
      <alignment horizontal="right" vertical="center"/>
    </xf>
    <xf numFmtId="38" fontId="0" fillId="0" borderId="18" xfId="51" applyFont="1" applyBorder="1" applyAlignment="1">
      <alignment horizontal="right" vertical="center"/>
    </xf>
    <xf numFmtId="0" fontId="0" fillId="0" borderId="0" xfId="62" applyFont="1" applyBorder="1" applyAlignment="1">
      <alignment horizontal="right" vertical="center"/>
      <protection/>
    </xf>
    <xf numFmtId="0" fontId="0" fillId="34" borderId="28" xfId="62" applyFont="1" applyFill="1" applyBorder="1" applyAlignment="1">
      <alignment vertical="center" wrapText="1"/>
      <protection/>
    </xf>
    <xf numFmtId="0" fontId="0" fillId="34" borderId="19" xfId="62" applyFont="1" applyFill="1" applyBorder="1" applyAlignment="1">
      <alignment vertical="center" wrapText="1"/>
      <protection/>
    </xf>
    <xf numFmtId="0" fontId="0" fillId="34" borderId="11" xfId="62" applyFont="1" applyFill="1" applyBorder="1" applyAlignment="1">
      <alignment horizontal="left" vertical="center" wrapText="1"/>
      <protection/>
    </xf>
    <xf numFmtId="0" fontId="0" fillId="34" borderId="12" xfId="62" applyFont="1" applyFill="1" applyBorder="1" applyAlignment="1">
      <alignment horizontal="left" vertical="center" wrapText="1"/>
      <protection/>
    </xf>
    <xf numFmtId="0" fontId="0" fillId="34" borderId="18" xfId="62" applyFont="1" applyFill="1" applyBorder="1" applyAlignment="1">
      <alignment horizontal="left" vertical="center" wrapText="1"/>
      <protection/>
    </xf>
    <xf numFmtId="0" fontId="0" fillId="0" borderId="28" xfId="62" applyFont="1" applyBorder="1" applyAlignment="1">
      <alignment horizontal="left" vertical="center" wrapText="1"/>
      <protection/>
    </xf>
    <xf numFmtId="0" fontId="0" fillId="0" borderId="57" xfId="62" applyFont="1" applyFill="1" applyBorder="1" applyAlignment="1">
      <alignment horizontal="left" vertical="center" wrapText="1"/>
      <protection/>
    </xf>
    <xf numFmtId="0" fontId="0" fillId="0" borderId="16" xfId="62" applyFont="1" applyFill="1" applyBorder="1" applyAlignment="1">
      <alignment horizontal="left" vertical="center" wrapText="1"/>
      <protection/>
    </xf>
    <xf numFmtId="0" fontId="0" fillId="0" borderId="58" xfId="62" applyFont="1" applyFill="1" applyBorder="1" applyAlignment="1">
      <alignment horizontal="left" vertical="center" wrapText="1"/>
      <protection/>
    </xf>
    <xf numFmtId="0" fontId="0" fillId="0" borderId="12" xfId="62" applyFont="1" applyFill="1" applyBorder="1" applyAlignment="1">
      <alignment vertical="center" wrapText="1"/>
      <protection/>
    </xf>
    <xf numFmtId="0" fontId="0" fillId="0" borderId="18" xfId="62" applyFont="1" applyFill="1" applyBorder="1" applyAlignment="1">
      <alignment vertical="center" wrapText="1"/>
      <protection/>
    </xf>
    <xf numFmtId="0" fontId="0" fillId="0" borderId="28" xfId="62" applyFont="1" applyFill="1" applyBorder="1" applyAlignment="1">
      <alignment horizontal="left" vertical="center" wrapText="1"/>
      <protection/>
    </xf>
    <xf numFmtId="0" fontId="0" fillId="0" borderId="19" xfId="62" applyFont="1" applyFill="1" applyBorder="1" applyAlignment="1">
      <alignment horizontal="left" vertical="center" wrapText="1"/>
      <protection/>
    </xf>
    <xf numFmtId="0" fontId="72" fillId="0" borderId="73" xfId="62" applyFont="1" applyBorder="1" applyAlignment="1">
      <alignment horizontal="left" vertical="center"/>
      <protection/>
    </xf>
    <xf numFmtId="0" fontId="63" fillId="33" borderId="39" xfId="62" applyFont="1" applyFill="1" applyBorder="1" applyAlignment="1">
      <alignment horizontal="center" vertical="center" textRotation="255"/>
      <protection/>
    </xf>
    <xf numFmtId="0" fontId="0" fillId="0" borderId="57" xfId="62" applyFont="1" applyBorder="1" applyAlignment="1">
      <alignment horizontal="left" vertical="center" wrapText="1"/>
      <protection/>
    </xf>
    <xf numFmtId="0" fontId="0" fillId="0" borderId="16" xfId="62" applyFont="1" applyBorder="1" applyAlignment="1">
      <alignment horizontal="left" vertical="center" wrapText="1"/>
      <protection/>
    </xf>
    <xf numFmtId="0" fontId="0" fillId="0" borderId="58" xfId="62" applyFont="1" applyBorder="1" applyAlignment="1">
      <alignment horizontal="left" vertical="center" wrapText="1"/>
      <protection/>
    </xf>
    <xf numFmtId="0" fontId="0" fillId="0" borderId="11" xfId="62" applyFont="1" applyBorder="1" applyAlignment="1">
      <alignment horizontal="left" vertical="center" wrapText="1"/>
      <protection/>
    </xf>
    <xf numFmtId="0" fontId="0" fillId="0" borderId="12" xfId="62" applyFont="1" applyBorder="1" applyAlignment="1">
      <alignment horizontal="left" vertical="center" wrapText="1"/>
      <protection/>
    </xf>
    <xf numFmtId="0" fontId="0" fillId="0" borderId="18" xfId="62" applyFont="1" applyBorder="1" applyAlignment="1">
      <alignment horizontal="left" vertical="center" wrapText="1"/>
      <protection/>
    </xf>
    <xf numFmtId="0" fontId="0" fillId="0" borderId="11" xfId="62" applyFont="1" applyFill="1" applyBorder="1" applyAlignment="1">
      <alignment horizontal="left" vertical="center" wrapText="1"/>
      <protection/>
    </xf>
    <xf numFmtId="0" fontId="0" fillId="0" borderId="12" xfId="62" applyFont="1" applyFill="1" applyBorder="1" applyAlignment="1">
      <alignment horizontal="left" vertical="center" wrapText="1"/>
      <protection/>
    </xf>
    <xf numFmtId="0" fontId="0" fillId="0" borderId="18" xfId="62" applyFont="1" applyFill="1" applyBorder="1" applyAlignment="1">
      <alignment horizontal="left" vertical="center" wrapText="1"/>
      <protection/>
    </xf>
    <xf numFmtId="0" fontId="0" fillId="0" borderId="13" xfId="63" applyFont="1" applyFill="1" applyBorder="1" applyAlignment="1">
      <alignment horizontal="left" vertical="center" wrapText="1" shrinkToFit="1"/>
      <protection/>
    </xf>
    <xf numFmtId="0" fontId="0" fillId="0" borderId="17" xfId="63" applyFont="1" applyFill="1" applyBorder="1" applyAlignment="1">
      <alignment horizontal="left" vertical="center" shrinkToFit="1"/>
      <protection/>
    </xf>
    <xf numFmtId="0" fontId="0" fillId="0" borderId="28" xfId="63" applyFont="1" applyFill="1" applyBorder="1" applyAlignment="1">
      <alignment horizontal="left" vertical="center" shrinkToFit="1"/>
      <protection/>
    </xf>
    <xf numFmtId="0" fontId="0" fillId="0" borderId="110" xfId="63" applyFont="1" applyFill="1" applyBorder="1" applyAlignment="1">
      <alignment horizontal="left" vertical="center" shrinkToFit="1"/>
      <protection/>
    </xf>
    <xf numFmtId="0" fontId="0" fillId="0" borderId="95" xfId="63" applyFont="1" applyFill="1" applyBorder="1" applyAlignment="1">
      <alignment horizontal="left" vertical="center" shrinkToFit="1"/>
      <protection/>
    </xf>
    <xf numFmtId="0" fontId="0" fillId="0" borderId="72" xfId="63" applyFont="1" applyFill="1" applyBorder="1" applyAlignment="1">
      <alignment horizontal="left" vertical="center" shrinkToFit="1"/>
      <protection/>
    </xf>
    <xf numFmtId="0" fontId="0" fillId="0" borderId="73" xfId="63" applyFont="1" applyFill="1" applyBorder="1" applyAlignment="1">
      <alignment horizontal="left" vertical="center" shrinkToFit="1"/>
      <protection/>
    </xf>
    <xf numFmtId="0" fontId="0" fillId="0" borderId="74" xfId="63" applyFont="1" applyFill="1" applyBorder="1" applyAlignment="1">
      <alignment horizontal="left" vertical="center" shrinkToFit="1"/>
      <protection/>
    </xf>
    <xf numFmtId="0" fontId="0" fillId="0" borderId="107" xfId="63" applyFont="1" applyFill="1" applyBorder="1" applyAlignment="1">
      <alignment horizontal="left" vertical="center" shrinkToFit="1"/>
      <protection/>
    </xf>
    <xf numFmtId="0" fontId="10" fillId="0" borderId="111" xfId="63" applyFont="1" applyFill="1" applyBorder="1" applyAlignment="1">
      <alignment horizontal="center" vertical="center" wrapText="1" shrinkToFit="1"/>
      <protection/>
    </xf>
    <xf numFmtId="0" fontId="10" fillId="0" borderId="112" xfId="63" applyFont="1" applyFill="1" applyBorder="1" applyAlignment="1">
      <alignment horizontal="center" vertical="center" wrapText="1" shrinkToFit="1"/>
      <protection/>
    </xf>
    <xf numFmtId="0" fontId="0" fillId="0" borderId="113" xfId="63" applyFont="1" applyFill="1" applyBorder="1" applyAlignment="1">
      <alignment horizontal="center" vertical="center" shrinkToFit="1"/>
      <protection/>
    </xf>
    <xf numFmtId="0" fontId="0" fillId="0" borderId="114" xfId="63" applyFont="1" applyFill="1" applyBorder="1" applyAlignment="1">
      <alignment horizontal="center" vertical="center" shrinkToFit="1"/>
      <protection/>
    </xf>
    <xf numFmtId="0" fontId="0" fillId="0" borderId="112" xfId="63" applyFont="1" applyFill="1" applyBorder="1" applyAlignment="1">
      <alignment horizontal="center" vertical="center" shrinkToFit="1"/>
      <protection/>
    </xf>
    <xf numFmtId="0" fontId="0" fillId="0" borderId="113" xfId="63" applyFont="1" applyFill="1" applyBorder="1" applyAlignment="1">
      <alignment horizontal="center" vertical="center" wrapText="1" shrinkToFit="1"/>
      <protection/>
    </xf>
    <xf numFmtId="0" fontId="0" fillId="0" borderId="114" xfId="63" applyFont="1" applyFill="1" applyBorder="1" applyAlignment="1">
      <alignment horizontal="center" vertical="center" wrapText="1" shrinkToFit="1"/>
      <protection/>
    </xf>
    <xf numFmtId="0" fontId="0" fillId="0" borderId="112" xfId="63" applyFont="1" applyFill="1" applyBorder="1" applyAlignment="1">
      <alignment horizontal="center" vertical="center" wrapText="1" shrinkToFit="1"/>
      <protection/>
    </xf>
    <xf numFmtId="0" fontId="10" fillId="0" borderId="113" xfId="63" applyFont="1" applyFill="1" applyBorder="1" applyAlignment="1">
      <alignment horizontal="center" vertical="center" wrapText="1"/>
      <protection/>
    </xf>
    <xf numFmtId="0" fontId="10" fillId="0" borderId="112" xfId="63" applyFont="1" applyFill="1" applyBorder="1" applyAlignment="1">
      <alignment horizontal="center" vertical="center" wrapText="1"/>
      <protection/>
    </xf>
    <xf numFmtId="0" fontId="0" fillId="0" borderId="115" xfId="63" applyFont="1" applyFill="1" applyBorder="1" applyAlignment="1">
      <alignment horizontal="center" vertical="center" shrinkToFit="1"/>
      <protection/>
    </xf>
    <xf numFmtId="0" fontId="10" fillId="0" borderId="65" xfId="63" applyFont="1" applyFill="1" applyBorder="1" applyAlignment="1">
      <alignment horizontal="center" vertical="center" wrapText="1" shrinkToFit="1"/>
      <protection/>
    </xf>
    <xf numFmtId="0" fontId="10" fillId="0" borderId="43" xfId="63" applyFont="1" applyFill="1" applyBorder="1" applyAlignment="1">
      <alignment horizontal="center" vertical="center" wrapText="1" shrinkToFit="1"/>
      <protection/>
    </xf>
    <xf numFmtId="0" fontId="0" fillId="0" borderId="41" xfId="63" applyFont="1" applyFill="1" applyBorder="1" applyAlignment="1">
      <alignment horizontal="center" vertical="center" wrapText="1" shrinkToFit="1"/>
      <protection/>
    </xf>
    <xf numFmtId="0" fontId="0" fillId="0" borderId="42" xfId="63" applyFont="1" applyFill="1" applyBorder="1" applyAlignment="1">
      <alignment horizontal="center" vertical="center" wrapText="1" shrinkToFit="1"/>
      <protection/>
    </xf>
    <xf numFmtId="0" fontId="0" fillId="0" borderId="43" xfId="63" applyFont="1" applyFill="1" applyBorder="1" applyAlignment="1">
      <alignment horizontal="center" vertical="center" wrapText="1" shrinkToFit="1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0" fillId="0" borderId="43" xfId="63" applyFont="1" applyFill="1" applyBorder="1" applyAlignment="1">
      <alignment horizontal="center" vertical="center"/>
      <protection/>
    </xf>
    <xf numFmtId="0" fontId="0" fillId="0" borderId="110" xfId="63" applyFont="1" applyFill="1" applyBorder="1" applyAlignment="1">
      <alignment horizontal="center" vertical="center" shrinkToFit="1"/>
      <protection/>
    </xf>
    <xf numFmtId="0" fontId="0" fillId="0" borderId="65" xfId="63" applyFont="1" applyFill="1" applyBorder="1" applyAlignment="1">
      <alignment horizontal="center" vertical="center" shrinkToFit="1"/>
      <protection/>
    </xf>
    <xf numFmtId="0" fontId="0" fillId="0" borderId="65" xfId="63" applyFont="1" applyFill="1" applyBorder="1" applyAlignment="1">
      <alignment horizontal="center" vertical="center" wrapText="1" shrinkToFit="1"/>
      <protection/>
    </xf>
    <xf numFmtId="0" fontId="0" fillId="0" borderId="76" xfId="63" applyFont="1" applyFill="1" applyBorder="1" applyAlignment="1">
      <alignment horizontal="center" vertical="center"/>
      <protection/>
    </xf>
    <xf numFmtId="0" fontId="0" fillId="0" borderId="78" xfId="63" applyFont="1" applyFill="1" applyBorder="1" applyAlignment="1">
      <alignment horizontal="center" vertical="center"/>
      <protection/>
    </xf>
    <xf numFmtId="0" fontId="0" fillId="0" borderId="108" xfId="63" applyFont="1" applyFill="1" applyBorder="1" applyAlignment="1">
      <alignment horizontal="center" vertical="center" shrinkToFit="1"/>
      <protection/>
    </xf>
    <xf numFmtId="0" fontId="0" fillId="0" borderId="76" xfId="63" applyFont="1" applyFill="1" applyBorder="1" applyAlignment="1">
      <alignment horizontal="center" vertical="center" wrapText="1" shrinkToFit="1"/>
      <protection/>
    </xf>
    <xf numFmtId="0" fontId="0" fillId="0" borderId="77" xfId="63" applyFont="1" applyFill="1" applyBorder="1" applyAlignment="1">
      <alignment horizontal="center" vertical="center" wrapText="1" shrinkToFit="1"/>
      <protection/>
    </xf>
    <xf numFmtId="0" fontId="0" fillId="0" borderId="78" xfId="63" applyFont="1" applyFill="1" applyBorder="1" applyAlignment="1">
      <alignment horizontal="center" vertical="center" wrapText="1" shrinkToFit="1"/>
      <protection/>
    </xf>
    <xf numFmtId="0" fontId="0" fillId="0" borderId="40" xfId="63" applyFont="1" applyFill="1" applyBorder="1" applyAlignment="1">
      <alignment horizontal="left" vertical="center" wrapText="1" shrinkToFit="1"/>
      <protection/>
    </xf>
    <xf numFmtId="0" fontId="0" fillId="0" borderId="50" xfId="63" applyFont="1" applyFill="1" applyBorder="1" applyAlignment="1">
      <alignment horizontal="left" vertical="center" wrapText="1" shrinkToFit="1"/>
      <protection/>
    </xf>
    <xf numFmtId="0" fontId="0" fillId="0" borderId="102" xfId="63" applyFont="1" applyFill="1" applyBorder="1" applyAlignment="1">
      <alignment horizontal="left" vertical="center" wrapText="1" shrinkToFit="1"/>
      <protection/>
    </xf>
    <xf numFmtId="0" fontId="0" fillId="34" borderId="13" xfId="63" applyFont="1" applyFill="1" applyBorder="1" applyAlignment="1">
      <alignment horizontal="left" vertical="center" wrapText="1" shrinkToFit="1"/>
      <protection/>
    </xf>
    <xf numFmtId="0" fontId="0" fillId="34" borderId="14" xfId="63" applyFont="1" applyFill="1" applyBorder="1" applyAlignment="1">
      <alignment horizontal="left" vertical="center" wrapText="1" shrinkToFit="1"/>
      <protection/>
    </xf>
    <xf numFmtId="0" fontId="0" fillId="34" borderId="15" xfId="63" applyFont="1" applyFill="1" applyBorder="1" applyAlignment="1">
      <alignment horizontal="left" vertical="center" wrapText="1" shrinkToFit="1"/>
      <protection/>
    </xf>
    <xf numFmtId="0" fontId="0" fillId="0" borderId="70" xfId="63" applyFont="1" applyFill="1" applyBorder="1" applyAlignment="1">
      <alignment horizontal="left" vertical="center" wrapText="1" shrinkToFit="1"/>
      <protection/>
    </xf>
    <xf numFmtId="0" fontId="0" fillId="0" borderId="71" xfId="63" applyFont="1" applyFill="1" applyBorder="1" applyAlignment="1">
      <alignment horizontal="left" vertical="center" wrapText="1" shrinkToFit="1"/>
      <protection/>
    </xf>
    <xf numFmtId="0" fontId="0" fillId="33" borderId="106" xfId="63" applyFont="1" applyFill="1" applyBorder="1" applyAlignment="1">
      <alignment horizontal="center" vertical="center" wrapText="1" shrinkToFit="1"/>
      <protection/>
    </xf>
    <xf numFmtId="0" fontId="0" fillId="33" borderId="73" xfId="63" applyFont="1" applyFill="1" applyBorder="1" applyAlignment="1">
      <alignment horizontal="center" vertical="center" wrapText="1" shrinkToFit="1"/>
      <protection/>
    </xf>
    <xf numFmtId="0" fontId="0" fillId="33" borderId="107" xfId="63" applyFont="1" applyFill="1" applyBorder="1" applyAlignment="1">
      <alignment horizontal="center" vertical="center" wrapText="1" shrinkToFit="1"/>
      <protection/>
    </xf>
    <xf numFmtId="0" fontId="0" fillId="0" borderId="73" xfId="63" applyFont="1" applyFill="1" applyBorder="1" applyAlignment="1">
      <alignment horizontal="left" vertical="center" wrapText="1" shrinkToFit="1"/>
      <protection/>
    </xf>
    <xf numFmtId="0" fontId="0" fillId="0" borderId="107" xfId="63" applyFont="1" applyFill="1" applyBorder="1" applyAlignment="1">
      <alignment horizontal="left" vertical="center" wrapText="1" shrinkToFit="1"/>
      <protection/>
    </xf>
    <xf numFmtId="0" fontId="0" fillId="33" borderId="93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別紙Ⅰ】事業計画書（重点プラン）" xfId="63"/>
    <cellStyle name="標準_別紙様式１事業計画書（１）用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13</xdr:row>
      <xdr:rowOff>0</xdr:rowOff>
    </xdr:from>
    <xdr:to>
      <xdr:col>6</xdr:col>
      <xdr:colOff>152400</xdr:colOff>
      <xdr:row>13</xdr:row>
      <xdr:rowOff>0</xdr:rowOff>
    </xdr:to>
    <xdr:sp>
      <xdr:nvSpPr>
        <xdr:cNvPr id="1" name="Line 8"/>
        <xdr:cNvSpPr>
          <a:spLocks/>
        </xdr:cNvSpPr>
      </xdr:nvSpPr>
      <xdr:spPr>
        <a:xfrm>
          <a:off x="241935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13</xdr:row>
      <xdr:rowOff>0</xdr:rowOff>
    </xdr:from>
    <xdr:to>
      <xdr:col>3</xdr:col>
      <xdr:colOff>371475</xdr:colOff>
      <xdr:row>13</xdr:row>
      <xdr:rowOff>0</xdr:rowOff>
    </xdr:to>
    <xdr:sp>
      <xdr:nvSpPr>
        <xdr:cNvPr id="2" name="Line 9"/>
        <xdr:cNvSpPr>
          <a:spLocks/>
        </xdr:cNvSpPr>
      </xdr:nvSpPr>
      <xdr:spPr>
        <a:xfrm>
          <a:off x="140970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0</xdr:rowOff>
    </xdr:from>
    <xdr:to>
      <xdr:col>6</xdr:col>
      <xdr:colOff>152400</xdr:colOff>
      <xdr:row>13</xdr:row>
      <xdr:rowOff>0</xdr:rowOff>
    </xdr:to>
    <xdr:sp>
      <xdr:nvSpPr>
        <xdr:cNvPr id="3" name="Line 10"/>
        <xdr:cNvSpPr>
          <a:spLocks/>
        </xdr:cNvSpPr>
      </xdr:nvSpPr>
      <xdr:spPr>
        <a:xfrm>
          <a:off x="241935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25</xdr:row>
      <xdr:rowOff>123825</xdr:rowOff>
    </xdr:from>
    <xdr:to>
      <xdr:col>2</xdr:col>
      <xdr:colOff>295275</xdr:colOff>
      <xdr:row>25</xdr:row>
      <xdr:rowOff>257175</xdr:rowOff>
    </xdr:to>
    <xdr:sp>
      <xdr:nvSpPr>
        <xdr:cNvPr id="4" name="左矢印 55"/>
        <xdr:cNvSpPr>
          <a:spLocks/>
        </xdr:cNvSpPr>
      </xdr:nvSpPr>
      <xdr:spPr>
        <a:xfrm>
          <a:off x="590550" y="7515225"/>
          <a:ext cx="257175" cy="133350"/>
        </a:xfrm>
        <a:prstGeom prst="leftArrow">
          <a:avLst>
            <a:gd name="adj" fmla="val -24074"/>
          </a:avLst>
        </a:prstGeom>
        <a:solidFill>
          <a:srgbClr val="DBEEF4"/>
        </a:solidFill>
        <a:ln w="9525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unka.go.jp/&#23478;&#24237;&#25391;&#33288;/&#12415;&#12406;&#65306;&#12487;&#12473;&#12463;&#12488;&#12483;&#12503;&#12501;&#12457;&#12523;&#12480;&#12540;/&#37117;&#36947;&#24220;&#30476;&#29031;&#20250;/&#20877;&#22996;&#35351;&#21332;&#35696;&#20250;&#35519;&#12409;/&#65296;&#65304;&#33576;&#22478;&#30476;&#65306;&#21029;&#27096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317;&#12304;&#27096;&#24335;&#65297;&#12305;&#12503;&#12525;&#12464;&#12521;&#12512;&#65288;&#65313;&#65289;&#20225;&#30011;&#26360;&#12539;&#35352;&#20837;&#35201;&#389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</sheetNames>
    <sheetDataSet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記入要領"/>
      <sheetName val="【様式１】（A)企画書"/>
      <sheetName val="⑥【様式１】プログラム（Ａ）企画書・記入要領"/>
    </sheetNames>
    <definedNames>
      <definedName name="チェック15909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2"/>
  <sheetViews>
    <sheetView tabSelected="1" view="pageBreakPreview" zoomScale="85" zoomScaleSheetLayoutView="85" zoomScalePageLayoutView="0" workbookViewId="0" topLeftCell="A1">
      <selection activeCell="B1" sqref="B1:E1"/>
    </sheetView>
  </sheetViews>
  <sheetFormatPr defaultColWidth="5.625" defaultRowHeight="13.5"/>
  <cols>
    <col min="1" max="1" width="1.625" style="4" customWidth="1"/>
    <col min="2" max="6" width="5.625" style="4" customWidth="1"/>
    <col min="7" max="7" width="9.375" style="4" customWidth="1"/>
    <col min="8" max="17" width="5.625" style="4" customWidth="1"/>
    <col min="18" max="19" width="6.50390625" style="4" customWidth="1"/>
    <col min="20" max="21" width="5.625" style="4" customWidth="1"/>
    <col min="22" max="22" width="10.50390625" style="4" customWidth="1"/>
    <col min="23" max="23" width="5.625" style="4" customWidth="1"/>
    <col min="24" max="24" width="14.375" style="4" customWidth="1"/>
    <col min="25" max="26" width="13.25390625" style="4" customWidth="1"/>
    <col min="27" max="16384" width="5.625" style="4" customWidth="1"/>
  </cols>
  <sheetData>
    <row r="1" spans="2:5" s="10" customFormat="1" ht="25.5" customHeight="1">
      <c r="B1" s="367" t="s">
        <v>202</v>
      </c>
      <c r="C1" s="367"/>
      <c r="D1" s="367"/>
      <c r="E1" s="367"/>
    </row>
    <row r="2" spans="2:21" s="10" customFormat="1" ht="26.25" customHeight="1">
      <c r="B2" s="31"/>
      <c r="C2" s="31"/>
      <c r="D2" s="31"/>
      <c r="E2" s="31"/>
      <c r="Q2" s="368" t="s">
        <v>175</v>
      </c>
      <c r="R2" s="368"/>
      <c r="S2" s="368"/>
      <c r="T2" s="368"/>
      <c r="U2" s="368"/>
    </row>
    <row r="3" spans="2:21" ht="26.25" customHeight="1">
      <c r="B3" s="369" t="s">
        <v>54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</row>
    <row r="4" spans="2:21" s="10" customFormat="1" ht="27.75" customHeight="1">
      <c r="B4" s="369" t="s">
        <v>68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</row>
    <row r="5" s="10" customFormat="1" ht="9" customHeight="1"/>
    <row r="6" spans="2:8" s="10" customFormat="1" ht="19.5" customHeight="1">
      <c r="B6" s="368" t="s">
        <v>29</v>
      </c>
      <c r="C6" s="368"/>
      <c r="D6" s="368"/>
      <c r="E6" s="368"/>
      <c r="F6" s="368"/>
      <c r="G6" s="368"/>
      <c r="H6" s="368"/>
    </row>
    <row r="7" spans="9:10" s="10" customFormat="1" ht="26.25" customHeight="1">
      <c r="I7" s="370" t="s">
        <v>55</v>
      </c>
      <c r="J7" s="370"/>
    </row>
    <row r="8" spans="2:21" s="10" customFormat="1" ht="27" customHeight="1">
      <c r="B8" s="10" t="s">
        <v>0</v>
      </c>
      <c r="H8" s="12"/>
      <c r="I8" s="371" t="s">
        <v>27</v>
      </c>
      <c r="J8" s="371"/>
      <c r="K8" s="371"/>
      <c r="M8" s="372"/>
      <c r="N8" s="372"/>
      <c r="O8" s="372"/>
      <c r="P8" s="372"/>
      <c r="Q8" s="372"/>
      <c r="R8" s="372"/>
      <c r="S8" s="372"/>
      <c r="T8" s="372"/>
      <c r="U8" s="372"/>
    </row>
    <row r="9" spans="8:21" s="10" customFormat="1" ht="27" customHeight="1">
      <c r="H9" s="12"/>
      <c r="I9" s="371" t="s">
        <v>28</v>
      </c>
      <c r="J9" s="371"/>
      <c r="K9" s="371"/>
      <c r="M9" s="372"/>
      <c r="N9" s="372"/>
      <c r="O9" s="372"/>
      <c r="P9" s="372"/>
      <c r="Q9" s="372"/>
      <c r="R9" s="372"/>
      <c r="S9" s="372"/>
      <c r="T9" s="372"/>
      <c r="U9" s="372"/>
    </row>
    <row r="10" spans="5:21" s="10" customFormat="1" ht="27" customHeight="1">
      <c r="E10" s="371"/>
      <c r="F10" s="371"/>
      <c r="G10" s="371"/>
      <c r="H10" s="13"/>
      <c r="I10" s="371" t="s">
        <v>38</v>
      </c>
      <c r="J10" s="371"/>
      <c r="K10" s="371"/>
      <c r="M10" s="372"/>
      <c r="N10" s="372"/>
      <c r="O10" s="372"/>
      <c r="P10" s="373"/>
      <c r="Q10" s="373"/>
      <c r="R10" s="373"/>
      <c r="S10" s="373"/>
      <c r="T10" s="373"/>
      <c r="U10" s="11"/>
    </row>
    <row r="11" spans="9:21" s="10" customFormat="1" ht="27" customHeight="1">
      <c r="I11" s="374" t="s">
        <v>177</v>
      </c>
      <c r="J11" s="374"/>
      <c r="K11" s="374"/>
      <c r="M11" s="372"/>
      <c r="N11" s="372"/>
      <c r="O11" s="372"/>
      <c r="P11" s="373"/>
      <c r="Q11" s="373"/>
      <c r="R11" s="373"/>
      <c r="S11" s="373"/>
      <c r="T11" s="373"/>
      <c r="U11" s="11"/>
    </row>
    <row r="12" spans="9:21" s="10" customFormat="1" ht="14.25" customHeight="1">
      <c r="I12" s="27"/>
      <c r="J12" s="27"/>
      <c r="K12" s="27"/>
      <c r="M12" s="26"/>
      <c r="N12" s="26"/>
      <c r="O12" s="26"/>
      <c r="U12" s="11"/>
    </row>
    <row r="13" spans="2:21" s="10" customFormat="1" ht="30" customHeight="1">
      <c r="B13" s="275" t="s">
        <v>187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</row>
    <row r="14" s="10" customFormat="1" ht="7.5" customHeight="1"/>
    <row r="15" s="10" customFormat="1" ht="18" customHeight="1">
      <c r="B15" s="10" t="s">
        <v>146</v>
      </c>
    </row>
    <row r="16" spans="4:19" s="10" customFormat="1" ht="30" customHeight="1" thickBot="1">
      <c r="D16" s="285" t="s">
        <v>67</v>
      </c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</row>
    <row r="17" spans="5:18" s="10" customFormat="1" ht="27" customHeight="1" thickBot="1">
      <c r="E17" s="82" t="s">
        <v>50</v>
      </c>
      <c r="F17" s="83"/>
      <c r="G17" s="286" t="s">
        <v>69</v>
      </c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96"/>
    </row>
    <row r="18" spans="5:18" s="10" customFormat="1" ht="25.5" customHeight="1">
      <c r="E18" s="14"/>
      <c r="F18" s="293" t="s">
        <v>64</v>
      </c>
      <c r="G18" s="295" t="s">
        <v>73</v>
      </c>
      <c r="H18" s="296"/>
      <c r="I18" s="296"/>
      <c r="J18" s="296"/>
      <c r="K18" s="296"/>
      <c r="L18" s="296"/>
      <c r="M18" s="296"/>
      <c r="N18" s="296"/>
      <c r="O18" s="296"/>
      <c r="P18" s="296"/>
      <c r="Q18" s="297"/>
      <c r="R18" s="97"/>
    </row>
    <row r="19" spans="5:19" s="10" customFormat="1" ht="25.5" customHeight="1">
      <c r="E19" s="14"/>
      <c r="F19" s="293"/>
      <c r="G19" s="265" t="s">
        <v>173</v>
      </c>
      <c r="H19" s="266"/>
      <c r="I19" s="266"/>
      <c r="J19" s="266"/>
      <c r="K19" s="266"/>
      <c r="L19" s="266"/>
      <c r="M19" s="266"/>
      <c r="N19" s="266"/>
      <c r="O19" s="266"/>
      <c r="P19" s="266"/>
      <c r="Q19" s="267"/>
      <c r="R19" s="50"/>
      <c r="S19" s="10" t="s">
        <v>161</v>
      </c>
    </row>
    <row r="20" spans="5:19" s="10" customFormat="1" ht="25.5" customHeight="1">
      <c r="E20" s="14"/>
      <c r="F20" s="293"/>
      <c r="G20" s="271" t="s">
        <v>74</v>
      </c>
      <c r="H20" s="272"/>
      <c r="I20" s="272"/>
      <c r="J20" s="272"/>
      <c r="K20" s="272"/>
      <c r="L20" s="272"/>
      <c r="M20" s="272"/>
      <c r="N20" s="272"/>
      <c r="O20" s="272"/>
      <c r="P20" s="272"/>
      <c r="Q20" s="273"/>
      <c r="R20" s="51"/>
      <c r="S20" s="10" t="s">
        <v>161</v>
      </c>
    </row>
    <row r="21" spans="5:18" s="10" customFormat="1" ht="25.5" customHeight="1">
      <c r="E21" s="14"/>
      <c r="F21" s="293"/>
      <c r="G21" s="271" t="s">
        <v>139</v>
      </c>
      <c r="H21" s="272"/>
      <c r="I21" s="272"/>
      <c r="J21" s="272"/>
      <c r="K21" s="272"/>
      <c r="L21" s="272"/>
      <c r="M21" s="272"/>
      <c r="N21" s="272"/>
      <c r="O21" s="272"/>
      <c r="P21" s="272"/>
      <c r="Q21" s="273"/>
      <c r="R21" s="51"/>
    </row>
    <row r="22" spans="5:18" s="10" customFormat="1" ht="25.5" customHeight="1" thickBot="1">
      <c r="E22" s="14"/>
      <c r="F22" s="294"/>
      <c r="G22" s="268" t="s">
        <v>138</v>
      </c>
      <c r="H22" s="269"/>
      <c r="I22" s="269"/>
      <c r="J22" s="269"/>
      <c r="K22" s="269"/>
      <c r="L22" s="269"/>
      <c r="M22" s="269"/>
      <c r="N22" s="269"/>
      <c r="O22" s="269"/>
      <c r="P22" s="269"/>
      <c r="Q22" s="270"/>
      <c r="R22" s="52"/>
    </row>
    <row r="23" spans="4:18" s="10" customFormat="1" ht="30.75" customHeight="1">
      <c r="D23" s="275" t="s">
        <v>190</v>
      </c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</row>
    <row r="24" s="10" customFormat="1" ht="7.5" customHeight="1"/>
    <row r="25" spans="1:21" s="10" customFormat="1" ht="21" customHeight="1">
      <c r="A25" s="31"/>
      <c r="B25" s="31" t="s">
        <v>89</v>
      </c>
      <c r="C25" s="32"/>
      <c r="D25" s="31"/>
      <c r="E25" s="31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1"/>
      <c r="T25" s="31"/>
      <c r="U25" s="31"/>
    </row>
    <row r="26" spans="2:22" s="10" customFormat="1" ht="27.75" customHeight="1" thickBot="1">
      <c r="B26" s="31"/>
      <c r="C26" s="274" t="s">
        <v>111</v>
      </c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10" t="b">
        <v>0</v>
      </c>
    </row>
    <row r="27" spans="1:22" s="10" customFormat="1" ht="37.5" customHeight="1">
      <c r="A27" s="4"/>
      <c r="B27" s="514" t="s">
        <v>106</v>
      </c>
      <c r="C27" s="515"/>
      <c r="D27" s="516"/>
      <c r="E27" s="245" t="s">
        <v>107</v>
      </c>
      <c r="F27" s="246"/>
      <c r="G27" s="539"/>
      <c r="H27" s="245" t="s">
        <v>108</v>
      </c>
      <c r="I27" s="246"/>
      <c r="J27" s="539"/>
      <c r="K27" s="245" t="s">
        <v>109</v>
      </c>
      <c r="L27" s="246"/>
      <c r="M27" s="539"/>
      <c r="N27" s="245" t="s">
        <v>110</v>
      </c>
      <c r="O27" s="246"/>
      <c r="P27" s="246"/>
      <c r="Q27" s="246"/>
      <c r="R27" s="246"/>
      <c r="S27" s="247"/>
      <c r="T27" s="31"/>
      <c r="U27" s="31"/>
      <c r="V27" s="10" t="b">
        <f>IF(V26,H28&lt;=E28*0.5,H28&lt;=E28*0.3)</f>
        <v>1</v>
      </c>
    </row>
    <row r="28" spans="1:22" s="10" customFormat="1" ht="17.25" customHeight="1">
      <c r="A28" s="4"/>
      <c r="B28" s="517"/>
      <c r="C28" s="518"/>
      <c r="D28" s="519"/>
      <c r="E28" s="248">
        <f>R305</f>
        <v>0</v>
      </c>
      <c r="F28" s="249"/>
      <c r="G28" s="250"/>
      <c r="H28" s="248">
        <v>0</v>
      </c>
      <c r="I28" s="249"/>
      <c r="J28" s="250"/>
      <c r="K28" s="248">
        <v>0</v>
      </c>
      <c r="L28" s="249"/>
      <c r="M28" s="250"/>
      <c r="N28" s="540">
        <f>IF(V28,"","事業経費予定額　限度額オーバー")</f>
      </c>
      <c r="O28" s="541"/>
      <c r="P28" s="541"/>
      <c r="Q28" s="541"/>
      <c r="R28" s="541"/>
      <c r="S28" s="542"/>
      <c r="T28" s="31"/>
      <c r="U28" s="31"/>
      <c r="V28" s="10" t="b">
        <f>IF(V26,E28&lt;4000001,E28&lt;3000001)</f>
        <v>1</v>
      </c>
    </row>
    <row r="29" spans="1:22" s="10" customFormat="1" ht="17.25" customHeight="1">
      <c r="A29" s="4"/>
      <c r="B29" s="517"/>
      <c r="C29" s="518"/>
      <c r="D29" s="519"/>
      <c r="E29" s="251"/>
      <c r="F29" s="252"/>
      <c r="G29" s="253"/>
      <c r="H29" s="251"/>
      <c r="I29" s="252"/>
      <c r="J29" s="253"/>
      <c r="K29" s="251"/>
      <c r="L29" s="252"/>
      <c r="M29" s="253"/>
      <c r="N29" s="536">
        <f>IF(V27,"","コーディネート謝金限度額オーバー")</f>
      </c>
      <c r="O29" s="537"/>
      <c r="P29" s="537"/>
      <c r="Q29" s="537"/>
      <c r="R29" s="537"/>
      <c r="S29" s="543"/>
      <c r="T29" s="31"/>
      <c r="U29" s="31"/>
      <c r="V29" s="10" t="b">
        <f>IF(V26,H28&lt;E28*0.2,H28&lt;E28*0.2)</f>
        <v>0</v>
      </c>
    </row>
    <row r="30" spans="2:21" s="10" customFormat="1" ht="17.25" customHeight="1" thickBot="1">
      <c r="B30" s="520"/>
      <c r="C30" s="521"/>
      <c r="D30" s="522"/>
      <c r="E30" s="254"/>
      <c r="F30" s="255"/>
      <c r="G30" s="256"/>
      <c r="H30" s="254"/>
      <c r="I30" s="255"/>
      <c r="J30" s="256"/>
      <c r="K30" s="254"/>
      <c r="L30" s="255"/>
      <c r="M30" s="256"/>
      <c r="N30" s="524">
        <f>IF(E28*0.2&lt;K28,"作業補助等労務謝金限度額オーバー","")</f>
      </c>
      <c r="O30" s="525"/>
      <c r="P30" s="525"/>
      <c r="Q30" s="525"/>
      <c r="R30" s="525"/>
      <c r="S30" s="526"/>
      <c r="T30" s="31"/>
      <c r="U30" s="31"/>
    </row>
    <row r="31" s="10" customFormat="1" ht="7.5" customHeight="1"/>
    <row r="32" spans="2:18" s="10" customFormat="1" ht="23.25" customHeight="1">
      <c r="B32" s="117" t="s">
        <v>112</v>
      </c>
      <c r="C32" s="117"/>
      <c r="D32" s="117"/>
      <c r="E32" s="117"/>
      <c r="F32" s="117"/>
      <c r="G32" s="117"/>
      <c r="H32" s="117"/>
      <c r="I32" s="35"/>
      <c r="J32" s="35"/>
      <c r="K32" s="35"/>
      <c r="L32" s="35"/>
      <c r="M32" s="35"/>
      <c r="N32" s="35"/>
      <c r="O32" s="35"/>
      <c r="P32" s="35"/>
      <c r="Q32" s="35"/>
      <c r="R32" s="22"/>
    </row>
    <row r="33" spans="3:19" s="10" customFormat="1" ht="29.25" customHeight="1" thickBot="1">
      <c r="C33" s="375" t="s">
        <v>171</v>
      </c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</row>
    <row r="34" spans="2:20" s="10" customFormat="1" ht="19.5" customHeight="1" thickBot="1">
      <c r="B34" s="84" t="s">
        <v>172</v>
      </c>
      <c r="C34" s="640" t="s">
        <v>178</v>
      </c>
      <c r="D34" s="640"/>
      <c r="E34" s="640"/>
      <c r="F34" s="236" t="s">
        <v>59</v>
      </c>
      <c r="G34" s="237"/>
      <c r="H34" s="237"/>
      <c r="I34" s="237"/>
      <c r="J34" s="237"/>
      <c r="K34" s="237"/>
      <c r="L34" s="237"/>
      <c r="M34" s="237"/>
      <c r="N34" s="238"/>
      <c r="O34" s="239" t="s">
        <v>176</v>
      </c>
      <c r="P34" s="240"/>
      <c r="Q34" s="241"/>
      <c r="R34" s="531" t="s">
        <v>113</v>
      </c>
      <c r="S34" s="531"/>
      <c r="T34" s="532"/>
    </row>
    <row r="35" spans="2:20" s="10" customFormat="1" ht="34.5" customHeight="1">
      <c r="B35" s="94"/>
      <c r="C35" s="523" t="s">
        <v>174</v>
      </c>
      <c r="D35" s="523"/>
      <c r="E35" s="523"/>
      <c r="F35" s="533"/>
      <c r="G35" s="534"/>
      <c r="H35" s="534"/>
      <c r="I35" s="534"/>
      <c r="J35" s="534"/>
      <c r="K35" s="534"/>
      <c r="L35" s="534"/>
      <c r="M35" s="534"/>
      <c r="N35" s="535"/>
      <c r="O35" s="536"/>
      <c r="P35" s="537"/>
      <c r="Q35" s="538"/>
      <c r="R35" s="527"/>
      <c r="S35" s="528"/>
      <c r="T35" s="529"/>
    </row>
    <row r="36" spans="2:20" s="10" customFormat="1" ht="34.5" customHeight="1">
      <c r="B36" s="94"/>
      <c r="C36" s="504" t="s">
        <v>155</v>
      </c>
      <c r="D36" s="504"/>
      <c r="E36" s="504"/>
      <c r="F36" s="505"/>
      <c r="G36" s="506"/>
      <c r="H36" s="506"/>
      <c r="I36" s="506"/>
      <c r="J36" s="506"/>
      <c r="K36" s="506"/>
      <c r="L36" s="506"/>
      <c r="M36" s="506"/>
      <c r="N36" s="507"/>
      <c r="O36" s="508"/>
      <c r="P36" s="509"/>
      <c r="Q36" s="510"/>
      <c r="R36" s="527"/>
      <c r="S36" s="528"/>
      <c r="T36" s="529"/>
    </row>
    <row r="37" spans="2:20" s="10" customFormat="1" ht="34.5" customHeight="1">
      <c r="B37" s="95"/>
      <c r="C37" s="530" t="s">
        <v>153</v>
      </c>
      <c r="D37" s="530"/>
      <c r="E37" s="530"/>
      <c r="F37" s="505"/>
      <c r="G37" s="506"/>
      <c r="H37" s="506"/>
      <c r="I37" s="506"/>
      <c r="J37" s="506"/>
      <c r="K37" s="506"/>
      <c r="L37" s="506"/>
      <c r="M37" s="506"/>
      <c r="N37" s="507"/>
      <c r="O37" s="508"/>
      <c r="P37" s="509"/>
      <c r="Q37" s="510"/>
      <c r="R37" s="511"/>
      <c r="S37" s="512"/>
      <c r="T37" s="513"/>
    </row>
    <row r="38" spans="2:20" s="10" customFormat="1" ht="34.5" customHeight="1">
      <c r="B38" s="95"/>
      <c r="C38" s="504" t="s">
        <v>156</v>
      </c>
      <c r="D38" s="504"/>
      <c r="E38" s="504"/>
      <c r="F38" s="505"/>
      <c r="G38" s="506"/>
      <c r="H38" s="506"/>
      <c r="I38" s="506"/>
      <c r="J38" s="506"/>
      <c r="K38" s="506"/>
      <c r="L38" s="506"/>
      <c r="M38" s="506"/>
      <c r="N38" s="507"/>
      <c r="O38" s="508"/>
      <c r="P38" s="509"/>
      <c r="Q38" s="510"/>
      <c r="R38" s="511"/>
      <c r="S38" s="512"/>
      <c r="T38" s="513"/>
    </row>
    <row r="39" spans="2:20" s="10" customFormat="1" ht="34.5" customHeight="1">
      <c r="B39" s="95"/>
      <c r="C39" s="530" t="s">
        <v>157</v>
      </c>
      <c r="D39" s="530"/>
      <c r="E39" s="530"/>
      <c r="F39" s="505"/>
      <c r="G39" s="506"/>
      <c r="H39" s="506"/>
      <c r="I39" s="506"/>
      <c r="J39" s="506"/>
      <c r="K39" s="506"/>
      <c r="L39" s="506"/>
      <c r="M39" s="506"/>
      <c r="N39" s="507"/>
      <c r="O39" s="508"/>
      <c r="P39" s="509"/>
      <c r="Q39" s="510"/>
      <c r="R39" s="511"/>
      <c r="S39" s="512"/>
      <c r="T39" s="513"/>
    </row>
    <row r="40" spans="2:20" ht="34.5" customHeight="1">
      <c r="B40" s="95"/>
      <c r="C40" s="504" t="s">
        <v>158</v>
      </c>
      <c r="D40" s="504"/>
      <c r="E40" s="504"/>
      <c r="F40" s="505"/>
      <c r="G40" s="506"/>
      <c r="H40" s="506"/>
      <c r="I40" s="506"/>
      <c r="J40" s="506"/>
      <c r="K40" s="506"/>
      <c r="L40" s="506"/>
      <c r="M40" s="506"/>
      <c r="N40" s="507"/>
      <c r="O40" s="508"/>
      <c r="P40" s="509"/>
      <c r="Q40" s="510"/>
      <c r="R40" s="511"/>
      <c r="S40" s="512"/>
      <c r="T40" s="513"/>
    </row>
    <row r="41" spans="2:20" ht="34.5" customHeight="1">
      <c r="B41" s="95"/>
      <c r="C41" s="530" t="s">
        <v>159</v>
      </c>
      <c r="D41" s="530"/>
      <c r="E41" s="530"/>
      <c r="F41" s="505"/>
      <c r="G41" s="506"/>
      <c r="H41" s="506"/>
      <c r="I41" s="506"/>
      <c r="J41" s="506"/>
      <c r="K41" s="506"/>
      <c r="L41" s="506"/>
      <c r="M41" s="506"/>
      <c r="N41" s="507"/>
      <c r="O41" s="508"/>
      <c r="P41" s="509"/>
      <c r="Q41" s="510"/>
      <c r="R41" s="511"/>
      <c r="S41" s="512"/>
      <c r="T41" s="513"/>
    </row>
    <row r="42" spans="2:20" ht="34.5" customHeight="1" thickBot="1">
      <c r="B42" s="85"/>
      <c r="C42" s="500" t="s">
        <v>162</v>
      </c>
      <c r="D42" s="500"/>
      <c r="E42" s="500"/>
      <c r="F42" s="377"/>
      <c r="G42" s="378"/>
      <c r="H42" s="378"/>
      <c r="I42" s="378"/>
      <c r="J42" s="378"/>
      <c r="K42" s="378"/>
      <c r="L42" s="378"/>
      <c r="M42" s="378"/>
      <c r="N42" s="379"/>
      <c r="O42" s="380"/>
      <c r="P42" s="381"/>
      <c r="Q42" s="382"/>
      <c r="R42" s="501"/>
      <c r="S42" s="502"/>
      <c r="T42" s="503"/>
    </row>
    <row r="43" s="10" customFormat="1" ht="7.5" customHeight="1"/>
    <row r="44" s="10" customFormat="1" ht="13.5" customHeight="1" thickBot="1"/>
    <row r="45" spans="1:22" s="10" customFormat="1" ht="21.75" customHeight="1" thickBot="1">
      <c r="A45" s="2"/>
      <c r="B45" s="10" t="s">
        <v>145</v>
      </c>
      <c r="M45" s="28"/>
      <c r="N45" s="29"/>
      <c r="O45" s="29"/>
      <c r="P45" s="29"/>
      <c r="Q45" s="29"/>
      <c r="R45" s="29"/>
      <c r="S45" s="29"/>
      <c r="T45" s="30"/>
      <c r="V45" s="10">
        <v>1</v>
      </c>
    </row>
    <row r="46" spans="14:18" s="10" customFormat="1" ht="21.75" customHeight="1" thickBot="1">
      <c r="N46" s="31"/>
      <c r="O46" s="31"/>
      <c r="P46" s="31"/>
      <c r="Q46" s="31"/>
      <c r="R46" s="31"/>
    </row>
    <row r="47" spans="2:22" s="10" customFormat="1" ht="21.75" customHeight="1" thickBot="1">
      <c r="B47" s="117" t="s">
        <v>191</v>
      </c>
      <c r="C47" s="117"/>
      <c r="D47" s="117"/>
      <c r="E47" s="117"/>
      <c r="F47" s="117"/>
      <c r="G47" s="117"/>
      <c r="H47" s="117"/>
      <c r="I47" s="117"/>
      <c r="J47" s="117"/>
      <c r="K47" s="117"/>
      <c r="N47" s="28"/>
      <c r="O47" s="29"/>
      <c r="P47" s="29" t="s">
        <v>192</v>
      </c>
      <c r="Q47" s="29"/>
      <c r="R47" s="29"/>
      <c r="S47" s="29"/>
      <c r="T47" s="30"/>
      <c r="V47" s="10" t="b">
        <v>0</v>
      </c>
    </row>
    <row r="48" spans="14:18" s="10" customFormat="1" ht="21.75" customHeight="1">
      <c r="N48" s="31"/>
      <c r="O48" s="31"/>
      <c r="P48" s="31"/>
      <c r="Q48" s="31"/>
      <c r="R48" s="31"/>
    </row>
    <row r="49" s="10" customFormat="1" ht="28.5" customHeight="1" thickBot="1">
      <c r="B49" s="10" t="s">
        <v>179</v>
      </c>
    </row>
    <row r="50" spans="2:20" s="10" customFormat="1" ht="25.5" customHeight="1" thickBot="1">
      <c r="B50" s="257" t="s">
        <v>56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354" t="s">
        <v>57</v>
      </c>
      <c r="Q50" s="354"/>
      <c r="R50" s="354"/>
      <c r="S50" s="352" t="s">
        <v>90</v>
      </c>
      <c r="T50" s="353"/>
    </row>
    <row r="51" spans="2:22" s="10" customFormat="1" ht="28.5" customHeight="1">
      <c r="B51" s="290" t="s">
        <v>189</v>
      </c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2"/>
      <c r="P51" s="287" t="s">
        <v>193</v>
      </c>
      <c r="Q51" s="288"/>
      <c r="R51" s="289"/>
      <c r="S51" s="109"/>
      <c r="T51" s="110"/>
      <c r="V51" s="10" t="b">
        <v>0</v>
      </c>
    </row>
    <row r="52" spans="2:22" s="10" customFormat="1" ht="28.5" customHeight="1">
      <c r="B52" s="346" t="s">
        <v>194</v>
      </c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8"/>
      <c r="P52" s="287" t="s">
        <v>195</v>
      </c>
      <c r="Q52" s="288"/>
      <c r="R52" s="289"/>
      <c r="S52" s="109"/>
      <c r="T52" s="110"/>
      <c r="V52" s="10" t="b">
        <v>0</v>
      </c>
    </row>
    <row r="53" spans="2:22" s="10" customFormat="1" ht="28.5" customHeight="1">
      <c r="B53" s="101" t="s">
        <v>196</v>
      </c>
      <c r="C53" s="104" t="s">
        <v>140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6"/>
      <c r="P53" s="116" t="s">
        <v>58</v>
      </c>
      <c r="Q53" s="116"/>
      <c r="R53" s="116"/>
      <c r="S53" s="109"/>
      <c r="T53" s="110"/>
      <c r="V53" s="10" t="b">
        <v>0</v>
      </c>
    </row>
    <row r="54" spans="2:22" s="10" customFormat="1" ht="52.5" customHeight="1">
      <c r="B54" s="102"/>
      <c r="C54" s="104" t="s">
        <v>141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6"/>
      <c r="P54" s="349" t="s">
        <v>76</v>
      </c>
      <c r="Q54" s="350"/>
      <c r="R54" s="351"/>
      <c r="S54" s="109"/>
      <c r="T54" s="110"/>
      <c r="V54" s="10" t="b">
        <v>0</v>
      </c>
    </row>
    <row r="55" spans="2:22" s="10" customFormat="1" ht="28.5" customHeight="1">
      <c r="B55" s="102"/>
      <c r="C55" s="104" t="s">
        <v>197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6"/>
      <c r="P55" s="116" t="s">
        <v>58</v>
      </c>
      <c r="Q55" s="116"/>
      <c r="R55" s="116"/>
      <c r="S55" s="109"/>
      <c r="T55" s="110"/>
      <c r="V55" s="10" t="b">
        <v>0</v>
      </c>
    </row>
    <row r="56" spans="2:22" s="10" customFormat="1" ht="28.5" customHeight="1">
      <c r="B56" s="103"/>
      <c r="C56" s="104" t="s">
        <v>198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6"/>
      <c r="P56" s="116" t="s">
        <v>58</v>
      </c>
      <c r="Q56" s="116"/>
      <c r="R56" s="116"/>
      <c r="S56" s="109"/>
      <c r="T56" s="110"/>
      <c r="V56" s="10" t="b">
        <v>0</v>
      </c>
    </row>
    <row r="57" spans="2:22" s="10" customFormat="1" ht="28.5" customHeight="1">
      <c r="B57" s="358" t="s">
        <v>199</v>
      </c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116" t="s">
        <v>58</v>
      </c>
      <c r="Q57" s="116"/>
      <c r="R57" s="116"/>
      <c r="S57" s="109"/>
      <c r="T57" s="110"/>
      <c r="V57" s="10" t="b">
        <v>0</v>
      </c>
    </row>
    <row r="58" spans="2:22" s="10" customFormat="1" ht="28.5" customHeight="1">
      <c r="B58" s="358" t="s">
        <v>142</v>
      </c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116" t="s">
        <v>71</v>
      </c>
      <c r="Q58" s="116"/>
      <c r="R58" s="116"/>
      <c r="S58" s="109"/>
      <c r="T58" s="110"/>
      <c r="V58" s="10" t="b">
        <v>0</v>
      </c>
    </row>
    <row r="59" spans="2:22" s="10" customFormat="1" ht="28.5" customHeight="1">
      <c r="B59" s="360" t="s">
        <v>143</v>
      </c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116" t="s">
        <v>82</v>
      </c>
      <c r="Q59" s="116"/>
      <c r="R59" s="116"/>
      <c r="S59" s="109"/>
      <c r="T59" s="110"/>
      <c r="V59" s="10" t="b">
        <v>0</v>
      </c>
    </row>
    <row r="60" spans="2:27" s="10" customFormat="1" ht="28.5" customHeight="1" thickBot="1">
      <c r="B60" s="111" t="s">
        <v>144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3" t="s">
        <v>82</v>
      </c>
      <c r="Q60" s="113"/>
      <c r="R60" s="113"/>
      <c r="S60" s="114"/>
      <c r="T60" s="115"/>
      <c r="V60" s="10" t="b">
        <v>0</v>
      </c>
      <c r="X60" s="10" t="s">
        <v>94</v>
      </c>
      <c r="Y60" s="99" t="s">
        <v>200</v>
      </c>
      <c r="Z60" s="100" t="s">
        <v>95</v>
      </c>
      <c r="AA60" s="10" t="s">
        <v>201</v>
      </c>
    </row>
    <row r="61" spans="5:27" s="10" customFormat="1" ht="33.75" customHeight="1"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22" t="str">
        <f>IF(V45=1,X61,IF(V45=2,Y61,IF(V45=3,Z61)))</f>
        <v>書類不備</v>
      </c>
      <c r="V61" s="10">
        <f>COUNTIF(V51:V60,"=false")</f>
        <v>10</v>
      </c>
      <c r="X61" s="10" t="str">
        <f>IF(AND(V51=TRUE,V56=TRUE,V59=TRUE,V60=TRUE,V45=1),"","書類不備")</f>
        <v>書類不備</v>
      </c>
      <c r="Y61" s="10" t="str">
        <f>IF(AND(V51=TRUE,V53=TRUE,V54=TRUE,V56=TRUE,V58=TRUE,V59=TRUE,V60=TRUE,V45=2),"","書類不備")</f>
        <v>書類不備</v>
      </c>
      <c r="Z61" s="10" t="str">
        <f>IF(AND(V51=TRUE,V53=TRUE,V54=TRUE,V55=TRUE,V56=TRUE,V58=TRUE,V59=TRUE,V60=TRUE,V45=3),"","書類不備")</f>
        <v>書類不備</v>
      </c>
      <c r="AA61" s="10" t="str">
        <f>IF(AND(V52=TRUE,V57=TRUE,V47=TRUE),"","再委託書類不備")</f>
        <v>再委託書類不備</v>
      </c>
    </row>
    <row r="62" spans="18:22" ht="38.25" customHeight="1">
      <c r="R62" s="108">
        <f>IF(V47=TRUE,AA61,"")</f>
      </c>
      <c r="S62" s="108"/>
      <c r="T62" s="108"/>
      <c r="U62" s="108"/>
      <c r="V62" s="4" t="b">
        <v>0</v>
      </c>
    </row>
    <row r="63" spans="2:22" ht="27.75" customHeight="1">
      <c r="B63" s="376" t="s">
        <v>180</v>
      </c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7" t="s">
        <v>1</v>
      </c>
    </row>
    <row r="64" spans="2:21" ht="21" customHeight="1" thickBot="1">
      <c r="B64" s="36" t="s">
        <v>26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2:21" s="2" customFormat="1" ht="33" customHeight="1">
      <c r="B65" s="355" t="s">
        <v>59</v>
      </c>
      <c r="C65" s="356"/>
      <c r="D65" s="357"/>
      <c r="E65" s="582"/>
      <c r="F65" s="583"/>
      <c r="G65" s="583"/>
      <c r="H65" s="583"/>
      <c r="I65" s="583"/>
      <c r="J65" s="583"/>
      <c r="K65" s="583"/>
      <c r="L65" s="583"/>
      <c r="M65" s="583"/>
      <c r="N65" s="583"/>
      <c r="O65" s="583"/>
      <c r="P65" s="583"/>
      <c r="Q65" s="583"/>
      <c r="R65" s="583"/>
      <c r="S65" s="583"/>
      <c r="T65" s="583"/>
      <c r="U65" s="584"/>
    </row>
    <row r="66" spans="2:21" s="2" customFormat="1" ht="64.5" customHeight="1">
      <c r="B66" s="298" t="s">
        <v>81</v>
      </c>
      <c r="C66" s="299"/>
      <c r="D66" s="300"/>
      <c r="E66" s="585"/>
      <c r="F66" s="586"/>
      <c r="G66" s="586"/>
      <c r="H66" s="586"/>
      <c r="I66" s="586"/>
      <c r="J66" s="586"/>
      <c r="K66" s="586"/>
      <c r="L66" s="586"/>
      <c r="M66" s="586"/>
      <c r="N66" s="586"/>
      <c r="O66" s="586"/>
      <c r="P66" s="586"/>
      <c r="Q66" s="586"/>
      <c r="R66" s="586"/>
      <c r="S66" s="586"/>
      <c r="T66" s="586"/>
      <c r="U66" s="587"/>
    </row>
    <row r="67" spans="2:21" s="2" customFormat="1" ht="180" customHeight="1">
      <c r="B67" s="282" t="s">
        <v>83</v>
      </c>
      <c r="C67" s="283"/>
      <c r="D67" s="284"/>
      <c r="E67" s="585"/>
      <c r="F67" s="586"/>
      <c r="G67" s="586"/>
      <c r="H67" s="586"/>
      <c r="I67" s="586"/>
      <c r="J67" s="586"/>
      <c r="K67" s="586"/>
      <c r="L67" s="586"/>
      <c r="M67" s="586"/>
      <c r="N67" s="586"/>
      <c r="O67" s="586"/>
      <c r="P67" s="586"/>
      <c r="Q67" s="586"/>
      <c r="R67" s="586"/>
      <c r="S67" s="586"/>
      <c r="T67" s="586"/>
      <c r="U67" s="587"/>
    </row>
    <row r="68" spans="2:21" s="2" customFormat="1" ht="45" customHeight="1">
      <c r="B68" s="298" t="s">
        <v>165</v>
      </c>
      <c r="C68" s="299"/>
      <c r="D68" s="300"/>
      <c r="E68" s="569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1"/>
    </row>
    <row r="69" spans="2:21" s="2" customFormat="1" ht="180" customHeight="1">
      <c r="B69" s="298" t="s">
        <v>97</v>
      </c>
      <c r="C69" s="299"/>
      <c r="D69" s="300"/>
      <c r="E69" s="588"/>
      <c r="F69" s="589"/>
      <c r="G69" s="589"/>
      <c r="H69" s="589"/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  <c r="T69" s="589"/>
      <c r="U69" s="590"/>
    </row>
    <row r="70" spans="2:21" s="2" customFormat="1" ht="42" customHeight="1">
      <c r="B70" s="282" t="s">
        <v>51</v>
      </c>
      <c r="C70" s="283"/>
      <c r="D70" s="284"/>
      <c r="E70" s="585" t="s">
        <v>160</v>
      </c>
      <c r="F70" s="586"/>
      <c r="G70" s="586"/>
      <c r="H70" s="586"/>
      <c r="I70" s="586"/>
      <c r="J70" s="586"/>
      <c r="K70" s="586"/>
      <c r="L70" s="586"/>
      <c r="M70" s="586"/>
      <c r="N70" s="586"/>
      <c r="O70" s="586"/>
      <c r="P70" s="586"/>
      <c r="Q70" s="586"/>
      <c r="R70" s="586"/>
      <c r="S70" s="586"/>
      <c r="T70" s="586"/>
      <c r="U70" s="587"/>
    </row>
    <row r="71" spans="2:21" s="2" customFormat="1" ht="33" customHeight="1" thickBot="1">
      <c r="B71" s="303" t="s">
        <v>86</v>
      </c>
      <c r="C71" s="304"/>
      <c r="D71" s="305"/>
      <c r="E71" s="549"/>
      <c r="F71" s="550"/>
      <c r="G71" s="550"/>
      <c r="H71" s="550"/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1"/>
    </row>
    <row r="72" spans="2:21" s="2" customFormat="1" ht="13.5" customHeight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</row>
    <row r="73" spans="2:21" ht="21" customHeight="1">
      <c r="B73" s="36" t="s">
        <v>24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2:21" ht="19.5" customHeight="1" thickBot="1">
      <c r="B74" s="242" t="s">
        <v>23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4"/>
    </row>
    <row r="75" spans="2:21" ht="24.75" customHeight="1" thickBot="1">
      <c r="B75" s="276" t="s">
        <v>33</v>
      </c>
      <c r="C75" s="277"/>
      <c r="D75" s="278" t="s">
        <v>32</v>
      </c>
      <c r="E75" s="278"/>
      <c r="F75" s="278"/>
      <c r="G75" s="278"/>
      <c r="H75" s="278" t="s">
        <v>31</v>
      </c>
      <c r="I75" s="278"/>
      <c r="J75" s="278"/>
      <c r="K75" s="278"/>
      <c r="L75" s="278"/>
      <c r="M75" s="278" t="s">
        <v>30</v>
      </c>
      <c r="N75" s="278"/>
      <c r="O75" s="278"/>
      <c r="P75" s="278"/>
      <c r="Q75" s="278"/>
      <c r="R75" s="301" t="s">
        <v>114</v>
      </c>
      <c r="S75" s="301"/>
      <c r="T75" s="301"/>
      <c r="U75" s="302"/>
    </row>
    <row r="76" spans="2:26" ht="24.75" customHeight="1" thickTop="1">
      <c r="B76" s="118"/>
      <c r="C76" s="119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1"/>
      <c r="X76" s="21"/>
      <c r="Y76" s="21"/>
      <c r="Z76" s="21"/>
    </row>
    <row r="77" spans="2:26" ht="24.75" customHeight="1">
      <c r="B77" s="118"/>
      <c r="C77" s="119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1"/>
      <c r="X77" s="21"/>
      <c r="Y77" s="21"/>
      <c r="Z77" s="21"/>
    </row>
    <row r="78" spans="2:26" ht="24.75" customHeight="1">
      <c r="B78" s="118"/>
      <c r="C78" s="119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1"/>
      <c r="X78" s="21"/>
      <c r="Y78" s="21"/>
      <c r="Z78" s="21"/>
    </row>
    <row r="79" spans="2:26" ht="24.75" customHeight="1">
      <c r="B79" s="118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1"/>
      <c r="X79" s="21"/>
      <c r="Y79" s="21"/>
      <c r="Z79" s="21"/>
    </row>
    <row r="80" spans="2:26" ht="24.75" customHeight="1">
      <c r="B80" s="118"/>
      <c r="C80" s="119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1"/>
      <c r="X80" s="21"/>
      <c r="Y80" s="21"/>
      <c r="Z80" s="21"/>
    </row>
    <row r="81" spans="2:26" ht="24.75" customHeight="1">
      <c r="B81" s="118"/>
      <c r="C81" s="119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1"/>
      <c r="X81" s="21"/>
      <c r="Y81" s="21"/>
      <c r="Z81" s="21"/>
    </row>
    <row r="82" spans="2:26" ht="24.75" customHeight="1">
      <c r="B82" s="118"/>
      <c r="C82" s="119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1"/>
      <c r="X82" s="21"/>
      <c r="Y82" s="21"/>
      <c r="Z82" s="21"/>
    </row>
    <row r="83" spans="2:26" ht="24.75" customHeight="1">
      <c r="B83" s="118"/>
      <c r="C83" s="119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1"/>
      <c r="X83" s="21"/>
      <c r="Y83" s="21"/>
      <c r="Z83" s="21"/>
    </row>
    <row r="84" spans="2:26" ht="24.75" customHeight="1">
      <c r="B84" s="118"/>
      <c r="C84" s="119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1"/>
      <c r="X84" s="21"/>
      <c r="Y84" s="21"/>
      <c r="Z84" s="21"/>
    </row>
    <row r="85" spans="2:26" ht="24.75" customHeight="1" thickBot="1">
      <c r="B85" s="435"/>
      <c r="C85" s="436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437"/>
      <c r="U85" s="438"/>
      <c r="X85" s="21"/>
      <c r="Y85" s="21"/>
      <c r="Z85" s="21"/>
    </row>
    <row r="86" spans="15:21" ht="13.5" customHeight="1">
      <c r="O86" s="3"/>
      <c r="P86" s="3"/>
      <c r="Q86" s="3"/>
      <c r="R86" s="3"/>
      <c r="S86" s="3"/>
      <c r="T86" s="3"/>
      <c r="U86" s="3"/>
    </row>
    <row r="87" spans="1:20" s="37" customFormat="1" ht="24.75" customHeight="1" thickBot="1">
      <c r="A87" s="439" t="s">
        <v>115</v>
      </c>
      <c r="B87" s="439"/>
      <c r="C87" s="439"/>
      <c r="D87" s="439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</row>
    <row r="88" spans="2:37" s="37" customFormat="1" ht="70.5" customHeight="1" thickBot="1">
      <c r="B88" s="365" t="s">
        <v>116</v>
      </c>
      <c r="C88" s="366"/>
      <c r="D88" s="630"/>
      <c r="E88" s="631"/>
      <c r="F88" s="631"/>
      <c r="G88" s="631"/>
      <c r="H88" s="631"/>
      <c r="I88" s="631"/>
      <c r="J88" s="631"/>
      <c r="K88" s="631"/>
      <c r="L88" s="631"/>
      <c r="M88" s="631"/>
      <c r="N88" s="631"/>
      <c r="O88" s="631"/>
      <c r="P88" s="631"/>
      <c r="Q88" s="631"/>
      <c r="R88" s="631"/>
      <c r="S88" s="631"/>
      <c r="T88" s="631"/>
      <c r="U88" s="632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</row>
    <row r="89" spans="15:21" ht="13.5" customHeight="1">
      <c r="O89" s="3"/>
      <c r="P89" s="3"/>
      <c r="Q89" s="3"/>
      <c r="R89" s="3"/>
      <c r="S89" s="3"/>
      <c r="T89" s="3"/>
      <c r="U89" s="3"/>
    </row>
    <row r="90" spans="1:23" s="37" customFormat="1" ht="24.75" customHeight="1" thickBot="1">
      <c r="A90" s="364" t="s">
        <v>164</v>
      </c>
      <c r="B90" s="364"/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W90" s="38"/>
    </row>
    <row r="91" spans="2:37" s="37" customFormat="1" ht="150" customHeight="1" thickBot="1">
      <c r="B91" s="365" t="s">
        <v>77</v>
      </c>
      <c r="C91" s="366"/>
      <c r="D91" s="591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5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</row>
    <row r="92" spans="15:21" ht="13.5" customHeight="1">
      <c r="O92" s="3"/>
      <c r="P92" s="3"/>
      <c r="Q92" s="3"/>
      <c r="R92" s="3"/>
      <c r="S92" s="3"/>
      <c r="T92" s="3"/>
      <c r="U92" s="3"/>
    </row>
    <row r="93" spans="2:21" ht="24.75" customHeight="1" thickBot="1">
      <c r="B93" s="45" t="s">
        <v>122</v>
      </c>
      <c r="C93" s="1"/>
      <c r="D93" s="1"/>
      <c r="E93" s="1"/>
      <c r="F93" s="8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27.75" customHeight="1" thickBot="1">
      <c r="B94" s="276" t="s">
        <v>78</v>
      </c>
      <c r="C94" s="277"/>
      <c r="D94" s="278" t="s">
        <v>32</v>
      </c>
      <c r="E94" s="278"/>
      <c r="F94" s="278"/>
      <c r="G94" s="278"/>
      <c r="H94" s="383" t="s">
        <v>31</v>
      </c>
      <c r="I94" s="384"/>
      <c r="J94" s="384"/>
      <c r="K94" s="384"/>
      <c r="L94" s="384"/>
      <c r="M94" s="384"/>
      <c r="N94" s="384"/>
      <c r="O94" s="385"/>
      <c r="P94" s="384" t="s">
        <v>30</v>
      </c>
      <c r="Q94" s="384"/>
      <c r="R94" s="384"/>
      <c r="S94" s="384"/>
      <c r="T94" s="384"/>
      <c r="U94" s="386"/>
    </row>
    <row r="95" spans="2:21" ht="30" customHeight="1" thickTop="1">
      <c r="B95" s="387" t="s">
        <v>123</v>
      </c>
      <c r="C95" s="388"/>
      <c r="D95" s="546"/>
      <c r="E95" s="547"/>
      <c r="F95" s="547"/>
      <c r="G95" s="548"/>
      <c r="H95" s="546"/>
      <c r="I95" s="547"/>
      <c r="J95" s="547"/>
      <c r="K95" s="547"/>
      <c r="L95" s="547"/>
      <c r="M95" s="547"/>
      <c r="N95" s="547"/>
      <c r="O95" s="548"/>
      <c r="P95" s="547"/>
      <c r="Q95" s="547"/>
      <c r="R95" s="547"/>
      <c r="S95" s="547"/>
      <c r="T95" s="547"/>
      <c r="U95" s="592"/>
    </row>
    <row r="96" spans="2:21" ht="30" customHeight="1">
      <c r="B96" s="389" t="s">
        <v>124</v>
      </c>
      <c r="C96" s="390"/>
      <c r="D96" s="593"/>
      <c r="E96" s="593"/>
      <c r="F96" s="593"/>
      <c r="G96" s="593"/>
      <c r="H96" s="400"/>
      <c r="I96" s="401"/>
      <c r="J96" s="401"/>
      <c r="K96" s="401"/>
      <c r="L96" s="401"/>
      <c r="M96" s="401"/>
      <c r="N96" s="401"/>
      <c r="O96" s="223"/>
      <c r="P96" s="401"/>
      <c r="Q96" s="401"/>
      <c r="R96" s="401"/>
      <c r="S96" s="401"/>
      <c r="T96" s="401"/>
      <c r="U96" s="594"/>
    </row>
    <row r="97" spans="2:21" ht="30" customHeight="1" thickBot="1">
      <c r="B97" s="391" t="s">
        <v>125</v>
      </c>
      <c r="C97" s="392"/>
      <c r="D97" s="595"/>
      <c r="E97" s="595"/>
      <c r="F97" s="595"/>
      <c r="G97" s="595"/>
      <c r="H97" s="596"/>
      <c r="I97" s="597"/>
      <c r="J97" s="597"/>
      <c r="K97" s="597"/>
      <c r="L97" s="597"/>
      <c r="M97" s="597"/>
      <c r="N97" s="597"/>
      <c r="O97" s="598"/>
      <c r="P97" s="597"/>
      <c r="Q97" s="597"/>
      <c r="R97" s="597"/>
      <c r="S97" s="597"/>
      <c r="T97" s="597"/>
      <c r="U97" s="599"/>
    </row>
    <row r="98" spans="2:21" ht="13.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2:21" ht="25.5" customHeight="1" thickBot="1">
      <c r="B99" s="439" t="s">
        <v>126</v>
      </c>
      <c r="C99" s="439"/>
      <c r="D99" s="439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</row>
    <row r="100" spans="2:26" ht="27" customHeight="1" thickBot="1">
      <c r="B100" s="393" t="s">
        <v>78</v>
      </c>
      <c r="C100" s="394"/>
      <c r="D100" s="394" t="s">
        <v>117</v>
      </c>
      <c r="E100" s="394"/>
      <c r="F100" s="394"/>
      <c r="G100" s="394" t="s">
        <v>118</v>
      </c>
      <c r="H100" s="394"/>
      <c r="I100" s="394"/>
      <c r="J100" s="394"/>
      <c r="K100" s="394" t="s">
        <v>85</v>
      </c>
      <c r="L100" s="394"/>
      <c r="M100" s="394"/>
      <c r="N100" s="394"/>
      <c r="O100" s="394" t="s">
        <v>30</v>
      </c>
      <c r="P100" s="394"/>
      <c r="Q100" s="394"/>
      <c r="R100" s="397" t="s">
        <v>88</v>
      </c>
      <c r="S100" s="397"/>
      <c r="T100" s="395" t="s">
        <v>119</v>
      </c>
      <c r="U100" s="396"/>
      <c r="V100" s="220"/>
      <c r="W100" s="221"/>
      <c r="X100" s="20"/>
      <c r="Y100" s="20"/>
      <c r="Z100" s="20"/>
    </row>
    <row r="101" spans="2:26" ht="27" customHeight="1" thickTop="1">
      <c r="B101" s="600"/>
      <c r="C101" s="601"/>
      <c r="D101" s="602"/>
      <c r="E101" s="603"/>
      <c r="F101" s="604"/>
      <c r="G101" s="605"/>
      <c r="H101" s="606"/>
      <c r="I101" s="606"/>
      <c r="J101" s="607"/>
      <c r="K101" s="602"/>
      <c r="L101" s="603"/>
      <c r="M101" s="603"/>
      <c r="N101" s="604"/>
      <c r="O101" s="602"/>
      <c r="P101" s="603"/>
      <c r="Q101" s="604"/>
      <c r="R101" s="608"/>
      <c r="S101" s="609"/>
      <c r="T101" s="602"/>
      <c r="U101" s="610"/>
      <c r="V101" s="398"/>
      <c r="W101" s="399"/>
      <c r="X101" s="21"/>
      <c r="Y101" s="21"/>
      <c r="Z101" s="21"/>
    </row>
    <row r="102" spans="2:26" ht="27" customHeight="1">
      <c r="B102" s="611"/>
      <c r="C102" s="612"/>
      <c r="D102" s="279"/>
      <c r="E102" s="280"/>
      <c r="F102" s="281"/>
      <c r="G102" s="613"/>
      <c r="H102" s="614"/>
      <c r="I102" s="614"/>
      <c r="J102" s="615"/>
      <c r="K102" s="279"/>
      <c r="L102" s="280"/>
      <c r="M102" s="280"/>
      <c r="N102" s="281"/>
      <c r="O102" s="279"/>
      <c r="P102" s="280"/>
      <c r="Q102" s="281"/>
      <c r="R102" s="616"/>
      <c r="S102" s="617"/>
      <c r="T102" s="279"/>
      <c r="U102" s="618"/>
      <c r="V102" s="398"/>
      <c r="W102" s="399"/>
      <c r="X102" s="21"/>
      <c r="Y102" s="21"/>
      <c r="Z102" s="21"/>
    </row>
    <row r="103" spans="2:26" ht="27" customHeight="1">
      <c r="B103" s="619"/>
      <c r="C103" s="281"/>
      <c r="D103" s="613"/>
      <c r="E103" s="614"/>
      <c r="F103" s="615"/>
      <c r="G103" s="613"/>
      <c r="H103" s="614"/>
      <c r="I103" s="614"/>
      <c r="J103" s="615"/>
      <c r="K103" s="279"/>
      <c r="L103" s="280"/>
      <c r="M103" s="280"/>
      <c r="N103" s="281"/>
      <c r="O103" s="279"/>
      <c r="P103" s="280"/>
      <c r="Q103" s="281"/>
      <c r="R103" s="616"/>
      <c r="S103" s="617"/>
      <c r="T103" s="279"/>
      <c r="U103" s="618"/>
      <c r="V103" s="398"/>
      <c r="W103" s="399"/>
      <c r="X103" s="21"/>
      <c r="Y103" s="21"/>
      <c r="Z103" s="21"/>
    </row>
    <row r="104" spans="2:26" ht="27" customHeight="1">
      <c r="B104" s="620"/>
      <c r="C104" s="615"/>
      <c r="D104" s="613"/>
      <c r="E104" s="614"/>
      <c r="F104" s="615"/>
      <c r="G104" s="613"/>
      <c r="H104" s="614"/>
      <c r="I104" s="614"/>
      <c r="J104" s="615"/>
      <c r="K104" s="279"/>
      <c r="L104" s="280"/>
      <c r="M104" s="280"/>
      <c r="N104" s="281"/>
      <c r="O104" s="400"/>
      <c r="P104" s="401"/>
      <c r="Q104" s="223"/>
      <c r="R104" s="616"/>
      <c r="S104" s="617"/>
      <c r="T104" s="279"/>
      <c r="U104" s="618"/>
      <c r="X104" s="21"/>
      <c r="Y104" s="21"/>
      <c r="Z104" s="21"/>
    </row>
    <row r="105" spans="2:26" ht="27" customHeight="1">
      <c r="B105" s="222"/>
      <c r="C105" s="223"/>
      <c r="D105" s="613"/>
      <c r="E105" s="614"/>
      <c r="F105" s="615"/>
      <c r="G105" s="279"/>
      <c r="H105" s="280"/>
      <c r="I105" s="280"/>
      <c r="J105" s="281"/>
      <c r="K105" s="279"/>
      <c r="L105" s="280"/>
      <c r="M105" s="280"/>
      <c r="N105" s="281"/>
      <c r="O105" s="400"/>
      <c r="P105" s="401"/>
      <c r="Q105" s="223"/>
      <c r="R105" s="616"/>
      <c r="S105" s="617"/>
      <c r="T105" s="279"/>
      <c r="U105" s="618"/>
      <c r="X105" s="21"/>
      <c r="Y105" s="21"/>
      <c r="Z105" s="21"/>
    </row>
    <row r="106" spans="2:26" ht="27" customHeight="1">
      <c r="B106" s="222"/>
      <c r="C106" s="223"/>
      <c r="D106" s="613"/>
      <c r="E106" s="614"/>
      <c r="F106" s="615"/>
      <c r="G106" s="279"/>
      <c r="H106" s="280"/>
      <c r="I106" s="280"/>
      <c r="J106" s="281"/>
      <c r="K106" s="279"/>
      <c r="L106" s="280"/>
      <c r="M106" s="280"/>
      <c r="N106" s="281"/>
      <c r="O106" s="400"/>
      <c r="P106" s="401"/>
      <c r="Q106" s="223"/>
      <c r="R106" s="616"/>
      <c r="S106" s="617"/>
      <c r="T106" s="279"/>
      <c r="U106" s="618"/>
      <c r="X106" s="21"/>
      <c r="Y106" s="21"/>
      <c r="Z106" s="21"/>
    </row>
    <row r="107" spans="2:26" ht="27" customHeight="1">
      <c r="B107" s="222"/>
      <c r="C107" s="223"/>
      <c r="D107" s="613"/>
      <c r="E107" s="614"/>
      <c r="F107" s="615"/>
      <c r="G107" s="279"/>
      <c r="H107" s="280"/>
      <c r="I107" s="280"/>
      <c r="J107" s="281"/>
      <c r="K107" s="279"/>
      <c r="L107" s="280"/>
      <c r="M107" s="280"/>
      <c r="N107" s="281"/>
      <c r="O107" s="400"/>
      <c r="P107" s="401"/>
      <c r="Q107" s="223"/>
      <c r="R107" s="616"/>
      <c r="S107" s="617"/>
      <c r="T107" s="279"/>
      <c r="U107" s="618"/>
      <c r="X107" s="21"/>
      <c r="Y107" s="21"/>
      <c r="Z107" s="21"/>
    </row>
    <row r="108" spans="2:26" ht="27" customHeight="1">
      <c r="B108" s="222"/>
      <c r="C108" s="223"/>
      <c r="D108" s="613"/>
      <c r="E108" s="614"/>
      <c r="F108" s="615"/>
      <c r="G108" s="279"/>
      <c r="H108" s="280"/>
      <c r="I108" s="280"/>
      <c r="J108" s="281"/>
      <c r="K108" s="279"/>
      <c r="L108" s="280"/>
      <c r="M108" s="280"/>
      <c r="N108" s="281"/>
      <c r="O108" s="400"/>
      <c r="P108" s="401"/>
      <c r="Q108" s="223"/>
      <c r="R108" s="616"/>
      <c r="S108" s="617"/>
      <c r="T108" s="279"/>
      <c r="U108" s="618"/>
      <c r="X108" s="21"/>
      <c r="Y108" s="21"/>
      <c r="Z108" s="21"/>
    </row>
    <row r="109" spans="2:26" ht="27" customHeight="1">
      <c r="B109" s="222"/>
      <c r="C109" s="223"/>
      <c r="D109" s="613"/>
      <c r="E109" s="614"/>
      <c r="F109" s="615"/>
      <c r="G109" s="279"/>
      <c r="H109" s="280"/>
      <c r="I109" s="280"/>
      <c r="J109" s="281"/>
      <c r="K109" s="279"/>
      <c r="L109" s="280"/>
      <c r="M109" s="280"/>
      <c r="N109" s="281"/>
      <c r="O109" s="400"/>
      <c r="P109" s="401"/>
      <c r="Q109" s="223"/>
      <c r="R109" s="616"/>
      <c r="S109" s="617"/>
      <c r="T109" s="279"/>
      <c r="U109" s="618"/>
      <c r="X109" s="21"/>
      <c r="Y109" s="21"/>
      <c r="Z109" s="21"/>
    </row>
    <row r="110" spans="2:26" ht="27" customHeight="1" thickBot="1">
      <c r="B110" s="402"/>
      <c r="C110" s="403"/>
      <c r="D110" s="624"/>
      <c r="E110" s="625"/>
      <c r="F110" s="626"/>
      <c r="G110" s="404"/>
      <c r="H110" s="405"/>
      <c r="I110" s="405"/>
      <c r="J110" s="406"/>
      <c r="K110" s="404"/>
      <c r="L110" s="405"/>
      <c r="M110" s="405"/>
      <c r="N110" s="406"/>
      <c r="O110" s="407"/>
      <c r="P110" s="408"/>
      <c r="Q110" s="403"/>
      <c r="R110" s="621"/>
      <c r="S110" s="622"/>
      <c r="T110" s="404"/>
      <c r="U110" s="623"/>
      <c r="X110" s="21"/>
      <c r="Y110" s="21"/>
      <c r="Z110" s="21"/>
    </row>
    <row r="111" spans="2:21" ht="13.5" customHeight="1">
      <c r="B111" s="208" t="s">
        <v>121</v>
      </c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39"/>
      <c r="P111" s="39"/>
      <c r="Q111" s="39"/>
      <c r="R111" s="3"/>
      <c r="S111" s="3"/>
      <c r="T111" s="3"/>
      <c r="U111" s="3"/>
    </row>
    <row r="112" spans="2:21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2:21" ht="24.75" customHeight="1" thickBot="1">
      <c r="B113" s="176" t="s">
        <v>163</v>
      </c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</row>
    <row r="114" spans="2:21" ht="150" customHeight="1" thickBot="1">
      <c r="B114" s="171" t="s">
        <v>104</v>
      </c>
      <c r="C114" s="172"/>
      <c r="D114" s="173"/>
      <c r="E114" s="544"/>
      <c r="F114" s="544"/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  <c r="Q114" s="544"/>
      <c r="R114" s="544"/>
      <c r="S114" s="544"/>
      <c r="T114" s="544"/>
      <c r="U114" s="545"/>
    </row>
    <row r="115" spans="2:21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2:21" ht="24.75" customHeight="1" thickBot="1">
      <c r="B116" s="176" t="s">
        <v>127</v>
      </c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</row>
    <row r="117" spans="2:21" ht="150" customHeight="1" thickBot="1">
      <c r="B117" s="171" t="s">
        <v>79</v>
      </c>
      <c r="C117" s="172"/>
      <c r="D117" s="173"/>
      <c r="E117" s="591"/>
      <c r="F117" s="544"/>
      <c r="G117" s="544"/>
      <c r="H117" s="544"/>
      <c r="I117" s="544"/>
      <c r="J117" s="544"/>
      <c r="K117" s="544"/>
      <c r="L117" s="544"/>
      <c r="M117" s="544"/>
      <c r="N117" s="544"/>
      <c r="O117" s="544"/>
      <c r="P117" s="544"/>
      <c r="Q117" s="544"/>
      <c r="R117" s="544"/>
      <c r="S117" s="544"/>
      <c r="T117" s="544"/>
      <c r="U117" s="545"/>
    </row>
    <row r="118" spans="1:21" ht="13.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24.75" customHeight="1" thickBot="1">
      <c r="A119" s="2"/>
      <c r="B119" s="176" t="s">
        <v>181</v>
      </c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</row>
    <row r="120" spans="1:21" ht="13.5" customHeight="1">
      <c r="A120" s="2"/>
      <c r="B120" s="416" t="s">
        <v>80</v>
      </c>
      <c r="C120" s="417"/>
      <c r="D120" s="418"/>
      <c r="E120" s="54" t="s">
        <v>120</v>
      </c>
      <c r="F120" s="46"/>
      <c r="G120" s="46"/>
      <c r="H120" s="46"/>
      <c r="I120" s="46"/>
      <c r="J120" s="46"/>
      <c r="K120" s="412"/>
      <c r="L120" s="413"/>
      <c r="M120" s="413"/>
      <c r="N120" s="413"/>
      <c r="O120" s="413"/>
      <c r="P120" s="414"/>
      <c r="Q120" s="412"/>
      <c r="R120" s="413"/>
      <c r="S120" s="413"/>
      <c r="T120" s="413"/>
      <c r="U120" s="415"/>
    </row>
    <row r="121" spans="1:21" ht="129.75" customHeight="1">
      <c r="A121" s="2"/>
      <c r="B121" s="419"/>
      <c r="C121" s="220"/>
      <c r="D121" s="420"/>
      <c r="E121" s="627"/>
      <c r="F121" s="628"/>
      <c r="G121" s="628"/>
      <c r="H121" s="628"/>
      <c r="I121" s="628"/>
      <c r="J121" s="628"/>
      <c r="K121" s="628"/>
      <c r="L121" s="628"/>
      <c r="M121" s="628"/>
      <c r="N121" s="628"/>
      <c r="O121" s="628"/>
      <c r="P121" s="628"/>
      <c r="Q121" s="628"/>
      <c r="R121" s="628"/>
      <c r="S121" s="628"/>
      <c r="T121" s="628"/>
      <c r="U121" s="629"/>
    </row>
    <row r="122" spans="1:21" ht="13.5" customHeight="1">
      <c r="A122" s="2"/>
      <c r="B122" s="419"/>
      <c r="C122" s="220"/>
      <c r="D122" s="420"/>
      <c r="E122" s="79" t="s">
        <v>128</v>
      </c>
      <c r="F122" s="79"/>
      <c r="G122" s="79"/>
      <c r="H122" s="79"/>
      <c r="I122" s="79"/>
      <c r="J122" s="79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6"/>
    </row>
    <row r="123" spans="1:21" ht="129.75" customHeight="1">
      <c r="A123" s="2"/>
      <c r="B123" s="419"/>
      <c r="C123" s="220"/>
      <c r="D123" s="420"/>
      <c r="E123" s="421"/>
      <c r="F123" s="421"/>
      <c r="G123" s="421"/>
      <c r="H123" s="421"/>
      <c r="I123" s="421"/>
      <c r="J123" s="421"/>
      <c r="K123" s="421"/>
      <c r="L123" s="421"/>
      <c r="M123" s="421"/>
      <c r="N123" s="421"/>
      <c r="O123" s="421"/>
      <c r="P123" s="421"/>
      <c r="Q123" s="421"/>
      <c r="R123" s="421"/>
      <c r="S123" s="421"/>
      <c r="T123" s="421"/>
      <c r="U123" s="422"/>
    </row>
    <row r="124" spans="1:21" ht="13.5" customHeight="1">
      <c r="A124" s="2"/>
      <c r="B124" s="419"/>
      <c r="C124" s="220"/>
      <c r="D124" s="420"/>
      <c r="E124" s="47" t="s">
        <v>129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57"/>
    </row>
    <row r="125" spans="1:21" ht="129.75" customHeight="1">
      <c r="A125" s="2"/>
      <c r="B125" s="419"/>
      <c r="C125" s="220"/>
      <c r="D125" s="420"/>
      <c r="E125" s="421"/>
      <c r="F125" s="421"/>
      <c r="G125" s="421"/>
      <c r="H125" s="421"/>
      <c r="I125" s="421"/>
      <c r="J125" s="421"/>
      <c r="K125" s="421"/>
      <c r="L125" s="421"/>
      <c r="M125" s="421"/>
      <c r="N125" s="421"/>
      <c r="O125" s="421"/>
      <c r="P125" s="421"/>
      <c r="Q125" s="421"/>
      <c r="R125" s="421"/>
      <c r="S125" s="421"/>
      <c r="T125" s="421"/>
      <c r="U125" s="422"/>
    </row>
    <row r="126" spans="1:21" ht="13.5" customHeight="1">
      <c r="A126" s="2"/>
      <c r="B126" s="419"/>
      <c r="C126" s="220"/>
      <c r="D126" s="420"/>
      <c r="E126" s="47" t="s">
        <v>130</v>
      </c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57"/>
    </row>
    <row r="127" spans="1:21" ht="120" customHeight="1" thickBot="1">
      <c r="A127" s="2"/>
      <c r="B127" s="419"/>
      <c r="C127" s="220"/>
      <c r="D127" s="420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1"/>
      <c r="Q127" s="421"/>
      <c r="R127" s="421"/>
      <c r="S127" s="421"/>
      <c r="T127" s="421"/>
      <c r="U127" s="422"/>
    </row>
    <row r="128" spans="1:21" ht="75" customHeight="1" thickBot="1">
      <c r="A128" s="2"/>
      <c r="B128" s="171" t="s">
        <v>101</v>
      </c>
      <c r="C128" s="172"/>
      <c r="D128" s="173"/>
      <c r="E128" s="544"/>
      <c r="F128" s="544"/>
      <c r="G128" s="544"/>
      <c r="H128" s="544"/>
      <c r="I128" s="544"/>
      <c r="J128" s="544"/>
      <c r="K128" s="544"/>
      <c r="L128" s="544"/>
      <c r="M128" s="544"/>
      <c r="N128" s="544"/>
      <c r="O128" s="544"/>
      <c r="P128" s="544"/>
      <c r="Q128" s="544"/>
      <c r="R128" s="544"/>
      <c r="S128" s="544"/>
      <c r="T128" s="544"/>
      <c r="U128" s="545"/>
    </row>
    <row r="129" ht="13.5">
      <c r="A129" s="2"/>
    </row>
    <row r="130" spans="2:21" ht="24.75" customHeight="1" thickBot="1">
      <c r="B130" s="176" t="s">
        <v>131</v>
      </c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</row>
    <row r="131" spans="2:21" ht="150" customHeight="1">
      <c r="B131" s="409" t="s">
        <v>152</v>
      </c>
      <c r="C131" s="410"/>
      <c r="D131" s="411"/>
      <c r="E131" s="633"/>
      <c r="F131" s="633"/>
      <c r="G131" s="633"/>
      <c r="H131" s="633"/>
      <c r="I131" s="633"/>
      <c r="J131" s="633"/>
      <c r="K131" s="633"/>
      <c r="L131" s="633"/>
      <c r="M131" s="633"/>
      <c r="N131" s="633"/>
      <c r="O131" s="633"/>
      <c r="P131" s="633"/>
      <c r="Q131" s="633"/>
      <c r="R131" s="633"/>
      <c r="S131" s="633"/>
      <c r="T131" s="633"/>
      <c r="U131" s="634"/>
    </row>
    <row r="132" spans="2:21" ht="150" customHeight="1" thickBot="1">
      <c r="B132" s="635" t="s">
        <v>188</v>
      </c>
      <c r="C132" s="636"/>
      <c r="D132" s="637"/>
      <c r="E132" s="638"/>
      <c r="F132" s="638"/>
      <c r="G132" s="638"/>
      <c r="H132" s="638"/>
      <c r="I132" s="638"/>
      <c r="J132" s="638"/>
      <c r="K132" s="638"/>
      <c r="L132" s="638"/>
      <c r="M132" s="638"/>
      <c r="N132" s="638"/>
      <c r="O132" s="638"/>
      <c r="P132" s="638"/>
      <c r="Q132" s="638"/>
      <c r="R132" s="638"/>
      <c r="S132" s="638"/>
      <c r="T132" s="638"/>
      <c r="U132" s="639"/>
    </row>
    <row r="133" spans="2:21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2:21" s="2" customFormat="1" ht="21" customHeight="1" thickBot="1">
      <c r="B134" s="580" t="s">
        <v>84</v>
      </c>
      <c r="C134" s="580"/>
      <c r="D134" s="580"/>
      <c r="E134" s="580"/>
      <c r="F134" s="580"/>
      <c r="G134" s="580"/>
      <c r="H134" s="580"/>
      <c r="I134" s="580"/>
      <c r="J134" s="580"/>
      <c r="K134" s="580"/>
      <c r="L134" s="9"/>
      <c r="M134" s="9"/>
      <c r="N134" s="9"/>
      <c r="O134" s="9"/>
      <c r="P134" s="9"/>
      <c r="Q134" s="9"/>
      <c r="R134" s="15"/>
      <c r="S134" s="15"/>
      <c r="T134" s="15"/>
      <c r="U134" s="15"/>
    </row>
    <row r="135" spans="2:21" s="2" customFormat="1" ht="42" customHeight="1">
      <c r="B135" s="229" t="s">
        <v>53</v>
      </c>
      <c r="C135" s="232" t="s">
        <v>92</v>
      </c>
      <c r="D135" s="233"/>
      <c r="E135" s="233"/>
      <c r="F135" s="234"/>
      <c r="G135" s="573"/>
      <c r="H135" s="574"/>
      <c r="I135" s="574"/>
      <c r="J135" s="574"/>
      <c r="K135" s="574"/>
      <c r="L135" s="574"/>
      <c r="M135" s="574"/>
      <c r="N135" s="574"/>
      <c r="O135" s="574"/>
      <c r="P135" s="574"/>
      <c r="Q135" s="574"/>
      <c r="R135" s="574"/>
      <c r="S135" s="574"/>
      <c r="T135" s="574"/>
      <c r="U135" s="575"/>
    </row>
    <row r="136" spans="2:21" s="2" customFormat="1" ht="70.5" customHeight="1">
      <c r="B136" s="230"/>
      <c r="C136" s="215" t="s">
        <v>87</v>
      </c>
      <c r="D136" s="215"/>
      <c r="E136" s="215"/>
      <c r="F136" s="215"/>
      <c r="G136" s="169"/>
      <c r="H136" s="576"/>
      <c r="I136" s="576"/>
      <c r="J136" s="576"/>
      <c r="K136" s="576"/>
      <c r="L136" s="576"/>
      <c r="M136" s="576"/>
      <c r="N136" s="576"/>
      <c r="O136" s="576"/>
      <c r="P136" s="576"/>
      <c r="Q136" s="576"/>
      <c r="R136" s="576"/>
      <c r="S136" s="576"/>
      <c r="T136" s="576"/>
      <c r="U136" s="577"/>
    </row>
    <row r="137" spans="2:21" s="2" customFormat="1" ht="150" customHeight="1">
      <c r="B137" s="230"/>
      <c r="C137" s="235" t="s">
        <v>91</v>
      </c>
      <c r="D137" s="235"/>
      <c r="E137" s="235"/>
      <c r="F137" s="235"/>
      <c r="G137" s="578"/>
      <c r="H137" s="578"/>
      <c r="I137" s="578"/>
      <c r="J137" s="578"/>
      <c r="K137" s="578"/>
      <c r="L137" s="578"/>
      <c r="M137" s="578"/>
      <c r="N137" s="578"/>
      <c r="O137" s="578"/>
      <c r="P137" s="578"/>
      <c r="Q137" s="578"/>
      <c r="R137" s="578"/>
      <c r="S137" s="578"/>
      <c r="T137" s="578"/>
      <c r="U137" s="579"/>
    </row>
    <row r="138" spans="2:21" s="2" customFormat="1" ht="45.75" customHeight="1">
      <c r="B138" s="581"/>
      <c r="C138" s="98"/>
      <c r="D138" s="198" t="s">
        <v>167</v>
      </c>
      <c r="E138" s="198"/>
      <c r="F138" s="199"/>
      <c r="G138" s="569"/>
      <c r="H138" s="570"/>
      <c r="I138" s="570"/>
      <c r="J138" s="570"/>
      <c r="K138" s="570"/>
      <c r="L138" s="570"/>
      <c r="M138" s="570"/>
      <c r="N138" s="570"/>
      <c r="O138" s="570"/>
      <c r="P138" s="570"/>
      <c r="Q138" s="570"/>
      <c r="R138" s="570"/>
      <c r="S138" s="570"/>
      <c r="T138" s="570"/>
      <c r="U138" s="571"/>
    </row>
    <row r="139" spans="2:21" s="2" customFormat="1" ht="69.75" customHeight="1">
      <c r="B139" s="230"/>
      <c r="C139" s="219" t="s">
        <v>70</v>
      </c>
      <c r="D139" s="219"/>
      <c r="E139" s="219"/>
      <c r="F139" s="219"/>
      <c r="G139" s="567"/>
      <c r="H139" s="567"/>
      <c r="I139" s="567"/>
      <c r="J139" s="567"/>
      <c r="K139" s="567"/>
      <c r="L139" s="567"/>
      <c r="M139" s="567"/>
      <c r="N139" s="567"/>
      <c r="O139" s="567"/>
      <c r="P139" s="567"/>
      <c r="Q139" s="567"/>
      <c r="R139" s="567"/>
      <c r="S139" s="567"/>
      <c r="T139" s="567"/>
      <c r="U139" s="568"/>
    </row>
    <row r="140" spans="2:21" s="2" customFormat="1" ht="69.75" customHeight="1">
      <c r="B140" s="230"/>
      <c r="C140" s="215" t="s">
        <v>102</v>
      </c>
      <c r="D140" s="215"/>
      <c r="E140" s="215"/>
      <c r="F140" s="215"/>
      <c r="G140" s="567"/>
      <c r="H140" s="567"/>
      <c r="I140" s="567"/>
      <c r="J140" s="567"/>
      <c r="K140" s="567"/>
      <c r="L140" s="567"/>
      <c r="M140" s="567"/>
      <c r="N140" s="567"/>
      <c r="O140" s="567"/>
      <c r="P140" s="567"/>
      <c r="Q140" s="567"/>
      <c r="R140" s="567"/>
      <c r="S140" s="567"/>
      <c r="T140" s="567"/>
      <c r="U140" s="568"/>
    </row>
    <row r="141" spans="2:21" s="2" customFormat="1" ht="43.5" customHeight="1">
      <c r="B141" s="230"/>
      <c r="C141" s="214" t="s">
        <v>52</v>
      </c>
      <c r="D141" s="214"/>
      <c r="E141" s="214"/>
      <c r="F141" s="214"/>
      <c r="G141" s="572"/>
      <c r="H141" s="572"/>
      <c r="I141" s="572"/>
      <c r="J141" s="572"/>
      <c r="K141" s="572"/>
      <c r="L141" s="572"/>
      <c r="M141" s="572"/>
      <c r="N141" s="572"/>
      <c r="O141" s="572"/>
      <c r="P141" s="216" t="s">
        <v>166</v>
      </c>
      <c r="Q141" s="216"/>
      <c r="R141" s="216"/>
      <c r="S141" s="217" t="s">
        <v>93</v>
      </c>
      <c r="T141" s="217"/>
      <c r="U141" s="218"/>
    </row>
    <row r="142" spans="2:21" s="2" customFormat="1" ht="48" customHeight="1">
      <c r="B142" s="230"/>
      <c r="C142" s="306" t="s">
        <v>98</v>
      </c>
      <c r="D142" s="306"/>
      <c r="E142" s="306"/>
      <c r="F142" s="306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207"/>
    </row>
    <row r="143" spans="2:21" s="2" customFormat="1" ht="38.25" customHeight="1">
      <c r="B143" s="230"/>
      <c r="C143" s="214" t="s">
        <v>11</v>
      </c>
      <c r="D143" s="214"/>
      <c r="E143" s="214"/>
      <c r="F143" s="214"/>
      <c r="G143" s="209" t="s">
        <v>105</v>
      </c>
      <c r="H143" s="210"/>
      <c r="I143" s="210"/>
      <c r="J143" s="210"/>
      <c r="K143" s="210"/>
      <c r="L143" s="210"/>
      <c r="M143" s="210"/>
      <c r="N143" s="211"/>
      <c r="O143" s="212" t="s">
        <v>96</v>
      </c>
      <c r="P143" s="212"/>
      <c r="Q143" s="212"/>
      <c r="R143" s="212"/>
      <c r="S143" s="212"/>
      <c r="T143" s="212"/>
      <c r="U143" s="213"/>
    </row>
    <row r="144" spans="2:21" s="2" customFormat="1" ht="37.5" customHeight="1">
      <c r="B144" s="230"/>
      <c r="C144" s="214" t="s">
        <v>103</v>
      </c>
      <c r="D144" s="214"/>
      <c r="E144" s="214"/>
      <c r="F144" s="214"/>
      <c r="G144" s="567"/>
      <c r="H144" s="567"/>
      <c r="I144" s="567"/>
      <c r="J144" s="567"/>
      <c r="K144" s="567"/>
      <c r="L144" s="567"/>
      <c r="M144" s="567"/>
      <c r="N144" s="567"/>
      <c r="O144" s="567"/>
      <c r="P144" s="567"/>
      <c r="Q144" s="567"/>
      <c r="R144" s="567"/>
      <c r="S144" s="567"/>
      <c r="T144" s="567"/>
      <c r="U144" s="568"/>
    </row>
    <row r="145" spans="2:21" s="2" customFormat="1" ht="30" customHeight="1">
      <c r="B145" s="230"/>
      <c r="C145" s="214" t="s">
        <v>12</v>
      </c>
      <c r="D145" s="214"/>
      <c r="E145" s="214"/>
      <c r="F145" s="214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207"/>
    </row>
    <row r="146" spans="2:21" s="2" customFormat="1" ht="69" customHeight="1">
      <c r="B146" s="230"/>
      <c r="C146" s="205" t="s">
        <v>99</v>
      </c>
      <c r="D146" s="206"/>
      <c r="E146" s="206"/>
      <c r="F146" s="206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207"/>
    </row>
    <row r="147" spans="2:21" s="2" customFormat="1" ht="39" customHeight="1" thickBot="1">
      <c r="B147" s="230"/>
      <c r="C147" s="67"/>
      <c r="D147" s="71" t="s">
        <v>75</v>
      </c>
      <c r="E147" s="190" t="s">
        <v>100</v>
      </c>
      <c r="F147" s="191"/>
      <c r="G147" s="192" t="s">
        <v>9</v>
      </c>
      <c r="H147" s="193"/>
      <c r="I147" s="194"/>
      <c r="J147" s="195" t="s">
        <v>31</v>
      </c>
      <c r="K147" s="196"/>
      <c r="L147" s="197"/>
      <c r="M147" s="196" t="s">
        <v>30</v>
      </c>
      <c r="N147" s="197"/>
      <c r="O147" s="192" t="s">
        <v>13</v>
      </c>
      <c r="P147" s="194"/>
      <c r="Q147" s="198" t="s">
        <v>60</v>
      </c>
      <c r="R147" s="198"/>
      <c r="S147" s="199"/>
      <c r="T147" s="65" t="s">
        <v>41</v>
      </c>
      <c r="U147" s="70" t="s">
        <v>40</v>
      </c>
    </row>
    <row r="148" spans="2:21" s="2" customFormat="1" ht="27" customHeight="1" thickTop="1">
      <c r="B148" s="230"/>
      <c r="C148" s="260" t="s">
        <v>72</v>
      </c>
      <c r="D148" s="77"/>
      <c r="E148" s="177"/>
      <c r="F148" s="178"/>
      <c r="G148" s="262"/>
      <c r="H148" s="263"/>
      <c r="I148" s="264"/>
      <c r="J148" s="202"/>
      <c r="K148" s="204"/>
      <c r="L148" s="203"/>
      <c r="M148" s="200"/>
      <c r="N148" s="201"/>
      <c r="O148" s="202"/>
      <c r="P148" s="203"/>
      <c r="Q148" s="202"/>
      <c r="R148" s="204"/>
      <c r="S148" s="203"/>
      <c r="T148" s="75"/>
      <c r="U148" s="68"/>
    </row>
    <row r="149" spans="2:21" s="2" customFormat="1" ht="27" customHeight="1">
      <c r="B149" s="230"/>
      <c r="C149" s="261"/>
      <c r="D149" s="74"/>
      <c r="E149" s="188"/>
      <c r="F149" s="188"/>
      <c r="G149" s="179"/>
      <c r="H149" s="179"/>
      <c r="I149" s="179"/>
      <c r="J149" s="180"/>
      <c r="K149" s="181"/>
      <c r="L149" s="182"/>
      <c r="M149" s="183"/>
      <c r="N149" s="183"/>
      <c r="O149" s="180"/>
      <c r="P149" s="182"/>
      <c r="Q149" s="189"/>
      <c r="R149" s="189"/>
      <c r="S149" s="189"/>
      <c r="T149" s="89"/>
      <c r="U149" s="90"/>
    </row>
    <row r="150" spans="2:21" s="2" customFormat="1" ht="27" customHeight="1">
      <c r="B150" s="230"/>
      <c r="C150" s="261"/>
      <c r="D150" s="73"/>
      <c r="E150" s="184"/>
      <c r="F150" s="184"/>
      <c r="G150" s="185"/>
      <c r="H150" s="185"/>
      <c r="I150" s="185"/>
      <c r="J150" s="166"/>
      <c r="K150" s="167"/>
      <c r="L150" s="168"/>
      <c r="M150" s="186"/>
      <c r="N150" s="186"/>
      <c r="O150" s="166"/>
      <c r="P150" s="168"/>
      <c r="Q150" s="187"/>
      <c r="R150" s="187"/>
      <c r="S150" s="187"/>
      <c r="T150" s="87"/>
      <c r="U150" s="88"/>
    </row>
    <row r="151" spans="2:21" s="2" customFormat="1" ht="27" customHeight="1">
      <c r="B151" s="230"/>
      <c r="C151" s="261"/>
      <c r="D151" s="66"/>
      <c r="E151" s="174"/>
      <c r="F151" s="175"/>
      <c r="G151" s="163"/>
      <c r="H151" s="164"/>
      <c r="I151" s="165"/>
      <c r="J151" s="166"/>
      <c r="K151" s="167"/>
      <c r="L151" s="168"/>
      <c r="M151" s="169"/>
      <c r="N151" s="170"/>
      <c r="O151" s="166"/>
      <c r="P151" s="168"/>
      <c r="Q151" s="166"/>
      <c r="R151" s="167"/>
      <c r="S151" s="168"/>
      <c r="T151" s="87"/>
      <c r="U151" s="88"/>
    </row>
    <row r="152" spans="2:21" s="2" customFormat="1" ht="27" customHeight="1">
      <c r="B152" s="230"/>
      <c r="C152" s="261"/>
      <c r="D152" s="66"/>
      <c r="E152" s="135"/>
      <c r="F152" s="136"/>
      <c r="G152" s="155"/>
      <c r="H152" s="156"/>
      <c r="I152" s="157"/>
      <c r="J152" s="158"/>
      <c r="K152" s="159"/>
      <c r="L152" s="160"/>
      <c r="M152" s="161"/>
      <c r="N152" s="162"/>
      <c r="O152" s="158"/>
      <c r="P152" s="160"/>
      <c r="Q152" s="158"/>
      <c r="R152" s="159"/>
      <c r="S152" s="160"/>
      <c r="T152" s="72"/>
      <c r="U152" s="69"/>
    </row>
    <row r="153" spans="2:21" s="2" customFormat="1" ht="27" customHeight="1">
      <c r="B153" s="230"/>
      <c r="C153" s="261"/>
      <c r="D153" s="66"/>
      <c r="E153" s="135"/>
      <c r="F153" s="136"/>
      <c r="G153" s="155"/>
      <c r="H153" s="156"/>
      <c r="I153" s="157"/>
      <c r="J153" s="158"/>
      <c r="K153" s="159"/>
      <c r="L153" s="160"/>
      <c r="M153" s="161"/>
      <c r="N153" s="162"/>
      <c r="O153" s="158"/>
      <c r="P153" s="160"/>
      <c r="Q153" s="158"/>
      <c r="R153" s="159"/>
      <c r="S153" s="160"/>
      <c r="T153" s="72"/>
      <c r="U153" s="69"/>
    </row>
    <row r="154" spans="2:21" s="2" customFormat="1" ht="27" customHeight="1">
      <c r="B154" s="230"/>
      <c r="C154" s="261"/>
      <c r="D154" s="66"/>
      <c r="E154" s="135"/>
      <c r="F154" s="136"/>
      <c r="G154" s="155"/>
      <c r="H154" s="156"/>
      <c r="I154" s="157"/>
      <c r="J154" s="158"/>
      <c r="K154" s="159"/>
      <c r="L154" s="160"/>
      <c r="M154" s="161"/>
      <c r="N154" s="162"/>
      <c r="O154" s="158"/>
      <c r="P154" s="160"/>
      <c r="Q154" s="158"/>
      <c r="R154" s="159"/>
      <c r="S154" s="160"/>
      <c r="T154" s="72"/>
      <c r="U154" s="69"/>
    </row>
    <row r="155" spans="2:21" s="2" customFormat="1" ht="27" customHeight="1">
      <c r="B155" s="230"/>
      <c r="C155" s="261"/>
      <c r="D155" s="66"/>
      <c r="E155" s="135"/>
      <c r="F155" s="136"/>
      <c r="G155" s="155"/>
      <c r="H155" s="156"/>
      <c r="I155" s="157"/>
      <c r="J155" s="158"/>
      <c r="K155" s="159"/>
      <c r="L155" s="160"/>
      <c r="M155" s="161"/>
      <c r="N155" s="162"/>
      <c r="O155" s="158"/>
      <c r="P155" s="160"/>
      <c r="Q155" s="158"/>
      <c r="R155" s="159"/>
      <c r="S155" s="160"/>
      <c r="T155" s="72"/>
      <c r="U155" s="69"/>
    </row>
    <row r="156" spans="2:21" s="2" customFormat="1" ht="27" customHeight="1">
      <c r="B156" s="230"/>
      <c r="C156" s="261"/>
      <c r="D156" s="66"/>
      <c r="E156" s="184"/>
      <c r="F156" s="184"/>
      <c r="G156" s="185"/>
      <c r="H156" s="185"/>
      <c r="I156" s="185"/>
      <c r="J156" s="166"/>
      <c r="K156" s="167"/>
      <c r="L156" s="168"/>
      <c r="M156" s="186"/>
      <c r="N156" s="186"/>
      <c r="O156" s="166"/>
      <c r="P156" s="168"/>
      <c r="Q156" s="187"/>
      <c r="R156" s="187"/>
      <c r="S156" s="187"/>
      <c r="T156" s="72"/>
      <c r="U156" s="69"/>
    </row>
    <row r="157" spans="2:21" s="2" customFormat="1" ht="27" customHeight="1">
      <c r="B157" s="230"/>
      <c r="C157" s="224" t="s">
        <v>10</v>
      </c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6"/>
      <c r="T157" s="78">
        <f>COUNTIF(T148:T156,"○")</f>
        <v>0</v>
      </c>
      <c r="U157" s="76">
        <f>COUNTIF(U148:U156,"○")</f>
        <v>0</v>
      </c>
    </row>
    <row r="158" spans="2:21" s="2" customFormat="1" ht="27" customHeight="1" thickBot="1">
      <c r="B158" s="231"/>
      <c r="C158" s="227" t="s">
        <v>61</v>
      </c>
      <c r="D158" s="227"/>
      <c r="E158" s="227"/>
      <c r="F158" s="227"/>
      <c r="G158" s="227"/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8"/>
    </row>
    <row r="159" spans="1:21" s="2" customFormat="1" ht="13.5" customHeight="1" thickBot="1">
      <c r="A159" s="23"/>
      <c r="B159" s="2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spans="2:21" s="2" customFormat="1" ht="42" customHeight="1">
      <c r="B160" s="229" t="s">
        <v>65</v>
      </c>
      <c r="C160" s="232" t="s">
        <v>92</v>
      </c>
      <c r="D160" s="233"/>
      <c r="E160" s="233"/>
      <c r="F160" s="234"/>
      <c r="G160" s="573"/>
      <c r="H160" s="574"/>
      <c r="I160" s="574"/>
      <c r="J160" s="574"/>
      <c r="K160" s="574"/>
      <c r="L160" s="574"/>
      <c r="M160" s="574"/>
      <c r="N160" s="574"/>
      <c r="O160" s="574"/>
      <c r="P160" s="574"/>
      <c r="Q160" s="574"/>
      <c r="R160" s="574"/>
      <c r="S160" s="574"/>
      <c r="T160" s="574"/>
      <c r="U160" s="575"/>
    </row>
    <row r="161" spans="2:21" s="2" customFormat="1" ht="70.5" customHeight="1">
      <c r="B161" s="230"/>
      <c r="C161" s="215" t="s">
        <v>87</v>
      </c>
      <c r="D161" s="215"/>
      <c r="E161" s="215"/>
      <c r="F161" s="215"/>
      <c r="G161" s="169"/>
      <c r="H161" s="576"/>
      <c r="I161" s="576"/>
      <c r="J161" s="576"/>
      <c r="K161" s="576"/>
      <c r="L161" s="576"/>
      <c r="M161" s="576"/>
      <c r="N161" s="576"/>
      <c r="O161" s="576"/>
      <c r="P161" s="576"/>
      <c r="Q161" s="576"/>
      <c r="R161" s="576"/>
      <c r="S161" s="576"/>
      <c r="T161" s="576"/>
      <c r="U161" s="577"/>
    </row>
    <row r="162" spans="2:21" s="2" customFormat="1" ht="150" customHeight="1">
      <c r="B162" s="230"/>
      <c r="C162" s="235" t="s">
        <v>91</v>
      </c>
      <c r="D162" s="235"/>
      <c r="E162" s="235"/>
      <c r="F162" s="235"/>
      <c r="G162" s="578"/>
      <c r="H162" s="578"/>
      <c r="I162" s="578"/>
      <c r="J162" s="578"/>
      <c r="K162" s="578"/>
      <c r="L162" s="578"/>
      <c r="M162" s="578"/>
      <c r="N162" s="578"/>
      <c r="O162" s="578"/>
      <c r="P162" s="578"/>
      <c r="Q162" s="578"/>
      <c r="R162" s="578"/>
      <c r="S162" s="578"/>
      <c r="T162" s="578"/>
      <c r="U162" s="579"/>
    </row>
    <row r="163" spans="2:21" s="2" customFormat="1" ht="45.75" customHeight="1">
      <c r="B163" s="230"/>
      <c r="C163" s="98"/>
      <c r="D163" s="198" t="s">
        <v>167</v>
      </c>
      <c r="E163" s="198"/>
      <c r="F163" s="199"/>
      <c r="G163" s="569"/>
      <c r="H163" s="570"/>
      <c r="I163" s="570"/>
      <c r="J163" s="570"/>
      <c r="K163" s="570"/>
      <c r="L163" s="570"/>
      <c r="M163" s="570"/>
      <c r="N163" s="570"/>
      <c r="O163" s="570"/>
      <c r="P163" s="570"/>
      <c r="Q163" s="570"/>
      <c r="R163" s="570"/>
      <c r="S163" s="570"/>
      <c r="T163" s="570"/>
      <c r="U163" s="571"/>
    </row>
    <row r="164" spans="2:21" s="2" customFormat="1" ht="69.75" customHeight="1">
      <c r="B164" s="230"/>
      <c r="C164" s="219" t="s">
        <v>70</v>
      </c>
      <c r="D164" s="219"/>
      <c r="E164" s="219"/>
      <c r="F164" s="219"/>
      <c r="G164" s="567"/>
      <c r="H164" s="567"/>
      <c r="I164" s="567"/>
      <c r="J164" s="567"/>
      <c r="K164" s="567"/>
      <c r="L164" s="567"/>
      <c r="M164" s="567"/>
      <c r="N164" s="567"/>
      <c r="O164" s="567"/>
      <c r="P164" s="567"/>
      <c r="Q164" s="567"/>
      <c r="R164" s="567"/>
      <c r="S164" s="567"/>
      <c r="T164" s="567"/>
      <c r="U164" s="568"/>
    </row>
    <row r="165" spans="2:21" s="2" customFormat="1" ht="69.75" customHeight="1">
      <c r="B165" s="230"/>
      <c r="C165" s="215" t="s">
        <v>102</v>
      </c>
      <c r="D165" s="215"/>
      <c r="E165" s="215"/>
      <c r="F165" s="215"/>
      <c r="G165" s="567"/>
      <c r="H165" s="567"/>
      <c r="I165" s="567"/>
      <c r="J165" s="567"/>
      <c r="K165" s="567"/>
      <c r="L165" s="567"/>
      <c r="M165" s="567"/>
      <c r="N165" s="567"/>
      <c r="O165" s="567"/>
      <c r="P165" s="567"/>
      <c r="Q165" s="567"/>
      <c r="R165" s="567"/>
      <c r="S165" s="567"/>
      <c r="T165" s="567"/>
      <c r="U165" s="568"/>
    </row>
    <row r="166" spans="2:21" s="2" customFormat="1" ht="43.5" customHeight="1">
      <c r="B166" s="230"/>
      <c r="C166" s="214" t="s">
        <v>52</v>
      </c>
      <c r="D166" s="214"/>
      <c r="E166" s="214"/>
      <c r="F166" s="214"/>
      <c r="G166" s="572"/>
      <c r="H166" s="572"/>
      <c r="I166" s="572"/>
      <c r="J166" s="572"/>
      <c r="K166" s="572"/>
      <c r="L166" s="572"/>
      <c r="M166" s="572"/>
      <c r="N166" s="572"/>
      <c r="O166" s="572"/>
      <c r="P166" s="216" t="s">
        <v>166</v>
      </c>
      <c r="Q166" s="216"/>
      <c r="R166" s="216"/>
      <c r="S166" s="217" t="s">
        <v>93</v>
      </c>
      <c r="T166" s="217"/>
      <c r="U166" s="218"/>
    </row>
    <row r="167" spans="2:21" s="2" customFormat="1" ht="48" customHeight="1">
      <c r="B167" s="230"/>
      <c r="C167" s="306" t="s">
        <v>98</v>
      </c>
      <c r="D167" s="306"/>
      <c r="E167" s="306"/>
      <c r="F167" s="306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207"/>
    </row>
    <row r="168" spans="2:21" s="2" customFormat="1" ht="38.25" customHeight="1">
      <c r="B168" s="230"/>
      <c r="C168" s="214" t="s">
        <v>11</v>
      </c>
      <c r="D168" s="214"/>
      <c r="E168" s="214"/>
      <c r="F168" s="214"/>
      <c r="G168" s="209" t="s">
        <v>105</v>
      </c>
      <c r="H168" s="210"/>
      <c r="I168" s="210"/>
      <c r="J168" s="210"/>
      <c r="K168" s="210"/>
      <c r="L168" s="210"/>
      <c r="M168" s="210"/>
      <c r="N168" s="211"/>
      <c r="O168" s="212" t="s">
        <v>96</v>
      </c>
      <c r="P168" s="212"/>
      <c r="Q168" s="212"/>
      <c r="R168" s="212"/>
      <c r="S168" s="212"/>
      <c r="T168" s="212"/>
      <c r="U168" s="213"/>
    </row>
    <row r="169" spans="2:21" s="2" customFormat="1" ht="37.5" customHeight="1">
      <c r="B169" s="230"/>
      <c r="C169" s="214" t="s">
        <v>103</v>
      </c>
      <c r="D169" s="214"/>
      <c r="E169" s="214"/>
      <c r="F169" s="214"/>
      <c r="G169" s="567"/>
      <c r="H169" s="567"/>
      <c r="I169" s="567"/>
      <c r="J169" s="567"/>
      <c r="K169" s="567"/>
      <c r="L169" s="567"/>
      <c r="M169" s="567"/>
      <c r="N169" s="567"/>
      <c r="O169" s="567"/>
      <c r="P169" s="567"/>
      <c r="Q169" s="567"/>
      <c r="R169" s="567"/>
      <c r="S169" s="567"/>
      <c r="T169" s="567"/>
      <c r="U169" s="568"/>
    </row>
    <row r="170" spans="2:21" s="2" customFormat="1" ht="30" customHeight="1">
      <c r="B170" s="230"/>
      <c r="C170" s="214" t="s">
        <v>12</v>
      </c>
      <c r="D170" s="214"/>
      <c r="E170" s="214"/>
      <c r="F170" s="214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207"/>
    </row>
    <row r="171" spans="2:21" s="2" customFormat="1" ht="69" customHeight="1">
      <c r="B171" s="230"/>
      <c r="C171" s="205" t="s">
        <v>99</v>
      </c>
      <c r="D171" s="206"/>
      <c r="E171" s="206"/>
      <c r="F171" s="206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207"/>
    </row>
    <row r="172" spans="2:21" s="2" customFormat="1" ht="39" customHeight="1" thickBot="1">
      <c r="B172" s="230"/>
      <c r="C172" s="67"/>
      <c r="D172" s="71" t="s">
        <v>75</v>
      </c>
      <c r="E172" s="190" t="s">
        <v>100</v>
      </c>
      <c r="F172" s="191"/>
      <c r="G172" s="192" t="s">
        <v>9</v>
      </c>
      <c r="H172" s="193"/>
      <c r="I172" s="194"/>
      <c r="J172" s="195" t="s">
        <v>31</v>
      </c>
      <c r="K172" s="196"/>
      <c r="L172" s="197"/>
      <c r="M172" s="196" t="s">
        <v>30</v>
      </c>
      <c r="N172" s="197"/>
      <c r="O172" s="192" t="s">
        <v>13</v>
      </c>
      <c r="P172" s="194"/>
      <c r="Q172" s="198" t="s">
        <v>60</v>
      </c>
      <c r="R172" s="198"/>
      <c r="S172" s="199"/>
      <c r="T172" s="65" t="s">
        <v>41</v>
      </c>
      <c r="U172" s="70" t="s">
        <v>40</v>
      </c>
    </row>
    <row r="173" spans="2:21" s="2" customFormat="1" ht="27" customHeight="1" thickTop="1">
      <c r="B173" s="230"/>
      <c r="C173" s="260" t="s">
        <v>72</v>
      </c>
      <c r="D173" s="77"/>
      <c r="E173" s="177"/>
      <c r="F173" s="178"/>
      <c r="G173" s="262"/>
      <c r="H173" s="263"/>
      <c r="I173" s="264"/>
      <c r="J173" s="202"/>
      <c r="K173" s="204"/>
      <c r="L173" s="203"/>
      <c r="M173" s="200"/>
      <c r="N173" s="201"/>
      <c r="O173" s="202"/>
      <c r="P173" s="203"/>
      <c r="Q173" s="202"/>
      <c r="R173" s="204"/>
      <c r="S173" s="203"/>
      <c r="T173" s="75"/>
      <c r="U173" s="68"/>
    </row>
    <row r="174" spans="2:21" s="2" customFormat="1" ht="27" customHeight="1">
      <c r="B174" s="230"/>
      <c r="C174" s="261"/>
      <c r="D174" s="74"/>
      <c r="E174" s="188"/>
      <c r="F174" s="188"/>
      <c r="G174" s="179"/>
      <c r="H174" s="179"/>
      <c r="I174" s="179"/>
      <c r="J174" s="180"/>
      <c r="K174" s="181"/>
      <c r="L174" s="182"/>
      <c r="M174" s="183"/>
      <c r="N174" s="183"/>
      <c r="O174" s="180"/>
      <c r="P174" s="182"/>
      <c r="Q174" s="189"/>
      <c r="R174" s="189"/>
      <c r="S174" s="189"/>
      <c r="T174" s="89"/>
      <c r="U174" s="90"/>
    </row>
    <row r="175" spans="2:21" s="2" customFormat="1" ht="27" customHeight="1">
      <c r="B175" s="230"/>
      <c r="C175" s="261"/>
      <c r="D175" s="73"/>
      <c r="E175" s="184"/>
      <c r="F175" s="184"/>
      <c r="G175" s="185"/>
      <c r="H175" s="185"/>
      <c r="I175" s="185"/>
      <c r="J175" s="166"/>
      <c r="K175" s="167"/>
      <c r="L175" s="168"/>
      <c r="M175" s="186"/>
      <c r="N175" s="186"/>
      <c r="O175" s="166"/>
      <c r="P175" s="168"/>
      <c r="Q175" s="187"/>
      <c r="R175" s="187"/>
      <c r="S175" s="187"/>
      <c r="T175" s="87"/>
      <c r="U175" s="88"/>
    </row>
    <row r="176" spans="2:21" s="2" customFormat="1" ht="27" customHeight="1">
      <c r="B176" s="230"/>
      <c r="C176" s="261"/>
      <c r="D176" s="66"/>
      <c r="E176" s="174"/>
      <c r="F176" s="175"/>
      <c r="G176" s="163"/>
      <c r="H176" s="164"/>
      <c r="I176" s="165"/>
      <c r="J176" s="166"/>
      <c r="K176" s="167"/>
      <c r="L176" s="168"/>
      <c r="M176" s="169"/>
      <c r="N176" s="170"/>
      <c r="O176" s="166"/>
      <c r="P176" s="168"/>
      <c r="Q176" s="166"/>
      <c r="R176" s="167"/>
      <c r="S176" s="168"/>
      <c r="T176" s="87"/>
      <c r="U176" s="88"/>
    </row>
    <row r="177" spans="2:21" s="2" customFormat="1" ht="27" customHeight="1">
      <c r="B177" s="230"/>
      <c r="C177" s="261"/>
      <c r="D177" s="66"/>
      <c r="E177" s="135"/>
      <c r="F177" s="136"/>
      <c r="G177" s="155"/>
      <c r="H177" s="156"/>
      <c r="I177" s="157"/>
      <c r="J177" s="158"/>
      <c r="K177" s="159"/>
      <c r="L177" s="160"/>
      <c r="M177" s="161"/>
      <c r="N177" s="162"/>
      <c r="O177" s="158"/>
      <c r="P177" s="160"/>
      <c r="Q177" s="158"/>
      <c r="R177" s="159"/>
      <c r="S177" s="160"/>
      <c r="T177" s="72"/>
      <c r="U177" s="69"/>
    </row>
    <row r="178" spans="2:21" s="2" customFormat="1" ht="27" customHeight="1">
      <c r="B178" s="230"/>
      <c r="C178" s="261"/>
      <c r="D178" s="66"/>
      <c r="E178" s="135"/>
      <c r="F178" s="136"/>
      <c r="G178" s="155"/>
      <c r="H178" s="156"/>
      <c r="I178" s="157"/>
      <c r="J178" s="158"/>
      <c r="K178" s="159"/>
      <c r="L178" s="160"/>
      <c r="M178" s="161"/>
      <c r="N178" s="162"/>
      <c r="O178" s="158"/>
      <c r="P178" s="160"/>
      <c r="Q178" s="158"/>
      <c r="R178" s="159"/>
      <c r="S178" s="160"/>
      <c r="T178" s="72"/>
      <c r="U178" s="69"/>
    </row>
    <row r="179" spans="2:21" s="2" customFormat="1" ht="27" customHeight="1">
      <c r="B179" s="230"/>
      <c r="C179" s="261"/>
      <c r="D179" s="66"/>
      <c r="E179" s="135"/>
      <c r="F179" s="136"/>
      <c r="G179" s="155"/>
      <c r="H179" s="156"/>
      <c r="I179" s="157"/>
      <c r="J179" s="158"/>
      <c r="K179" s="159"/>
      <c r="L179" s="160"/>
      <c r="M179" s="161"/>
      <c r="N179" s="162"/>
      <c r="O179" s="158"/>
      <c r="P179" s="160"/>
      <c r="Q179" s="158"/>
      <c r="R179" s="159"/>
      <c r="S179" s="160"/>
      <c r="T179" s="72"/>
      <c r="U179" s="69"/>
    </row>
    <row r="180" spans="2:21" s="2" customFormat="1" ht="27" customHeight="1">
      <c r="B180" s="230"/>
      <c r="C180" s="261"/>
      <c r="D180" s="66"/>
      <c r="E180" s="135"/>
      <c r="F180" s="136"/>
      <c r="G180" s="155"/>
      <c r="H180" s="156"/>
      <c r="I180" s="157"/>
      <c r="J180" s="158"/>
      <c r="K180" s="159"/>
      <c r="L180" s="160"/>
      <c r="M180" s="161"/>
      <c r="N180" s="162"/>
      <c r="O180" s="158"/>
      <c r="P180" s="160"/>
      <c r="Q180" s="158"/>
      <c r="R180" s="159"/>
      <c r="S180" s="160"/>
      <c r="T180" s="72"/>
      <c r="U180" s="69"/>
    </row>
    <row r="181" spans="2:21" s="2" customFormat="1" ht="27" customHeight="1">
      <c r="B181" s="230"/>
      <c r="C181" s="261"/>
      <c r="D181" s="66"/>
      <c r="E181" s="184"/>
      <c r="F181" s="184"/>
      <c r="G181" s="185"/>
      <c r="H181" s="185"/>
      <c r="I181" s="185"/>
      <c r="J181" s="166"/>
      <c r="K181" s="167"/>
      <c r="L181" s="168"/>
      <c r="M181" s="186"/>
      <c r="N181" s="186"/>
      <c r="O181" s="166"/>
      <c r="P181" s="168"/>
      <c r="Q181" s="187"/>
      <c r="R181" s="187"/>
      <c r="S181" s="187"/>
      <c r="T181" s="72"/>
      <c r="U181" s="69"/>
    </row>
    <row r="182" spans="2:21" s="2" customFormat="1" ht="27" customHeight="1">
      <c r="B182" s="230"/>
      <c r="C182" s="224" t="s">
        <v>10</v>
      </c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6"/>
      <c r="T182" s="78">
        <f>COUNTIF(T173:T181,"○")</f>
        <v>0</v>
      </c>
      <c r="U182" s="76">
        <f>COUNTIF(U173:U181,"○")</f>
        <v>0</v>
      </c>
    </row>
    <row r="183" spans="2:21" s="2" customFormat="1" ht="27" customHeight="1" thickBot="1">
      <c r="B183" s="231"/>
      <c r="C183" s="227" t="s">
        <v>61</v>
      </c>
      <c r="D183" s="227"/>
      <c r="E183" s="227"/>
      <c r="F183" s="227"/>
      <c r="G183" s="227"/>
      <c r="H183" s="227"/>
      <c r="I183" s="227"/>
      <c r="J183" s="227"/>
      <c r="K183" s="227"/>
      <c r="L183" s="227"/>
      <c r="M183" s="227"/>
      <c r="N183" s="227"/>
      <c r="O183" s="227"/>
      <c r="P183" s="227"/>
      <c r="Q183" s="227"/>
      <c r="R183" s="227"/>
      <c r="S183" s="227"/>
      <c r="T183" s="227"/>
      <c r="U183" s="228"/>
    </row>
    <row r="184" spans="2:21" s="2" customFormat="1" ht="13.5" customHeight="1" thickBot="1">
      <c r="B184" s="2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</row>
    <row r="185" spans="2:21" s="2" customFormat="1" ht="42" customHeight="1">
      <c r="B185" s="229" t="s">
        <v>66</v>
      </c>
      <c r="C185" s="232" t="s">
        <v>92</v>
      </c>
      <c r="D185" s="233"/>
      <c r="E185" s="233"/>
      <c r="F185" s="234"/>
      <c r="G185" s="573"/>
      <c r="H185" s="574"/>
      <c r="I185" s="574"/>
      <c r="J185" s="574"/>
      <c r="K185" s="574"/>
      <c r="L185" s="574"/>
      <c r="M185" s="574"/>
      <c r="N185" s="574"/>
      <c r="O185" s="574"/>
      <c r="P185" s="574"/>
      <c r="Q185" s="574"/>
      <c r="R185" s="574"/>
      <c r="S185" s="574"/>
      <c r="T185" s="574"/>
      <c r="U185" s="575"/>
    </row>
    <row r="186" spans="2:21" s="2" customFormat="1" ht="70.5" customHeight="1">
      <c r="B186" s="230"/>
      <c r="C186" s="215" t="s">
        <v>87</v>
      </c>
      <c r="D186" s="215"/>
      <c r="E186" s="215"/>
      <c r="F186" s="215"/>
      <c r="G186" s="169"/>
      <c r="H186" s="576"/>
      <c r="I186" s="576"/>
      <c r="J186" s="576"/>
      <c r="K186" s="576"/>
      <c r="L186" s="576"/>
      <c r="M186" s="576"/>
      <c r="N186" s="576"/>
      <c r="O186" s="576"/>
      <c r="P186" s="576"/>
      <c r="Q186" s="576"/>
      <c r="R186" s="576"/>
      <c r="S186" s="576"/>
      <c r="T186" s="576"/>
      <c r="U186" s="577"/>
    </row>
    <row r="187" spans="2:21" s="2" customFormat="1" ht="150" customHeight="1">
      <c r="B187" s="230"/>
      <c r="C187" s="235" t="s">
        <v>91</v>
      </c>
      <c r="D187" s="235"/>
      <c r="E187" s="235"/>
      <c r="F187" s="235"/>
      <c r="G187" s="578"/>
      <c r="H187" s="578"/>
      <c r="I187" s="578"/>
      <c r="J187" s="578"/>
      <c r="K187" s="578"/>
      <c r="L187" s="578"/>
      <c r="M187" s="578"/>
      <c r="N187" s="578"/>
      <c r="O187" s="578"/>
      <c r="P187" s="578"/>
      <c r="Q187" s="578"/>
      <c r="R187" s="578"/>
      <c r="S187" s="578"/>
      <c r="T187" s="578"/>
      <c r="U187" s="579"/>
    </row>
    <row r="188" spans="2:21" s="2" customFormat="1" ht="45.75" customHeight="1">
      <c r="B188" s="230"/>
      <c r="C188" s="98"/>
      <c r="D188" s="198" t="s">
        <v>167</v>
      </c>
      <c r="E188" s="198"/>
      <c r="F188" s="199"/>
      <c r="G188" s="569"/>
      <c r="H188" s="570"/>
      <c r="I188" s="570"/>
      <c r="J188" s="570"/>
      <c r="K188" s="570"/>
      <c r="L188" s="570"/>
      <c r="M188" s="570"/>
      <c r="N188" s="570"/>
      <c r="O188" s="570"/>
      <c r="P188" s="570"/>
      <c r="Q188" s="570"/>
      <c r="R188" s="570"/>
      <c r="S188" s="570"/>
      <c r="T188" s="570"/>
      <c r="U188" s="571"/>
    </row>
    <row r="189" spans="2:21" s="2" customFormat="1" ht="69.75" customHeight="1">
      <c r="B189" s="230"/>
      <c r="C189" s="219" t="s">
        <v>70</v>
      </c>
      <c r="D189" s="219"/>
      <c r="E189" s="219"/>
      <c r="F189" s="219"/>
      <c r="G189" s="567"/>
      <c r="H189" s="567"/>
      <c r="I189" s="567"/>
      <c r="J189" s="567"/>
      <c r="K189" s="567"/>
      <c r="L189" s="567"/>
      <c r="M189" s="567"/>
      <c r="N189" s="567"/>
      <c r="O189" s="567"/>
      <c r="P189" s="567"/>
      <c r="Q189" s="567"/>
      <c r="R189" s="567"/>
      <c r="S189" s="567"/>
      <c r="T189" s="567"/>
      <c r="U189" s="568"/>
    </row>
    <row r="190" spans="2:21" s="2" customFormat="1" ht="69.75" customHeight="1">
      <c r="B190" s="230"/>
      <c r="C190" s="215" t="s">
        <v>102</v>
      </c>
      <c r="D190" s="215"/>
      <c r="E190" s="215"/>
      <c r="F190" s="215"/>
      <c r="G190" s="567"/>
      <c r="H190" s="567"/>
      <c r="I190" s="567"/>
      <c r="J190" s="567"/>
      <c r="K190" s="567"/>
      <c r="L190" s="567"/>
      <c r="M190" s="567"/>
      <c r="N190" s="567"/>
      <c r="O190" s="567"/>
      <c r="P190" s="567"/>
      <c r="Q190" s="567"/>
      <c r="R190" s="567"/>
      <c r="S190" s="567"/>
      <c r="T190" s="567"/>
      <c r="U190" s="568"/>
    </row>
    <row r="191" spans="2:21" s="2" customFormat="1" ht="43.5" customHeight="1">
      <c r="B191" s="230"/>
      <c r="C191" s="214" t="s">
        <v>52</v>
      </c>
      <c r="D191" s="214"/>
      <c r="E191" s="214"/>
      <c r="F191" s="214"/>
      <c r="G191" s="572"/>
      <c r="H191" s="572"/>
      <c r="I191" s="572"/>
      <c r="J191" s="572"/>
      <c r="K191" s="572"/>
      <c r="L191" s="572"/>
      <c r="M191" s="572"/>
      <c r="N191" s="572"/>
      <c r="O191" s="572"/>
      <c r="P191" s="216" t="s">
        <v>166</v>
      </c>
      <c r="Q191" s="216"/>
      <c r="R191" s="216"/>
      <c r="S191" s="217" t="s">
        <v>93</v>
      </c>
      <c r="T191" s="217"/>
      <c r="U191" s="218"/>
    </row>
    <row r="192" spans="2:21" s="2" customFormat="1" ht="48" customHeight="1">
      <c r="B192" s="230"/>
      <c r="C192" s="306" t="s">
        <v>98</v>
      </c>
      <c r="D192" s="306"/>
      <c r="E192" s="306"/>
      <c r="F192" s="306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207"/>
    </row>
    <row r="193" spans="2:21" s="2" customFormat="1" ht="38.25" customHeight="1">
      <c r="B193" s="230"/>
      <c r="C193" s="214" t="s">
        <v>11</v>
      </c>
      <c r="D193" s="214"/>
      <c r="E193" s="214"/>
      <c r="F193" s="214"/>
      <c r="G193" s="209" t="s">
        <v>105</v>
      </c>
      <c r="H193" s="210"/>
      <c r="I193" s="210"/>
      <c r="J193" s="210"/>
      <c r="K193" s="210"/>
      <c r="L193" s="210"/>
      <c r="M193" s="210"/>
      <c r="N193" s="211"/>
      <c r="O193" s="212" t="s">
        <v>96</v>
      </c>
      <c r="P193" s="212"/>
      <c r="Q193" s="212"/>
      <c r="R193" s="212"/>
      <c r="S193" s="212"/>
      <c r="T193" s="212"/>
      <c r="U193" s="213"/>
    </row>
    <row r="194" spans="2:21" s="2" customFormat="1" ht="37.5" customHeight="1">
      <c r="B194" s="230"/>
      <c r="C194" s="214" t="s">
        <v>103</v>
      </c>
      <c r="D194" s="214"/>
      <c r="E194" s="214"/>
      <c r="F194" s="214"/>
      <c r="G194" s="567"/>
      <c r="H194" s="567"/>
      <c r="I194" s="567"/>
      <c r="J194" s="567"/>
      <c r="K194" s="567"/>
      <c r="L194" s="567"/>
      <c r="M194" s="567"/>
      <c r="N194" s="567"/>
      <c r="O194" s="567"/>
      <c r="P194" s="567"/>
      <c r="Q194" s="567"/>
      <c r="R194" s="567"/>
      <c r="S194" s="567"/>
      <c r="T194" s="567"/>
      <c r="U194" s="568"/>
    </row>
    <row r="195" spans="2:21" s="2" customFormat="1" ht="30" customHeight="1">
      <c r="B195" s="230"/>
      <c r="C195" s="214" t="s">
        <v>12</v>
      </c>
      <c r="D195" s="214"/>
      <c r="E195" s="214"/>
      <c r="F195" s="214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207"/>
    </row>
    <row r="196" spans="2:21" s="2" customFormat="1" ht="69" customHeight="1">
      <c r="B196" s="230"/>
      <c r="C196" s="205" t="s">
        <v>99</v>
      </c>
      <c r="D196" s="206"/>
      <c r="E196" s="206"/>
      <c r="F196" s="206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207"/>
    </row>
    <row r="197" spans="2:21" s="2" customFormat="1" ht="39" customHeight="1" thickBot="1">
      <c r="B197" s="230"/>
      <c r="C197" s="67"/>
      <c r="D197" s="71" t="s">
        <v>75</v>
      </c>
      <c r="E197" s="190" t="s">
        <v>100</v>
      </c>
      <c r="F197" s="191"/>
      <c r="G197" s="192" t="s">
        <v>9</v>
      </c>
      <c r="H197" s="193"/>
      <c r="I197" s="194"/>
      <c r="J197" s="195" t="s">
        <v>31</v>
      </c>
      <c r="K197" s="196"/>
      <c r="L197" s="197"/>
      <c r="M197" s="196" t="s">
        <v>30</v>
      </c>
      <c r="N197" s="197"/>
      <c r="O197" s="192" t="s">
        <v>13</v>
      </c>
      <c r="P197" s="194"/>
      <c r="Q197" s="198" t="s">
        <v>60</v>
      </c>
      <c r="R197" s="198"/>
      <c r="S197" s="199"/>
      <c r="T197" s="65" t="s">
        <v>41</v>
      </c>
      <c r="U197" s="70" t="s">
        <v>40</v>
      </c>
    </row>
    <row r="198" spans="2:21" s="2" customFormat="1" ht="27" customHeight="1" thickTop="1">
      <c r="B198" s="230"/>
      <c r="C198" s="260" t="s">
        <v>72</v>
      </c>
      <c r="D198" s="77"/>
      <c r="E198" s="177"/>
      <c r="F198" s="178"/>
      <c r="G198" s="262"/>
      <c r="H198" s="263"/>
      <c r="I198" s="264"/>
      <c r="J198" s="202"/>
      <c r="K198" s="204"/>
      <c r="L198" s="203"/>
      <c r="M198" s="200"/>
      <c r="N198" s="201"/>
      <c r="O198" s="202"/>
      <c r="P198" s="203"/>
      <c r="Q198" s="202"/>
      <c r="R198" s="204"/>
      <c r="S198" s="203"/>
      <c r="T198" s="75"/>
      <c r="U198" s="68"/>
    </row>
    <row r="199" spans="2:21" s="2" customFormat="1" ht="27" customHeight="1">
      <c r="B199" s="230"/>
      <c r="C199" s="261"/>
      <c r="D199" s="74"/>
      <c r="E199" s="188"/>
      <c r="F199" s="188"/>
      <c r="G199" s="179"/>
      <c r="H199" s="179"/>
      <c r="I199" s="179"/>
      <c r="J199" s="180"/>
      <c r="K199" s="181"/>
      <c r="L199" s="182"/>
      <c r="M199" s="183"/>
      <c r="N199" s="183"/>
      <c r="O199" s="180"/>
      <c r="P199" s="182"/>
      <c r="Q199" s="189"/>
      <c r="R199" s="189"/>
      <c r="S199" s="189"/>
      <c r="T199" s="89"/>
      <c r="U199" s="90"/>
    </row>
    <row r="200" spans="2:21" s="2" customFormat="1" ht="27" customHeight="1">
      <c r="B200" s="230"/>
      <c r="C200" s="261"/>
      <c r="D200" s="73"/>
      <c r="E200" s="184"/>
      <c r="F200" s="184"/>
      <c r="G200" s="185"/>
      <c r="H200" s="185"/>
      <c r="I200" s="185"/>
      <c r="J200" s="166"/>
      <c r="K200" s="167"/>
      <c r="L200" s="168"/>
      <c r="M200" s="186"/>
      <c r="N200" s="186"/>
      <c r="O200" s="166"/>
      <c r="P200" s="168"/>
      <c r="Q200" s="187"/>
      <c r="R200" s="187"/>
      <c r="S200" s="187"/>
      <c r="T200" s="87"/>
      <c r="U200" s="88"/>
    </row>
    <row r="201" spans="2:21" s="2" customFormat="1" ht="27" customHeight="1">
      <c r="B201" s="230"/>
      <c r="C201" s="261"/>
      <c r="D201" s="66"/>
      <c r="E201" s="174"/>
      <c r="F201" s="175"/>
      <c r="G201" s="163"/>
      <c r="H201" s="164"/>
      <c r="I201" s="165"/>
      <c r="J201" s="166"/>
      <c r="K201" s="167"/>
      <c r="L201" s="168"/>
      <c r="M201" s="169"/>
      <c r="N201" s="170"/>
      <c r="O201" s="166"/>
      <c r="P201" s="168"/>
      <c r="Q201" s="166"/>
      <c r="R201" s="167"/>
      <c r="S201" s="168"/>
      <c r="T201" s="87"/>
      <c r="U201" s="88"/>
    </row>
    <row r="202" spans="2:21" s="2" customFormat="1" ht="27" customHeight="1">
      <c r="B202" s="230"/>
      <c r="C202" s="261"/>
      <c r="D202" s="66"/>
      <c r="E202" s="135"/>
      <c r="F202" s="136"/>
      <c r="G202" s="155"/>
      <c r="H202" s="156"/>
      <c r="I202" s="157"/>
      <c r="J202" s="158"/>
      <c r="K202" s="159"/>
      <c r="L202" s="160"/>
      <c r="M202" s="161"/>
      <c r="N202" s="162"/>
      <c r="O202" s="158"/>
      <c r="P202" s="160"/>
      <c r="Q202" s="158"/>
      <c r="R202" s="159"/>
      <c r="S202" s="160"/>
      <c r="T202" s="72"/>
      <c r="U202" s="69"/>
    </row>
    <row r="203" spans="2:21" s="2" customFormat="1" ht="27" customHeight="1">
      <c r="B203" s="230"/>
      <c r="C203" s="261"/>
      <c r="D203" s="66"/>
      <c r="E203" s="135"/>
      <c r="F203" s="136"/>
      <c r="G203" s="155"/>
      <c r="H203" s="156"/>
      <c r="I203" s="157"/>
      <c r="J203" s="158"/>
      <c r="K203" s="159"/>
      <c r="L203" s="160"/>
      <c r="M203" s="161"/>
      <c r="N203" s="162"/>
      <c r="O203" s="158"/>
      <c r="P203" s="160"/>
      <c r="Q203" s="158"/>
      <c r="R203" s="159"/>
      <c r="S203" s="160"/>
      <c r="T203" s="72"/>
      <c r="U203" s="69"/>
    </row>
    <row r="204" spans="2:21" s="2" customFormat="1" ht="27" customHeight="1">
      <c r="B204" s="230"/>
      <c r="C204" s="261"/>
      <c r="D204" s="66"/>
      <c r="E204" s="135"/>
      <c r="F204" s="136"/>
      <c r="G204" s="155"/>
      <c r="H204" s="156"/>
      <c r="I204" s="157"/>
      <c r="J204" s="158"/>
      <c r="K204" s="159"/>
      <c r="L204" s="160"/>
      <c r="M204" s="161"/>
      <c r="N204" s="162"/>
      <c r="O204" s="158"/>
      <c r="P204" s="160"/>
      <c r="Q204" s="158"/>
      <c r="R204" s="159"/>
      <c r="S204" s="160"/>
      <c r="T204" s="72"/>
      <c r="U204" s="69"/>
    </row>
    <row r="205" spans="2:21" s="2" customFormat="1" ht="27" customHeight="1">
      <c r="B205" s="230"/>
      <c r="C205" s="261"/>
      <c r="D205" s="66"/>
      <c r="E205" s="135"/>
      <c r="F205" s="136"/>
      <c r="G205" s="155"/>
      <c r="H205" s="156"/>
      <c r="I205" s="157"/>
      <c r="J205" s="158"/>
      <c r="K205" s="159"/>
      <c r="L205" s="160"/>
      <c r="M205" s="161"/>
      <c r="N205" s="162"/>
      <c r="O205" s="158"/>
      <c r="P205" s="160"/>
      <c r="Q205" s="158"/>
      <c r="R205" s="159"/>
      <c r="S205" s="160"/>
      <c r="T205" s="72"/>
      <c r="U205" s="69"/>
    </row>
    <row r="206" spans="2:21" s="2" customFormat="1" ht="27" customHeight="1">
      <c r="B206" s="230"/>
      <c r="C206" s="261"/>
      <c r="D206" s="66"/>
      <c r="E206" s="184"/>
      <c r="F206" s="184"/>
      <c r="G206" s="185"/>
      <c r="H206" s="185"/>
      <c r="I206" s="185"/>
      <c r="J206" s="166"/>
      <c r="K206" s="167"/>
      <c r="L206" s="168"/>
      <c r="M206" s="186"/>
      <c r="N206" s="186"/>
      <c r="O206" s="166"/>
      <c r="P206" s="168"/>
      <c r="Q206" s="187"/>
      <c r="R206" s="187"/>
      <c r="S206" s="187"/>
      <c r="T206" s="72"/>
      <c r="U206" s="69"/>
    </row>
    <row r="207" spans="2:21" s="2" customFormat="1" ht="27" customHeight="1">
      <c r="B207" s="230"/>
      <c r="C207" s="224" t="s">
        <v>10</v>
      </c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6"/>
      <c r="T207" s="78">
        <f>COUNTIF(T198:T206,"○")</f>
        <v>0</v>
      </c>
      <c r="U207" s="76">
        <f>COUNTIF(U198:U206,"○")</f>
        <v>0</v>
      </c>
    </row>
    <row r="208" spans="2:21" s="2" customFormat="1" ht="27" customHeight="1" thickBot="1">
      <c r="B208" s="231"/>
      <c r="C208" s="227" t="s">
        <v>61</v>
      </c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8"/>
    </row>
    <row r="209" spans="2:21" s="2" customFormat="1" ht="13.5" customHeight="1" thickBo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2:21" s="2" customFormat="1" ht="42" customHeight="1">
      <c r="B210" s="229" t="s">
        <v>63</v>
      </c>
      <c r="C210" s="232" t="s">
        <v>92</v>
      </c>
      <c r="D210" s="233"/>
      <c r="E210" s="233"/>
      <c r="F210" s="234"/>
      <c r="G210" s="573"/>
      <c r="H210" s="574"/>
      <c r="I210" s="574"/>
      <c r="J210" s="574"/>
      <c r="K210" s="574"/>
      <c r="L210" s="574"/>
      <c r="M210" s="574"/>
      <c r="N210" s="574"/>
      <c r="O210" s="574"/>
      <c r="P210" s="574"/>
      <c r="Q210" s="574"/>
      <c r="R210" s="574"/>
      <c r="S210" s="574"/>
      <c r="T210" s="574"/>
      <c r="U210" s="575"/>
    </row>
    <row r="211" spans="2:21" s="2" customFormat="1" ht="70.5" customHeight="1">
      <c r="B211" s="230"/>
      <c r="C211" s="215" t="s">
        <v>87</v>
      </c>
      <c r="D211" s="215"/>
      <c r="E211" s="215"/>
      <c r="F211" s="215"/>
      <c r="G211" s="169"/>
      <c r="H211" s="576"/>
      <c r="I211" s="576"/>
      <c r="J211" s="576"/>
      <c r="K211" s="576"/>
      <c r="L211" s="576"/>
      <c r="M211" s="576"/>
      <c r="N211" s="576"/>
      <c r="O211" s="576"/>
      <c r="P211" s="576"/>
      <c r="Q211" s="576"/>
      <c r="R211" s="576"/>
      <c r="S211" s="576"/>
      <c r="T211" s="576"/>
      <c r="U211" s="577"/>
    </row>
    <row r="212" spans="2:21" s="2" customFormat="1" ht="150" customHeight="1">
      <c r="B212" s="230"/>
      <c r="C212" s="235" t="s">
        <v>91</v>
      </c>
      <c r="D212" s="235"/>
      <c r="E212" s="235"/>
      <c r="F212" s="235"/>
      <c r="G212" s="578"/>
      <c r="H212" s="578"/>
      <c r="I212" s="578"/>
      <c r="J212" s="578"/>
      <c r="K212" s="578"/>
      <c r="L212" s="578"/>
      <c r="M212" s="578"/>
      <c r="N212" s="578"/>
      <c r="O212" s="578"/>
      <c r="P212" s="578"/>
      <c r="Q212" s="578"/>
      <c r="R212" s="578"/>
      <c r="S212" s="578"/>
      <c r="T212" s="578"/>
      <c r="U212" s="579"/>
    </row>
    <row r="213" spans="2:21" s="2" customFormat="1" ht="45.75" customHeight="1">
      <c r="B213" s="230"/>
      <c r="C213" s="98"/>
      <c r="D213" s="198" t="s">
        <v>167</v>
      </c>
      <c r="E213" s="198"/>
      <c r="F213" s="199"/>
      <c r="G213" s="569"/>
      <c r="H213" s="570"/>
      <c r="I213" s="570"/>
      <c r="J213" s="570"/>
      <c r="K213" s="570"/>
      <c r="L213" s="570"/>
      <c r="M213" s="570"/>
      <c r="N213" s="570"/>
      <c r="O213" s="570"/>
      <c r="P213" s="570"/>
      <c r="Q213" s="570"/>
      <c r="R213" s="570"/>
      <c r="S213" s="570"/>
      <c r="T213" s="570"/>
      <c r="U213" s="571"/>
    </row>
    <row r="214" spans="2:21" s="2" customFormat="1" ht="69.75" customHeight="1">
      <c r="B214" s="230"/>
      <c r="C214" s="219" t="s">
        <v>70</v>
      </c>
      <c r="D214" s="219"/>
      <c r="E214" s="219"/>
      <c r="F214" s="219"/>
      <c r="G214" s="567"/>
      <c r="H214" s="567"/>
      <c r="I214" s="567"/>
      <c r="J214" s="567"/>
      <c r="K214" s="567"/>
      <c r="L214" s="567"/>
      <c r="M214" s="567"/>
      <c r="N214" s="567"/>
      <c r="O214" s="567"/>
      <c r="P214" s="567"/>
      <c r="Q214" s="567"/>
      <c r="R214" s="567"/>
      <c r="S214" s="567"/>
      <c r="T214" s="567"/>
      <c r="U214" s="568"/>
    </row>
    <row r="215" spans="2:21" s="2" customFormat="1" ht="69.75" customHeight="1">
      <c r="B215" s="230"/>
      <c r="C215" s="215" t="s">
        <v>102</v>
      </c>
      <c r="D215" s="215"/>
      <c r="E215" s="215"/>
      <c r="F215" s="215"/>
      <c r="G215" s="567"/>
      <c r="H215" s="567"/>
      <c r="I215" s="567"/>
      <c r="J215" s="567"/>
      <c r="K215" s="567"/>
      <c r="L215" s="567"/>
      <c r="M215" s="567"/>
      <c r="N215" s="567"/>
      <c r="O215" s="567"/>
      <c r="P215" s="567"/>
      <c r="Q215" s="567"/>
      <c r="R215" s="567"/>
      <c r="S215" s="567"/>
      <c r="T215" s="567"/>
      <c r="U215" s="568"/>
    </row>
    <row r="216" spans="2:21" s="2" customFormat="1" ht="43.5" customHeight="1">
      <c r="B216" s="230"/>
      <c r="C216" s="214" t="s">
        <v>52</v>
      </c>
      <c r="D216" s="214"/>
      <c r="E216" s="214"/>
      <c r="F216" s="214"/>
      <c r="G216" s="572"/>
      <c r="H216" s="572"/>
      <c r="I216" s="572"/>
      <c r="J216" s="572"/>
      <c r="K216" s="572"/>
      <c r="L216" s="572"/>
      <c r="M216" s="572"/>
      <c r="N216" s="572"/>
      <c r="O216" s="572"/>
      <c r="P216" s="216" t="s">
        <v>166</v>
      </c>
      <c r="Q216" s="216"/>
      <c r="R216" s="216"/>
      <c r="S216" s="217" t="s">
        <v>93</v>
      </c>
      <c r="T216" s="217"/>
      <c r="U216" s="218"/>
    </row>
    <row r="217" spans="2:21" s="2" customFormat="1" ht="48" customHeight="1">
      <c r="B217" s="230"/>
      <c r="C217" s="306" t="s">
        <v>98</v>
      </c>
      <c r="D217" s="306"/>
      <c r="E217" s="306"/>
      <c r="F217" s="306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207"/>
    </row>
    <row r="218" spans="2:21" s="2" customFormat="1" ht="38.25" customHeight="1">
      <c r="B218" s="230"/>
      <c r="C218" s="214" t="s">
        <v>11</v>
      </c>
      <c r="D218" s="214"/>
      <c r="E218" s="214"/>
      <c r="F218" s="214"/>
      <c r="G218" s="209" t="s">
        <v>105</v>
      </c>
      <c r="H218" s="210"/>
      <c r="I218" s="210"/>
      <c r="J218" s="210"/>
      <c r="K218" s="210"/>
      <c r="L218" s="210"/>
      <c r="M218" s="210"/>
      <c r="N218" s="211"/>
      <c r="O218" s="212" t="s">
        <v>96</v>
      </c>
      <c r="P218" s="212"/>
      <c r="Q218" s="212"/>
      <c r="R218" s="212"/>
      <c r="S218" s="212"/>
      <c r="T218" s="212"/>
      <c r="U218" s="213"/>
    </row>
    <row r="219" spans="2:21" s="2" customFormat="1" ht="37.5" customHeight="1">
      <c r="B219" s="230"/>
      <c r="C219" s="214" t="s">
        <v>103</v>
      </c>
      <c r="D219" s="214"/>
      <c r="E219" s="214"/>
      <c r="F219" s="214"/>
      <c r="G219" s="567"/>
      <c r="H219" s="567"/>
      <c r="I219" s="567"/>
      <c r="J219" s="567"/>
      <c r="K219" s="567"/>
      <c r="L219" s="567"/>
      <c r="M219" s="567"/>
      <c r="N219" s="567"/>
      <c r="O219" s="567"/>
      <c r="P219" s="567"/>
      <c r="Q219" s="567"/>
      <c r="R219" s="567"/>
      <c r="S219" s="567"/>
      <c r="T219" s="567"/>
      <c r="U219" s="568"/>
    </row>
    <row r="220" spans="2:21" s="2" customFormat="1" ht="30" customHeight="1">
      <c r="B220" s="230"/>
      <c r="C220" s="214" t="s">
        <v>12</v>
      </c>
      <c r="D220" s="214"/>
      <c r="E220" s="214"/>
      <c r="F220" s="214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207"/>
    </row>
    <row r="221" spans="2:21" s="2" customFormat="1" ht="69" customHeight="1">
      <c r="B221" s="230"/>
      <c r="C221" s="205" t="s">
        <v>99</v>
      </c>
      <c r="D221" s="206"/>
      <c r="E221" s="206"/>
      <c r="F221" s="206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207"/>
    </row>
    <row r="222" spans="2:21" s="2" customFormat="1" ht="39" customHeight="1" thickBot="1">
      <c r="B222" s="230"/>
      <c r="C222" s="67"/>
      <c r="D222" s="71" t="s">
        <v>75</v>
      </c>
      <c r="E222" s="190" t="s">
        <v>100</v>
      </c>
      <c r="F222" s="191"/>
      <c r="G222" s="192" t="s">
        <v>9</v>
      </c>
      <c r="H222" s="193"/>
      <c r="I222" s="194"/>
      <c r="J222" s="195" t="s">
        <v>31</v>
      </c>
      <c r="K222" s="196"/>
      <c r="L222" s="197"/>
      <c r="M222" s="196" t="s">
        <v>30</v>
      </c>
      <c r="N222" s="197"/>
      <c r="O222" s="192" t="s">
        <v>13</v>
      </c>
      <c r="P222" s="194"/>
      <c r="Q222" s="198" t="s">
        <v>60</v>
      </c>
      <c r="R222" s="198"/>
      <c r="S222" s="199"/>
      <c r="T222" s="65" t="s">
        <v>41</v>
      </c>
      <c r="U222" s="70" t="s">
        <v>40</v>
      </c>
    </row>
    <row r="223" spans="2:21" s="2" customFormat="1" ht="27" customHeight="1" thickTop="1">
      <c r="B223" s="230"/>
      <c r="C223" s="260" t="s">
        <v>72</v>
      </c>
      <c r="D223" s="77"/>
      <c r="E223" s="177"/>
      <c r="F223" s="178"/>
      <c r="G223" s="262"/>
      <c r="H223" s="263"/>
      <c r="I223" s="264"/>
      <c r="J223" s="202"/>
      <c r="K223" s="204"/>
      <c r="L223" s="203"/>
      <c r="M223" s="200"/>
      <c r="N223" s="201"/>
      <c r="O223" s="202"/>
      <c r="P223" s="203"/>
      <c r="Q223" s="202"/>
      <c r="R223" s="204"/>
      <c r="S223" s="203"/>
      <c r="T223" s="75"/>
      <c r="U223" s="68"/>
    </row>
    <row r="224" spans="2:21" s="2" customFormat="1" ht="27" customHeight="1">
      <c r="B224" s="230"/>
      <c r="C224" s="261"/>
      <c r="D224" s="74"/>
      <c r="E224" s="188"/>
      <c r="F224" s="188"/>
      <c r="G224" s="179"/>
      <c r="H224" s="179"/>
      <c r="I224" s="179"/>
      <c r="J224" s="180"/>
      <c r="K224" s="181"/>
      <c r="L224" s="182"/>
      <c r="M224" s="183"/>
      <c r="N224" s="183"/>
      <c r="O224" s="180"/>
      <c r="P224" s="182"/>
      <c r="Q224" s="189"/>
      <c r="R224" s="189"/>
      <c r="S224" s="189"/>
      <c r="T224" s="89"/>
      <c r="U224" s="90"/>
    </row>
    <row r="225" spans="2:21" s="2" customFormat="1" ht="27" customHeight="1">
      <c r="B225" s="230"/>
      <c r="C225" s="261"/>
      <c r="D225" s="73"/>
      <c r="E225" s="184"/>
      <c r="F225" s="184"/>
      <c r="G225" s="185"/>
      <c r="H225" s="185"/>
      <c r="I225" s="185"/>
      <c r="J225" s="166"/>
      <c r="K225" s="167"/>
      <c r="L225" s="168"/>
      <c r="M225" s="186"/>
      <c r="N225" s="186"/>
      <c r="O225" s="166"/>
      <c r="P225" s="168"/>
      <c r="Q225" s="187"/>
      <c r="R225" s="187"/>
      <c r="S225" s="187"/>
      <c r="T225" s="87"/>
      <c r="U225" s="88"/>
    </row>
    <row r="226" spans="2:21" s="2" customFormat="1" ht="27" customHeight="1">
      <c r="B226" s="230"/>
      <c r="C226" s="261"/>
      <c r="D226" s="66"/>
      <c r="E226" s="174"/>
      <c r="F226" s="175"/>
      <c r="G226" s="163"/>
      <c r="H226" s="164"/>
      <c r="I226" s="165"/>
      <c r="J226" s="166"/>
      <c r="K226" s="167"/>
      <c r="L226" s="168"/>
      <c r="M226" s="169"/>
      <c r="N226" s="170"/>
      <c r="O226" s="166"/>
      <c r="P226" s="168"/>
      <c r="Q226" s="166"/>
      <c r="R226" s="167"/>
      <c r="S226" s="168"/>
      <c r="T226" s="87"/>
      <c r="U226" s="88"/>
    </row>
    <row r="227" spans="2:21" s="2" customFormat="1" ht="27" customHeight="1">
      <c r="B227" s="230"/>
      <c r="C227" s="261"/>
      <c r="D227" s="66"/>
      <c r="E227" s="135"/>
      <c r="F227" s="136"/>
      <c r="G227" s="155"/>
      <c r="H227" s="156"/>
      <c r="I227" s="157"/>
      <c r="J227" s="158"/>
      <c r="K227" s="159"/>
      <c r="L227" s="160"/>
      <c r="M227" s="161"/>
      <c r="N227" s="162"/>
      <c r="O227" s="158"/>
      <c r="P227" s="160"/>
      <c r="Q227" s="158"/>
      <c r="R227" s="159"/>
      <c r="S227" s="160"/>
      <c r="T227" s="72"/>
      <c r="U227" s="69"/>
    </row>
    <row r="228" spans="2:21" s="2" customFormat="1" ht="27" customHeight="1">
      <c r="B228" s="230"/>
      <c r="C228" s="261"/>
      <c r="D228" s="66"/>
      <c r="E228" s="135"/>
      <c r="F228" s="136"/>
      <c r="G228" s="155"/>
      <c r="H228" s="156"/>
      <c r="I228" s="157"/>
      <c r="J228" s="158"/>
      <c r="K228" s="159"/>
      <c r="L228" s="160"/>
      <c r="M228" s="161"/>
      <c r="N228" s="162"/>
      <c r="O228" s="158"/>
      <c r="P228" s="160"/>
      <c r="Q228" s="158"/>
      <c r="R228" s="159"/>
      <c r="S228" s="160"/>
      <c r="T228" s="72"/>
      <c r="U228" s="69"/>
    </row>
    <row r="229" spans="2:21" s="2" customFormat="1" ht="27" customHeight="1">
      <c r="B229" s="230"/>
      <c r="C229" s="261"/>
      <c r="D229" s="66"/>
      <c r="E229" s="135"/>
      <c r="F229" s="136"/>
      <c r="G229" s="155"/>
      <c r="H229" s="156"/>
      <c r="I229" s="157"/>
      <c r="J229" s="158"/>
      <c r="K229" s="159"/>
      <c r="L229" s="160"/>
      <c r="M229" s="161"/>
      <c r="N229" s="162"/>
      <c r="O229" s="158"/>
      <c r="P229" s="160"/>
      <c r="Q229" s="158"/>
      <c r="R229" s="159"/>
      <c r="S229" s="160"/>
      <c r="T229" s="72"/>
      <c r="U229" s="69"/>
    </row>
    <row r="230" spans="2:21" s="2" customFormat="1" ht="27" customHeight="1">
      <c r="B230" s="230"/>
      <c r="C230" s="261"/>
      <c r="D230" s="66"/>
      <c r="E230" s="135"/>
      <c r="F230" s="136"/>
      <c r="G230" s="155"/>
      <c r="H230" s="156"/>
      <c r="I230" s="157"/>
      <c r="J230" s="158"/>
      <c r="K230" s="159"/>
      <c r="L230" s="160"/>
      <c r="M230" s="161"/>
      <c r="N230" s="162"/>
      <c r="O230" s="158"/>
      <c r="P230" s="160"/>
      <c r="Q230" s="158"/>
      <c r="R230" s="159"/>
      <c r="S230" s="160"/>
      <c r="T230" s="72"/>
      <c r="U230" s="69"/>
    </row>
    <row r="231" spans="2:21" s="2" customFormat="1" ht="27" customHeight="1">
      <c r="B231" s="230"/>
      <c r="C231" s="261"/>
      <c r="D231" s="66"/>
      <c r="E231" s="184"/>
      <c r="F231" s="184"/>
      <c r="G231" s="185"/>
      <c r="H231" s="185"/>
      <c r="I231" s="185"/>
      <c r="J231" s="166"/>
      <c r="K231" s="167"/>
      <c r="L231" s="168"/>
      <c r="M231" s="186"/>
      <c r="N231" s="186"/>
      <c r="O231" s="166"/>
      <c r="P231" s="168"/>
      <c r="Q231" s="187"/>
      <c r="R231" s="187"/>
      <c r="S231" s="187"/>
      <c r="T231" s="72"/>
      <c r="U231" s="69"/>
    </row>
    <row r="232" spans="2:21" s="2" customFormat="1" ht="27" customHeight="1">
      <c r="B232" s="230"/>
      <c r="C232" s="224" t="s">
        <v>10</v>
      </c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6"/>
      <c r="T232" s="78">
        <f>COUNTIF(T223:T231,"○")</f>
        <v>0</v>
      </c>
      <c r="U232" s="76">
        <f>COUNTIF(U223:U231,"○")</f>
        <v>0</v>
      </c>
    </row>
    <row r="233" spans="2:21" s="2" customFormat="1" ht="27" customHeight="1" thickBot="1">
      <c r="B233" s="231"/>
      <c r="C233" s="227" t="s">
        <v>61</v>
      </c>
      <c r="D233" s="227"/>
      <c r="E233" s="227"/>
      <c r="F233" s="227"/>
      <c r="G233" s="227"/>
      <c r="H233" s="227"/>
      <c r="I233" s="227"/>
      <c r="J233" s="227"/>
      <c r="K233" s="227"/>
      <c r="L233" s="227"/>
      <c r="M233" s="227"/>
      <c r="N233" s="227"/>
      <c r="O233" s="227"/>
      <c r="P233" s="227"/>
      <c r="Q233" s="227"/>
      <c r="R233" s="227"/>
      <c r="S233" s="227"/>
      <c r="T233" s="227"/>
      <c r="U233" s="228"/>
    </row>
    <row r="234" spans="2:21" s="2" customFormat="1" ht="21" customHeight="1">
      <c r="B234" s="80" t="s">
        <v>147</v>
      </c>
      <c r="C234" s="91"/>
      <c r="D234" s="91"/>
      <c r="E234" s="91"/>
      <c r="F234" s="91" t="s">
        <v>169</v>
      </c>
      <c r="G234" s="91"/>
      <c r="H234" s="91"/>
      <c r="I234" s="91"/>
      <c r="J234" s="91"/>
      <c r="K234" s="91"/>
      <c r="L234" s="91"/>
      <c r="M234" s="91"/>
      <c r="N234" s="91"/>
      <c r="O234" s="91"/>
      <c r="P234" s="9"/>
      <c r="Q234" s="9"/>
      <c r="R234" s="92"/>
      <c r="S234" s="92"/>
      <c r="T234" s="92"/>
      <c r="U234" s="92"/>
    </row>
    <row r="235" spans="2:21" s="2" customFormat="1" ht="13.5" customHeight="1" thickBot="1">
      <c r="B235" s="63" t="s">
        <v>170</v>
      </c>
      <c r="C235" s="63"/>
      <c r="D235" s="63"/>
      <c r="E235" s="63"/>
      <c r="F235" s="63"/>
      <c r="G235" s="63"/>
      <c r="H235" s="63"/>
      <c r="I235" s="63"/>
      <c r="J235" s="49"/>
      <c r="K235" s="49"/>
      <c r="L235" s="566"/>
      <c r="M235" s="566"/>
      <c r="N235" s="566"/>
      <c r="O235" s="566"/>
      <c r="P235" s="566"/>
      <c r="Q235" s="566"/>
      <c r="R235" s="566"/>
      <c r="S235" s="566"/>
      <c r="T235" s="566"/>
      <c r="U235" s="566"/>
    </row>
    <row r="236" spans="2:21" s="2" customFormat="1" ht="18.75" customHeight="1" thickBot="1">
      <c r="B236" s="307" t="s">
        <v>15</v>
      </c>
      <c r="C236" s="146"/>
      <c r="D236" s="147" t="s">
        <v>16</v>
      </c>
      <c r="E236" s="308"/>
      <c r="F236" s="308"/>
      <c r="G236" s="309"/>
      <c r="H236" s="146" t="s">
        <v>17</v>
      </c>
      <c r="I236" s="146"/>
      <c r="J236" s="146"/>
      <c r="K236" s="146"/>
      <c r="L236" s="146"/>
      <c r="M236" s="146"/>
      <c r="N236" s="146"/>
      <c r="O236" s="146"/>
      <c r="P236" s="146"/>
      <c r="Q236" s="147"/>
      <c r="R236" s="146" t="s">
        <v>14</v>
      </c>
      <c r="S236" s="146"/>
      <c r="T236" s="146"/>
      <c r="U236" s="310"/>
    </row>
    <row r="237" spans="2:21" s="2" customFormat="1" ht="12.75" customHeight="1" thickTop="1">
      <c r="B237" s="440" t="s">
        <v>18</v>
      </c>
      <c r="C237" s="441"/>
      <c r="D237" s="442" t="s">
        <v>19</v>
      </c>
      <c r="E237" s="442"/>
      <c r="F237" s="442"/>
      <c r="G237" s="442"/>
      <c r="H237" s="556"/>
      <c r="I237" s="556"/>
      <c r="J237" s="556"/>
      <c r="K237" s="556"/>
      <c r="L237" s="556"/>
      <c r="M237" s="556"/>
      <c r="N237" s="556"/>
      <c r="O237" s="556"/>
      <c r="P237" s="556"/>
      <c r="Q237" s="556"/>
      <c r="R237" s="41"/>
      <c r="S237" s="42"/>
      <c r="T237" s="42"/>
      <c r="U237" s="43"/>
    </row>
    <row r="238" spans="2:21" s="2" customFormat="1" ht="12.75" customHeight="1">
      <c r="B238" s="440"/>
      <c r="C238" s="441"/>
      <c r="D238" s="154"/>
      <c r="E238" s="154"/>
      <c r="F238" s="154"/>
      <c r="G238" s="154"/>
      <c r="H238" s="49"/>
      <c r="I238" s="556"/>
      <c r="J238" s="556"/>
      <c r="K238" s="556"/>
      <c r="L238" s="556"/>
      <c r="M238" s="556"/>
      <c r="N238" s="556"/>
      <c r="O238" s="556"/>
      <c r="P238" s="556"/>
      <c r="Q238" s="556"/>
      <c r="R238" s="131">
        <v>0</v>
      </c>
      <c r="S238" s="132"/>
      <c r="T238" s="132"/>
      <c r="U238" s="133"/>
    </row>
    <row r="239" spans="2:21" s="2" customFormat="1" ht="12.75" customHeight="1">
      <c r="B239" s="440"/>
      <c r="C239" s="441"/>
      <c r="D239" s="154"/>
      <c r="E239" s="154"/>
      <c r="F239" s="154"/>
      <c r="G239" s="154"/>
      <c r="H239" s="556"/>
      <c r="I239" s="556"/>
      <c r="J239" s="556"/>
      <c r="K239" s="556"/>
      <c r="L239" s="556"/>
      <c r="M239" s="556"/>
      <c r="N239" s="556"/>
      <c r="O239" s="556"/>
      <c r="P239" s="556"/>
      <c r="Q239" s="556"/>
      <c r="R239" s="41"/>
      <c r="S239" s="42"/>
      <c r="T239" s="42"/>
      <c r="U239" s="43"/>
    </row>
    <row r="240" spans="2:21" s="2" customFormat="1" ht="12.75" customHeight="1">
      <c r="B240" s="440"/>
      <c r="C240" s="441"/>
      <c r="D240" s="154"/>
      <c r="E240" s="154"/>
      <c r="F240" s="154"/>
      <c r="G240" s="154"/>
      <c r="H240" s="49"/>
      <c r="I240" s="556"/>
      <c r="J240" s="556"/>
      <c r="K240" s="556"/>
      <c r="L240" s="556"/>
      <c r="M240" s="556"/>
      <c r="N240" s="556"/>
      <c r="O240" s="556"/>
      <c r="P240" s="556"/>
      <c r="Q240" s="556"/>
      <c r="R240" s="131">
        <v>0</v>
      </c>
      <c r="S240" s="132"/>
      <c r="T240" s="132"/>
      <c r="U240" s="133"/>
    </row>
    <row r="241" spans="2:21" s="2" customFormat="1" ht="12.75" customHeight="1">
      <c r="B241" s="440"/>
      <c r="C241" s="441"/>
      <c r="D241" s="154"/>
      <c r="E241" s="154"/>
      <c r="F241" s="154"/>
      <c r="G241" s="154"/>
      <c r="H241" s="556"/>
      <c r="I241" s="556"/>
      <c r="J241" s="556"/>
      <c r="K241" s="556"/>
      <c r="L241" s="556"/>
      <c r="M241" s="556"/>
      <c r="N241" s="556"/>
      <c r="O241" s="556"/>
      <c r="P241" s="556"/>
      <c r="Q241" s="556"/>
      <c r="R241" s="16"/>
      <c r="S241" s="17"/>
      <c r="T241" s="17"/>
      <c r="U241" s="40"/>
    </row>
    <row r="242" spans="2:21" s="2" customFormat="1" ht="12.75" customHeight="1">
      <c r="B242" s="440"/>
      <c r="C242" s="441"/>
      <c r="D242" s="154"/>
      <c r="E242" s="154"/>
      <c r="F242" s="154"/>
      <c r="G242" s="154"/>
      <c r="H242" s="49"/>
      <c r="I242" s="556"/>
      <c r="J242" s="556"/>
      <c r="K242" s="556"/>
      <c r="L242" s="556"/>
      <c r="M242" s="556"/>
      <c r="N242" s="556"/>
      <c r="O242" s="556"/>
      <c r="P242" s="556"/>
      <c r="Q242" s="556"/>
      <c r="R242" s="131">
        <v>0</v>
      </c>
      <c r="S242" s="132"/>
      <c r="T242" s="132"/>
      <c r="U242" s="133"/>
    </row>
    <row r="243" spans="2:21" s="2" customFormat="1" ht="12.75" customHeight="1">
      <c r="B243" s="440"/>
      <c r="C243" s="441"/>
      <c r="D243" s="154"/>
      <c r="E243" s="154"/>
      <c r="F243" s="154"/>
      <c r="G243" s="154"/>
      <c r="H243" s="556"/>
      <c r="I243" s="556"/>
      <c r="J243" s="556"/>
      <c r="K243" s="556"/>
      <c r="L243" s="556"/>
      <c r="M243" s="556"/>
      <c r="N243" s="556"/>
      <c r="O243" s="556"/>
      <c r="P243" s="556"/>
      <c r="Q243" s="556"/>
      <c r="R243" s="16"/>
      <c r="S243" s="17"/>
      <c r="T243" s="17"/>
      <c r="U243" s="40"/>
    </row>
    <row r="244" spans="2:21" s="2" customFormat="1" ht="12.75" customHeight="1">
      <c r="B244" s="440"/>
      <c r="C244" s="441"/>
      <c r="D244" s="154"/>
      <c r="E244" s="154"/>
      <c r="F244" s="154"/>
      <c r="G244" s="154"/>
      <c r="H244" s="49"/>
      <c r="I244" s="556"/>
      <c r="J244" s="556"/>
      <c r="K244" s="556"/>
      <c r="L244" s="556"/>
      <c r="M244" s="556"/>
      <c r="N244" s="556"/>
      <c r="O244" s="556"/>
      <c r="P244" s="556"/>
      <c r="Q244" s="556"/>
      <c r="R244" s="131">
        <v>0</v>
      </c>
      <c r="S244" s="132"/>
      <c r="T244" s="132"/>
      <c r="U244" s="133"/>
    </row>
    <row r="245" spans="2:21" s="2" customFormat="1" ht="12.75" customHeight="1">
      <c r="B245" s="440"/>
      <c r="C245" s="441"/>
      <c r="D245" s="154"/>
      <c r="E245" s="154"/>
      <c r="F245" s="154"/>
      <c r="G245" s="154"/>
      <c r="H245" s="49"/>
      <c r="I245" s="556"/>
      <c r="J245" s="556"/>
      <c r="K245" s="556"/>
      <c r="L245" s="556"/>
      <c r="M245" s="556"/>
      <c r="N245" s="556"/>
      <c r="O245" s="556"/>
      <c r="P245" s="556"/>
      <c r="Q245" s="556"/>
      <c r="R245" s="131">
        <v>0</v>
      </c>
      <c r="S245" s="132"/>
      <c r="T245" s="132"/>
      <c r="U245" s="133"/>
    </row>
    <row r="246" spans="2:21" s="2" customFormat="1" ht="12.75" customHeight="1">
      <c r="B246" s="440"/>
      <c r="C246" s="441"/>
      <c r="D246" s="154"/>
      <c r="E246" s="154"/>
      <c r="F246" s="154"/>
      <c r="G246" s="154"/>
      <c r="H246" s="556"/>
      <c r="I246" s="556"/>
      <c r="J246" s="556"/>
      <c r="K246" s="556"/>
      <c r="L246" s="556"/>
      <c r="M246" s="556"/>
      <c r="N246" s="556"/>
      <c r="O246" s="556"/>
      <c r="P246" s="556"/>
      <c r="Q246" s="556"/>
      <c r="R246" s="16"/>
      <c r="S246" s="17"/>
      <c r="T246" s="17"/>
      <c r="U246" s="40"/>
    </row>
    <row r="247" spans="2:21" s="2" customFormat="1" ht="12.75" customHeight="1">
      <c r="B247" s="440"/>
      <c r="C247" s="441"/>
      <c r="D247" s="154"/>
      <c r="E247" s="154"/>
      <c r="F247" s="154"/>
      <c r="G247" s="154"/>
      <c r="H247" s="49"/>
      <c r="I247" s="556"/>
      <c r="J247" s="556"/>
      <c r="K247" s="556"/>
      <c r="L247" s="556"/>
      <c r="M247" s="556"/>
      <c r="N247" s="556"/>
      <c r="O247" s="556"/>
      <c r="P247" s="556"/>
      <c r="Q247" s="556"/>
      <c r="R247" s="131">
        <v>0</v>
      </c>
      <c r="S247" s="132"/>
      <c r="T247" s="132"/>
      <c r="U247" s="133"/>
    </row>
    <row r="248" spans="2:21" s="2" customFormat="1" ht="12.75" customHeight="1">
      <c r="B248" s="440"/>
      <c r="C248" s="441"/>
      <c r="D248" s="154"/>
      <c r="E248" s="154"/>
      <c r="F248" s="154"/>
      <c r="G248" s="154"/>
      <c r="H248" s="556"/>
      <c r="I248" s="556"/>
      <c r="J248" s="556"/>
      <c r="K248" s="556"/>
      <c r="L248" s="556"/>
      <c r="M248" s="556"/>
      <c r="N248" s="556"/>
      <c r="O248" s="556"/>
      <c r="P248" s="556"/>
      <c r="Q248" s="556"/>
      <c r="R248" s="16"/>
      <c r="S248" s="17"/>
      <c r="T248" s="17"/>
      <c r="U248" s="40"/>
    </row>
    <row r="249" spans="2:21" s="2" customFormat="1" ht="12.75" customHeight="1">
      <c r="B249" s="440"/>
      <c r="C249" s="441"/>
      <c r="D249" s="154"/>
      <c r="E249" s="154"/>
      <c r="F249" s="154"/>
      <c r="G249" s="154"/>
      <c r="H249" s="49"/>
      <c r="I249" s="556"/>
      <c r="J249" s="556"/>
      <c r="K249" s="556"/>
      <c r="L249" s="556"/>
      <c r="M249" s="556"/>
      <c r="N249" s="556"/>
      <c r="O249" s="556"/>
      <c r="P249" s="556"/>
      <c r="Q249" s="556"/>
      <c r="R249" s="131">
        <v>0</v>
      </c>
      <c r="S249" s="132"/>
      <c r="T249" s="132"/>
      <c r="U249" s="133"/>
    </row>
    <row r="250" spans="2:21" s="2" customFormat="1" ht="12.75" customHeight="1">
      <c r="B250" s="440"/>
      <c r="C250" s="441"/>
      <c r="D250" s="154"/>
      <c r="E250" s="154"/>
      <c r="F250" s="154"/>
      <c r="G250" s="154"/>
      <c r="H250" s="61"/>
      <c r="I250" s="559"/>
      <c r="J250" s="559"/>
      <c r="K250" s="559"/>
      <c r="L250" s="559"/>
      <c r="M250" s="559"/>
      <c r="N250" s="559"/>
      <c r="O250" s="559"/>
      <c r="P250" s="559"/>
      <c r="Q250" s="559"/>
      <c r="R250" s="131">
        <v>0</v>
      </c>
      <c r="S250" s="132"/>
      <c r="T250" s="132"/>
      <c r="U250" s="133"/>
    </row>
    <row r="251" spans="2:21" s="2" customFormat="1" ht="19.5" customHeight="1">
      <c r="B251" s="440"/>
      <c r="C251" s="441"/>
      <c r="D251" s="154"/>
      <c r="E251" s="154"/>
      <c r="F251" s="154"/>
      <c r="G251" s="154"/>
      <c r="H251" s="137" t="s">
        <v>20</v>
      </c>
      <c r="I251" s="137"/>
      <c r="J251" s="137"/>
      <c r="K251" s="137"/>
      <c r="L251" s="137"/>
      <c r="M251" s="137"/>
      <c r="N251" s="137"/>
      <c r="O251" s="137"/>
      <c r="P251" s="137"/>
      <c r="Q251" s="443"/>
      <c r="R251" s="444">
        <f>SUM(R237:U250)</f>
        <v>0</v>
      </c>
      <c r="S251" s="445"/>
      <c r="T251" s="445"/>
      <c r="U251" s="446"/>
    </row>
    <row r="252" spans="2:21" ht="12.75" customHeight="1">
      <c r="B252" s="440"/>
      <c r="C252" s="441"/>
      <c r="D252" s="447" t="s">
        <v>49</v>
      </c>
      <c r="E252" s="123"/>
      <c r="F252" s="123"/>
      <c r="G252" s="124"/>
      <c r="H252" s="553"/>
      <c r="I252" s="553"/>
      <c r="J252" s="553"/>
      <c r="K252" s="553"/>
      <c r="L252" s="553"/>
      <c r="M252" s="553"/>
      <c r="N252" s="553"/>
      <c r="O252" s="553"/>
      <c r="P252" s="553"/>
      <c r="Q252" s="553"/>
      <c r="R252" s="18"/>
      <c r="S252" s="19"/>
      <c r="T252" s="19"/>
      <c r="U252" s="44"/>
    </row>
    <row r="253" spans="2:21" ht="12.75" customHeight="1">
      <c r="B253" s="440"/>
      <c r="C253" s="441"/>
      <c r="D253" s="125"/>
      <c r="E253" s="126"/>
      <c r="F253" s="126"/>
      <c r="G253" s="127"/>
      <c r="H253" s="49"/>
      <c r="I253" s="556"/>
      <c r="J253" s="556"/>
      <c r="K253" s="556"/>
      <c r="L253" s="556"/>
      <c r="M253" s="556"/>
      <c r="N253" s="556"/>
      <c r="O253" s="556"/>
      <c r="P253" s="556"/>
      <c r="Q253" s="556"/>
      <c r="R253" s="131">
        <v>0</v>
      </c>
      <c r="S253" s="132"/>
      <c r="T253" s="132"/>
      <c r="U253" s="133"/>
    </row>
    <row r="254" spans="2:21" s="2" customFormat="1" ht="12.75" customHeight="1">
      <c r="B254" s="440"/>
      <c r="C254" s="441"/>
      <c r="D254" s="125"/>
      <c r="E254" s="126"/>
      <c r="F254" s="126"/>
      <c r="G254" s="127"/>
      <c r="H254" s="556"/>
      <c r="I254" s="556"/>
      <c r="J254" s="556"/>
      <c r="K254" s="556"/>
      <c r="L254" s="556"/>
      <c r="M254" s="556"/>
      <c r="N254" s="556"/>
      <c r="O254" s="556"/>
      <c r="P254" s="556"/>
      <c r="Q254" s="556"/>
      <c r="R254" s="16"/>
      <c r="S254" s="17"/>
      <c r="T254" s="17"/>
      <c r="U254" s="40"/>
    </row>
    <row r="255" spans="2:21" s="2" customFormat="1" ht="12.75" customHeight="1">
      <c r="B255" s="440"/>
      <c r="C255" s="441"/>
      <c r="D255" s="125"/>
      <c r="E255" s="126"/>
      <c r="F255" s="126"/>
      <c r="G255" s="127"/>
      <c r="H255" s="49"/>
      <c r="I255" s="556"/>
      <c r="J255" s="556"/>
      <c r="K255" s="556"/>
      <c r="L255" s="556"/>
      <c r="M255" s="556"/>
      <c r="N255" s="556"/>
      <c r="O255" s="556"/>
      <c r="P255" s="556"/>
      <c r="Q255" s="556"/>
      <c r="R255" s="131">
        <v>0</v>
      </c>
      <c r="S255" s="132"/>
      <c r="T255" s="132"/>
      <c r="U255" s="133"/>
    </row>
    <row r="256" spans="2:21" s="2" customFormat="1" ht="19.5" customHeight="1">
      <c r="B256" s="440"/>
      <c r="C256" s="441"/>
      <c r="D256" s="125"/>
      <c r="E256" s="126"/>
      <c r="F256" s="126"/>
      <c r="G256" s="127"/>
      <c r="H256" s="137" t="s">
        <v>20</v>
      </c>
      <c r="I256" s="137"/>
      <c r="J256" s="137"/>
      <c r="K256" s="137"/>
      <c r="L256" s="137"/>
      <c r="M256" s="137"/>
      <c r="N256" s="137"/>
      <c r="O256" s="137"/>
      <c r="P256" s="137"/>
      <c r="Q256" s="137"/>
      <c r="R256" s="315">
        <f>SUM(R252:U255)</f>
        <v>0</v>
      </c>
      <c r="S256" s="316"/>
      <c r="T256" s="316"/>
      <c r="U256" s="317"/>
    </row>
    <row r="257" spans="2:21" s="2" customFormat="1" ht="12.75" customHeight="1">
      <c r="B257" s="440"/>
      <c r="C257" s="441"/>
      <c r="D257" s="448" t="s">
        <v>46</v>
      </c>
      <c r="E257" s="123"/>
      <c r="F257" s="123"/>
      <c r="G257" s="124"/>
      <c r="H257" s="553"/>
      <c r="I257" s="553"/>
      <c r="J257" s="553"/>
      <c r="K257" s="553"/>
      <c r="L257" s="553"/>
      <c r="M257" s="553"/>
      <c r="N257" s="553"/>
      <c r="O257" s="553"/>
      <c r="P257" s="553"/>
      <c r="Q257" s="553"/>
      <c r="R257" s="18"/>
      <c r="S257" s="19"/>
      <c r="T257" s="19"/>
      <c r="U257" s="44"/>
    </row>
    <row r="258" spans="2:21" s="2" customFormat="1" ht="12.75" customHeight="1">
      <c r="B258" s="440"/>
      <c r="C258" s="441"/>
      <c r="D258" s="126"/>
      <c r="E258" s="126"/>
      <c r="F258" s="126"/>
      <c r="G258" s="127"/>
      <c r="H258" s="49"/>
      <c r="I258" s="556"/>
      <c r="J258" s="556"/>
      <c r="K258" s="556"/>
      <c r="L258" s="556"/>
      <c r="M258" s="556"/>
      <c r="N258" s="556"/>
      <c r="O258" s="556"/>
      <c r="P258" s="556"/>
      <c r="Q258" s="556"/>
      <c r="R258" s="131">
        <v>0</v>
      </c>
      <c r="S258" s="132"/>
      <c r="T258" s="132"/>
      <c r="U258" s="133"/>
    </row>
    <row r="259" spans="2:21" s="2" customFormat="1" ht="12.75" customHeight="1">
      <c r="B259" s="440"/>
      <c r="C259" s="441"/>
      <c r="D259" s="126"/>
      <c r="E259" s="126"/>
      <c r="F259" s="126"/>
      <c r="G259" s="127"/>
      <c r="H259" s="556"/>
      <c r="I259" s="556"/>
      <c r="J259" s="556"/>
      <c r="K259" s="556"/>
      <c r="L259" s="556"/>
      <c r="M259" s="556"/>
      <c r="N259" s="556"/>
      <c r="O259" s="556"/>
      <c r="P259" s="556"/>
      <c r="Q259" s="556"/>
      <c r="R259" s="16"/>
      <c r="S259" s="17"/>
      <c r="T259" s="17"/>
      <c r="U259" s="40"/>
    </row>
    <row r="260" spans="2:21" s="2" customFormat="1" ht="12.75" customHeight="1">
      <c r="B260" s="440"/>
      <c r="C260" s="441"/>
      <c r="D260" s="126"/>
      <c r="E260" s="126"/>
      <c r="F260" s="126"/>
      <c r="G260" s="127"/>
      <c r="H260" s="49"/>
      <c r="I260" s="556"/>
      <c r="J260" s="556"/>
      <c r="K260" s="556"/>
      <c r="L260" s="556"/>
      <c r="M260" s="556"/>
      <c r="N260" s="556"/>
      <c r="O260" s="556"/>
      <c r="P260" s="556"/>
      <c r="Q260" s="556"/>
      <c r="R260" s="131">
        <v>0</v>
      </c>
      <c r="S260" s="132"/>
      <c r="T260" s="132"/>
      <c r="U260" s="133"/>
    </row>
    <row r="261" spans="2:21" s="2" customFormat="1" ht="19.5" customHeight="1">
      <c r="B261" s="440"/>
      <c r="C261" s="441"/>
      <c r="D261" s="126"/>
      <c r="E261" s="126"/>
      <c r="F261" s="126"/>
      <c r="G261" s="127"/>
      <c r="H261" s="137" t="s">
        <v>20</v>
      </c>
      <c r="I261" s="137"/>
      <c r="J261" s="137"/>
      <c r="K261" s="137"/>
      <c r="L261" s="137"/>
      <c r="M261" s="137"/>
      <c r="N261" s="137"/>
      <c r="O261" s="137"/>
      <c r="P261" s="137"/>
      <c r="Q261" s="137"/>
      <c r="R261" s="315">
        <f>SUM(R257:U260)</f>
        <v>0</v>
      </c>
      <c r="S261" s="316"/>
      <c r="T261" s="316"/>
      <c r="U261" s="317"/>
    </row>
    <row r="262" spans="2:21" s="2" customFormat="1" ht="12.75" customHeight="1">
      <c r="B262" s="440"/>
      <c r="C262" s="441"/>
      <c r="D262" s="448" t="s">
        <v>45</v>
      </c>
      <c r="E262" s="123"/>
      <c r="F262" s="123"/>
      <c r="G262" s="124"/>
      <c r="H262" s="553"/>
      <c r="I262" s="553"/>
      <c r="J262" s="553"/>
      <c r="K262" s="553"/>
      <c r="L262" s="553"/>
      <c r="M262" s="553"/>
      <c r="N262" s="553"/>
      <c r="O262" s="553"/>
      <c r="P262" s="553"/>
      <c r="Q262" s="553"/>
      <c r="R262" s="18"/>
      <c r="S262" s="19"/>
      <c r="T262" s="19"/>
      <c r="U262" s="44"/>
    </row>
    <row r="263" spans="2:21" s="2" customFormat="1" ht="12.75" customHeight="1">
      <c r="B263" s="440"/>
      <c r="C263" s="441"/>
      <c r="D263" s="126"/>
      <c r="E263" s="126"/>
      <c r="F263" s="126"/>
      <c r="G263" s="127"/>
      <c r="H263" s="49"/>
      <c r="I263" s="556"/>
      <c r="J263" s="556"/>
      <c r="K263" s="556"/>
      <c r="L263" s="556"/>
      <c r="M263" s="556"/>
      <c r="N263" s="556"/>
      <c r="O263" s="556"/>
      <c r="P263" s="556"/>
      <c r="Q263" s="556"/>
      <c r="R263" s="131">
        <v>0</v>
      </c>
      <c r="S263" s="132"/>
      <c r="T263" s="132"/>
      <c r="U263" s="133"/>
    </row>
    <row r="264" spans="2:21" s="2" customFormat="1" ht="12.75" customHeight="1">
      <c r="B264" s="440"/>
      <c r="C264" s="441"/>
      <c r="D264" s="126"/>
      <c r="E264" s="126"/>
      <c r="F264" s="126"/>
      <c r="G264" s="127"/>
      <c r="H264" s="556"/>
      <c r="I264" s="556"/>
      <c r="J264" s="556"/>
      <c r="K264" s="556"/>
      <c r="L264" s="556"/>
      <c r="M264" s="556"/>
      <c r="N264" s="556"/>
      <c r="O264" s="556"/>
      <c r="P264" s="556"/>
      <c r="Q264" s="556"/>
      <c r="R264" s="16"/>
      <c r="S264" s="17"/>
      <c r="T264" s="17"/>
      <c r="U264" s="40"/>
    </row>
    <row r="265" spans="2:21" s="2" customFormat="1" ht="12.75" customHeight="1">
      <c r="B265" s="440"/>
      <c r="C265" s="441"/>
      <c r="D265" s="126"/>
      <c r="E265" s="126"/>
      <c r="F265" s="126"/>
      <c r="G265" s="127"/>
      <c r="H265" s="49"/>
      <c r="I265" s="556"/>
      <c r="J265" s="556"/>
      <c r="K265" s="556"/>
      <c r="L265" s="556"/>
      <c r="M265" s="556"/>
      <c r="N265" s="556"/>
      <c r="O265" s="556"/>
      <c r="P265" s="556"/>
      <c r="Q265" s="556"/>
      <c r="R265" s="131">
        <v>0</v>
      </c>
      <c r="S265" s="132"/>
      <c r="T265" s="132"/>
      <c r="U265" s="133"/>
    </row>
    <row r="266" spans="2:21" s="2" customFormat="1" ht="19.5" customHeight="1">
      <c r="B266" s="440"/>
      <c r="C266" s="441"/>
      <c r="D266" s="126"/>
      <c r="E266" s="126"/>
      <c r="F266" s="126"/>
      <c r="G266" s="127"/>
      <c r="H266" s="311" t="s">
        <v>20</v>
      </c>
      <c r="I266" s="141"/>
      <c r="J266" s="141"/>
      <c r="K266" s="141"/>
      <c r="L266" s="141"/>
      <c r="M266" s="141"/>
      <c r="N266" s="141"/>
      <c r="O266" s="141"/>
      <c r="P266" s="141"/>
      <c r="Q266" s="141"/>
      <c r="R266" s="312">
        <f>SUM(R262:U265)</f>
        <v>0</v>
      </c>
      <c r="S266" s="313"/>
      <c r="T266" s="313"/>
      <c r="U266" s="314"/>
    </row>
    <row r="267" spans="2:21" ht="12.75" customHeight="1">
      <c r="B267" s="440"/>
      <c r="C267" s="441"/>
      <c r="D267" s="448" t="s">
        <v>7</v>
      </c>
      <c r="E267" s="123"/>
      <c r="F267" s="123"/>
      <c r="G267" s="124"/>
      <c r="H267" s="556"/>
      <c r="I267" s="556"/>
      <c r="J267" s="556"/>
      <c r="K267" s="556"/>
      <c r="L267" s="556"/>
      <c r="M267" s="556"/>
      <c r="N267" s="556"/>
      <c r="O267" s="556"/>
      <c r="P267" s="556"/>
      <c r="Q267" s="556"/>
      <c r="R267" s="16"/>
      <c r="S267" s="17"/>
      <c r="T267" s="17"/>
      <c r="U267" s="40"/>
    </row>
    <row r="268" spans="2:21" ht="12.75" customHeight="1">
      <c r="B268" s="440"/>
      <c r="C268" s="441"/>
      <c r="D268" s="126"/>
      <c r="E268" s="126"/>
      <c r="F268" s="126"/>
      <c r="G268" s="127"/>
      <c r="H268" s="49"/>
      <c r="I268" s="556"/>
      <c r="J268" s="556"/>
      <c r="K268" s="556"/>
      <c r="L268" s="556"/>
      <c r="M268" s="556"/>
      <c r="N268" s="556"/>
      <c r="O268" s="556"/>
      <c r="P268" s="556"/>
      <c r="Q268" s="556"/>
      <c r="R268" s="131">
        <v>0</v>
      </c>
      <c r="S268" s="132"/>
      <c r="T268" s="132"/>
      <c r="U268" s="133"/>
    </row>
    <row r="269" spans="2:21" ht="12.75" customHeight="1">
      <c r="B269" s="440"/>
      <c r="C269" s="441"/>
      <c r="D269" s="126"/>
      <c r="E269" s="126"/>
      <c r="F269" s="126"/>
      <c r="G269" s="127"/>
      <c r="H269" s="556"/>
      <c r="I269" s="556"/>
      <c r="J269" s="556"/>
      <c r="K269" s="556"/>
      <c r="L269" s="556"/>
      <c r="M269" s="556"/>
      <c r="N269" s="556"/>
      <c r="O269" s="556"/>
      <c r="P269" s="556"/>
      <c r="Q269" s="556"/>
      <c r="R269" s="16"/>
      <c r="S269" s="17"/>
      <c r="T269" s="17"/>
      <c r="U269" s="40"/>
    </row>
    <row r="270" spans="2:21" ht="12.75" customHeight="1">
      <c r="B270" s="440"/>
      <c r="C270" s="441"/>
      <c r="D270" s="126"/>
      <c r="E270" s="126"/>
      <c r="F270" s="126"/>
      <c r="G270" s="127"/>
      <c r="H270" s="49"/>
      <c r="I270" s="556"/>
      <c r="J270" s="556"/>
      <c r="K270" s="556"/>
      <c r="L270" s="556"/>
      <c r="M270" s="556"/>
      <c r="N270" s="556"/>
      <c r="O270" s="556"/>
      <c r="P270" s="556"/>
      <c r="Q270" s="556"/>
      <c r="R270" s="131">
        <v>0</v>
      </c>
      <c r="S270" s="132"/>
      <c r="T270" s="132"/>
      <c r="U270" s="133"/>
    </row>
    <row r="271" spans="2:21" s="2" customFormat="1" ht="19.5" customHeight="1">
      <c r="B271" s="440"/>
      <c r="C271" s="441"/>
      <c r="D271" s="126"/>
      <c r="E271" s="126"/>
      <c r="F271" s="126"/>
      <c r="G271" s="127"/>
      <c r="H271" s="311" t="s">
        <v>20</v>
      </c>
      <c r="I271" s="141"/>
      <c r="J271" s="141"/>
      <c r="K271" s="141"/>
      <c r="L271" s="141"/>
      <c r="M271" s="141"/>
      <c r="N271" s="141"/>
      <c r="O271" s="141"/>
      <c r="P271" s="141"/>
      <c r="Q271" s="142"/>
      <c r="R271" s="315">
        <f>SUM(R267:U270)</f>
        <v>0</v>
      </c>
      <c r="S271" s="316"/>
      <c r="T271" s="316"/>
      <c r="U271" s="317"/>
    </row>
    <row r="272" spans="2:21" ht="12.75" customHeight="1">
      <c r="B272" s="440"/>
      <c r="C272" s="441"/>
      <c r="D272" s="122" t="s">
        <v>21</v>
      </c>
      <c r="E272" s="448"/>
      <c r="F272" s="448"/>
      <c r="G272" s="450"/>
      <c r="H272" s="556"/>
      <c r="I272" s="556"/>
      <c r="J272" s="556"/>
      <c r="K272" s="556"/>
      <c r="L272" s="556"/>
      <c r="M272" s="556"/>
      <c r="N272" s="556"/>
      <c r="O272" s="556"/>
      <c r="P272" s="556"/>
      <c r="Q272" s="556"/>
      <c r="R272" s="18"/>
      <c r="S272" s="19"/>
      <c r="T272" s="19"/>
      <c r="U272" s="44"/>
    </row>
    <row r="273" spans="2:21" ht="12.75" customHeight="1">
      <c r="B273" s="440"/>
      <c r="C273" s="441"/>
      <c r="D273" s="451"/>
      <c r="E273" s="449"/>
      <c r="F273" s="449"/>
      <c r="G273" s="452"/>
      <c r="H273" s="49"/>
      <c r="I273" s="556"/>
      <c r="J273" s="556"/>
      <c r="K273" s="556"/>
      <c r="L273" s="556"/>
      <c r="M273" s="556"/>
      <c r="N273" s="556"/>
      <c r="O273" s="556"/>
      <c r="P273" s="556"/>
      <c r="Q273" s="556"/>
      <c r="R273" s="131">
        <v>0</v>
      </c>
      <c r="S273" s="132"/>
      <c r="T273" s="132"/>
      <c r="U273" s="133"/>
    </row>
    <row r="274" spans="2:21" s="2" customFormat="1" ht="12.75" customHeight="1">
      <c r="B274" s="440"/>
      <c r="C274" s="441"/>
      <c r="D274" s="451"/>
      <c r="E274" s="449"/>
      <c r="F274" s="449"/>
      <c r="G274" s="452"/>
      <c r="H274" s="556"/>
      <c r="I274" s="556"/>
      <c r="J274" s="556"/>
      <c r="K274" s="556"/>
      <c r="L274" s="556"/>
      <c r="M274" s="556"/>
      <c r="N274" s="556"/>
      <c r="O274" s="556"/>
      <c r="P274" s="556"/>
      <c r="Q274" s="556"/>
      <c r="R274" s="16"/>
      <c r="S274" s="17"/>
      <c r="T274" s="17"/>
      <c r="U274" s="40"/>
    </row>
    <row r="275" spans="2:21" s="2" customFormat="1" ht="12.75" customHeight="1">
      <c r="B275" s="440"/>
      <c r="C275" s="441"/>
      <c r="D275" s="451"/>
      <c r="E275" s="449"/>
      <c r="F275" s="449"/>
      <c r="G275" s="452"/>
      <c r="H275" s="49"/>
      <c r="I275" s="556"/>
      <c r="J275" s="556"/>
      <c r="K275" s="556"/>
      <c r="L275" s="556"/>
      <c r="M275" s="556"/>
      <c r="N275" s="556"/>
      <c r="O275" s="556"/>
      <c r="P275" s="556"/>
      <c r="Q275" s="556"/>
      <c r="R275" s="131">
        <v>0</v>
      </c>
      <c r="S275" s="132"/>
      <c r="T275" s="132"/>
      <c r="U275" s="133"/>
    </row>
    <row r="276" spans="2:21" s="2" customFormat="1" ht="12.75" customHeight="1">
      <c r="B276" s="440"/>
      <c r="C276" s="441"/>
      <c r="D276" s="451"/>
      <c r="E276" s="449"/>
      <c r="F276" s="449"/>
      <c r="G276" s="452"/>
      <c r="H276" s="556"/>
      <c r="I276" s="556"/>
      <c r="J276" s="556"/>
      <c r="K276" s="556"/>
      <c r="L276" s="556"/>
      <c r="M276" s="556"/>
      <c r="N276" s="556"/>
      <c r="O276" s="556"/>
      <c r="P276" s="556"/>
      <c r="Q276" s="556"/>
      <c r="R276" s="16"/>
      <c r="S276" s="17"/>
      <c r="T276" s="17"/>
      <c r="U276" s="40"/>
    </row>
    <row r="277" spans="2:21" s="2" customFormat="1" ht="12.75" customHeight="1">
      <c r="B277" s="440"/>
      <c r="C277" s="441"/>
      <c r="D277" s="451"/>
      <c r="E277" s="449"/>
      <c r="F277" s="449"/>
      <c r="G277" s="452"/>
      <c r="H277" s="49"/>
      <c r="I277" s="556"/>
      <c r="J277" s="556"/>
      <c r="K277" s="556"/>
      <c r="L277" s="556"/>
      <c r="M277" s="556"/>
      <c r="N277" s="556"/>
      <c r="O277" s="556"/>
      <c r="P277" s="556"/>
      <c r="Q277" s="556"/>
      <c r="R277" s="131">
        <v>0</v>
      </c>
      <c r="S277" s="132"/>
      <c r="T277" s="132"/>
      <c r="U277" s="133"/>
    </row>
    <row r="278" spans="2:21" s="2" customFormat="1" ht="12.75" customHeight="1">
      <c r="B278" s="440"/>
      <c r="C278" s="441"/>
      <c r="D278" s="451"/>
      <c r="E278" s="449"/>
      <c r="F278" s="449"/>
      <c r="G278" s="452"/>
      <c r="H278" s="556"/>
      <c r="I278" s="556"/>
      <c r="J278" s="556"/>
      <c r="K278" s="556"/>
      <c r="L278" s="556"/>
      <c r="M278" s="556"/>
      <c r="N278" s="556"/>
      <c r="O278" s="556"/>
      <c r="P278" s="556"/>
      <c r="Q278" s="556"/>
      <c r="R278" s="16"/>
      <c r="S278" s="17"/>
      <c r="T278" s="17"/>
      <c r="U278" s="40"/>
    </row>
    <row r="279" spans="2:21" s="2" customFormat="1" ht="12.75" customHeight="1">
      <c r="B279" s="440"/>
      <c r="C279" s="441"/>
      <c r="D279" s="451"/>
      <c r="E279" s="449"/>
      <c r="F279" s="449"/>
      <c r="G279" s="452"/>
      <c r="H279" s="49"/>
      <c r="I279" s="556"/>
      <c r="J279" s="556"/>
      <c r="K279" s="556"/>
      <c r="L279" s="556"/>
      <c r="M279" s="556"/>
      <c r="N279" s="556"/>
      <c r="O279" s="556"/>
      <c r="P279" s="556"/>
      <c r="Q279" s="556"/>
      <c r="R279" s="131">
        <v>0</v>
      </c>
      <c r="S279" s="132"/>
      <c r="T279" s="132"/>
      <c r="U279" s="133"/>
    </row>
    <row r="280" spans="2:21" s="2" customFormat="1" ht="19.5" customHeight="1">
      <c r="B280" s="440"/>
      <c r="C280" s="441"/>
      <c r="D280" s="453"/>
      <c r="E280" s="454"/>
      <c r="F280" s="454"/>
      <c r="G280" s="455"/>
      <c r="H280" s="141" t="s">
        <v>20</v>
      </c>
      <c r="I280" s="141"/>
      <c r="J280" s="141"/>
      <c r="K280" s="141"/>
      <c r="L280" s="141"/>
      <c r="M280" s="141"/>
      <c r="N280" s="141"/>
      <c r="O280" s="141"/>
      <c r="P280" s="141"/>
      <c r="Q280" s="141"/>
      <c r="R280" s="312">
        <f>SUM(R272:U279)</f>
        <v>0</v>
      </c>
      <c r="S280" s="313"/>
      <c r="T280" s="313"/>
      <c r="U280" s="314"/>
    </row>
    <row r="281" spans="2:21" s="2" customFormat="1" ht="12.75" customHeight="1">
      <c r="B281" s="440"/>
      <c r="C281" s="441"/>
      <c r="D281" s="449" t="s">
        <v>154</v>
      </c>
      <c r="E281" s="126"/>
      <c r="F281" s="126"/>
      <c r="G281" s="127"/>
      <c r="H281" s="556"/>
      <c r="I281" s="556"/>
      <c r="J281" s="556"/>
      <c r="K281" s="556"/>
      <c r="L281" s="556"/>
      <c r="M281" s="556"/>
      <c r="N281" s="556"/>
      <c r="O281" s="556"/>
      <c r="P281" s="556"/>
      <c r="Q281" s="556"/>
      <c r="R281" s="16"/>
      <c r="S281" s="17"/>
      <c r="T281" s="17"/>
      <c r="U281" s="40"/>
    </row>
    <row r="282" spans="2:21" s="2" customFormat="1" ht="12.75" customHeight="1">
      <c r="B282" s="440"/>
      <c r="C282" s="441"/>
      <c r="D282" s="126"/>
      <c r="E282" s="126"/>
      <c r="F282" s="126"/>
      <c r="G282" s="127"/>
      <c r="H282" s="49"/>
      <c r="I282" s="556"/>
      <c r="J282" s="556"/>
      <c r="K282" s="556"/>
      <c r="L282" s="556"/>
      <c r="M282" s="556"/>
      <c r="N282" s="556"/>
      <c r="O282" s="556"/>
      <c r="P282" s="556"/>
      <c r="Q282" s="556"/>
      <c r="R282" s="131">
        <v>0</v>
      </c>
      <c r="S282" s="132"/>
      <c r="T282" s="132"/>
      <c r="U282" s="133"/>
    </row>
    <row r="283" spans="2:21" s="2" customFormat="1" ht="12.75" customHeight="1">
      <c r="B283" s="440"/>
      <c r="C283" s="441"/>
      <c r="D283" s="126"/>
      <c r="E283" s="126"/>
      <c r="F283" s="126"/>
      <c r="G283" s="127"/>
      <c r="H283" s="556"/>
      <c r="I283" s="556"/>
      <c r="J283" s="556"/>
      <c r="K283" s="556"/>
      <c r="L283" s="556"/>
      <c r="M283" s="556"/>
      <c r="N283" s="556"/>
      <c r="O283" s="556"/>
      <c r="P283" s="556"/>
      <c r="Q283" s="556"/>
      <c r="R283" s="16"/>
      <c r="S283" s="17"/>
      <c r="T283" s="17"/>
      <c r="U283" s="40"/>
    </row>
    <row r="284" spans="2:21" s="2" customFormat="1" ht="12.75" customHeight="1">
      <c r="B284" s="440"/>
      <c r="C284" s="441"/>
      <c r="D284" s="126"/>
      <c r="E284" s="126"/>
      <c r="F284" s="126"/>
      <c r="G284" s="127"/>
      <c r="H284" s="49"/>
      <c r="I284" s="556"/>
      <c r="J284" s="556"/>
      <c r="K284" s="556"/>
      <c r="L284" s="556"/>
      <c r="M284" s="556"/>
      <c r="N284" s="556"/>
      <c r="O284" s="556"/>
      <c r="P284" s="556"/>
      <c r="Q284" s="556"/>
      <c r="R284" s="131">
        <v>0</v>
      </c>
      <c r="S284" s="132"/>
      <c r="T284" s="132"/>
      <c r="U284" s="133"/>
    </row>
    <row r="285" spans="2:21" s="2" customFormat="1" ht="19.5" customHeight="1">
      <c r="B285" s="440"/>
      <c r="C285" s="441"/>
      <c r="D285" s="126"/>
      <c r="E285" s="126"/>
      <c r="F285" s="126"/>
      <c r="G285" s="127"/>
      <c r="H285" s="137" t="s">
        <v>20</v>
      </c>
      <c r="I285" s="137"/>
      <c r="J285" s="137"/>
      <c r="K285" s="137"/>
      <c r="L285" s="137"/>
      <c r="M285" s="137"/>
      <c r="N285" s="137"/>
      <c r="O285" s="137"/>
      <c r="P285" s="137"/>
      <c r="Q285" s="137"/>
      <c r="R285" s="315">
        <f>SUM(R281:U284)</f>
        <v>0</v>
      </c>
      <c r="S285" s="316"/>
      <c r="T285" s="316"/>
      <c r="U285" s="317"/>
    </row>
    <row r="286" spans="2:21" s="2" customFormat="1" ht="12.75" customHeight="1">
      <c r="B286" s="440"/>
      <c r="C286" s="441"/>
      <c r="D286" s="122" t="s">
        <v>8</v>
      </c>
      <c r="E286" s="123"/>
      <c r="F286" s="123"/>
      <c r="G286" s="124"/>
      <c r="H286" s="553"/>
      <c r="I286" s="553"/>
      <c r="J286" s="553"/>
      <c r="K286" s="553"/>
      <c r="L286" s="553"/>
      <c r="M286" s="553"/>
      <c r="N286" s="553"/>
      <c r="O286" s="553"/>
      <c r="P286" s="553"/>
      <c r="Q286" s="553"/>
      <c r="R286" s="18"/>
      <c r="S286" s="19"/>
      <c r="T286" s="19"/>
      <c r="U286" s="44"/>
    </row>
    <row r="287" spans="2:21" s="2" customFormat="1" ht="12.75" customHeight="1">
      <c r="B287" s="440"/>
      <c r="C287" s="441"/>
      <c r="D287" s="125"/>
      <c r="E287" s="126"/>
      <c r="F287" s="126"/>
      <c r="G287" s="127"/>
      <c r="H287" s="49"/>
      <c r="I287" s="556"/>
      <c r="J287" s="556"/>
      <c r="K287" s="556"/>
      <c r="L287" s="556"/>
      <c r="M287" s="556"/>
      <c r="N287" s="556"/>
      <c r="O287" s="556"/>
      <c r="P287" s="556"/>
      <c r="Q287" s="556"/>
      <c r="R287" s="131">
        <v>0</v>
      </c>
      <c r="S287" s="132"/>
      <c r="T287" s="132"/>
      <c r="U287" s="133"/>
    </row>
    <row r="288" spans="2:21" s="2" customFormat="1" ht="12.75" customHeight="1">
      <c r="B288" s="440"/>
      <c r="C288" s="441"/>
      <c r="D288" s="125"/>
      <c r="E288" s="126"/>
      <c r="F288" s="126"/>
      <c r="G288" s="127"/>
      <c r="H288" s="556"/>
      <c r="I288" s="556"/>
      <c r="J288" s="556"/>
      <c r="K288" s="556"/>
      <c r="L288" s="556"/>
      <c r="M288" s="556"/>
      <c r="N288" s="556"/>
      <c r="O288" s="556"/>
      <c r="P288" s="556"/>
      <c r="Q288" s="556"/>
      <c r="R288" s="16"/>
      <c r="S288" s="17"/>
      <c r="T288" s="17"/>
      <c r="U288" s="40"/>
    </row>
    <row r="289" spans="2:21" s="2" customFormat="1" ht="12.75" customHeight="1">
      <c r="B289" s="440"/>
      <c r="C289" s="441"/>
      <c r="D289" s="125"/>
      <c r="E289" s="126"/>
      <c r="F289" s="126"/>
      <c r="G289" s="127"/>
      <c r="H289" s="49"/>
      <c r="I289" s="556"/>
      <c r="J289" s="556"/>
      <c r="K289" s="556"/>
      <c r="L289" s="556"/>
      <c r="M289" s="556"/>
      <c r="N289" s="556"/>
      <c r="O289" s="556"/>
      <c r="P289" s="556"/>
      <c r="Q289" s="556"/>
      <c r="R289" s="131">
        <v>0</v>
      </c>
      <c r="S289" s="132"/>
      <c r="T289" s="132"/>
      <c r="U289" s="133"/>
    </row>
    <row r="290" spans="2:21" s="2" customFormat="1" ht="12.75" customHeight="1">
      <c r="B290" s="440"/>
      <c r="C290" s="441"/>
      <c r="D290" s="125"/>
      <c r="E290" s="126"/>
      <c r="F290" s="126"/>
      <c r="G290" s="127"/>
      <c r="H290" s="556"/>
      <c r="I290" s="556"/>
      <c r="J290" s="556"/>
      <c r="K290" s="556"/>
      <c r="L290" s="556"/>
      <c r="M290" s="556"/>
      <c r="N290" s="556"/>
      <c r="O290" s="556"/>
      <c r="P290" s="556"/>
      <c r="Q290" s="556"/>
      <c r="R290" s="16"/>
      <c r="S290" s="17"/>
      <c r="T290" s="17"/>
      <c r="U290" s="40"/>
    </row>
    <row r="291" spans="2:21" s="2" customFormat="1" ht="12.75" customHeight="1">
      <c r="B291" s="440"/>
      <c r="C291" s="441"/>
      <c r="D291" s="125"/>
      <c r="E291" s="126"/>
      <c r="F291" s="126"/>
      <c r="G291" s="127"/>
      <c r="H291" s="49"/>
      <c r="I291" s="556"/>
      <c r="J291" s="556"/>
      <c r="K291" s="556"/>
      <c r="L291" s="556"/>
      <c r="M291" s="556"/>
      <c r="N291" s="556"/>
      <c r="O291" s="556"/>
      <c r="P291" s="556"/>
      <c r="Q291" s="556"/>
      <c r="R291" s="131">
        <v>0</v>
      </c>
      <c r="S291" s="132"/>
      <c r="T291" s="132"/>
      <c r="U291" s="133"/>
    </row>
    <row r="292" spans="2:21" s="2" customFormat="1" ht="19.5" customHeight="1">
      <c r="B292" s="440"/>
      <c r="C292" s="441"/>
      <c r="D292" s="128"/>
      <c r="E292" s="129"/>
      <c r="F292" s="129"/>
      <c r="G292" s="130"/>
      <c r="H292" s="141" t="s">
        <v>20</v>
      </c>
      <c r="I292" s="141"/>
      <c r="J292" s="141"/>
      <c r="K292" s="141"/>
      <c r="L292" s="141"/>
      <c r="M292" s="141"/>
      <c r="N292" s="141"/>
      <c r="O292" s="141"/>
      <c r="P292" s="141"/>
      <c r="Q292" s="141"/>
      <c r="R292" s="312">
        <f>SUM(R286:U291)</f>
        <v>0</v>
      </c>
      <c r="S292" s="313"/>
      <c r="T292" s="313"/>
      <c r="U292" s="314"/>
    </row>
    <row r="293" spans="2:21" s="2" customFormat="1" ht="12.75" customHeight="1">
      <c r="B293" s="440"/>
      <c r="C293" s="441"/>
      <c r="D293" s="122" t="s">
        <v>22</v>
      </c>
      <c r="E293" s="123"/>
      <c r="F293" s="123"/>
      <c r="G293" s="124"/>
      <c r="H293" s="555" t="s">
        <v>184</v>
      </c>
      <c r="I293" s="553"/>
      <c r="J293" s="553"/>
      <c r="K293" s="553"/>
      <c r="L293" s="553"/>
      <c r="M293" s="553"/>
      <c r="N293" s="553"/>
      <c r="O293" s="553"/>
      <c r="P293" s="553"/>
      <c r="Q293" s="554"/>
      <c r="R293" s="563">
        <v>0</v>
      </c>
      <c r="S293" s="564"/>
      <c r="T293" s="564"/>
      <c r="U293" s="565"/>
    </row>
    <row r="294" spans="2:21" s="2" customFormat="1" ht="19.5" customHeight="1">
      <c r="B294" s="440"/>
      <c r="C294" s="441"/>
      <c r="D294" s="128"/>
      <c r="E294" s="129"/>
      <c r="F294" s="129"/>
      <c r="G294" s="130"/>
      <c r="H294" s="141" t="s">
        <v>20</v>
      </c>
      <c r="I294" s="141"/>
      <c r="J294" s="141"/>
      <c r="K294" s="141"/>
      <c r="L294" s="141"/>
      <c r="M294" s="141"/>
      <c r="N294" s="141"/>
      <c r="O294" s="141"/>
      <c r="P294" s="141"/>
      <c r="Q294" s="141"/>
      <c r="R294" s="312">
        <f>SUM(R293:U293)</f>
        <v>0</v>
      </c>
      <c r="S294" s="313"/>
      <c r="T294" s="313"/>
      <c r="U294" s="314"/>
    </row>
    <row r="295" spans="2:21" s="2" customFormat="1" ht="22.5" customHeight="1">
      <c r="B295" s="440"/>
      <c r="C295" s="441"/>
      <c r="D295" s="492" t="s">
        <v>39</v>
      </c>
      <c r="E295" s="493"/>
      <c r="F295" s="493"/>
      <c r="G295" s="493"/>
      <c r="H295" s="493"/>
      <c r="I295" s="493"/>
      <c r="J295" s="493"/>
      <c r="K295" s="493"/>
      <c r="L295" s="493"/>
      <c r="M295" s="493"/>
      <c r="N295" s="493"/>
      <c r="O295" s="493"/>
      <c r="P295" s="493"/>
      <c r="Q295" s="494"/>
      <c r="R295" s="131">
        <f>R251+R256+R261+R266+R271+R280+R285+R292+R294</f>
        <v>0</v>
      </c>
      <c r="S295" s="132"/>
      <c r="T295" s="132"/>
      <c r="U295" s="133"/>
    </row>
    <row r="296" spans="2:21" s="2" customFormat="1" ht="12.75" customHeight="1">
      <c r="B296" s="458" t="s">
        <v>48</v>
      </c>
      <c r="C296" s="459"/>
      <c r="D296" s="460" t="s">
        <v>48</v>
      </c>
      <c r="E296" s="461"/>
      <c r="F296" s="461"/>
      <c r="G296" s="462"/>
      <c r="H296" s="552" t="s">
        <v>185</v>
      </c>
      <c r="I296" s="553"/>
      <c r="J296" s="553"/>
      <c r="K296" s="553"/>
      <c r="L296" s="553"/>
      <c r="M296" s="553"/>
      <c r="N296" s="553"/>
      <c r="O296" s="553"/>
      <c r="P296" s="553"/>
      <c r="Q296" s="554"/>
      <c r="R296" s="466">
        <v>0</v>
      </c>
      <c r="S296" s="467"/>
      <c r="T296" s="467"/>
      <c r="U296" s="468"/>
    </row>
    <row r="297" spans="2:21" s="2" customFormat="1" ht="12.75" customHeight="1">
      <c r="B297" s="458"/>
      <c r="C297" s="459"/>
      <c r="D297" s="463"/>
      <c r="E297" s="464"/>
      <c r="F297" s="464"/>
      <c r="G297" s="465"/>
      <c r="H297" s="81"/>
      <c r="I297" s="134"/>
      <c r="J297" s="134"/>
      <c r="K297" s="134"/>
      <c r="L297" s="134"/>
      <c r="M297" s="134"/>
      <c r="N297" s="134"/>
      <c r="O297" s="134"/>
      <c r="P297" s="134"/>
      <c r="Q297" s="457"/>
      <c r="R297" s="469"/>
      <c r="S297" s="470"/>
      <c r="T297" s="470"/>
      <c r="U297" s="471"/>
    </row>
    <row r="298" spans="2:21" s="2" customFormat="1" ht="12.75" customHeight="1">
      <c r="B298" s="458" t="s">
        <v>47</v>
      </c>
      <c r="C298" s="459"/>
      <c r="D298" s="460" t="s">
        <v>47</v>
      </c>
      <c r="E298" s="461"/>
      <c r="F298" s="461"/>
      <c r="G298" s="462"/>
      <c r="H298" s="552" t="s">
        <v>186</v>
      </c>
      <c r="I298" s="553"/>
      <c r="J298" s="553"/>
      <c r="K298" s="553"/>
      <c r="L298" s="553"/>
      <c r="M298" s="553"/>
      <c r="N298" s="553"/>
      <c r="O298" s="553"/>
      <c r="P298" s="553"/>
      <c r="Q298" s="554"/>
      <c r="R298" s="131">
        <v>0</v>
      </c>
      <c r="S298" s="132"/>
      <c r="T298" s="132"/>
      <c r="U298" s="133"/>
    </row>
    <row r="299" spans="2:21" ht="12.75" customHeight="1">
      <c r="B299" s="458"/>
      <c r="C299" s="459"/>
      <c r="D299" s="472"/>
      <c r="E299" s="473"/>
      <c r="F299" s="473"/>
      <c r="G299" s="474"/>
      <c r="H299" s="456"/>
      <c r="I299" s="134"/>
      <c r="J299" s="134"/>
      <c r="K299" s="134"/>
      <c r="L299" s="134"/>
      <c r="M299" s="134"/>
      <c r="N299" s="134"/>
      <c r="O299" s="134"/>
      <c r="P299" s="134"/>
      <c r="Q299" s="457"/>
      <c r="R299" s="131">
        <v>0</v>
      </c>
      <c r="S299" s="132"/>
      <c r="T299" s="132"/>
      <c r="U299" s="133"/>
    </row>
    <row r="300" spans="2:21" ht="12.75" customHeight="1" thickBot="1">
      <c r="B300" s="458"/>
      <c r="C300" s="459"/>
      <c r="D300" s="475"/>
      <c r="E300" s="476"/>
      <c r="F300" s="476"/>
      <c r="G300" s="477"/>
      <c r="H300" s="81"/>
      <c r="I300" s="134"/>
      <c r="J300" s="134"/>
      <c r="K300" s="134"/>
      <c r="L300" s="134"/>
      <c r="M300" s="134"/>
      <c r="N300" s="134"/>
      <c r="O300" s="134"/>
      <c r="P300" s="134"/>
      <c r="Q300" s="457"/>
      <c r="R300" s="131">
        <v>0</v>
      </c>
      <c r="S300" s="132"/>
      <c r="T300" s="132"/>
      <c r="U300" s="133"/>
    </row>
    <row r="301" spans="2:21" ht="22.5" customHeight="1" thickBot="1">
      <c r="B301" s="151" t="s">
        <v>135</v>
      </c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3"/>
      <c r="R301" s="143">
        <f>R295+R296+SUM(R298:U300)</f>
        <v>0</v>
      </c>
      <c r="S301" s="144"/>
      <c r="T301" s="144"/>
      <c r="U301" s="145"/>
    </row>
    <row r="302" spans="2:21" ht="12.75" customHeight="1">
      <c r="B302" s="342" t="s">
        <v>132</v>
      </c>
      <c r="C302" s="343"/>
      <c r="D302" s="318" t="s">
        <v>132</v>
      </c>
      <c r="E302" s="318"/>
      <c r="F302" s="318"/>
      <c r="G302" s="319"/>
      <c r="H302" s="148"/>
      <c r="I302" s="149"/>
      <c r="J302" s="149"/>
      <c r="K302" s="149"/>
      <c r="L302" s="149"/>
      <c r="M302" s="149"/>
      <c r="N302" s="149"/>
      <c r="O302" s="149"/>
      <c r="P302" s="149"/>
      <c r="Q302" s="150"/>
      <c r="R302" s="324">
        <v>0</v>
      </c>
      <c r="S302" s="325"/>
      <c r="T302" s="325"/>
      <c r="U302" s="326"/>
    </row>
    <row r="303" spans="2:21" ht="12.75" customHeight="1" thickBot="1">
      <c r="B303" s="344"/>
      <c r="C303" s="345"/>
      <c r="D303" s="129"/>
      <c r="E303" s="129"/>
      <c r="F303" s="129"/>
      <c r="G303" s="130"/>
      <c r="H303" s="330"/>
      <c r="I303" s="331"/>
      <c r="J303" s="331"/>
      <c r="K303" s="331"/>
      <c r="L303" s="331"/>
      <c r="M303" s="331"/>
      <c r="N303" s="331"/>
      <c r="O303" s="331"/>
      <c r="P303" s="331"/>
      <c r="Q303" s="332"/>
      <c r="R303" s="327"/>
      <c r="S303" s="328"/>
      <c r="T303" s="328"/>
      <c r="U303" s="329"/>
    </row>
    <row r="304" spans="2:21" ht="22.5" customHeight="1" thickBot="1" thickTop="1">
      <c r="B304" s="344"/>
      <c r="C304" s="345"/>
      <c r="D304" s="333" t="s">
        <v>136</v>
      </c>
      <c r="E304" s="333"/>
      <c r="F304" s="333"/>
      <c r="G304" s="333"/>
      <c r="H304" s="333"/>
      <c r="I304" s="333"/>
      <c r="J304" s="333"/>
      <c r="K304" s="333"/>
      <c r="L304" s="333"/>
      <c r="M304" s="333"/>
      <c r="N304" s="333"/>
      <c r="O304" s="333"/>
      <c r="P304" s="333"/>
      <c r="Q304" s="334"/>
      <c r="R304" s="335">
        <f>R302</f>
        <v>0</v>
      </c>
      <c r="S304" s="335"/>
      <c r="T304" s="335"/>
      <c r="U304" s="336"/>
    </row>
    <row r="305" spans="2:21" ht="30" customHeight="1" thickBot="1">
      <c r="B305" s="337" t="s">
        <v>137</v>
      </c>
      <c r="C305" s="338"/>
      <c r="D305" s="338"/>
      <c r="E305" s="338"/>
      <c r="F305" s="338"/>
      <c r="G305" s="338"/>
      <c r="H305" s="338"/>
      <c r="I305" s="338"/>
      <c r="J305" s="338"/>
      <c r="K305" s="338"/>
      <c r="L305" s="338"/>
      <c r="M305" s="338"/>
      <c r="N305" s="338"/>
      <c r="O305" s="338"/>
      <c r="P305" s="338"/>
      <c r="Q305" s="339"/>
      <c r="R305" s="340">
        <f>R301-R304</f>
        <v>0</v>
      </c>
      <c r="S305" s="340"/>
      <c r="T305" s="340"/>
      <c r="U305" s="341"/>
    </row>
    <row r="306" spans="2:21" ht="33" customHeight="1">
      <c r="B306" s="363" t="s">
        <v>182</v>
      </c>
      <c r="C306" s="363"/>
      <c r="D306" s="363"/>
      <c r="E306" s="363"/>
      <c r="F306" s="363"/>
      <c r="G306" s="363"/>
      <c r="H306" s="363"/>
      <c r="I306" s="363"/>
      <c r="J306" s="363"/>
      <c r="K306" s="363"/>
      <c r="L306" s="363"/>
      <c r="M306" s="363"/>
      <c r="N306" s="363"/>
      <c r="O306" s="363"/>
      <c r="P306" s="363"/>
      <c r="Q306" s="363"/>
      <c r="R306" s="363"/>
      <c r="S306" s="363"/>
      <c r="T306" s="363"/>
      <c r="U306" s="363"/>
    </row>
    <row r="307" spans="2:21" ht="13.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2:21" s="2" customFormat="1" ht="21" customHeight="1" thickBot="1">
      <c r="B308" s="80" t="s">
        <v>148</v>
      </c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"/>
      <c r="Q308" s="9"/>
      <c r="R308" s="92"/>
      <c r="S308" s="92"/>
      <c r="T308" s="92"/>
      <c r="U308" s="92"/>
    </row>
    <row r="309" spans="2:21" ht="39.75" customHeight="1">
      <c r="B309" s="320" t="s">
        <v>42</v>
      </c>
      <c r="C309" s="321"/>
      <c r="D309" s="321"/>
      <c r="E309" s="321"/>
      <c r="F309" s="321"/>
      <c r="G309" s="321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3"/>
    </row>
    <row r="310" spans="2:21" ht="39.75" customHeight="1">
      <c r="B310" s="478" t="s">
        <v>43</v>
      </c>
      <c r="C310" s="479"/>
      <c r="D310" s="479"/>
      <c r="E310" s="479"/>
      <c r="F310" s="479"/>
      <c r="G310" s="479"/>
      <c r="H310" s="480"/>
      <c r="I310" s="480"/>
      <c r="J310" s="480"/>
      <c r="K310" s="480"/>
      <c r="L310" s="480"/>
      <c r="M310" s="480"/>
      <c r="N310" s="480"/>
      <c r="O310" s="480"/>
      <c r="P310" s="480"/>
      <c r="Q310" s="480"/>
      <c r="R310" s="480"/>
      <c r="S310" s="480"/>
      <c r="T310" s="480"/>
      <c r="U310" s="481"/>
    </row>
    <row r="311" spans="2:21" ht="39.75" customHeight="1">
      <c r="B311" s="478" t="s">
        <v>44</v>
      </c>
      <c r="C311" s="479"/>
      <c r="D311" s="479"/>
      <c r="E311" s="479"/>
      <c r="F311" s="479"/>
      <c r="G311" s="479"/>
      <c r="H311" s="480"/>
      <c r="I311" s="480"/>
      <c r="J311" s="480"/>
      <c r="K311" s="480"/>
      <c r="L311" s="480"/>
      <c r="M311" s="480"/>
      <c r="N311" s="480"/>
      <c r="O311" s="480"/>
      <c r="P311" s="480"/>
      <c r="Q311" s="480"/>
      <c r="R311" s="480"/>
      <c r="S311" s="480"/>
      <c r="T311" s="480"/>
      <c r="U311" s="481"/>
    </row>
    <row r="312" spans="2:21" ht="39.75" customHeight="1" thickBot="1">
      <c r="B312" s="482" t="s">
        <v>149</v>
      </c>
      <c r="C312" s="483"/>
      <c r="D312" s="483"/>
      <c r="E312" s="483"/>
      <c r="F312" s="483"/>
      <c r="G312" s="483"/>
      <c r="H312" s="484"/>
      <c r="I312" s="484"/>
      <c r="J312" s="484"/>
      <c r="K312" s="484"/>
      <c r="L312" s="484"/>
      <c r="M312" s="484"/>
      <c r="N312" s="484"/>
      <c r="O312" s="484"/>
      <c r="P312" s="484"/>
      <c r="Q312" s="484"/>
      <c r="R312" s="484"/>
      <c r="S312" s="484"/>
      <c r="T312" s="484"/>
      <c r="U312" s="485"/>
    </row>
    <row r="313" spans="2:21" ht="13.5" customHeight="1">
      <c r="B313" s="6"/>
      <c r="D313" s="6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2:21" ht="25.5" customHeight="1" thickBot="1">
      <c r="B314" s="62" t="s">
        <v>150</v>
      </c>
      <c r="C314" s="6"/>
      <c r="D314" s="6"/>
      <c r="E314" s="6"/>
      <c r="F314" s="562" t="s">
        <v>183</v>
      </c>
      <c r="G314" s="562"/>
      <c r="H314" s="562"/>
      <c r="I314" s="562"/>
      <c r="J314" s="562"/>
      <c r="K314" s="562"/>
      <c r="L314" s="562"/>
      <c r="M314" s="562"/>
      <c r="N314" s="562"/>
      <c r="O314" s="562"/>
      <c r="P314" s="562"/>
      <c r="Q314" s="562"/>
      <c r="R314" s="562"/>
      <c r="S314" s="562"/>
      <c r="T314" s="8"/>
      <c r="U314" s="8" t="s">
        <v>151</v>
      </c>
    </row>
    <row r="315" spans="2:21" ht="24" customHeight="1" thickBot="1">
      <c r="B315" s="307" t="s">
        <v>15</v>
      </c>
      <c r="C315" s="146"/>
      <c r="D315" s="146" t="s">
        <v>16</v>
      </c>
      <c r="E315" s="146"/>
      <c r="F315" s="146"/>
      <c r="G315" s="146"/>
      <c r="H315" s="146" t="s">
        <v>17</v>
      </c>
      <c r="I315" s="146"/>
      <c r="J315" s="146"/>
      <c r="K315" s="146"/>
      <c r="L315" s="146"/>
      <c r="M315" s="146"/>
      <c r="N315" s="146"/>
      <c r="O315" s="146"/>
      <c r="P315" s="146"/>
      <c r="Q315" s="147"/>
      <c r="R315" s="146" t="s">
        <v>14</v>
      </c>
      <c r="S315" s="146"/>
      <c r="T315" s="146"/>
      <c r="U315" s="310"/>
    </row>
    <row r="316" spans="2:21" ht="12.75" customHeight="1" thickTop="1">
      <c r="B316" s="495" t="s">
        <v>18</v>
      </c>
      <c r="C316" s="496"/>
      <c r="D316" s="486" t="s">
        <v>19</v>
      </c>
      <c r="E316" s="487"/>
      <c r="F316" s="487"/>
      <c r="G316" s="488"/>
      <c r="H316" s="561"/>
      <c r="I316" s="561"/>
      <c r="J316" s="561"/>
      <c r="K316" s="561"/>
      <c r="L316" s="561"/>
      <c r="M316" s="561"/>
      <c r="N316" s="561"/>
      <c r="O316" s="561"/>
      <c r="P316" s="561"/>
      <c r="Q316" s="561"/>
      <c r="R316" s="58"/>
      <c r="S316" s="59"/>
      <c r="T316" s="59"/>
      <c r="U316" s="60"/>
    </row>
    <row r="317" spans="2:21" ht="12.75" customHeight="1">
      <c r="B317" s="440"/>
      <c r="C317" s="497"/>
      <c r="D317" s="125"/>
      <c r="E317" s="126"/>
      <c r="F317" s="126"/>
      <c r="G317" s="127"/>
      <c r="H317" s="49"/>
      <c r="I317" s="556"/>
      <c r="J317" s="556"/>
      <c r="K317" s="556"/>
      <c r="L317" s="556"/>
      <c r="M317" s="556"/>
      <c r="N317" s="556"/>
      <c r="O317" s="556"/>
      <c r="P317" s="556"/>
      <c r="Q317" s="556"/>
      <c r="R317" s="131">
        <v>0</v>
      </c>
      <c r="S317" s="132"/>
      <c r="T317" s="132"/>
      <c r="U317" s="133"/>
    </row>
    <row r="318" spans="2:21" ht="12.75" customHeight="1">
      <c r="B318" s="440"/>
      <c r="C318" s="497"/>
      <c r="D318" s="125"/>
      <c r="E318" s="126"/>
      <c r="F318" s="126"/>
      <c r="G318" s="127"/>
      <c r="H318" s="556"/>
      <c r="I318" s="556"/>
      <c r="J318" s="556"/>
      <c r="K318" s="556"/>
      <c r="L318" s="556"/>
      <c r="M318" s="556"/>
      <c r="N318" s="556"/>
      <c r="O318" s="556"/>
      <c r="P318" s="556"/>
      <c r="Q318" s="556"/>
      <c r="R318" s="16"/>
      <c r="S318" s="17"/>
      <c r="T318" s="17"/>
      <c r="U318" s="40"/>
    </row>
    <row r="319" spans="2:21" ht="12.75" customHeight="1">
      <c r="B319" s="440"/>
      <c r="C319" s="497"/>
      <c r="D319" s="125"/>
      <c r="E319" s="126"/>
      <c r="F319" s="126"/>
      <c r="G319" s="127"/>
      <c r="H319" s="64"/>
      <c r="I319" s="556"/>
      <c r="J319" s="556"/>
      <c r="K319" s="556"/>
      <c r="L319" s="556"/>
      <c r="M319" s="556"/>
      <c r="N319" s="556"/>
      <c r="O319" s="556"/>
      <c r="P319" s="556"/>
      <c r="Q319" s="556"/>
      <c r="R319" s="131">
        <v>0</v>
      </c>
      <c r="S319" s="132"/>
      <c r="T319" s="132"/>
      <c r="U319" s="133"/>
    </row>
    <row r="320" spans="2:21" ht="19.5" customHeight="1">
      <c r="B320" s="440"/>
      <c r="C320" s="497"/>
      <c r="D320" s="128"/>
      <c r="E320" s="129"/>
      <c r="F320" s="129"/>
      <c r="G320" s="130"/>
      <c r="H320" s="141" t="s">
        <v>20</v>
      </c>
      <c r="I320" s="141"/>
      <c r="J320" s="141"/>
      <c r="K320" s="141"/>
      <c r="L320" s="141"/>
      <c r="M320" s="141"/>
      <c r="N320" s="141"/>
      <c r="O320" s="141"/>
      <c r="P320" s="141"/>
      <c r="Q320" s="142"/>
      <c r="R320" s="138">
        <f>SUM(R316:U319)</f>
        <v>0</v>
      </c>
      <c r="S320" s="139"/>
      <c r="T320" s="139"/>
      <c r="U320" s="140"/>
    </row>
    <row r="321" spans="2:21" ht="12.75" customHeight="1">
      <c r="B321" s="440"/>
      <c r="C321" s="497"/>
      <c r="D321" s="154" t="s">
        <v>6</v>
      </c>
      <c r="E321" s="154"/>
      <c r="F321" s="154"/>
      <c r="G321" s="154"/>
      <c r="H321" s="556"/>
      <c r="I321" s="556"/>
      <c r="J321" s="556"/>
      <c r="K321" s="556"/>
      <c r="L321" s="556"/>
      <c r="M321" s="556"/>
      <c r="N321" s="556"/>
      <c r="O321" s="556"/>
      <c r="P321" s="556"/>
      <c r="Q321" s="556"/>
      <c r="R321" s="16"/>
      <c r="S321" s="17"/>
      <c r="T321" s="17"/>
      <c r="U321" s="40"/>
    </row>
    <row r="322" spans="2:21" ht="12.75" customHeight="1">
      <c r="B322" s="440"/>
      <c r="C322" s="497"/>
      <c r="D322" s="154"/>
      <c r="E322" s="154"/>
      <c r="F322" s="154"/>
      <c r="G322" s="154"/>
      <c r="H322" s="49"/>
      <c r="I322" s="556"/>
      <c r="J322" s="556"/>
      <c r="K322" s="556"/>
      <c r="L322" s="556"/>
      <c r="M322" s="556"/>
      <c r="N322" s="556"/>
      <c r="O322" s="556"/>
      <c r="P322" s="556"/>
      <c r="Q322" s="556"/>
      <c r="R322" s="131">
        <v>0</v>
      </c>
      <c r="S322" s="132"/>
      <c r="T322" s="132"/>
      <c r="U322" s="133"/>
    </row>
    <row r="323" spans="2:21" ht="19.5" customHeight="1">
      <c r="B323" s="440"/>
      <c r="C323" s="497"/>
      <c r="D323" s="154"/>
      <c r="E323" s="154"/>
      <c r="F323" s="154"/>
      <c r="G323" s="154"/>
      <c r="H323" s="137" t="s">
        <v>20</v>
      </c>
      <c r="I323" s="137"/>
      <c r="J323" s="137"/>
      <c r="K323" s="137"/>
      <c r="L323" s="137"/>
      <c r="M323" s="137"/>
      <c r="N323" s="137"/>
      <c r="O323" s="137"/>
      <c r="P323" s="137"/>
      <c r="Q323" s="137"/>
      <c r="R323" s="315">
        <f>SUM(R321:U322)</f>
        <v>0</v>
      </c>
      <c r="S323" s="316"/>
      <c r="T323" s="316"/>
      <c r="U323" s="317"/>
    </row>
    <row r="324" spans="2:21" ht="12.75" customHeight="1">
      <c r="B324" s="440"/>
      <c r="C324" s="497"/>
      <c r="D324" s="362" t="s">
        <v>46</v>
      </c>
      <c r="E324" s="154"/>
      <c r="F324" s="154"/>
      <c r="G324" s="154"/>
      <c r="H324" s="553"/>
      <c r="I324" s="553"/>
      <c r="J324" s="553"/>
      <c r="K324" s="553"/>
      <c r="L324" s="553"/>
      <c r="M324" s="553"/>
      <c r="N324" s="553"/>
      <c r="O324" s="553"/>
      <c r="P324" s="553"/>
      <c r="Q324" s="553"/>
      <c r="R324" s="18"/>
      <c r="S324" s="19"/>
      <c r="T324" s="19"/>
      <c r="U324" s="44"/>
    </row>
    <row r="325" spans="2:21" ht="12.75" customHeight="1">
      <c r="B325" s="440"/>
      <c r="C325" s="497"/>
      <c r="D325" s="154"/>
      <c r="E325" s="154"/>
      <c r="F325" s="154"/>
      <c r="G325" s="154"/>
      <c r="H325" s="49"/>
      <c r="I325" s="556"/>
      <c r="J325" s="556"/>
      <c r="K325" s="556"/>
      <c r="L325" s="556"/>
      <c r="M325" s="556"/>
      <c r="N325" s="556"/>
      <c r="O325" s="556"/>
      <c r="P325" s="556"/>
      <c r="Q325" s="556"/>
      <c r="R325" s="131">
        <v>0</v>
      </c>
      <c r="S325" s="132"/>
      <c r="T325" s="132"/>
      <c r="U325" s="133"/>
    </row>
    <row r="326" spans="2:21" ht="12.75" customHeight="1">
      <c r="B326" s="440"/>
      <c r="C326" s="497"/>
      <c r="D326" s="154"/>
      <c r="E326" s="154"/>
      <c r="F326" s="154"/>
      <c r="G326" s="154"/>
      <c r="H326" s="556"/>
      <c r="I326" s="556"/>
      <c r="J326" s="556"/>
      <c r="K326" s="556"/>
      <c r="L326" s="556"/>
      <c r="M326" s="556"/>
      <c r="N326" s="556"/>
      <c r="O326" s="556"/>
      <c r="P326" s="556"/>
      <c r="Q326" s="556"/>
      <c r="R326" s="16"/>
      <c r="S326" s="17"/>
      <c r="T326" s="17"/>
      <c r="U326" s="40"/>
    </row>
    <row r="327" spans="2:21" ht="12.75" customHeight="1">
      <c r="B327" s="440"/>
      <c r="C327" s="497"/>
      <c r="D327" s="154"/>
      <c r="E327" s="154"/>
      <c r="F327" s="154"/>
      <c r="G327" s="154"/>
      <c r="H327" s="49"/>
      <c r="I327" s="556"/>
      <c r="J327" s="556"/>
      <c r="K327" s="556"/>
      <c r="L327" s="556"/>
      <c r="M327" s="556"/>
      <c r="N327" s="556"/>
      <c r="O327" s="556"/>
      <c r="P327" s="556"/>
      <c r="Q327" s="556"/>
      <c r="R327" s="131">
        <v>0</v>
      </c>
      <c r="S327" s="132"/>
      <c r="T327" s="132"/>
      <c r="U327" s="133"/>
    </row>
    <row r="328" spans="2:21" ht="19.5" customHeight="1">
      <c r="B328" s="440"/>
      <c r="C328" s="497"/>
      <c r="D328" s="154"/>
      <c r="E328" s="154"/>
      <c r="F328" s="154"/>
      <c r="G328" s="154"/>
      <c r="H328" s="137" t="s">
        <v>20</v>
      </c>
      <c r="I328" s="137"/>
      <c r="J328" s="137"/>
      <c r="K328" s="137"/>
      <c r="L328" s="137"/>
      <c r="M328" s="137"/>
      <c r="N328" s="137"/>
      <c r="O328" s="137"/>
      <c r="P328" s="137"/>
      <c r="Q328" s="137"/>
      <c r="R328" s="315">
        <f>SUM(R324:U327)</f>
        <v>0</v>
      </c>
      <c r="S328" s="316"/>
      <c r="T328" s="316"/>
      <c r="U328" s="317"/>
    </row>
    <row r="329" spans="2:21" ht="12.75" customHeight="1">
      <c r="B329" s="440"/>
      <c r="C329" s="497"/>
      <c r="D329" s="362" t="s">
        <v>45</v>
      </c>
      <c r="E329" s="154"/>
      <c r="F329" s="154"/>
      <c r="G329" s="154"/>
      <c r="H329" s="553"/>
      <c r="I329" s="553"/>
      <c r="J329" s="553"/>
      <c r="K329" s="553"/>
      <c r="L329" s="553"/>
      <c r="M329" s="553"/>
      <c r="N329" s="553"/>
      <c r="O329" s="553"/>
      <c r="P329" s="553"/>
      <c r="Q329" s="553"/>
      <c r="R329" s="18"/>
      <c r="S329" s="19"/>
      <c r="T329" s="19"/>
      <c r="U329" s="44"/>
    </row>
    <row r="330" spans="2:21" ht="12.75" customHeight="1">
      <c r="B330" s="440"/>
      <c r="C330" s="497"/>
      <c r="D330" s="154"/>
      <c r="E330" s="154"/>
      <c r="F330" s="154"/>
      <c r="G330" s="154"/>
      <c r="H330" s="49"/>
      <c r="I330" s="556"/>
      <c r="J330" s="556"/>
      <c r="K330" s="556"/>
      <c r="L330" s="556"/>
      <c r="M330" s="556"/>
      <c r="N330" s="556"/>
      <c r="O330" s="556"/>
      <c r="P330" s="556"/>
      <c r="Q330" s="556"/>
      <c r="R330" s="131">
        <v>0</v>
      </c>
      <c r="S330" s="132"/>
      <c r="T330" s="132"/>
      <c r="U330" s="133"/>
    </row>
    <row r="331" spans="2:21" ht="12.75" customHeight="1">
      <c r="B331" s="440"/>
      <c r="C331" s="497"/>
      <c r="D331" s="154"/>
      <c r="E331" s="154"/>
      <c r="F331" s="154"/>
      <c r="G331" s="154"/>
      <c r="H331" s="556"/>
      <c r="I331" s="556"/>
      <c r="J331" s="556"/>
      <c r="K331" s="556"/>
      <c r="L331" s="556"/>
      <c r="M331" s="556"/>
      <c r="N331" s="556"/>
      <c r="O331" s="556"/>
      <c r="P331" s="556"/>
      <c r="Q331" s="556"/>
      <c r="R331" s="16"/>
      <c r="S331" s="17"/>
      <c r="T331" s="17"/>
      <c r="U331" s="40"/>
    </row>
    <row r="332" spans="2:21" ht="12.75" customHeight="1">
      <c r="B332" s="440"/>
      <c r="C332" s="497"/>
      <c r="D332" s="154"/>
      <c r="E332" s="154"/>
      <c r="F332" s="154"/>
      <c r="G332" s="154"/>
      <c r="H332" s="49"/>
      <c r="I332" s="556"/>
      <c r="J332" s="556"/>
      <c r="K332" s="556"/>
      <c r="L332" s="556"/>
      <c r="M332" s="556"/>
      <c r="N332" s="556"/>
      <c r="O332" s="556"/>
      <c r="P332" s="556"/>
      <c r="Q332" s="556"/>
      <c r="R332" s="131">
        <v>0</v>
      </c>
      <c r="S332" s="132"/>
      <c r="T332" s="132"/>
      <c r="U332" s="133"/>
    </row>
    <row r="333" spans="2:21" ht="19.5" customHeight="1">
      <c r="B333" s="440"/>
      <c r="C333" s="497"/>
      <c r="D333" s="154"/>
      <c r="E333" s="154"/>
      <c r="F333" s="154"/>
      <c r="G333" s="154"/>
      <c r="H333" s="137" t="s">
        <v>20</v>
      </c>
      <c r="I333" s="137"/>
      <c r="J333" s="137"/>
      <c r="K333" s="137"/>
      <c r="L333" s="137"/>
      <c r="M333" s="137"/>
      <c r="N333" s="137"/>
      <c r="O333" s="137"/>
      <c r="P333" s="137"/>
      <c r="Q333" s="137"/>
      <c r="R333" s="312">
        <f>SUM(R329:U332)</f>
        <v>0</v>
      </c>
      <c r="S333" s="313"/>
      <c r="T333" s="313"/>
      <c r="U333" s="314"/>
    </row>
    <row r="334" spans="2:21" ht="12.75" customHeight="1">
      <c r="B334" s="440"/>
      <c r="C334" s="497"/>
      <c r="D334" s="362" t="s">
        <v>7</v>
      </c>
      <c r="E334" s="154"/>
      <c r="F334" s="154"/>
      <c r="G334" s="154"/>
      <c r="H334" s="553"/>
      <c r="I334" s="553"/>
      <c r="J334" s="553"/>
      <c r="K334" s="553"/>
      <c r="L334" s="553"/>
      <c r="M334" s="553"/>
      <c r="N334" s="553"/>
      <c r="O334" s="553"/>
      <c r="P334" s="553"/>
      <c r="Q334" s="553"/>
      <c r="R334" s="16"/>
      <c r="S334" s="17"/>
      <c r="T334" s="17"/>
      <c r="U334" s="40"/>
    </row>
    <row r="335" spans="2:21" ht="12.75" customHeight="1">
      <c r="B335" s="440"/>
      <c r="C335" s="497"/>
      <c r="D335" s="154"/>
      <c r="E335" s="154"/>
      <c r="F335" s="154"/>
      <c r="G335" s="154"/>
      <c r="H335" s="49"/>
      <c r="I335" s="556"/>
      <c r="J335" s="556"/>
      <c r="K335" s="556"/>
      <c r="L335" s="556"/>
      <c r="M335" s="556"/>
      <c r="N335" s="556"/>
      <c r="O335" s="556"/>
      <c r="P335" s="556"/>
      <c r="Q335" s="556"/>
      <c r="R335" s="131">
        <v>0</v>
      </c>
      <c r="S335" s="132"/>
      <c r="T335" s="132"/>
      <c r="U335" s="133"/>
    </row>
    <row r="336" spans="2:21" ht="12.75" customHeight="1">
      <c r="B336" s="440"/>
      <c r="C336" s="497"/>
      <c r="D336" s="154"/>
      <c r="E336" s="154"/>
      <c r="F336" s="154"/>
      <c r="G336" s="15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6"/>
      <c r="S336" s="17"/>
      <c r="T336" s="17"/>
      <c r="U336" s="40"/>
    </row>
    <row r="337" spans="2:21" ht="12.75" customHeight="1">
      <c r="B337" s="440"/>
      <c r="C337" s="497"/>
      <c r="D337" s="154"/>
      <c r="E337" s="154"/>
      <c r="F337" s="154"/>
      <c r="G337" s="154"/>
      <c r="H337" s="6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1"/>
      <c r="S337" s="132"/>
      <c r="T337" s="132"/>
      <c r="U337" s="133"/>
    </row>
    <row r="338" spans="2:21" s="2" customFormat="1" ht="19.5" customHeight="1">
      <c r="B338" s="440"/>
      <c r="C338" s="497"/>
      <c r="D338" s="154"/>
      <c r="E338" s="154"/>
      <c r="F338" s="154"/>
      <c r="G338" s="154"/>
      <c r="H338" s="137" t="s">
        <v>20</v>
      </c>
      <c r="I338" s="137"/>
      <c r="J338" s="137"/>
      <c r="K338" s="137"/>
      <c r="L338" s="137"/>
      <c r="M338" s="137"/>
      <c r="N338" s="137"/>
      <c r="O338" s="137"/>
      <c r="P338" s="137"/>
      <c r="Q338" s="137"/>
      <c r="R338" s="315">
        <f>SUM(R334:U337)</f>
        <v>0</v>
      </c>
      <c r="S338" s="316"/>
      <c r="T338" s="316"/>
      <c r="U338" s="317"/>
    </row>
    <row r="339" spans="2:21" ht="12.75" customHeight="1">
      <c r="B339" s="440"/>
      <c r="C339" s="497"/>
      <c r="D339" s="362" t="s">
        <v>21</v>
      </c>
      <c r="E339" s="154"/>
      <c r="F339" s="154"/>
      <c r="G339" s="154"/>
      <c r="H339" s="553"/>
      <c r="I339" s="553"/>
      <c r="J339" s="553"/>
      <c r="K339" s="553"/>
      <c r="L339" s="553"/>
      <c r="M339" s="553"/>
      <c r="N339" s="553"/>
      <c r="O339" s="553"/>
      <c r="P339" s="553"/>
      <c r="Q339" s="553"/>
      <c r="R339" s="18"/>
      <c r="S339" s="19"/>
      <c r="T339" s="19"/>
      <c r="U339" s="44"/>
    </row>
    <row r="340" spans="2:21" ht="12.75" customHeight="1">
      <c r="B340" s="440"/>
      <c r="C340" s="497"/>
      <c r="D340" s="154"/>
      <c r="E340" s="154"/>
      <c r="F340" s="154"/>
      <c r="G340" s="154"/>
      <c r="H340" s="49"/>
      <c r="I340" s="556"/>
      <c r="J340" s="556"/>
      <c r="K340" s="556"/>
      <c r="L340" s="556"/>
      <c r="M340" s="556"/>
      <c r="N340" s="556"/>
      <c r="O340" s="556"/>
      <c r="P340" s="556"/>
      <c r="Q340" s="556"/>
      <c r="R340" s="131">
        <v>0</v>
      </c>
      <c r="S340" s="132"/>
      <c r="T340" s="132"/>
      <c r="U340" s="133"/>
    </row>
    <row r="341" spans="2:21" ht="12.75" customHeight="1">
      <c r="B341" s="440"/>
      <c r="C341" s="497"/>
      <c r="D341" s="154"/>
      <c r="E341" s="154"/>
      <c r="F341" s="154"/>
      <c r="G341" s="154"/>
      <c r="H341" s="556"/>
      <c r="I341" s="556"/>
      <c r="J341" s="556"/>
      <c r="K341" s="556"/>
      <c r="L341" s="556"/>
      <c r="M341" s="556"/>
      <c r="N341" s="556"/>
      <c r="O341" s="556"/>
      <c r="P341" s="556"/>
      <c r="Q341" s="556"/>
      <c r="R341" s="16"/>
      <c r="S341" s="17"/>
      <c r="T341" s="17"/>
      <c r="U341" s="40"/>
    </row>
    <row r="342" spans="2:21" ht="12.75" customHeight="1">
      <c r="B342" s="440"/>
      <c r="C342" s="497"/>
      <c r="D342" s="154"/>
      <c r="E342" s="154"/>
      <c r="F342" s="154"/>
      <c r="G342" s="154"/>
      <c r="H342" s="49"/>
      <c r="I342" s="556"/>
      <c r="J342" s="556"/>
      <c r="K342" s="556"/>
      <c r="L342" s="556"/>
      <c r="M342" s="556"/>
      <c r="N342" s="556"/>
      <c r="O342" s="556"/>
      <c r="P342" s="556"/>
      <c r="Q342" s="556"/>
      <c r="R342" s="131">
        <v>0</v>
      </c>
      <c r="S342" s="132"/>
      <c r="T342" s="132"/>
      <c r="U342" s="133"/>
    </row>
    <row r="343" spans="2:21" ht="12.75" customHeight="1">
      <c r="B343" s="440"/>
      <c r="C343" s="497"/>
      <c r="D343" s="154"/>
      <c r="E343" s="154"/>
      <c r="F343" s="154"/>
      <c r="G343" s="154"/>
      <c r="H343" s="556"/>
      <c r="I343" s="556"/>
      <c r="J343" s="556"/>
      <c r="K343" s="556"/>
      <c r="L343" s="556"/>
      <c r="M343" s="556"/>
      <c r="N343" s="556"/>
      <c r="O343" s="556"/>
      <c r="P343" s="556"/>
      <c r="Q343" s="556"/>
      <c r="R343" s="16"/>
      <c r="S343" s="17"/>
      <c r="T343" s="17"/>
      <c r="U343" s="40"/>
    </row>
    <row r="344" spans="2:21" ht="12.75" customHeight="1">
      <c r="B344" s="440"/>
      <c r="C344" s="497"/>
      <c r="D344" s="154"/>
      <c r="E344" s="154"/>
      <c r="F344" s="154"/>
      <c r="G344" s="154"/>
      <c r="H344" s="49"/>
      <c r="I344" s="556"/>
      <c r="J344" s="556"/>
      <c r="K344" s="556"/>
      <c r="L344" s="556"/>
      <c r="M344" s="556"/>
      <c r="N344" s="556"/>
      <c r="O344" s="556"/>
      <c r="P344" s="556"/>
      <c r="Q344" s="556"/>
      <c r="R344" s="131">
        <v>0</v>
      </c>
      <c r="S344" s="132"/>
      <c r="T344" s="132"/>
      <c r="U344" s="133"/>
    </row>
    <row r="345" spans="2:21" ht="19.5" customHeight="1">
      <c r="B345" s="440"/>
      <c r="C345" s="497"/>
      <c r="D345" s="154"/>
      <c r="E345" s="154"/>
      <c r="F345" s="154"/>
      <c r="G345" s="154"/>
      <c r="H345" s="137" t="s">
        <v>20</v>
      </c>
      <c r="I345" s="137"/>
      <c r="J345" s="137"/>
      <c r="K345" s="137"/>
      <c r="L345" s="137"/>
      <c r="M345" s="137"/>
      <c r="N345" s="137"/>
      <c r="O345" s="137"/>
      <c r="P345" s="137"/>
      <c r="Q345" s="137"/>
      <c r="R345" s="315">
        <f>SUM(R339:U344)</f>
        <v>0</v>
      </c>
      <c r="S345" s="316"/>
      <c r="T345" s="316"/>
      <c r="U345" s="317"/>
    </row>
    <row r="346" spans="2:21" s="2" customFormat="1" ht="12.75" customHeight="1">
      <c r="B346" s="440"/>
      <c r="C346" s="497"/>
      <c r="D346" s="362" t="s">
        <v>154</v>
      </c>
      <c r="E346" s="154"/>
      <c r="F346" s="154"/>
      <c r="G346" s="154"/>
      <c r="H346" s="553"/>
      <c r="I346" s="553"/>
      <c r="J346" s="553"/>
      <c r="K346" s="553"/>
      <c r="L346" s="553"/>
      <c r="M346" s="553"/>
      <c r="N346" s="553"/>
      <c r="O346" s="553"/>
      <c r="P346" s="553"/>
      <c r="Q346" s="553"/>
      <c r="R346" s="18"/>
      <c r="S346" s="19"/>
      <c r="T346" s="19"/>
      <c r="U346" s="44"/>
    </row>
    <row r="347" spans="2:21" s="2" customFormat="1" ht="12.75" customHeight="1">
      <c r="B347" s="440"/>
      <c r="C347" s="497"/>
      <c r="D347" s="154"/>
      <c r="E347" s="154"/>
      <c r="F347" s="154"/>
      <c r="G347" s="154"/>
      <c r="H347" s="49"/>
      <c r="I347" s="556"/>
      <c r="J347" s="556"/>
      <c r="K347" s="556"/>
      <c r="L347" s="556"/>
      <c r="M347" s="556"/>
      <c r="N347" s="556"/>
      <c r="O347" s="556"/>
      <c r="P347" s="556"/>
      <c r="Q347" s="556"/>
      <c r="R347" s="131">
        <v>0</v>
      </c>
      <c r="S347" s="132"/>
      <c r="T347" s="132"/>
      <c r="U347" s="133"/>
    </row>
    <row r="348" spans="2:21" s="2" customFormat="1" ht="12.75" customHeight="1">
      <c r="B348" s="440"/>
      <c r="C348" s="497"/>
      <c r="D348" s="154"/>
      <c r="E348" s="154"/>
      <c r="F348" s="154"/>
      <c r="G348" s="154"/>
      <c r="H348" s="556"/>
      <c r="I348" s="556"/>
      <c r="J348" s="556"/>
      <c r="K348" s="556"/>
      <c r="L348" s="556"/>
      <c r="M348" s="556"/>
      <c r="N348" s="556"/>
      <c r="O348" s="556"/>
      <c r="P348" s="556"/>
      <c r="Q348" s="556"/>
      <c r="R348" s="16"/>
      <c r="S348" s="17"/>
      <c r="T348" s="17"/>
      <c r="U348" s="40"/>
    </row>
    <row r="349" spans="2:21" s="2" customFormat="1" ht="12.75" customHeight="1">
      <c r="B349" s="440"/>
      <c r="C349" s="497"/>
      <c r="D349" s="154"/>
      <c r="E349" s="154"/>
      <c r="F349" s="154"/>
      <c r="G349" s="154"/>
      <c r="H349" s="49"/>
      <c r="I349" s="556"/>
      <c r="J349" s="556"/>
      <c r="K349" s="556"/>
      <c r="L349" s="556"/>
      <c r="M349" s="556"/>
      <c r="N349" s="556"/>
      <c r="O349" s="556"/>
      <c r="P349" s="556"/>
      <c r="Q349" s="556"/>
      <c r="R349" s="131">
        <v>0</v>
      </c>
      <c r="S349" s="132"/>
      <c r="T349" s="132"/>
      <c r="U349" s="133"/>
    </row>
    <row r="350" spans="2:21" s="2" customFormat="1" ht="19.5" customHeight="1">
      <c r="B350" s="440"/>
      <c r="C350" s="497"/>
      <c r="D350" s="154"/>
      <c r="E350" s="154"/>
      <c r="F350" s="154"/>
      <c r="G350" s="154"/>
      <c r="H350" s="137" t="s">
        <v>20</v>
      </c>
      <c r="I350" s="137"/>
      <c r="J350" s="137"/>
      <c r="K350" s="137"/>
      <c r="L350" s="137"/>
      <c r="M350" s="137"/>
      <c r="N350" s="137"/>
      <c r="O350" s="137"/>
      <c r="P350" s="137"/>
      <c r="Q350" s="137"/>
      <c r="R350" s="315">
        <f>SUM(R346:U349)</f>
        <v>0</v>
      </c>
      <c r="S350" s="316"/>
      <c r="T350" s="316"/>
      <c r="U350" s="317"/>
    </row>
    <row r="351" spans="2:21" ht="12.75" customHeight="1">
      <c r="B351" s="440"/>
      <c r="C351" s="497"/>
      <c r="D351" s="362" t="s">
        <v>8</v>
      </c>
      <c r="E351" s="154"/>
      <c r="F351" s="154"/>
      <c r="G351" s="154"/>
      <c r="H351" s="552"/>
      <c r="I351" s="553"/>
      <c r="J351" s="553"/>
      <c r="K351" s="553"/>
      <c r="L351" s="553"/>
      <c r="M351" s="553"/>
      <c r="N351" s="553"/>
      <c r="O351" s="553"/>
      <c r="P351" s="553"/>
      <c r="Q351" s="554"/>
      <c r="R351" s="18"/>
      <c r="S351" s="19"/>
      <c r="T351" s="19"/>
      <c r="U351" s="44"/>
    </row>
    <row r="352" spans="2:21" ht="12.75" customHeight="1">
      <c r="B352" s="440"/>
      <c r="C352" s="497"/>
      <c r="D352" s="154"/>
      <c r="E352" s="154"/>
      <c r="F352" s="154"/>
      <c r="G352" s="154"/>
      <c r="H352" s="49"/>
      <c r="I352" s="556"/>
      <c r="J352" s="556"/>
      <c r="K352" s="556"/>
      <c r="L352" s="556"/>
      <c r="M352" s="556"/>
      <c r="N352" s="556"/>
      <c r="O352" s="556"/>
      <c r="P352" s="556"/>
      <c r="Q352" s="557"/>
      <c r="R352" s="131">
        <v>0</v>
      </c>
      <c r="S352" s="132"/>
      <c r="T352" s="132"/>
      <c r="U352" s="133"/>
    </row>
    <row r="353" spans="2:21" ht="12.75" customHeight="1">
      <c r="B353" s="440"/>
      <c r="C353" s="497"/>
      <c r="D353" s="154"/>
      <c r="E353" s="154"/>
      <c r="F353" s="154"/>
      <c r="G353" s="154"/>
      <c r="H353" s="558"/>
      <c r="I353" s="556"/>
      <c r="J353" s="556"/>
      <c r="K353" s="556"/>
      <c r="L353" s="556"/>
      <c r="M353" s="556"/>
      <c r="N353" s="556"/>
      <c r="O353" s="556"/>
      <c r="P353" s="556"/>
      <c r="Q353" s="557"/>
      <c r="R353" s="16"/>
      <c r="S353" s="17"/>
      <c r="T353" s="17"/>
      <c r="U353" s="40"/>
    </row>
    <row r="354" spans="2:21" ht="12.75" customHeight="1">
      <c r="B354" s="440"/>
      <c r="C354" s="497"/>
      <c r="D354" s="154"/>
      <c r="E354" s="154"/>
      <c r="F354" s="154"/>
      <c r="G354" s="154"/>
      <c r="H354" s="49"/>
      <c r="I354" s="556"/>
      <c r="J354" s="556"/>
      <c r="K354" s="556"/>
      <c r="L354" s="556"/>
      <c r="M354" s="556"/>
      <c r="N354" s="556"/>
      <c r="O354" s="556"/>
      <c r="P354" s="556"/>
      <c r="Q354" s="557"/>
      <c r="R354" s="131">
        <v>0</v>
      </c>
      <c r="S354" s="132"/>
      <c r="T354" s="132"/>
      <c r="U354" s="133"/>
    </row>
    <row r="355" spans="2:21" ht="12.75" customHeight="1">
      <c r="B355" s="440"/>
      <c r="C355" s="497"/>
      <c r="D355" s="154"/>
      <c r="E355" s="154"/>
      <c r="F355" s="154"/>
      <c r="G355" s="154"/>
      <c r="H355" s="558"/>
      <c r="I355" s="556"/>
      <c r="J355" s="556"/>
      <c r="K355" s="556"/>
      <c r="L355" s="556"/>
      <c r="M355" s="556"/>
      <c r="N355" s="556"/>
      <c r="O355" s="556"/>
      <c r="P355" s="556"/>
      <c r="Q355" s="557"/>
      <c r="R355" s="16"/>
      <c r="S355" s="17"/>
      <c r="T355" s="17"/>
      <c r="U355" s="40"/>
    </row>
    <row r="356" spans="2:21" ht="12.75" customHeight="1">
      <c r="B356" s="440"/>
      <c r="C356" s="497"/>
      <c r="D356" s="154"/>
      <c r="E356" s="154"/>
      <c r="F356" s="154"/>
      <c r="G356" s="154"/>
      <c r="H356" s="49"/>
      <c r="I356" s="559"/>
      <c r="J356" s="559"/>
      <c r="K356" s="559"/>
      <c r="L356" s="559"/>
      <c r="M356" s="559"/>
      <c r="N356" s="559"/>
      <c r="O356" s="559"/>
      <c r="P356" s="559"/>
      <c r="Q356" s="560"/>
      <c r="R356" s="489">
        <v>0</v>
      </c>
      <c r="S356" s="490"/>
      <c r="T356" s="490"/>
      <c r="U356" s="491"/>
    </row>
    <row r="357" spans="2:21" ht="19.5" customHeight="1">
      <c r="B357" s="440"/>
      <c r="C357" s="497"/>
      <c r="D357" s="154"/>
      <c r="E357" s="154"/>
      <c r="F357" s="154"/>
      <c r="G357" s="154"/>
      <c r="H357" s="141" t="s">
        <v>20</v>
      </c>
      <c r="I357" s="141"/>
      <c r="J357" s="141"/>
      <c r="K357" s="141"/>
      <c r="L357" s="141"/>
      <c r="M357" s="141"/>
      <c r="N357" s="141"/>
      <c r="O357" s="141"/>
      <c r="P357" s="141"/>
      <c r="Q357" s="141"/>
      <c r="R357" s="312">
        <f>SUM(R351:U356)</f>
        <v>0</v>
      </c>
      <c r="S357" s="313"/>
      <c r="T357" s="313"/>
      <c r="U357" s="314"/>
    </row>
    <row r="358" spans="2:21" s="2" customFormat="1" ht="12.75" customHeight="1">
      <c r="B358" s="440"/>
      <c r="C358" s="497"/>
      <c r="D358" s="122" t="s">
        <v>22</v>
      </c>
      <c r="E358" s="123"/>
      <c r="F358" s="123"/>
      <c r="G358" s="124"/>
      <c r="H358" s="555" t="s">
        <v>184</v>
      </c>
      <c r="I358" s="553"/>
      <c r="J358" s="553"/>
      <c r="K358" s="553"/>
      <c r="L358" s="553"/>
      <c r="M358" s="553"/>
      <c r="N358" s="553"/>
      <c r="O358" s="553"/>
      <c r="P358" s="553"/>
      <c r="Q358" s="554"/>
      <c r="R358" s="563">
        <v>0</v>
      </c>
      <c r="S358" s="564"/>
      <c r="T358" s="564"/>
      <c r="U358" s="565"/>
    </row>
    <row r="359" spans="2:21" s="2" customFormat="1" ht="19.5" customHeight="1">
      <c r="B359" s="440"/>
      <c r="C359" s="497"/>
      <c r="D359" s="128"/>
      <c r="E359" s="129"/>
      <c r="F359" s="129"/>
      <c r="G359" s="130"/>
      <c r="H359" s="141" t="s">
        <v>20</v>
      </c>
      <c r="I359" s="141"/>
      <c r="J359" s="141"/>
      <c r="K359" s="141"/>
      <c r="L359" s="141"/>
      <c r="M359" s="141"/>
      <c r="N359" s="141"/>
      <c r="O359" s="141"/>
      <c r="P359" s="141"/>
      <c r="Q359" s="141"/>
      <c r="R359" s="312">
        <f>SUM(R358:U358)</f>
        <v>0</v>
      </c>
      <c r="S359" s="313"/>
      <c r="T359" s="313"/>
      <c r="U359" s="314"/>
    </row>
    <row r="360" spans="2:21" s="2" customFormat="1" ht="24.75" customHeight="1">
      <c r="B360" s="498"/>
      <c r="C360" s="499"/>
      <c r="D360" s="492" t="s">
        <v>39</v>
      </c>
      <c r="E360" s="493"/>
      <c r="F360" s="493"/>
      <c r="G360" s="493"/>
      <c r="H360" s="493"/>
      <c r="I360" s="493"/>
      <c r="J360" s="493"/>
      <c r="K360" s="493"/>
      <c r="L360" s="493"/>
      <c r="M360" s="493"/>
      <c r="N360" s="493"/>
      <c r="O360" s="493"/>
      <c r="P360" s="493"/>
      <c r="Q360" s="494"/>
      <c r="R360" s="131">
        <f>R316+R321+R326+R331+R336+R345+R350+R357+R359</f>
        <v>0</v>
      </c>
      <c r="S360" s="132"/>
      <c r="T360" s="132"/>
      <c r="U360" s="133"/>
    </row>
    <row r="361" spans="2:21" s="2" customFormat="1" ht="12.75" customHeight="1">
      <c r="B361" s="458" t="s">
        <v>48</v>
      </c>
      <c r="C361" s="459"/>
      <c r="D361" s="460" t="s">
        <v>48</v>
      </c>
      <c r="E361" s="461"/>
      <c r="F361" s="461"/>
      <c r="G361" s="462"/>
      <c r="H361" s="552" t="s">
        <v>185</v>
      </c>
      <c r="I361" s="553"/>
      <c r="J361" s="553"/>
      <c r="K361" s="553"/>
      <c r="L361" s="553"/>
      <c r="M361" s="553"/>
      <c r="N361" s="553"/>
      <c r="O361" s="553"/>
      <c r="P361" s="553"/>
      <c r="Q361" s="554"/>
      <c r="R361" s="466">
        <v>0</v>
      </c>
      <c r="S361" s="467"/>
      <c r="T361" s="467"/>
      <c r="U361" s="468"/>
    </row>
    <row r="362" spans="2:21" s="2" customFormat="1" ht="12.75" customHeight="1" thickBot="1">
      <c r="B362" s="458"/>
      <c r="C362" s="459"/>
      <c r="D362" s="463"/>
      <c r="E362" s="464"/>
      <c r="F362" s="464"/>
      <c r="G362" s="465"/>
      <c r="H362" s="93"/>
      <c r="I362" s="134"/>
      <c r="J362" s="134"/>
      <c r="K362" s="134"/>
      <c r="L362" s="134"/>
      <c r="M362" s="134"/>
      <c r="N362" s="134"/>
      <c r="O362" s="134"/>
      <c r="P362" s="134"/>
      <c r="Q362" s="457"/>
      <c r="R362" s="469"/>
      <c r="S362" s="470"/>
      <c r="T362" s="470"/>
      <c r="U362" s="471"/>
    </row>
    <row r="363" spans="2:21" ht="24.75" customHeight="1" thickBot="1">
      <c r="B363" s="151" t="s">
        <v>135</v>
      </c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3"/>
      <c r="R363" s="143">
        <f>R360+R361</f>
        <v>0</v>
      </c>
      <c r="S363" s="144"/>
      <c r="T363" s="144"/>
      <c r="U363" s="145"/>
    </row>
    <row r="364" spans="2:21" ht="12.75" customHeight="1">
      <c r="B364" s="342" t="s">
        <v>132</v>
      </c>
      <c r="C364" s="343"/>
      <c r="D364" s="318" t="s">
        <v>132</v>
      </c>
      <c r="E364" s="318"/>
      <c r="F364" s="318"/>
      <c r="G364" s="319"/>
      <c r="H364" s="148"/>
      <c r="I364" s="149"/>
      <c r="J364" s="149"/>
      <c r="K364" s="149"/>
      <c r="L364" s="149"/>
      <c r="M364" s="149"/>
      <c r="N364" s="149"/>
      <c r="O364" s="149"/>
      <c r="P364" s="149"/>
      <c r="Q364" s="150"/>
      <c r="R364" s="324">
        <v>0</v>
      </c>
      <c r="S364" s="325"/>
      <c r="T364" s="325"/>
      <c r="U364" s="326"/>
    </row>
    <row r="365" spans="2:21" ht="12.75" customHeight="1" thickBot="1">
      <c r="B365" s="344"/>
      <c r="C365" s="345"/>
      <c r="D365" s="129"/>
      <c r="E365" s="129"/>
      <c r="F365" s="129"/>
      <c r="G365" s="130"/>
      <c r="H365" s="330"/>
      <c r="I365" s="331"/>
      <c r="J365" s="331"/>
      <c r="K365" s="331"/>
      <c r="L365" s="331"/>
      <c r="M365" s="331"/>
      <c r="N365" s="331"/>
      <c r="O365" s="331"/>
      <c r="P365" s="331"/>
      <c r="Q365" s="332"/>
      <c r="R365" s="327"/>
      <c r="S365" s="328"/>
      <c r="T365" s="328"/>
      <c r="U365" s="329"/>
    </row>
    <row r="366" spans="2:21" ht="24.75" customHeight="1" thickBot="1" thickTop="1">
      <c r="B366" s="344"/>
      <c r="C366" s="345"/>
      <c r="D366" s="333" t="s">
        <v>136</v>
      </c>
      <c r="E366" s="333"/>
      <c r="F366" s="333"/>
      <c r="G366" s="333"/>
      <c r="H366" s="333"/>
      <c r="I366" s="333"/>
      <c r="J366" s="333"/>
      <c r="K366" s="333"/>
      <c r="L366" s="333"/>
      <c r="M366" s="333"/>
      <c r="N366" s="333"/>
      <c r="O366" s="333"/>
      <c r="P366" s="333"/>
      <c r="Q366" s="334"/>
      <c r="R366" s="335">
        <f>R364</f>
        <v>0</v>
      </c>
      <c r="S366" s="335"/>
      <c r="T366" s="335"/>
      <c r="U366" s="336"/>
    </row>
    <row r="367" spans="2:21" ht="30" customHeight="1" thickBot="1">
      <c r="B367" s="337" t="s">
        <v>137</v>
      </c>
      <c r="C367" s="338"/>
      <c r="D367" s="338"/>
      <c r="E367" s="338"/>
      <c r="F367" s="338"/>
      <c r="G367" s="338"/>
      <c r="H367" s="338"/>
      <c r="I367" s="338"/>
      <c r="J367" s="338"/>
      <c r="K367" s="338"/>
      <c r="L367" s="338"/>
      <c r="M367" s="338"/>
      <c r="N367" s="338"/>
      <c r="O367" s="338"/>
      <c r="P367" s="338"/>
      <c r="Q367" s="339"/>
      <c r="R367" s="340">
        <f>R363-R366</f>
        <v>0</v>
      </c>
      <c r="S367" s="340"/>
      <c r="T367" s="340"/>
      <c r="U367" s="341"/>
    </row>
    <row r="368" spans="2:21" ht="13.5" customHeight="1">
      <c r="B368" s="6"/>
      <c r="C368" s="6"/>
      <c r="D368" s="6"/>
      <c r="E368" s="6"/>
      <c r="F368" s="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2:21" ht="21" customHeight="1" thickBot="1">
      <c r="B369" s="36" t="s">
        <v>168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2:21" ht="27" customHeight="1">
      <c r="B370" s="427" t="s">
        <v>25</v>
      </c>
      <c r="C370" s="428"/>
      <c r="D370" s="431" t="s">
        <v>34</v>
      </c>
      <c r="E370" s="432"/>
      <c r="F370" s="432"/>
      <c r="G370" s="433"/>
      <c r="H370" s="433"/>
      <c r="I370" s="433"/>
      <c r="J370" s="433"/>
      <c r="K370" s="433"/>
      <c r="L370" s="433"/>
      <c r="M370" s="432" t="s">
        <v>35</v>
      </c>
      <c r="N370" s="432"/>
      <c r="O370" s="432"/>
      <c r="P370" s="433"/>
      <c r="Q370" s="433"/>
      <c r="R370" s="433"/>
      <c r="S370" s="433"/>
      <c r="T370" s="433"/>
      <c r="U370" s="434"/>
    </row>
    <row r="371" spans="2:21" ht="27" customHeight="1">
      <c r="B371" s="429"/>
      <c r="C371" s="430"/>
      <c r="D371" s="423" t="s">
        <v>3</v>
      </c>
      <c r="E371" s="390"/>
      <c r="F371" s="390"/>
      <c r="G371" s="424"/>
      <c r="H371" s="424"/>
      <c r="I371" s="424"/>
      <c r="J371" s="390" t="s">
        <v>36</v>
      </c>
      <c r="K371" s="390"/>
      <c r="L371" s="390"/>
      <c r="M371" s="424"/>
      <c r="N371" s="424"/>
      <c r="O371" s="424"/>
      <c r="P371" s="424"/>
      <c r="Q371" s="424"/>
      <c r="R371" s="424"/>
      <c r="S371" s="424"/>
      <c r="T371" s="424"/>
      <c r="U371" s="426"/>
    </row>
    <row r="372" spans="2:21" ht="27" customHeight="1">
      <c r="B372" s="429"/>
      <c r="C372" s="430"/>
      <c r="D372" s="423" t="s">
        <v>2</v>
      </c>
      <c r="E372" s="390"/>
      <c r="F372" s="390"/>
      <c r="G372" s="424"/>
      <c r="H372" s="424"/>
      <c r="I372" s="424"/>
      <c r="J372" s="424"/>
      <c r="K372" s="424"/>
      <c r="L372" s="424"/>
      <c r="M372" s="390" t="s">
        <v>37</v>
      </c>
      <c r="N372" s="390"/>
      <c r="O372" s="390"/>
      <c r="P372" s="424"/>
      <c r="Q372" s="424"/>
      <c r="R372" s="424"/>
      <c r="S372" s="424"/>
      <c r="T372" s="424"/>
      <c r="U372" s="426"/>
    </row>
    <row r="373" spans="2:21" ht="27" customHeight="1" thickBot="1">
      <c r="B373" s="429"/>
      <c r="C373" s="430"/>
      <c r="D373" s="423" t="s">
        <v>133</v>
      </c>
      <c r="E373" s="390"/>
      <c r="F373" s="390"/>
      <c r="G373" s="424"/>
      <c r="H373" s="424"/>
      <c r="I373" s="424"/>
      <c r="J373" s="424"/>
      <c r="K373" s="424"/>
      <c r="L373" s="424"/>
      <c r="M373" s="390" t="s">
        <v>134</v>
      </c>
      <c r="N373" s="390"/>
      <c r="O373" s="390"/>
      <c r="P373" s="425"/>
      <c r="Q373" s="424"/>
      <c r="R373" s="424"/>
      <c r="S373" s="424"/>
      <c r="T373" s="424"/>
      <c r="U373" s="426"/>
    </row>
    <row r="374" spans="2:21" ht="27" customHeight="1">
      <c r="B374" s="427" t="s">
        <v>4</v>
      </c>
      <c r="C374" s="428"/>
      <c r="D374" s="431" t="s">
        <v>34</v>
      </c>
      <c r="E374" s="432"/>
      <c r="F374" s="432"/>
      <c r="G374" s="433"/>
      <c r="H374" s="433"/>
      <c r="I374" s="433"/>
      <c r="J374" s="433"/>
      <c r="K374" s="433"/>
      <c r="L374" s="433"/>
      <c r="M374" s="432" t="s">
        <v>35</v>
      </c>
      <c r="N374" s="432"/>
      <c r="O374" s="432"/>
      <c r="P374" s="433"/>
      <c r="Q374" s="433"/>
      <c r="R374" s="433"/>
      <c r="S374" s="433"/>
      <c r="T374" s="433"/>
      <c r="U374" s="434"/>
    </row>
    <row r="375" spans="2:21" ht="27" customHeight="1">
      <c r="B375" s="429"/>
      <c r="C375" s="430"/>
      <c r="D375" s="423" t="s">
        <v>3</v>
      </c>
      <c r="E375" s="390"/>
      <c r="F375" s="390"/>
      <c r="G375" s="424"/>
      <c r="H375" s="424"/>
      <c r="I375" s="424"/>
      <c r="J375" s="390" t="s">
        <v>36</v>
      </c>
      <c r="K375" s="390"/>
      <c r="L375" s="390"/>
      <c r="M375" s="424"/>
      <c r="N375" s="424"/>
      <c r="O375" s="424"/>
      <c r="P375" s="424"/>
      <c r="Q375" s="424"/>
      <c r="R375" s="424"/>
      <c r="S375" s="424"/>
      <c r="T375" s="424"/>
      <c r="U375" s="426"/>
    </row>
    <row r="376" spans="2:21" ht="27" customHeight="1">
      <c r="B376" s="429"/>
      <c r="C376" s="430"/>
      <c r="D376" s="423" t="s">
        <v>2</v>
      </c>
      <c r="E376" s="390"/>
      <c r="F376" s="390"/>
      <c r="G376" s="424"/>
      <c r="H376" s="424"/>
      <c r="I376" s="424"/>
      <c r="J376" s="424"/>
      <c r="K376" s="424"/>
      <c r="L376" s="424"/>
      <c r="M376" s="390" t="s">
        <v>37</v>
      </c>
      <c r="N376" s="390"/>
      <c r="O376" s="390"/>
      <c r="P376" s="424"/>
      <c r="Q376" s="424"/>
      <c r="R376" s="424"/>
      <c r="S376" s="424"/>
      <c r="T376" s="424"/>
      <c r="U376" s="426"/>
    </row>
    <row r="377" spans="2:21" ht="27" customHeight="1" thickBot="1">
      <c r="B377" s="429"/>
      <c r="C377" s="430"/>
      <c r="D377" s="423" t="s">
        <v>133</v>
      </c>
      <c r="E377" s="390"/>
      <c r="F377" s="390"/>
      <c r="G377" s="424"/>
      <c r="H377" s="424"/>
      <c r="I377" s="424"/>
      <c r="J377" s="424"/>
      <c r="K377" s="424"/>
      <c r="L377" s="424"/>
      <c r="M377" s="390" t="s">
        <v>134</v>
      </c>
      <c r="N377" s="390"/>
      <c r="O377" s="390"/>
      <c r="P377" s="425"/>
      <c r="Q377" s="424"/>
      <c r="R377" s="424"/>
      <c r="S377" s="424"/>
      <c r="T377" s="424"/>
      <c r="U377" s="426"/>
    </row>
    <row r="378" spans="2:21" ht="27" customHeight="1">
      <c r="B378" s="427" t="s">
        <v>5</v>
      </c>
      <c r="C378" s="428"/>
      <c r="D378" s="431" t="s">
        <v>34</v>
      </c>
      <c r="E378" s="432"/>
      <c r="F378" s="432"/>
      <c r="G378" s="433"/>
      <c r="H378" s="433"/>
      <c r="I378" s="433"/>
      <c r="J378" s="433"/>
      <c r="K378" s="433"/>
      <c r="L378" s="433"/>
      <c r="M378" s="432" t="s">
        <v>35</v>
      </c>
      <c r="N378" s="432"/>
      <c r="O378" s="432"/>
      <c r="P378" s="433"/>
      <c r="Q378" s="433"/>
      <c r="R378" s="433"/>
      <c r="S378" s="433"/>
      <c r="T378" s="433"/>
      <c r="U378" s="434"/>
    </row>
    <row r="379" spans="2:21" ht="27" customHeight="1">
      <c r="B379" s="429"/>
      <c r="C379" s="430"/>
      <c r="D379" s="423" t="s">
        <v>3</v>
      </c>
      <c r="E379" s="390"/>
      <c r="F379" s="390"/>
      <c r="G379" s="424"/>
      <c r="H379" s="424"/>
      <c r="I379" s="424"/>
      <c r="J379" s="390" t="s">
        <v>36</v>
      </c>
      <c r="K379" s="390"/>
      <c r="L379" s="390"/>
      <c r="M379" s="424"/>
      <c r="N379" s="424"/>
      <c r="O379" s="424"/>
      <c r="P379" s="424"/>
      <c r="Q379" s="424"/>
      <c r="R379" s="424"/>
      <c r="S379" s="424"/>
      <c r="T379" s="424"/>
      <c r="U379" s="426"/>
    </row>
    <row r="380" spans="2:21" ht="27" customHeight="1">
      <c r="B380" s="429"/>
      <c r="C380" s="430"/>
      <c r="D380" s="423" t="s">
        <v>2</v>
      </c>
      <c r="E380" s="390"/>
      <c r="F380" s="390"/>
      <c r="G380" s="424"/>
      <c r="H380" s="424"/>
      <c r="I380" s="424"/>
      <c r="J380" s="424"/>
      <c r="K380" s="424"/>
      <c r="L380" s="424"/>
      <c r="M380" s="390" t="s">
        <v>37</v>
      </c>
      <c r="N380" s="390"/>
      <c r="O380" s="390"/>
      <c r="P380" s="424"/>
      <c r="Q380" s="424"/>
      <c r="R380" s="424"/>
      <c r="S380" s="424"/>
      <c r="T380" s="424"/>
      <c r="U380" s="426"/>
    </row>
    <row r="381" spans="2:21" ht="27" customHeight="1" thickBot="1">
      <c r="B381" s="429"/>
      <c r="C381" s="430"/>
      <c r="D381" s="423" t="s">
        <v>133</v>
      </c>
      <c r="E381" s="390"/>
      <c r="F381" s="390"/>
      <c r="G381" s="424"/>
      <c r="H381" s="424"/>
      <c r="I381" s="424"/>
      <c r="J381" s="424"/>
      <c r="K381" s="424"/>
      <c r="L381" s="424"/>
      <c r="M381" s="390" t="s">
        <v>134</v>
      </c>
      <c r="N381" s="390"/>
      <c r="O381" s="390"/>
      <c r="P381" s="425"/>
      <c r="Q381" s="424"/>
      <c r="R381" s="424"/>
      <c r="S381" s="424"/>
      <c r="T381" s="424"/>
      <c r="U381" s="426"/>
    </row>
    <row r="382" spans="2:21" ht="13.5" customHeight="1">
      <c r="B382" s="34" t="s">
        <v>62</v>
      </c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</row>
    <row r="383" ht="13.5" customHeight="1"/>
  </sheetData>
  <sheetProtection/>
  <mergeCells count="974">
    <mergeCell ref="B32:H32"/>
    <mergeCell ref="C41:E41"/>
    <mergeCell ref="F41:N41"/>
    <mergeCell ref="C34:E34"/>
    <mergeCell ref="F34:N34"/>
    <mergeCell ref="C33:S33"/>
    <mergeCell ref="C39:E39"/>
    <mergeCell ref="R39:T39"/>
    <mergeCell ref="F39:N39"/>
    <mergeCell ref="O39:Q39"/>
    <mergeCell ref="B13:U13"/>
    <mergeCell ref="G17:Q17"/>
    <mergeCell ref="F18:F22"/>
    <mergeCell ref="G18:Q18"/>
    <mergeCell ref="D23:R23"/>
    <mergeCell ref="G19:Q19"/>
    <mergeCell ref="G20:Q20"/>
    <mergeCell ref="G21:Q21"/>
    <mergeCell ref="G22:Q22"/>
    <mergeCell ref="B367:Q367"/>
    <mergeCell ref="R367:U367"/>
    <mergeCell ref="R358:U358"/>
    <mergeCell ref="B1:E1"/>
    <mergeCell ref="Q2:U2"/>
    <mergeCell ref="B3:U3"/>
    <mergeCell ref="B4:U4"/>
    <mergeCell ref="I7:J7"/>
    <mergeCell ref="I8:K8"/>
    <mergeCell ref="M8:U8"/>
    <mergeCell ref="B363:Q363"/>
    <mergeCell ref="R363:U363"/>
    <mergeCell ref="B364:C366"/>
    <mergeCell ref="D364:G365"/>
    <mergeCell ref="H364:Q364"/>
    <mergeCell ref="R364:U365"/>
    <mergeCell ref="H365:Q365"/>
    <mergeCell ref="D366:Q366"/>
    <mergeCell ref="R366:U366"/>
    <mergeCell ref="B88:C88"/>
    <mergeCell ref="D88:U88"/>
    <mergeCell ref="B130:U130"/>
    <mergeCell ref="B131:D131"/>
    <mergeCell ref="E131:U131"/>
    <mergeCell ref="B132:D132"/>
    <mergeCell ref="E132:U132"/>
    <mergeCell ref="B117:D117"/>
    <mergeCell ref="E117:U117"/>
    <mergeCell ref="B119:U119"/>
    <mergeCell ref="B85:C85"/>
    <mergeCell ref="D85:G85"/>
    <mergeCell ref="H85:L85"/>
    <mergeCell ref="M85:Q85"/>
    <mergeCell ref="R85:U85"/>
    <mergeCell ref="A87:T87"/>
    <mergeCell ref="B120:D127"/>
    <mergeCell ref="K120:P120"/>
    <mergeCell ref="Q120:U120"/>
    <mergeCell ref="E121:U121"/>
    <mergeCell ref="E123:U123"/>
    <mergeCell ref="E125:U125"/>
    <mergeCell ref="E127:U127"/>
    <mergeCell ref="T110:U110"/>
    <mergeCell ref="B111:N111"/>
    <mergeCell ref="B113:U113"/>
    <mergeCell ref="B114:D114"/>
    <mergeCell ref="E114:U114"/>
    <mergeCell ref="B116:U116"/>
    <mergeCell ref="B110:C110"/>
    <mergeCell ref="D110:F110"/>
    <mergeCell ref="G110:J110"/>
    <mergeCell ref="K110:N110"/>
    <mergeCell ref="O110:Q110"/>
    <mergeCell ref="R110:S110"/>
    <mergeCell ref="T108:U108"/>
    <mergeCell ref="B109:C109"/>
    <mergeCell ref="D109:F109"/>
    <mergeCell ref="G109:J109"/>
    <mergeCell ref="K109:N109"/>
    <mergeCell ref="O109:Q109"/>
    <mergeCell ref="R109:S109"/>
    <mergeCell ref="T109:U109"/>
    <mergeCell ref="B108:C108"/>
    <mergeCell ref="D108:F108"/>
    <mergeCell ref="G108:J108"/>
    <mergeCell ref="K108:N108"/>
    <mergeCell ref="O108:Q108"/>
    <mergeCell ref="R108:S108"/>
    <mergeCell ref="T106:U106"/>
    <mergeCell ref="B107:C107"/>
    <mergeCell ref="D107:F107"/>
    <mergeCell ref="G107:J107"/>
    <mergeCell ref="K107:N107"/>
    <mergeCell ref="O107:Q107"/>
    <mergeCell ref="R107:S107"/>
    <mergeCell ref="T107:U107"/>
    <mergeCell ref="B106:C106"/>
    <mergeCell ref="D106:F106"/>
    <mergeCell ref="G106:J106"/>
    <mergeCell ref="K106:N106"/>
    <mergeCell ref="O106:Q106"/>
    <mergeCell ref="R106:S106"/>
    <mergeCell ref="T104:U104"/>
    <mergeCell ref="B105:C105"/>
    <mergeCell ref="D105:F105"/>
    <mergeCell ref="G105:J105"/>
    <mergeCell ref="K105:N105"/>
    <mergeCell ref="O105:Q105"/>
    <mergeCell ref="R105:S105"/>
    <mergeCell ref="T105:U105"/>
    <mergeCell ref="B104:C104"/>
    <mergeCell ref="D104:F104"/>
    <mergeCell ref="G104:J104"/>
    <mergeCell ref="K104:N104"/>
    <mergeCell ref="O104:Q104"/>
    <mergeCell ref="R104:S104"/>
    <mergeCell ref="T102:U102"/>
    <mergeCell ref="V102:W102"/>
    <mergeCell ref="B103:C103"/>
    <mergeCell ref="D103:F103"/>
    <mergeCell ref="G103:J103"/>
    <mergeCell ref="K103:N103"/>
    <mergeCell ref="O103:Q103"/>
    <mergeCell ref="R103:S103"/>
    <mergeCell ref="T103:U103"/>
    <mergeCell ref="V103:W103"/>
    <mergeCell ref="B102:C102"/>
    <mergeCell ref="D102:F102"/>
    <mergeCell ref="G102:J102"/>
    <mergeCell ref="K102:N102"/>
    <mergeCell ref="O102:Q102"/>
    <mergeCell ref="R102:S102"/>
    <mergeCell ref="V100:W100"/>
    <mergeCell ref="B101:C101"/>
    <mergeCell ref="D101:F101"/>
    <mergeCell ref="G101:J101"/>
    <mergeCell ref="K101:N101"/>
    <mergeCell ref="O101:Q101"/>
    <mergeCell ref="R101:S101"/>
    <mergeCell ref="T101:U101"/>
    <mergeCell ref="V101:W101"/>
    <mergeCell ref="B99:U99"/>
    <mergeCell ref="B100:C100"/>
    <mergeCell ref="D100:F100"/>
    <mergeCell ref="G100:J100"/>
    <mergeCell ref="K100:N100"/>
    <mergeCell ref="O100:Q100"/>
    <mergeCell ref="R100:S100"/>
    <mergeCell ref="T100:U100"/>
    <mergeCell ref="P95:U95"/>
    <mergeCell ref="B96:C96"/>
    <mergeCell ref="D96:G96"/>
    <mergeCell ref="H96:O96"/>
    <mergeCell ref="P96:U96"/>
    <mergeCell ref="B97:C97"/>
    <mergeCell ref="D97:G97"/>
    <mergeCell ref="H97:O97"/>
    <mergeCell ref="P97:U97"/>
    <mergeCell ref="A90:T90"/>
    <mergeCell ref="B91:C91"/>
    <mergeCell ref="D91:U91"/>
    <mergeCell ref="B94:C94"/>
    <mergeCell ref="D94:G94"/>
    <mergeCell ref="H94:O94"/>
    <mergeCell ref="P94:U94"/>
    <mergeCell ref="B83:C83"/>
    <mergeCell ref="D83:G83"/>
    <mergeCell ref="H83:L83"/>
    <mergeCell ref="M83:Q83"/>
    <mergeCell ref="R83:U83"/>
    <mergeCell ref="B84:C84"/>
    <mergeCell ref="D84:G84"/>
    <mergeCell ref="H84:L84"/>
    <mergeCell ref="M84:Q84"/>
    <mergeCell ref="R84:U84"/>
    <mergeCell ref="B81:C81"/>
    <mergeCell ref="D81:G81"/>
    <mergeCell ref="H81:L81"/>
    <mergeCell ref="M81:Q81"/>
    <mergeCell ref="R81:U81"/>
    <mergeCell ref="B82:C82"/>
    <mergeCell ref="D82:G82"/>
    <mergeCell ref="H82:L82"/>
    <mergeCell ref="M82:Q82"/>
    <mergeCell ref="R82:U82"/>
    <mergeCell ref="B79:C79"/>
    <mergeCell ref="D79:G79"/>
    <mergeCell ref="H79:L79"/>
    <mergeCell ref="M79:Q79"/>
    <mergeCell ref="R79:U79"/>
    <mergeCell ref="B80:C80"/>
    <mergeCell ref="D80:G80"/>
    <mergeCell ref="H80:L80"/>
    <mergeCell ref="M80:Q80"/>
    <mergeCell ref="R80:U80"/>
    <mergeCell ref="B77:C77"/>
    <mergeCell ref="D77:G77"/>
    <mergeCell ref="H77:L77"/>
    <mergeCell ref="M77:Q77"/>
    <mergeCell ref="R77:U77"/>
    <mergeCell ref="B78:C78"/>
    <mergeCell ref="D78:G78"/>
    <mergeCell ref="H78:L78"/>
    <mergeCell ref="M78:Q78"/>
    <mergeCell ref="R78:U78"/>
    <mergeCell ref="H75:L75"/>
    <mergeCell ref="M75:Q75"/>
    <mergeCell ref="R75:U75"/>
    <mergeCell ref="B76:C76"/>
    <mergeCell ref="D76:G76"/>
    <mergeCell ref="H76:L76"/>
    <mergeCell ref="M76:Q76"/>
    <mergeCell ref="R76:U76"/>
    <mergeCell ref="B68:D68"/>
    <mergeCell ref="E68:U68"/>
    <mergeCell ref="B69:D69"/>
    <mergeCell ref="E69:U69"/>
    <mergeCell ref="B70:D70"/>
    <mergeCell ref="E70:U70"/>
    <mergeCell ref="B63:U63"/>
    <mergeCell ref="B65:D65"/>
    <mergeCell ref="E65:U65"/>
    <mergeCell ref="B66:D66"/>
    <mergeCell ref="E66:U66"/>
    <mergeCell ref="B67:D67"/>
    <mergeCell ref="E67:U67"/>
    <mergeCell ref="B134:K134"/>
    <mergeCell ref="B135:B158"/>
    <mergeCell ref="C135:F135"/>
    <mergeCell ref="G135:U135"/>
    <mergeCell ref="C136:F136"/>
    <mergeCell ref="G136:U136"/>
    <mergeCell ref="C137:F137"/>
    <mergeCell ref="G137:U137"/>
    <mergeCell ref="D138:F138"/>
    <mergeCell ref="G138:U138"/>
    <mergeCell ref="C139:F139"/>
    <mergeCell ref="G139:U139"/>
    <mergeCell ref="C140:F140"/>
    <mergeCell ref="G140:U140"/>
    <mergeCell ref="C141:F141"/>
    <mergeCell ref="G141:O141"/>
    <mergeCell ref="P141:R141"/>
    <mergeCell ref="S141:U141"/>
    <mergeCell ref="C142:F142"/>
    <mergeCell ref="G142:U142"/>
    <mergeCell ref="C143:F143"/>
    <mergeCell ref="G143:N143"/>
    <mergeCell ref="O143:U143"/>
    <mergeCell ref="C144:F144"/>
    <mergeCell ref="G144:U144"/>
    <mergeCell ref="C145:F145"/>
    <mergeCell ref="G145:U145"/>
    <mergeCell ref="C146:F146"/>
    <mergeCell ref="G146:U146"/>
    <mergeCell ref="E147:F147"/>
    <mergeCell ref="G147:I147"/>
    <mergeCell ref="J147:L147"/>
    <mergeCell ref="M147:N147"/>
    <mergeCell ref="O147:P147"/>
    <mergeCell ref="Q147:S147"/>
    <mergeCell ref="C148:C156"/>
    <mergeCell ref="E148:F148"/>
    <mergeCell ref="G148:I148"/>
    <mergeCell ref="J148:L148"/>
    <mergeCell ref="M148:N148"/>
    <mergeCell ref="O148:P148"/>
    <mergeCell ref="E149:F149"/>
    <mergeCell ref="G149:I149"/>
    <mergeCell ref="J149:L149"/>
    <mergeCell ref="M149:N149"/>
    <mergeCell ref="Q148:S148"/>
    <mergeCell ref="O149:P149"/>
    <mergeCell ref="Q149:S149"/>
    <mergeCell ref="E150:F150"/>
    <mergeCell ref="G150:I150"/>
    <mergeCell ref="J150:L150"/>
    <mergeCell ref="M150:N150"/>
    <mergeCell ref="O150:P150"/>
    <mergeCell ref="Q150:S150"/>
    <mergeCell ref="E151:F151"/>
    <mergeCell ref="G151:I151"/>
    <mergeCell ref="J151:L151"/>
    <mergeCell ref="M151:N151"/>
    <mergeCell ref="O151:P151"/>
    <mergeCell ref="Q151:S151"/>
    <mergeCell ref="E152:F152"/>
    <mergeCell ref="G152:I152"/>
    <mergeCell ref="J152:L152"/>
    <mergeCell ref="M152:N152"/>
    <mergeCell ref="O152:P152"/>
    <mergeCell ref="Q152:S152"/>
    <mergeCell ref="E153:F153"/>
    <mergeCell ref="G153:I153"/>
    <mergeCell ref="J153:L153"/>
    <mergeCell ref="M153:N153"/>
    <mergeCell ref="O153:P153"/>
    <mergeCell ref="Q153:S153"/>
    <mergeCell ref="E154:F154"/>
    <mergeCell ref="G154:I154"/>
    <mergeCell ref="J154:L154"/>
    <mergeCell ref="M154:N154"/>
    <mergeCell ref="O154:P154"/>
    <mergeCell ref="Q154:S154"/>
    <mergeCell ref="E155:F155"/>
    <mergeCell ref="G155:I155"/>
    <mergeCell ref="J155:L155"/>
    <mergeCell ref="M155:N155"/>
    <mergeCell ref="O155:P155"/>
    <mergeCell ref="Q155:S155"/>
    <mergeCell ref="E156:F156"/>
    <mergeCell ref="G156:I156"/>
    <mergeCell ref="J156:L156"/>
    <mergeCell ref="M156:N156"/>
    <mergeCell ref="O156:P156"/>
    <mergeCell ref="Q156:S156"/>
    <mergeCell ref="C157:S157"/>
    <mergeCell ref="C158:U158"/>
    <mergeCell ref="B160:B183"/>
    <mergeCell ref="C160:F160"/>
    <mergeCell ref="G160:U160"/>
    <mergeCell ref="C161:F161"/>
    <mergeCell ref="G161:U161"/>
    <mergeCell ref="C162:F162"/>
    <mergeCell ref="G162:U162"/>
    <mergeCell ref="D163:F163"/>
    <mergeCell ref="G163:U163"/>
    <mergeCell ref="C164:F164"/>
    <mergeCell ref="G164:U164"/>
    <mergeCell ref="C165:F165"/>
    <mergeCell ref="G165:U165"/>
    <mergeCell ref="C166:F166"/>
    <mergeCell ref="G166:O166"/>
    <mergeCell ref="P166:R166"/>
    <mergeCell ref="S166:U166"/>
    <mergeCell ref="C167:F167"/>
    <mergeCell ref="G167:U167"/>
    <mergeCell ref="C168:F168"/>
    <mergeCell ref="G168:N168"/>
    <mergeCell ref="O168:U168"/>
    <mergeCell ref="C169:F169"/>
    <mergeCell ref="G169:U169"/>
    <mergeCell ref="C170:F170"/>
    <mergeCell ref="G170:U170"/>
    <mergeCell ref="C171:F171"/>
    <mergeCell ref="G171:U171"/>
    <mergeCell ref="E172:F172"/>
    <mergeCell ref="G172:I172"/>
    <mergeCell ref="J172:L172"/>
    <mergeCell ref="M172:N172"/>
    <mergeCell ref="O172:P172"/>
    <mergeCell ref="Q172:S172"/>
    <mergeCell ref="C173:C181"/>
    <mergeCell ref="E173:F173"/>
    <mergeCell ref="G173:I173"/>
    <mergeCell ref="J173:L173"/>
    <mergeCell ref="M173:N173"/>
    <mergeCell ref="O173:P173"/>
    <mergeCell ref="E174:F174"/>
    <mergeCell ref="G174:I174"/>
    <mergeCell ref="J174:L174"/>
    <mergeCell ref="M174:N174"/>
    <mergeCell ref="Q173:S173"/>
    <mergeCell ref="O174:P174"/>
    <mergeCell ref="Q174:S174"/>
    <mergeCell ref="E175:F175"/>
    <mergeCell ref="G175:I175"/>
    <mergeCell ref="J175:L175"/>
    <mergeCell ref="M175:N175"/>
    <mergeCell ref="O175:P175"/>
    <mergeCell ref="Q175:S175"/>
    <mergeCell ref="E176:F176"/>
    <mergeCell ref="G176:I176"/>
    <mergeCell ref="J176:L176"/>
    <mergeCell ref="M176:N176"/>
    <mergeCell ref="O176:P176"/>
    <mergeCell ref="Q176:S176"/>
    <mergeCell ref="E177:F177"/>
    <mergeCell ref="G177:I177"/>
    <mergeCell ref="J177:L177"/>
    <mergeCell ref="M177:N177"/>
    <mergeCell ref="O177:P177"/>
    <mergeCell ref="Q177:S177"/>
    <mergeCell ref="E178:F178"/>
    <mergeCell ref="G178:I178"/>
    <mergeCell ref="J178:L178"/>
    <mergeCell ref="M178:N178"/>
    <mergeCell ref="O178:P178"/>
    <mergeCell ref="Q178:S178"/>
    <mergeCell ref="E179:F179"/>
    <mergeCell ref="G179:I179"/>
    <mergeCell ref="J179:L179"/>
    <mergeCell ref="M179:N179"/>
    <mergeCell ref="O179:P179"/>
    <mergeCell ref="Q179:S179"/>
    <mergeCell ref="E180:F180"/>
    <mergeCell ref="G180:I180"/>
    <mergeCell ref="J180:L180"/>
    <mergeCell ref="M180:N180"/>
    <mergeCell ref="O180:P180"/>
    <mergeCell ref="Q180:S180"/>
    <mergeCell ref="E181:F181"/>
    <mergeCell ref="G181:I181"/>
    <mergeCell ref="J181:L181"/>
    <mergeCell ref="M181:N181"/>
    <mergeCell ref="O181:P181"/>
    <mergeCell ref="Q181:S181"/>
    <mergeCell ref="C182:S182"/>
    <mergeCell ref="C183:U183"/>
    <mergeCell ref="B185:B208"/>
    <mergeCell ref="C185:F185"/>
    <mergeCell ref="G185:U185"/>
    <mergeCell ref="C186:F186"/>
    <mergeCell ref="G186:U186"/>
    <mergeCell ref="C187:F187"/>
    <mergeCell ref="G187:U187"/>
    <mergeCell ref="D188:F188"/>
    <mergeCell ref="G188:U188"/>
    <mergeCell ref="C189:F189"/>
    <mergeCell ref="G189:U189"/>
    <mergeCell ref="C190:F190"/>
    <mergeCell ref="G190:U190"/>
    <mergeCell ref="C191:F191"/>
    <mergeCell ref="G191:O191"/>
    <mergeCell ref="P191:R191"/>
    <mergeCell ref="S191:U191"/>
    <mergeCell ref="C192:F192"/>
    <mergeCell ref="G192:U192"/>
    <mergeCell ref="C193:F193"/>
    <mergeCell ref="G193:N193"/>
    <mergeCell ref="O193:U193"/>
    <mergeCell ref="C194:F194"/>
    <mergeCell ref="G194:U194"/>
    <mergeCell ref="C195:F195"/>
    <mergeCell ref="G195:U195"/>
    <mergeCell ref="C196:F196"/>
    <mergeCell ref="G196:U196"/>
    <mergeCell ref="E197:F197"/>
    <mergeCell ref="G197:I197"/>
    <mergeCell ref="J197:L197"/>
    <mergeCell ref="M197:N197"/>
    <mergeCell ref="O197:P197"/>
    <mergeCell ref="Q197:S197"/>
    <mergeCell ref="C198:C206"/>
    <mergeCell ref="E198:F198"/>
    <mergeCell ref="G198:I198"/>
    <mergeCell ref="J198:L198"/>
    <mergeCell ref="M198:N198"/>
    <mergeCell ref="O198:P198"/>
    <mergeCell ref="E199:F199"/>
    <mergeCell ref="G199:I199"/>
    <mergeCell ref="J199:L199"/>
    <mergeCell ref="M199:N199"/>
    <mergeCell ref="Q198:S198"/>
    <mergeCell ref="O199:P199"/>
    <mergeCell ref="Q199:S199"/>
    <mergeCell ref="E200:F200"/>
    <mergeCell ref="G200:I200"/>
    <mergeCell ref="J200:L200"/>
    <mergeCell ref="M200:N200"/>
    <mergeCell ref="O200:P200"/>
    <mergeCell ref="Q200:S200"/>
    <mergeCell ref="E201:F201"/>
    <mergeCell ref="G201:I201"/>
    <mergeCell ref="J201:L201"/>
    <mergeCell ref="M201:N201"/>
    <mergeCell ref="O201:P201"/>
    <mergeCell ref="Q201:S201"/>
    <mergeCell ref="E202:F202"/>
    <mergeCell ref="G202:I202"/>
    <mergeCell ref="J202:L202"/>
    <mergeCell ref="M202:N202"/>
    <mergeCell ref="O202:P202"/>
    <mergeCell ref="Q202:S202"/>
    <mergeCell ref="E203:F203"/>
    <mergeCell ref="G203:I203"/>
    <mergeCell ref="J203:L203"/>
    <mergeCell ref="M203:N203"/>
    <mergeCell ref="O203:P203"/>
    <mergeCell ref="Q203:S203"/>
    <mergeCell ref="E204:F204"/>
    <mergeCell ref="G204:I204"/>
    <mergeCell ref="J204:L204"/>
    <mergeCell ref="M204:N204"/>
    <mergeCell ref="O204:P204"/>
    <mergeCell ref="Q204:S204"/>
    <mergeCell ref="E205:F205"/>
    <mergeCell ref="G205:I205"/>
    <mergeCell ref="J205:L205"/>
    <mergeCell ref="M205:N205"/>
    <mergeCell ref="O205:P205"/>
    <mergeCell ref="Q205:S205"/>
    <mergeCell ref="E206:F206"/>
    <mergeCell ref="G206:I206"/>
    <mergeCell ref="J206:L206"/>
    <mergeCell ref="M206:N206"/>
    <mergeCell ref="O206:P206"/>
    <mergeCell ref="Q206:S206"/>
    <mergeCell ref="C207:S207"/>
    <mergeCell ref="C208:U208"/>
    <mergeCell ref="B210:B233"/>
    <mergeCell ref="C210:F210"/>
    <mergeCell ref="G210:U210"/>
    <mergeCell ref="C211:F211"/>
    <mergeCell ref="G211:U211"/>
    <mergeCell ref="C212:F212"/>
    <mergeCell ref="G212:U212"/>
    <mergeCell ref="D213:F213"/>
    <mergeCell ref="G213:U213"/>
    <mergeCell ref="C214:F214"/>
    <mergeCell ref="G214:U214"/>
    <mergeCell ref="C215:F215"/>
    <mergeCell ref="G215:U215"/>
    <mergeCell ref="C216:F216"/>
    <mergeCell ref="G216:O216"/>
    <mergeCell ref="P216:R216"/>
    <mergeCell ref="S216:U216"/>
    <mergeCell ref="C217:F217"/>
    <mergeCell ref="G217:U217"/>
    <mergeCell ref="C218:F218"/>
    <mergeCell ref="G218:N218"/>
    <mergeCell ref="O218:U218"/>
    <mergeCell ref="C219:F219"/>
    <mergeCell ref="G219:U219"/>
    <mergeCell ref="C220:F220"/>
    <mergeCell ref="G220:U220"/>
    <mergeCell ref="C221:F221"/>
    <mergeCell ref="G221:U221"/>
    <mergeCell ref="E222:F222"/>
    <mergeCell ref="G222:I222"/>
    <mergeCell ref="J222:L222"/>
    <mergeCell ref="M222:N222"/>
    <mergeCell ref="O222:P222"/>
    <mergeCell ref="Q222:S222"/>
    <mergeCell ref="G223:I223"/>
    <mergeCell ref="J223:L223"/>
    <mergeCell ref="M223:N223"/>
    <mergeCell ref="O223:P223"/>
    <mergeCell ref="E224:F224"/>
    <mergeCell ref="G224:I224"/>
    <mergeCell ref="J224:L224"/>
    <mergeCell ref="M224:N224"/>
    <mergeCell ref="Q223:S223"/>
    <mergeCell ref="O224:P224"/>
    <mergeCell ref="Q224:S224"/>
    <mergeCell ref="E225:F225"/>
    <mergeCell ref="G225:I225"/>
    <mergeCell ref="J225:L225"/>
    <mergeCell ref="M225:N225"/>
    <mergeCell ref="O225:P225"/>
    <mergeCell ref="Q225:S225"/>
    <mergeCell ref="E223:F223"/>
    <mergeCell ref="E226:F226"/>
    <mergeCell ref="G226:I226"/>
    <mergeCell ref="J226:L226"/>
    <mergeCell ref="M226:N226"/>
    <mergeCell ref="O226:P226"/>
    <mergeCell ref="Q226:S226"/>
    <mergeCell ref="E227:F227"/>
    <mergeCell ref="G227:I227"/>
    <mergeCell ref="J227:L227"/>
    <mergeCell ref="M227:N227"/>
    <mergeCell ref="O227:P227"/>
    <mergeCell ref="Q227:S227"/>
    <mergeCell ref="E228:F228"/>
    <mergeCell ref="G228:I228"/>
    <mergeCell ref="J228:L228"/>
    <mergeCell ref="M228:N228"/>
    <mergeCell ref="O228:P228"/>
    <mergeCell ref="Q228:S228"/>
    <mergeCell ref="E229:F229"/>
    <mergeCell ref="G229:I229"/>
    <mergeCell ref="J229:L229"/>
    <mergeCell ref="M229:N229"/>
    <mergeCell ref="O229:P229"/>
    <mergeCell ref="Q229:S229"/>
    <mergeCell ref="C232:S232"/>
    <mergeCell ref="C233:U233"/>
    <mergeCell ref="L235:U235"/>
    <mergeCell ref="E230:F230"/>
    <mergeCell ref="G230:I230"/>
    <mergeCell ref="J230:L230"/>
    <mergeCell ref="M230:N230"/>
    <mergeCell ref="O230:P230"/>
    <mergeCell ref="Q230:S230"/>
    <mergeCell ref="C223:C231"/>
    <mergeCell ref="E231:F231"/>
    <mergeCell ref="G231:I231"/>
    <mergeCell ref="J231:L231"/>
    <mergeCell ref="M231:N231"/>
    <mergeCell ref="O231:P231"/>
    <mergeCell ref="Q231:S231"/>
    <mergeCell ref="B236:C236"/>
    <mergeCell ref="D236:G236"/>
    <mergeCell ref="H236:Q236"/>
    <mergeCell ref="R236:U236"/>
    <mergeCell ref="I238:Q238"/>
    <mergeCell ref="R238:U238"/>
    <mergeCell ref="H237:Q237"/>
    <mergeCell ref="H239:Q239"/>
    <mergeCell ref="I240:Q240"/>
    <mergeCell ref="R240:U240"/>
    <mergeCell ref="R242:U242"/>
    <mergeCell ref="H241:Q241"/>
    <mergeCell ref="I242:Q242"/>
    <mergeCell ref="H243:Q243"/>
    <mergeCell ref="I244:Q244"/>
    <mergeCell ref="R244:U244"/>
    <mergeCell ref="I245:Q245"/>
    <mergeCell ref="R245:U245"/>
    <mergeCell ref="H246:Q246"/>
    <mergeCell ref="I247:Q247"/>
    <mergeCell ref="R247:U247"/>
    <mergeCell ref="H248:Q248"/>
    <mergeCell ref="I249:Q249"/>
    <mergeCell ref="R249:U249"/>
    <mergeCell ref="I250:Q250"/>
    <mergeCell ref="R250:U250"/>
    <mergeCell ref="H251:Q251"/>
    <mergeCell ref="R251:U251"/>
    <mergeCell ref="D252:G256"/>
    <mergeCell ref="H252:Q252"/>
    <mergeCell ref="I253:Q253"/>
    <mergeCell ref="R253:U253"/>
    <mergeCell ref="H254:Q254"/>
    <mergeCell ref="I255:Q255"/>
    <mergeCell ref="R255:U255"/>
    <mergeCell ref="H256:Q256"/>
    <mergeCell ref="R256:U256"/>
    <mergeCell ref="D257:G261"/>
    <mergeCell ref="H257:Q257"/>
    <mergeCell ref="I258:Q258"/>
    <mergeCell ref="R258:U258"/>
    <mergeCell ref="H259:Q259"/>
    <mergeCell ref="I260:Q260"/>
    <mergeCell ref="R260:U260"/>
    <mergeCell ref="H261:Q261"/>
    <mergeCell ref="R261:U261"/>
    <mergeCell ref="D262:G266"/>
    <mergeCell ref="H262:Q262"/>
    <mergeCell ref="I263:Q263"/>
    <mergeCell ref="R263:U263"/>
    <mergeCell ref="H264:Q264"/>
    <mergeCell ref="I265:Q265"/>
    <mergeCell ref="R265:U265"/>
    <mergeCell ref="H266:Q266"/>
    <mergeCell ref="D267:G271"/>
    <mergeCell ref="H267:Q267"/>
    <mergeCell ref="I268:Q268"/>
    <mergeCell ref="R268:U268"/>
    <mergeCell ref="H269:Q269"/>
    <mergeCell ref="I270:Q270"/>
    <mergeCell ref="R270:U270"/>
    <mergeCell ref="H271:Q271"/>
    <mergeCell ref="R271:U271"/>
    <mergeCell ref="I275:Q275"/>
    <mergeCell ref="R275:U275"/>
    <mergeCell ref="H276:Q276"/>
    <mergeCell ref="I277:Q277"/>
    <mergeCell ref="R277:U277"/>
    <mergeCell ref="R266:U266"/>
    <mergeCell ref="D281:G285"/>
    <mergeCell ref="H281:Q281"/>
    <mergeCell ref="I282:Q282"/>
    <mergeCell ref="R282:U282"/>
    <mergeCell ref="H283:Q283"/>
    <mergeCell ref="D272:G280"/>
    <mergeCell ref="H272:Q272"/>
    <mergeCell ref="I273:Q273"/>
    <mergeCell ref="R273:U273"/>
    <mergeCell ref="H274:Q274"/>
    <mergeCell ref="I289:Q289"/>
    <mergeCell ref="H278:Q278"/>
    <mergeCell ref="I279:Q279"/>
    <mergeCell ref="R279:U279"/>
    <mergeCell ref="H280:Q280"/>
    <mergeCell ref="R280:U280"/>
    <mergeCell ref="R292:U292"/>
    <mergeCell ref="I284:Q284"/>
    <mergeCell ref="R284:U284"/>
    <mergeCell ref="H285:Q285"/>
    <mergeCell ref="R285:U285"/>
    <mergeCell ref="D286:G292"/>
    <mergeCell ref="H286:Q286"/>
    <mergeCell ref="I287:Q287"/>
    <mergeCell ref="R287:U287"/>
    <mergeCell ref="H288:Q288"/>
    <mergeCell ref="D293:G294"/>
    <mergeCell ref="H293:Q293"/>
    <mergeCell ref="R293:U293"/>
    <mergeCell ref="H294:Q294"/>
    <mergeCell ref="R294:U294"/>
    <mergeCell ref="R289:U289"/>
    <mergeCell ref="H290:Q290"/>
    <mergeCell ref="I291:Q291"/>
    <mergeCell ref="R291:U291"/>
    <mergeCell ref="H292:Q292"/>
    <mergeCell ref="B298:C300"/>
    <mergeCell ref="D298:G300"/>
    <mergeCell ref="H298:Q298"/>
    <mergeCell ref="D295:Q295"/>
    <mergeCell ref="R295:U295"/>
    <mergeCell ref="B296:C297"/>
    <mergeCell ref="D296:G297"/>
    <mergeCell ref="H296:Q296"/>
    <mergeCell ref="B237:C295"/>
    <mergeCell ref="D237:G251"/>
    <mergeCell ref="B301:Q301"/>
    <mergeCell ref="R301:U301"/>
    <mergeCell ref="B302:C304"/>
    <mergeCell ref="D302:G303"/>
    <mergeCell ref="H302:Q302"/>
    <mergeCell ref="R302:U303"/>
    <mergeCell ref="H303:Q303"/>
    <mergeCell ref="D304:Q304"/>
    <mergeCell ref="R304:U304"/>
    <mergeCell ref="R315:U315"/>
    <mergeCell ref="B305:Q305"/>
    <mergeCell ref="R305:U305"/>
    <mergeCell ref="B306:U306"/>
    <mergeCell ref="B309:G309"/>
    <mergeCell ref="H309:U309"/>
    <mergeCell ref="B310:G310"/>
    <mergeCell ref="H310:U310"/>
    <mergeCell ref="H320:Q320"/>
    <mergeCell ref="R320:U320"/>
    <mergeCell ref="B311:G311"/>
    <mergeCell ref="H311:U311"/>
    <mergeCell ref="B312:G312"/>
    <mergeCell ref="H312:U312"/>
    <mergeCell ref="F314:S314"/>
    <mergeCell ref="B315:C315"/>
    <mergeCell ref="D315:G315"/>
    <mergeCell ref="H315:Q315"/>
    <mergeCell ref="H316:Q316"/>
    <mergeCell ref="I317:Q317"/>
    <mergeCell ref="R317:U317"/>
    <mergeCell ref="H318:Q318"/>
    <mergeCell ref="I319:Q319"/>
    <mergeCell ref="R319:U319"/>
    <mergeCell ref="D321:G323"/>
    <mergeCell ref="H321:Q321"/>
    <mergeCell ref="I322:Q322"/>
    <mergeCell ref="R322:U322"/>
    <mergeCell ref="H323:Q323"/>
    <mergeCell ref="R323:U323"/>
    <mergeCell ref="D324:G328"/>
    <mergeCell ref="H324:Q324"/>
    <mergeCell ref="I325:Q325"/>
    <mergeCell ref="R325:U325"/>
    <mergeCell ref="H326:Q326"/>
    <mergeCell ref="I327:Q327"/>
    <mergeCell ref="R327:U327"/>
    <mergeCell ref="H328:Q328"/>
    <mergeCell ref="R328:U328"/>
    <mergeCell ref="D329:G333"/>
    <mergeCell ref="H329:Q329"/>
    <mergeCell ref="I330:Q330"/>
    <mergeCell ref="R330:U330"/>
    <mergeCell ref="H331:Q331"/>
    <mergeCell ref="I332:Q332"/>
    <mergeCell ref="R332:U332"/>
    <mergeCell ref="H333:Q333"/>
    <mergeCell ref="R333:U333"/>
    <mergeCell ref="D334:G338"/>
    <mergeCell ref="H334:Q334"/>
    <mergeCell ref="I335:Q335"/>
    <mergeCell ref="R335:U335"/>
    <mergeCell ref="H336:Q336"/>
    <mergeCell ref="I337:Q337"/>
    <mergeCell ref="R337:U337"/>
    <mergeCell ref="H338:Q338"/>
    <mergeCell ref="R338:U338"/>
    <mergeCell ref="D339:G345"/>
    <mergeCell ref="H339:Q339"/>
    <mergeCell ref="I340:Q340"/>
    <mergeCell ref="R340:U340"/>
    <mergeCell ref="H341:Q341"/>
    <mergeCell ref="I342:Q342"/>
    <mergeCell ref="R342:U342"/>
    <mergeCell ref="H343:Q343"/>
    <mergeCell ref="I344:Q344"/>
    <mergeCell ref="R344:U344"/>
    <mergeCell ref="H345:Q345"/>
    <mergeCell ref="R345:U345"/>
    <mergeCell ref="D346:G350"/>
    <mergeCell ref="H346:Q346"/>
    <mergeCell ref="I347:Q347"/>
    <mergeCell ref="R347:U347"/>
    <mergeCell ref="H348:Q348"/>
    <mergeCell ref="I349:Q349"/>
    <mergeCell ref="R349:U349"/>
    <mergeCell ref="H350:Q350"/>
    <mergeCell ref="R350:U350"/>
    <mergeCell ref="D351:G357"/>
    <mergeCell ref="H351:Q351"/>
    <mergeCell ref="I352:Q352"/>
    <mergeCell ref="R352:U352"/>
    <mergeCell ref="H353:Q353"/>
    <mergeCell ref="I354:Q354"/>
    <mergeCell ref="R354:U354"/>
    <mergeCell ref="H355:Q355"/>
    <mergeCell ref="I356:Q356"/>
    <mergeCell ref="H357:Q357"/>
    <mergeCell ref="R357:U357"/>
    <mergeCell ref="D358:G359"/>
    <mergeCell ref="H358:Q358"/>
    <mergeCell ref="H359:Q359"/>
    <mergeCell ref="R359:U359"/>
    <mergeCell ref="D360:Q360"/>
    <mergeCell ref="R360:U360"/>
    <mergeCell ref="B361:C362"/>
    <mergeCell ref="D361:G362"/>
    <mergeCell ref="H361:Q361"/>
    <mergeCell ref="R361:U362"/>
    <mergeCell ref="I362:Q362"/>
    <mergeCell ref="B316:C360"/>
    <mergeCell ref="D316:G320"/>
    <mergeCell ref="R356:U356"/>
    <mergeCell ref="B370:C373"/>
    <mergeCell ref="D370:F370"/>
    <mergeCell ref="G370:L370"/>
    <mergeCell ref="M370:O370"/>
    <mergeCell ref="P370:U370"/>
    <mergeCell ref="D371:F371"/>
    <mergeCell ref="G371:I371"/>
    <mergeCell ref="J371:L371"/>
    <mergeCell ref="M371:U371"/>
    <mergeCell ref="D372:F372"/>
    <mergeCell ref="G372:L372"/>
    <mergeCell ref="M372:O372"/>
    <mergeCell ref="P372:U372"/>
    <mergeCell ref="D373:F373"/>
    <mergeCell ref="G373:L373"/>
    <mergeCell ref="M373:O373"/>
    <mergeCell ref="P373:U373"/>
    <mergeCell ref="B374:C377"/>
    <mergeCell ref="D374:F374"/>
    <mergeCell ref="G374:L374"/>
    <mergeCell ref="M374:O374"/>
    <mergeCell ref="P374:U374"/>
    <mergeCell ref="D375:F375"/>
    <mergeCell ref="G375:I375"/>
    <mergeCell ref="J375:L375"/>
    <mergeCell ref="M375:U375"/>
    <mergeCell ref="D376:F376"/>
    <mergeCell ref="G376:L376"/>
    <mergeCell ref="M376:O376"/>
    <mergeCell ref="P376:U376"/>
    <mergeCell ref="D377:F377"/>
    <mergeCell ref="G377:L377"/>
    <mergeCell ref="M377:O377"/>
    <mergeCell ref="P377:U377"/>
    <mergeCell ref="D381:F381"/>
    <mergeCell ref="G381:L381"/>
    <mergeCell ref="M381:O381"/>
    <mergeCell ref="P381:U381"/>
    <mergeCell ref="B378:C381"/>
    <mergeCell ref="D378:F378"/>
    <mergeCell ref="G378:L378"/>
    <mergeCell ref="M378:O378"/>
    <mergeCell ref="P378:U378"/>
    <mergeCell ref="D379:F379"/>
    <mergeCell ref="B74:U74"/>
    <mergeCell ref="B75:C75"/>
    <mergeCell ref="D75:G75"/>
    <mergeCell ref="G380:L380"/>
    <mergeCell ref="M380:O380"/>
    <mergeCell ref="P380:U380"/>
    <mergeCell ref="G379:I379"/>
    <mergeCell ref="J379:L379"/>
    <mergeCell ref="M379:U379"/>
    <mergeCell ref="D380:F380"/>
    <mergeCell ref="B59:O59"/>
    <mergeCell ref="P59:R59"/>
    <mergeCell ref="S59:T59"/>
    <mergeCell ref="B128:D128"/>
    <mergeCell ref="E128:U128"/>
    <mergeCell ref="B95:C95"/>
    <mergeCell ref="D95:G95"/>
    <mergeCell ref="H95:O95"/>
    <mergeCell ref="B71:D71"/>
    <mergeCell ref="E71:U71"/>
    <mergeCell ref="P53:R53"/>
    <mergeCell ref="S56:T56"/>
    <mergeCell ref="B58:O58"/>
    <mergeCell ref="P58:R58"/>
    <mergeCell ref="S58:T58"/>
    <mergeCell ref="B57:O57"/>
    <mergeCell ref="P57:R57"/>
    <mergeCell ref="S57:T57"/>
    <mergeCell ref="E27:G27"/>
    <mergeCell ref="H27:J27"/>
    <mergeCell ref="K27:M27"/>
    <mergeCell ref="N27:S27"/>
    <mergeCell ref="E28:G30"/>
    <mergeCell ref="H28:J30"/>
    <mergeCell ref="N28:S28"/>
    <mergeCell ref="N29:S29"/>
    <mergeCell ref="O36:Q36"/>
    <mergeCell ref="R36:T36"/>
    <mergeCell ref="O34:Q34"/>
    <mergeCell ref="R34:T34"/>
    <mergeCell ref="F35:N35"/>
    <mergeCell ref="O35:Q35"/>
    <mergeCell ref="B6:H6"/>
    <mergeCell ref="E10:G10"/>
    <mergeCell ref="P10:T10"/>
    <mergeCell ref="I11:K11"/>
    <mergeCell ref="M11:O11"/>
    <mergeCell ref="C26:U26"/>
    <mergeCell ref="I10:K10"/>
    <mergeCell ref="M10:O10"/>
    <mergeCell ref="D16:S16"/>
    <mergeCell ref="P11:T11"/>
    <mergeCell ref="M9:U9"/>
    <mergeCell ref="C38:E38"/>
    <mergeCell ref="F38:N38"/>
    <mergeCell ref="O38:Q38"/>
    <mergeCell ref="R38:T38"/>
    <mergeCell ref="I9:K9"/>
    <mergeCell ref="C37:E37"/>
    <mergeCell ref="F37:N37"/>
    <mergeCell ref="O37:Q37"/>
    <mergeCell ref="R37:T37"/>
    <mergeCell ref="R41:T41"/>
    <mergeCell ref="F42:N42"/>
    <mergeCell ref="O42:Q42"/>
    <mergeCell ref="B27:D30"/>
    <mergeCell ref="C35:E35"/>
    <mergeCell ref="N30:S30"/>
    <mergeCell ref="K28:M30"/>
    <mergeCell ref="R35:T35"/>
    <mergeCell ref="C36:E36"/>
    <mergeCell ref="F36:N36"/>
    <mergeCell ref="C40:E40"/>
    <mergeCell ref="F40:N40"/>
    <mergeCell ref="O40:Q40"/>
    <mergeCell ref="R40:T40"/>
    <mergeCell ref="I300:Q300"/>
    <mergeCell ref="R300:U300"/>
    <mergeCell ref="O41:Q41"/>
    <mergeCell ref="R296:U297"/>
    <mergeCell ref="I297:Q297"/>
    <mergeCell ref="R298:U298"/>
    <mergeCell ref="B47:K47"/>
    <mergeCell ref="P56:R56"/>
    <mergeCell ref="C42:E42"/>
    <mergeCell ref="S54:T54"/>
    <mergeCell ref="P55:R55"/>
    <mergeCell ref="H299:Q299"/>
    <mergeCell ref="R299:U299"/>
    <mergeCell ref="P54:R54"/>
    <mergeCell ref="R42:T42"/>
    <mergeCell ref="S53:T53"/>
    <mergeCell ref="B60:O60"/>
    <mergeCell ref="P60:R60"/>
    <mergeCell ref="S60:T60"/>
    <mergeCell ref="E61:Q61"/>
    <mergeCell ref="R62:U62"/>
    <mergeCell ref="B50:O50"/>
    <mergeCell ref="P50:R50"/>
    <mergeCell ref="S50:T50"/>
    <mergeCell ref="B51:O51"/>
    <mergeCell ref="P51:R51"/>
    <mergeCell ref="S51:T51"/>
    <mergeCell ref="B52:O52"/>
    <mergeCell ref="P52:R52"/>
    <mergeCell ref="S52:T52"/>
    <mergeCell ref="B53:B56"/>
    <mergeCell ref="C53:O53"/>
    <mergeCell ref="C54:O54"/>
    <mergeCell ref="C55:O55"/>
    <mergeCell ref="C56:O56"/>
    <mergeCell ref="S55:T55"/>
  </mergeCells>
  <printOptions/>
  <pageMargins left="0.3937007874015748" right="0.35433070866141736" top="0.35433070866141736" bottom="0.35433070866141736" header="0.31496062992125984" footer="0.31496062992125984"/>
  <pageSetup fitToHeight="0" fitToWidth="1" horizontalDpi="600" verticalDpi="600" orientation="portrait" paperSize="9" scale="81" r:id="rId3"/>
  <rowBreaks count="11" manualBreakCount="11">
    <brk id="43" max="20" man="1"/>
    <brk id="62" max="20" man="1"/>
    <brk id="88" max="20" man="1"/>
    <brk id="117" max="20" man="1"/>
    <brk id="133" max="255" man="1"/>
    <brk id="158" max="20" man="1"/>
    <brk id="183" max="20" man="1"/>
    <brk id="208" max="20" man="1"/>
    <brk id="233" max="20" man="1"/>
    <brk id="306" max="20" man="1"/>
    <brk id="367" max="2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2019-11-12T08:40:54Z</cp:lastPrinted>
  <dcterms:created xsi:type="dcterms:W3CDTF">2010-05-10T10:56:33Z</dcterms:created>
  <dcterms:modified xsi:type="dcterms:W3CDTF">2019-12-18T05:44:35Z</dcterms:modified>
  <cp:category/>
  <cp:version/>
  <cp:contentType/>
  <cp:contentStatus/>
</cp:coreProperties>
</file>