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21.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drawings/drawing17.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2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theme/theme1.xml" ContentType="application/vnd.openxmlformats-officedocument.theme+xml"/>
  <Override PartName="/xl/drawings/drawing9.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9.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ctrlProps/ctrlProp1.xml" ContentType="application/vnd.ms-excel.controlproperties+xml"/>
  <Override PartName="/xl/comments1.xml" ContentType="application/vnd.openxmlformats-officedocument.spreadsheetml.comments+xml"/>
  <Override PartName="/xl/ctrlProps/ctrlProp2.xml" ContentType="application/vnd.ms-excel.controlproperties+xml"/>
  <Override PartName="/xl/comments24.xml" ContentType="application/vnd.openxmlformats-officedocument.spreadsheetml.comment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25.xml" ContentType="application/vnd.openxmlformats-officedocument.spreadsheetml.comments+xml"/>
  <Override PartName="/xl/comments21.xml" ContentType="application/vnd.openxmlformats-officedocument.spreadsheetml.comments+xml"/>
  <Override PartName="/xl/comments13.xml" ContentType="application/vnd.openxmlformats-officedocument.spreadsheetml.comments+xml"/>
  <Override PartName="/xl/comments6.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2.xml" ContentType="application/vnd.openxmlformats-officedocument.spreadsheetml.comments+xml"/>
  <Override PartName="/xl/comments7.xml" ContentType="application/vnd.openxmlformats-officedocument.spreadsheetml.comments+xml"/>
  <Override PartName="/xl/comments9.xml" ContentType="application/vnd.openxmlformats-officedocument.spreadsheetml.comments+xml"/>
  <Override PartName="/xl/comments8.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5.xml" ContentType="application/vnd.openxmlformats-officedocument.spreadsheetml.comments+xml"/>
  <Override PartName="/xl/comments16.xml" ContentType="application/vnd.openxmlformats-officedocument.spreadsheetml.comments+xml"/>
  <Override PartName="/xl/comments3.xml" ContentType="application/vnd.openxmlformats-officedocument.spreadsheetml.comments+xml"/>
  <Override PartName="/xl/comments20.xml" ContentType="application/vnd.openxmlformats-officedocument.spreadsheetml.comments+xml"/>
  <Override PartName="/xl/comments2.xml" ContentType="application/vnd.openxmlformats-officedocument.spreadsheetml.comments+xml"/>
  <Override PartName="/xl/comments22.xml" ContentType="application/vnd.openxmlformats-officedocument.spreadsheetml.comments+xml"/>
  <Override PartName="/xl/comments19.xml" ContentType="application/vnd.openxmlformats-officedocument.spreadsheetml.comments+xml"/>
  <Override PartName="/xl/comments17.xml" ContentType="application/vnd.openxmlformats-officedocument.spreadsheetml.comments+xml"/>
  <Override PartName="/xl/comments4.xml" ContentType="application/vnd.openxmlformats-officedocument.spreadsheetml.comments+xml"/>
  <Override PartName="/xl/comments18.xml" ContentType="application/vnd.openxmlformats-officedocument.spreadsheetml.comments+xml"/>
  <Override PartName="/xl/comments2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暮らしGR\★文化芸術創造拠点形成事業\R3\01公募\05.文化庁ＨＰ\掲載用\"/>
    </mc:Choice>
  </mc:AlternateContent>
  <bookViews>
    <workbookView xWindow="0" yWindow="0" windowWidth="28800" windowHeight="12450" tabRatio="740"/>
  </bookViews>
  <sheets>
    <sheet name="実施計画書" sheetId="179" r:id="rId1"/>
    <sheet name="収支予算書" sheetId="57" r:id="rId2"/>
    <sheet name="内訳書１(収入事業別)" sheetId="61" r:id="rId3"/>
    <sheet name="内訳書１(収入一括)" sheetId="60" r:id="rId4"/>
    <sheet name="内訳書2-1" sheetId="31" r:id="rId5"/>
    <sheet name="内訳書2-2" sheetId="200" r:id="rId6"/>
    <sheet name="内訳書2-3" sheetId="201" r:id="rId7"/>
    <sheet name="内訳書2-4" sheetId="202" state="hidden" r:id="rId8"/>
    <sheet name="内訳書2-5" sheetId="203" state="hidden" r:id="rId9"/>
    <sheet name="内訳書2-6" sheetId="204" state="hidden" r:id="rId10"/>
    <sheet name="内訳書2-7" sheetId="205" state="hidden" r:id="rId11"/>
    <sheet name="内訳書2-8" sheetId="206" state="hidden" r:id="rId12"/>
    <sheet name="内訳書2-9" sheetId="207" state="hidden" r:id="rId13"/>
    <sheet name="内訳書2-10" sheetId="208" state="hidden" r:id="rId14"/>
    <sheet name="内訳書2-11" sheetId="209" state="hidden" r:id="rId15"/>
    <sheet name="内訳書2-12" sheetId="210" state="hidden" r:id="rId16"/>
    <sheet name="内訳書2-13" sheetId="211" state="hidden" r:id="rId17"/>
    <sheet name="内訳書2-14" sheetId="212" state="hidden" r:id="rId18"/>
    <sheet name="内訳書2-15" sheetId="213" state="hidden" r:id="rId19"/>
    <sheet name="内訳書2-16" sheetId="214" state="hidden" r:id="rId20"/>
    <sheet name="内訳書2-17" sheetId="215" state="hidden" r:id="rId21"/>
    <sheet name="内訳書2-18" sheetId="216" state="hidden" r:id="rId22"/>
    <sheet name="内訳書2-19" sheetId="217" state="hidden" r:id="rId23"/>
    <sheet name="内訳書2-20" sheetId="218" state="hidden" r:id="rId24"/>
    <sheet name="委託費・補助金内訳書" sheetId="163" r:id="rId25"/>
    <sheet name="マスター" sheetId="28" state="hidden" r:id="rId26"/>
  </sheets>
  <externalReferences>
    <externalReference r:id="rId27"/>
  </externalReferences>
  <definedNames>
    <definedName name="_xlnm._FilterDatabase" localSheetId="25" hidden="1">マスター!#REF!</definedName>
    <definedName name="_xlnm.Print_Area" localSheetId="24">委託費・補助金内訳書!$A$1:$R$351</definedName>
    <definedName name="_xlnm.Print_Area" localSheetId="0">実施計画書!$A$1:$AJ$219</definedName>
    <definedName name="_xlnm.Print_Area" localSheetId="1">収支予算書!$A$1:$F$45</definedName>
    <definedName name="_xlnm.Print_Area" localSheetId="3">'内訳書１(収入一括)'!$A$1:$Y$52</definedName>
    <definedName name="_xlnm.Print_Area" localSheetId="2">'内訳書１(収入事業別)'!$A$1:$Y$52</definedName>
    <definedName name="_xlnm.Print_Area" localSheetId="4">'内訳書2-1'!$A$1:$R$411</definedName>
    <definedName name="_xlnm.Print_Area" localSheetId="13">'内訳書2-10'!$A$1:$R$411</definedName>
    <definedName name="_xlnm.Print_Area" localSheetId="14">'内訳書2-11'!$A$1:$R$411</definedName>
    <definedName name="_xlnm.Print_Area" localSheetId="15">'内訳書2-12'!$A$1:$R$411</definedName>
    <definedName name="_xlnm.Print_Area" localSheetId="16">'内訳書2-13'!$A$1:$R$411</definedName>
    <definedName name="_xlnm.Print_Area" localSheetId="17">'内訳書2-14'!$A$1:$R$411</definedName>
    <definedName name="_xlnm.Print_Area" localSheetId="18">'内訳書2-15'!$A$1:$R$411</definedName>
    <definedName name="_xlnm.Print_Area" localSheetId="19">'内訳書2-16'!$A$1:$R$411</definedName>
    <definedName name="_xlnm.Print_Area" localSheetId="20">'内訳書2-17'!$A$1:$R$411</definedName>
    <definedName name="_xlnm.Print_Area" localSheetId="21">'内訳書2-18'!$A$1:$R$411</definedName>
    <definedName name="_xlnm.Print_Area" localSheetId="22">'内訳書2-19'!$A$1:$R$411</definedName>
    <definedName name="_xlnm.Print_Area" localSheetId="5">'内訳書2-2'!$A$1:$R$411</definedName>
    <definedName name="_xlnm.Print_Area" localSheetId="23">'内訳書2-20'!$A$1:$R$411</definedName>
    <definedName name="_xlnm.Print_Area" localSheetId="6">'内訳書2-3'!$A$1:$R$411</definedName>
    <definedName name="_xlnm.Print_Area" localSheetId="7">'内訳書2-4'!$A$1:$R$411</definedName>
    <definedName name="_xlnm.Print_Area" localSheetId="8">'内訳書2-5'!$A$1:$R$411</definedName>
    <definedName name="_xlnm.Print_Area" localSheetId="9">'内訳書2-6'!$A$1:$R$411</definedName>
    <definedName name="_xlnm.Print_Area" localSheetId="10">'内訳書2-7'!$A$1:$R$411</definedName>
    <definedName name="_xlnm.Print_Area" localSheetId="11">'内訳書2-8'!$A$1:$R$411</definedName>
    <definedName name="_xlnm.Print_Area" localSheetId="12">'内訳書2-9'!$A$1:$R$411</definedName>
    <definedName name="_xlnm.Print_Titles" localSheetId="3">'内訳書１(収入一括)'!$A:$D</definedName>
    <definedName name="_xlnm.Print_Titles" localSheetId="2">'内訳書１(収入事業別)'!$A:$D</definedName>
    <definedName name="コード" localSheetId="13">マスター!#REF!</definedName>
    <definedName name="コード" localSheetId="14">マスター!#REF!</definedName>
    <definedName name="コード" localSheetId="15">マスター!#REF!</definedName>
    <definedName name="コード" localSheetId="16">マスター!#REF!</definedName>
    <definedName name="コード" localSheetId="17">マスター!#REF!</definedName>
    <definedName name="コード" localSheetId="18">マスター!#REF!</definedName>
    <definedName name="コード" localSheetId="19">マスター!#REF!</definedName>
    <definedName name="コード" localSheetId="20">マスター!#REF!</definedName>
    <definedName name="コード" localSheetId="21">マスター!#REF!</definedName>
    <definedName name="コード" localSheetId="22">マスター!#REF!</definedName>
    <definedName name="コード" localSheetId="5">マスター!#REF!</definedName>
    <definedName name="コード" localSheetId="23">マスター!#REF!</definedName>
    <definedName name="コード" localSheetId="6">マスター!#REF!</definedName>
    <definedName name="コード" localSheetId="7">マスター!#REF!</definedName>
    <definedName name="コード" localSheetId="8">マスター!#REF!</definedName>
    <definedName name="コード" localSheetId="9">マスター!#REF!</definedName>
    <definedName name="コード" localSheetId="10">マスター!#REF!</definedName>
    <definedName name="コード" localSheetId="11">マスター!#REF!</definedName>
    <definedName name="コード" localSheetId="12">マスター!#REF!</definedName>
    <definedName name="コード">マスター!#REF!</definedName>
    <definedName name="委託費">マスター!$P$3</definedName>
    <definedName name="委託費・補助金">マスター!$F$3:$F$4</definedName>
    <definedName name="会場費">マスター!$C$6</definedName>
    <definedName name="区分" localSheetId="0">[1]マスター!$B$2:$F$2</definedName>
    <definedName name="区分">マスター!$B$2:$F$2</definedName>
    <definedName name="区分2">マスター!$B$2:$E$2</definedName>
    <definedName name="区分3">マスター!$L$2:$P$2</definedName>
    <definedName name="再委託団体">#REF!</definedName>
    <definedName name="採択市区町村" localSheetId="13">マスター!#REF!</definedName>
    <definedName name="採択市区町村" localSheetId="14">マスター!#REF!</definedName>
    <definedName name="採択市区町村" localSheetId="15">マスター!#REF!</definedName>
    <definedName name="採択市区町村" localSheetId="16">マスター!#REF!</definedName>
    <definedName name="採択市区町村" localSheetId="17">マスター!#REF!</definedName>
    <definedName name="採択市区町村" localSheetId="18">マスター!#REF!</definedName>
    <definedName name="採択市区町村" localSheetId="19">マスター!#REF!</definedName>
    <definedName name="採択市区町村" localSheetId="20">マスター!#REF!</definedName>
    <definedName name="採択市区町村" localSheetId="21">マスター!#REF!</definedName>
    <definedName name="採択市区町村" localSheetId="22">マスター!#REF!</definedName>
    <definedName name="採択市区町村" localSheetId="5">マスター!#REF!</definedName>
    <definedName name="採択市区町村" localSheetId="23">マスター!#REF!</definedName>
    <definedName name="採択市区町村" localSheetId="6">マスター!#REF!</definedName>
    <definedName name="採択市区町村" localSheetId="7">マスター!#REF!</definedName>
    <definedName name="採択市区町村" localSheetId="8">マスター!#REF!</definedName>
    <definedName name="採択市区町村" localSheetId="9">マスター!#REF!</definedName>
    <definedName name="採択市区町村" localSheetId="10">マスター!#REF!</definedName>
    <definedName name="採択市区町村" localSheetId="11">マスター!#REF!</definedName>
    <definedName name="採択市区町村" localSheetId="12">マスター!#REF!</definedName>
    <definedName name="採択市区町村">マスター!#REF!</definedName>
    <definedName name="雑役務費・消耗品費等">マスター!$E$3:$E$7</definedName>
    <definedName name="事業形態">マスター!$J$3:$J$4</definedName>
    <definedName name="実行団体">#REF!</definedName>
    <definedName name="収入" localSheetId="0">[1]マスター!$H$3:$H$9</definedName>
    <definedName name="収入">マスター!$H$3:$H$9</definedName>
    <definedName name="収入2">マスター!$H$4:$H$8</definedName>
    <definedName name="賃金・旅費・報償費">マスター!$D$3:$D$5</definedName>
    <definedName name="文芸費">マスター!$B$5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7" i="60" l="1"/>
  <c r="X6" i="60"/>
  <c r="W7" i="60"/>
  <c r="W6" i="60"/>
  <c r="W5" i="60" s="1"/>
  <c r="V7" i="60"/>
  <c r="V6" i="60"/>
  <c r="U7" i="60"/>
  <c r="U6" i="60"/>
  <c r="U5" i="60" s="1"/>
  <c r="T7" i="60"/>
  <c r="T6" i="60"/>
  <c r="S7" i="60"/>
  <c r="S6" i="60"/>
  <c r="S5" i="60" s="1"/>
  <c r="R7" i="60"/>
  <c r="R6" i="60"/>
  <c r="R5" i="60" s="1"/>
  <c r="Q7" i="60"/>
  <c r="Q6" i="60"/>
  <c r="Q5" i="60" s="1"/>
  <c r="P7" i="60"/>
  <c r="P6" i="60"/>
  <c r="P5" i="60" s="1"/>
  <c r="O7" i="60"/>
  <c r="O6" i="60"/>
  <c r="O5" i="60" s="1"/>
  <c r="N7" i="60"/>
  <c r="N6" i="60"/>
  <c r="N5" i="60" s="1"/>
  <c r="M7" i="60"/>
  <c r="M6" i="60"/>
  <c r="M5" i="60" s="1"/>
  <c r="L7" i="60"/>
  <c r="L6" i="60"/>
  <c r="L5" i="60" s="1"/>
  <c r="K7" i="60"/>
  <c r="K6" i="60"/>
  <c r="K5" i="60" s="1"/>
  <c r="J7" i="60"/>
  <c r="J6" i="60"/>
  <c r="J5" i="60" s="1"/>
  <c r="I7" i="60"/>
  <c r="I6" i="60"/>
  <c r="I5" i="60" s="1"/>
  <c r="H7" i="60"/>
  <c r="H6" i="60"/>
  <c r="H5" i="60" s="1"/>
  <c r="G7" i="60"/>
  <c r="G6" i="60"/>
  <c r="G5" i="60" s="1"/>
  <c r="F7" i="60"/>
  <c r="F6" i="60"/>
  <c r="F5" i="60" s="1"/>
  <c r="E7" i="60"/>
  <c r="E6" i="60"/>
  <c r="E5" i="60" s="1"/>
  <c r="T5" i="60"/>
  <c r="V5" i="60"/>
  <c r="X5" i="60"/>
  <c r="X7" i="61"/>
  <c r="X6" i="61"/>
  <c r="W7" i="61"/>
  <c r="W6" i="61"/>
  <c r="V7" i="61"/>
  <c r="V6" i="61"/>
  <c r="U7" i="61"/>
  <c r="U6" i="61"/>
  <c r="T7" i="61"/>
  <c r="T6" i="61"/>
  <c r="S7" i="61"/>
  <c r="S6" i="61"/>
  <c r="R7" i="61"/>
  <c r="R6" i="61"/>
  <c r="Q7" i="61"/>
  <c r="Q6" i="61"/>
  <c r="P7" i="61"/>
  <c r="P6" i="61"/>
  <c r="O7" i="61"/>
  <c r="O6" i="61"/>
  <c r="N7" i="61"/>
  <c r="N6" i="61"/>
  <c r="M7" i="61"/>
  <c r="M6" i="61"/>
  <c r="L7" i="61"/>
  <c r="L6" i="61"/>
  <c r="K7" i="61"/>
  <c r="K6" i="61"/>
  <c r="J7" i="61"/>
  <c r="J6" i="61"/>
  <c r="I7" i="61"/>
  <c r="I6" i="61"/>
  <c r="H7" i="61"/>
  <c r="H6" i="61"/>
  <c r="G7" i="61"/>
  <c r="G6" i="61"/>
  <c r="F7" i="61"/>
  <c r="F6" i="61"/>
  <c r="F5" i="61" l="1"/>
  <c r="G5" i="61"/>
  <c r="H5" i="61"/>
  <c r="I5" i="61"/>
  <c r="J5" i="61"/>
  <c r="K5" i="61"/>
  <c r="L5" i="61"/>
  <c r="M5" i="61"/>
  <c r="N5" i="61"/>
  <c r="O5" i="61"/>
  <c r="P5" i="61"/>
  <c r="Q5" i="61"/>
  <c r="R5" i="61"/>
  <c r="S5" i="61"/>
  <c r="T5" i="61"/>
  <c r="U5" i="61"/>
  <c r="V5" i="61"/>
  <c r="W5" i="61"/>
  <c r="X5" i="61"/>
  <c r="E7" i="61"/>
  <c r="E6" i="61" l="1"/>
  <c r="E5" i="61" s="1"/>
  <c r="F456" i="218"/>
  <c r="F455" i="218"/>
  <c r="F454" i="218"/>
  <c r="F453" i="218"/>
  <c r="F452" i="218"/>
  <c r="F451" i="218"/>
  <c r="F450" i="218"/>
  <c r="F449" i="218"/>
  <c r="F448" i="218"/>
  <c r="F447" i="218"/>
  <c r="F446" i="218"/>
  <c r="F445" i="218"/>
  <c r="F441" i="218"/>
  <c r="F440" i="218"/>
  <c r="F439" i="218"/>
  <c r="M6" i="218" s="1"/>
  <c r="F438" i="218"/>
  <c r="F437" i="218"/>
  <c r="F436" i="218"/>
  <c r="F435" i="218"/>
  <c r="F434" i="218"/>
  <c r="F433" i="218"/>
  <c r="F432" i="218"/>
  <c r="F431" i="218"/>
  <c r="F430" i="218"/>
  <c r="F424" i="218"/>
  <c r="X16" i="61" s="1"/>
  <c r="F421" i="218"/>
  <c r="X13" i="61" s="1"/>
  <c r="F420" i="218"/>
  <c r="X12" i="61" s="1"/>
  <c r="F419" i="218"/>
  <c r="X11" i="61" s="1"/>
  <c r="F418" i="218"/>
  <c r="F417" i="218"/>
  <c r="X9" i="61" s="1"/>
  <c r="F416" i="218"/>
  <c r="X8" i="61" s="1"/>
  <c r="Q410" i="218"/>
  <c r="Q409" i="218"/>
  <c r="Q408" i="218"/>
  <c r="Q407" i="218"/>
  <c r="Q406" i="218"/>
  <c r="Q405" i="218"/>
  <c r="Q404" i="218"/>
  <c r="Q403" i="218"/>
  <c r="Q402" i="218"/>
  <c r="Q401" i="218"/>
  <c r="Q400" i="218"/>
  <c r="Q399" i="218"/>
  <c r="Q398" i="218"/>
  <c r="Q397" i="218"/>
  <c r="Q396" i="218"/>
  <c r="Q395" i="218"/>
  <c r="Q394" i="218"/>
  <c r="Q393" i="218"/>
  <c r="Q392" i="218"/>
  <c r="Q391" i="218"/>
  <c r="Q390" i="218"/>
  <c r="Q389" i="218"/>
  <c r="Q388" i="218"/>
  <c r="Q387" i="218"/>
  <c r="Q386" i="218"/>
  <c r="Q385" i="218"/>
  <c r="Q384" i="218"/>
  <c r="Q383" i="218"/>
  <c r="Q382" i="218"/>
  <c r="Q381" i="218"/>
  <c r="Q380" i="218"/>
  <c r="Q379" i="218"/>
  <c r="Q378" i="218"/>
  <c r="Q377" i="218"/>
  <c r="Q376" i="218"/>
  <c r="Q375" i="218"/>
  <c r="Q374" i="218"/>
  <c r="Q373" i="218"/>
  <c r="Q372" i="218"/>
  <c r="Q371" i="218"/>
  <c r="Q370" i="218"/>
  <c r="Q369" i="218"/>
  <c r="Q368" i="218"/>
  <c r="Q367" i="218"/>
  <c r="Q366" i="218"/>
  <c r="Q365" i="218"/>
  <c r="Q364" i="218"/>
  <c r="Q363" i="218"/>
  <c r="Q362" i="218"/>
  <c r="Q361" i="218"/>
  <c r="E355" i="218"/>
  <c r="E354" i="218"/>
  <c r="C354" i="218"/>
  <c r="A353" i="218"/>
  <c r="A352" i="218"/>
  <c r="Q351" i="218"/>
  <c r="Q350" i="218"/>
  <c r="Q349" i="218"/>
  <c r="Q348" i="218"/>
  <c r="Q347" i="218"/>
  <c r="Q346" i="218"/>
  <c r="Q345" i="218"/>
  <c r="Q344" i="218"/>
  <c r="Q343" i="218"/>
  <c r="Q342" i="218"/>
  <c r="Q341" i="218"/>
  <c r="Q340" i="218"/>
  <c r="Q339" i="218"/>
  <c r="Q338" i="218"/>
  <c r="Q337" i="218"/>
  <c r="Q336" i="218"/>
  <c r="Q335" i="218"/>
  <c r="Q334" i="218"/>
  <c r="Q333" i="218"/>
  <c r="Q332" i="218"/>
  <c r="Q331" i="218"/>
  <c r="Q330" i="218"/>
  <c r="Q329" i="218"/>
  <c r="Q328" i="218"/>
  <c r="Q327" i="218"/>
  <c r="Q326" i="218"/>
  <c r="Q325" i="218"/>
  <c r="Q324" i="218"/>
  <c r="Q323" i="218"/>
  <c r="Q322" i="218"/>
  <c r="Q321" i="218"/>
  <c r="Q320" i="218"/>
  <c r="Q319" i="218"/>
  <c r="Q318" i="218"/>
  <c r="Q317" i="218"/>
  <c r="Q316" i="218"/>
  <c r="Q315" i="218"/>
  <c r="Q314" i="218"/>
  <c r="Q313" i="218"/>
  <c r="Q312" i="218"/>
  <c r="Q311" i="218"/>
  <c r="Q310" i="218"/>
  <c r="Q309" i="218"/>
  <c r="Q308" i="218"/>
  <c r="Q307" i="218"/>
  <c r="Q306" i="218"/>
  <c r="Q305" i="218"/>
  <c r="Q304" i="218"/>
  <c r="Q303" i="218"/>
  <c r="Q302" i="218"/>
  <c r="Q301" i="218"/>
  <c r="Q300" i="218"/>
  <c r="Q299" i="218"/>
  <c r="Q298" i="218"/>
  <c r="Q297" i="218"/>
  <c r="Q296" i="218"/>
  <c r="Q295" i="218"/>
  <c r="Q294" i="218"/>
  <c r="Q293" i="218"/>
  <c r="Q292" i="218"/>
  <c r="Q291" i="218"/>
  <c r="Q290" i="218"/>
  <c r="Q289" i="218"/>
  <c r="Q288" i="218"/>
  <c r="Q287" i="218"/>
  <c r="Q286" i="218"/>
  <c r="Q285" i="218"/>
  <c r="Q284" i="218"/>
  <c r="Q283" i="218"/>
  <c r="Q282" i="218"/>
  <c r="Q281" i="218"/>
  <c r="Q280" i="218"/>
  <c r="Q279" i="218"/>
  <c r="Q278" i="218"/>
  <c r="Q277" i="218"/>
  <c r="Q276" i="218"/>
  <c r="Q275" i="218"/>
  <c r="Q274" i="218"/>
  <c r="Q273" i="218"/>
  <c r="Q272" i="218"/>
  <c r="Q271" i="218"/>
  <c r="Q270" i="218"/>
  <c r="Q269" i="218"/>
  <c r="Q268" i="218"/>
  <c r="Q267" i="218"/>
  <c r="Q266" i="218"/>
  <c r="Q265" i="218"/>
  <c r="Q264" i="218"/>
  <c r="Q263" i="218"/>
  <c r="Q262" i="218"/>
  <c r="Q261" i="218"/>
  <c r="Q260" i="218"/>
  <c r="Q259" i="218"/>
  <c r="Q258" i="218"/>
  <c r="Q257" i="218"/>
  <c r="Q256" i="218"/>
  <c r="Q255" i="218"/>
  <c r="Q254" i="218"/>
  <c r="Q253" i="218"/>
  <c r="Q252" i="218"/>
  <c r="Q251" i="218"/>
  <c r="Q250" i="218"/>
  <c r="Q249" i="218"/>
  <c r="Q248" i="218"/>
  <c r="Q247" i="218"/>
  <c r="Q246" i="218"/>
  <c r="Q245" i="218"/>
  <c r="Q244" i="218"/>
  <c r="Q243" i="218"/>
  <c r="Q242" i="218"/>
  <c r="Q241" i="218"/>
  <c r="Q240" i="218"/>
  <c r="Q239" i="218"/>
  <c r="Q238" i="218"/>
  <c r="Q237" i="218"/>
  <c r="Q236" i="218"/>
  <c r="Q235" i="218"/>
  <c r="Q234" i="218"/>
  <c r="Q233" i="218"/>
  <c r="Q232" i="218"/>
  <c r="Q231" i="218"/>
  <c r="Q230" i="218"/>
  <c r="Q229" i="218"/>
  <c r="Q228" i="218"/>
  <c r="Q227" i="218"/>
  <c r="Q226" i="218"/>
  <c r="Q225" i="218"/>
  <c r="Q224" i="218"/>
  <c r="Q223" i="218"/>
  <c r="Q222" i="218"/>
  <c r="Q221" i="218"/>
  <c r="Q220" i="218"/>
  <c r="Q219" i="218"/>
  <c r="Q218" i="218"/>
  <c r="Q217" i="218"/>
  <c r="Q216" i="218"/>
  <c r="Q215" i="218"/>
  <c r="Q214" i="218"/>
  <c r="Q213" i="218"/>
  <c r="Q212" i="218"/>
  <c r="Q211" i="218"/>
  <c r="Q210" i="218"/>
  <c r="Q209" i="218"/>
  <c r="Q208" i="218"/>
  <c r="Q207" i="218"/>
  <c r="Q206" i="218"/>
  <c r="Q205" i="218"/>
  <c r="Q204" i="218"/>
  <c r="Q203" i="218"/>
  <c r="Q202" i="218"/>
  <c r="Q201" i="218"/>
  <c r="Q200" i="218"/>
  <c r="Q199" i="218"/>
  <c r="Q198" i="218"/>
  <c r="Q197" i="218"/>
  <c r="Q196" i="218"/>
  <c r="Q195" i="218"/>
  <c r="Q194" i="218"/>
  <c r="Q193" i="218"/>
  <c r="Q192" i="218"/>
  <c r="Q191" i="218"/>
  <c r="Q190" i="218"/>
  <c r="Q189" i="218"/>
  <c r="Q188" i="218"/>
  <c r="Q187" i="218"/>
  <c r="Q186" i="218"/>
  <c r="Q185" i="218"/>
  <c r="Q184" i="218"/>
  <c r="Q183" i="218"/>
  <c r="Q182" i="218"/>
  <c r="Q181" i="218"/>
  <c r="Q180" i="218"/>
  <c r="Q179" i="218"/>
  <c r="Q178" i="218"/>
  <c r="Q177" i="218"/>
  <c r="Q176" i="218"/>
  <c r="Q175" i="218"/>
  <c r="Q174" i="218"/>
  <c r="Q173" i="218"/>
  <c r="Q172" i="218"/>
  <c r="Q171" i="218"/>
  <c r="Q170" i="218"/>
  <c r="Q169" i="218"/>
  <c r="Q168" i="218"/>
  <c r="Q167" i="218"/>
  <c r="Q166" i="218"/>
  <c r="Q165" i="218"/>
  <c r="Q164" i="218"/>
  <c r="Q163" i="218"/>
  <c r="Q162" i="218"/>
  <c r="Q161" i="218"/>
  <c r="Q160" i="218"/>
  <c r="Q159" i="218"/>
  <c r="Q158" i="218"/>
  <c r="Q157" i="218"/>
  <c r="Q156" i="218"/>
  <c r="Q155" i="218"/>
  <c r="Q154" i="218"/>
  <c r="Q153" i="218"/>
  <c r="Q152" i="218"/>
  <c r="Q151" i="218"/>
  <c r="Q150" i="218"/>
  <c r="Q149" i="218"/>
  <c r="Q148" i="218"/>
  <c r="Q147" i="218"/>
  <c r="Q146" i="218"/>
  <c r="Q145" i="218"/>
  <c r="Q144" i="218"/>
  <c r="Q143" i="218"/>
  <c r="Q142" i="218"/>
  <c r="Q141" i="218"/>
  <c r="Q140" i="218"/>
  <c r="Q139" i="218"/>
  <c r="Q138" i="218"/>
  <c r="Q137" i="218"/>
  <c r="Q136" i="218"/>
  <c r="Q135" i="218"/>
  <c r="Q134" i="218"/>
  <c r="Q133" i="218"/>
  <c r="Q132" i="218"/>
  <c r="Q131" i="218"/>
  <c r="Q130" i="218"/>
  <c r="Q129" i="218"/>
  <c r="Q128" i="218"/>
  <c r="Q127" i="218"/>
  <c r="Q126" i="218"/>
  <c r="Q125" i="218"/>
  <c r="Q124" i="218"/>
  <c r="Q123" i="218"/>
  <c r="Q122" i="218"/>
  <c r="Q121" i="218"/>
  <c r="Q120" i="218"/>
  <c r="Q119" i="218"/>
  <c r="Q118" i="218"/>
  <c r="Q117" i="218"/>
  <c r="Q116" i="218"/>
  <c r="Q115" i="218"/>
  <c r="Q114" i="218"/>
  <c r="Q113" i="218"/>
  <c r="Q112" i="218"/>
  <c r="Q111" i="218"/>
  <c r="Q110" i="218"/>
  <c r="Q109" i="218"/>
  <c r="Q108" i="218"/>
  <c r="Q107" i="218"/>
  <c r="Q106" i="218"/>
  <c r="Q105" i="218"/>
  <c r="Q104" i="218"/>
  <c r="Q103" i="218"/>
  <c r="Q102" i="218"/>
  <c r="Q101" i="218"/>
  <c r="Q100" i="218"/>
  <c r="Q99" i="218"/>
  <c r="Q98" i="218"/>
  <c r="Q97" i="218"/>
  <c r="Q96" i="218"/>
  <c r="Q95" i="218"/>
  <c r="Q94" i="218"/>
  <c r="Q93" i="218"/>
  <c r="Q92" i="218"/>
  <c r="Q91" i="218"/>
  <c r="Q90" i="218"/>
  <c r="Q89" i="218"/>
  <c r="Q88" i="218"/>
  <c r="Q87" i="218"/>
  <c r="Q86" i="218"/>
  <c r="Q85" i="218"/>
  <c r="Q84" i="218"/>
  <c r="Q83" i="218"/>
  <c r="Q82" i="218"/>
  <c r="Q81" i="218"/>
  <c r="Q80" i="218"/>
  <c r="Q79" i="218"/>
  <c r="Q78" i="218"/>
  <c r="Q77" i="218"/>
  <c r="Q76" i="218"/>
  <c r="Q75" i="218"/>
  <c r="Q74" i="218"/>
  <c r="Q73" i="218"/>
  <c r="Q72" i="218"/>
  <c r="Q71" i="218"/>
  <c r="Q70" i="218"/>
  <c r="Q69" i="218"/>
  <c r="Q68" i="218"/>
  <c r="Q67" i="218"/>
  <c r="Q66" i="218"/>
  <c r="Q65" i="218"/>
  <c r="Q64" i="218"/>
  <c r="Q63" i="218"/>
  <c r="Q62" i="218"/>
  <c r="Q61" i="218"/>
  <c r="Q60" i="218"/>
  <c r="Q59" i="218"/>
  <c r="Q58" i="218"/>
  <c r="Q57" i="218"/>
  <c r="Q56" i="218"/>
  <c r="Q55" i="218"/>
  <c r="Q54" i="218"/>
  <c r="Q53" i="218"/>
  <c r="Q52" i="218"/>
  <c r="Q51" i="218"/>
  <c r="Q50" i="218"/>
  <c r="Q49" i="218"/>
  <c r="Q48" i="218"/>
  <c r="Q47" i="218"/>
  <c r="Q46" i="218"/>
  <c r="Q45" i="218"/>
  <c r="Q44" i="218"/>
  <c r="Q43" i="218"/>
  <c r="Q42" i="218"/>
  <c r="Q41" i="218"/>
  <c r="Q40" i="218"/>
  <c r="Q39" i="218"/>
  <c r="Q38" i="218"/>
  <c r="Q37" i="218"/>
  <c r="Q36" i="218"/>
  <c r="Q35" i="218"/>
  <c r="Q34" i="218"/>
  <c r="Q33" i="218"/>
  <c r="Q32" i="218"/>
  <c r="Q31" i="218"/>
  <c r="Q30" i="218"/>
  <c r="Q29" i="218"/>
  <c r="Q28" i="218"/>
  <c r="Q27" i="218"/>
  <c r="Q26" i="218"/>
  <c r="Q25" i="218"/>
  <c r="Q24" i="218"/>
  <c r="Q23" i="218"/>
  <c r="Q22" i="218"/>
  <c r="Q21" i="218"/>
  <c r="Q20" i="218"/>
  <c r="Q19" i="218"/>
  <c r="Q18" i="218"/>
  <c r="Q17" i="218"/>
  <c r="Q16" i="218"/>
  <c r="Q15" i="218"/>
  <c r="Q14" i="218"/>
  <c r="Q13" i="218"/>
  <c r="Q12" i="218"/>
  <c r="Q11" i="218"/>
  <c r="Q10" i="218"/>
  <c r="E7" i="218"/>
  <c r="A1" i="218"/>
  <c r="F456" i="217"/>
  <c r="F455" i="217"/>
  <c r="F454" i="217"/>
  <c r="F453" i="217"/>
  <c r="F452" i="217"/>
  <c r="F451" i="217"/>
  <c r="F450" i="217"/>
  <c r="F449" i="217"/>
  <c r="F448" i="217"/>
  <c r="F447" i="217"/>
  <c r="F446" i="217"/>
  <c r="F445" i="217"/>
  <c r="F441" i="217"/>
  <c r="F440" i="217"/>
  <c r="F439" i="217"/>
  <c r="M6" i="217" s="1"/>
  <c r="F438" i="217"/>
  <c r="F437" i="217"/>
  <c r="F436" i="217"/>
  <c r="F435" i="217"/>
  <c r="F434" i="217"/>
  <c r="F433" i="217"/>
  <c r="F432" i="217"/>
  <c r="F431" i="217"/>
  <c r="F430" i="217"/>
  <c r="F424" i="217"/>
  <c r="W16" i="61" s="1"/>
  <c r="F421" i="217"/>
  <c r="W13" i="61" s="1"/>
  <c r="F420" i="217"/>
  <c r="W12" i="61" s="1"/>
  <c r="F419" i="217"/>
  <c r="W11" i="61" s="1"/>
  <c r="F418" i="217"/>
  <c r="F417" i="217"/>
  <c r="W9" i="61" s="1"/>
  <c r="F416" i="217"/>
  <c r="Q410" i="217"/>
  <c r="Q409" i="217"/>
  <c r="Q408" i="217"/>
  <c r="Q407" i="217"/>
  <c r="Q406" i="217"/>
  <c r="Q405" i="217"/>
  <c r="Q404" i="217"/>
  <c r="Q403" i="217"/>
  <c r="Q402" i="217"/>
  <c r="Q401" i="217"/>
  <c r="Q400" i="217"/>
  <c r="Q399" i="217"/>
  <c r="Q398" i="217"/>
  <c r="Q397" i="217"/>
  <c r="Q396" i="217"/>
  <c r="Q395" i="217"/>
  <c r="Q394" i="217"/>
  <c r="Q393" i="217"/>
  <c r="Q392" i="217"/>
  <c r="Q391" i="217"/>
  <c r="Q390" i="217"/>
  <c r="Q389" i="217"/>
  <c r="Q388" i="217"/>
  <c r="Q387" i="217"/>
  <c r="Q386" i="217"/>
  <c r="Q385" i="217"/>
  <c r="Q384" i="217"/>
  <c r="Q383" i="217"/>
  <c r="Q382" i="217"/>
  <c r="Q381" i="217"/>
  <c r="Q380" i="217"/>
  <c r="Q379" i="217"/>
  <c r="Q378" i="217"/>
  <c r="Q377" i="217"/>
  <c r="Q376" i="217"/>
  <c r="Q375" i="217"/>
  <c r="Q374" i="217"/>
  <c r="Q373" i="217"/>
  <c r="Q372" i="217"/>
  <c r="Q371" i="217"/>
  <c r="Q370" i="217"/>
  <c r="Q369" i="217"/>
  <c r="Q368" i="217"/>
  <c r="Q367" i="217"/>
  <c r="Q366" i="217"/>
  <c r="Q365" i="217"/>
  <c r="Q364" i="217"/>
  <c r="Q363" i="217"/>
  <c r="Q362" i="217"/>
  <c r="Q361" i="217"/>
  <c r="E355" i="217"/>
  <c r="E354" i="217"/>
  <c r="C354" i="217"/>
  <c r="A353" i="217"/>
  <c r="A352" i="217"/>
  <c r="Q351" i="217"/>
  <c r="Q350" i="217"/>
  <c r="Q349" i="217"/>
  <c r="Q348" i="217"/>
  <c r="Q347" i="217"/>
  <c r="Q346" i="217"/>
  <c r="Q345" i="217"/>
  <c r="Q344" i="217"/>
  <c r="Q343" i="217"/>
  <c r="Q342" i="217"/>
  <c r="Q341" i="217"/>
  <c r="Q340" i="217"/>
  <c r="Q339" i="217"/>
  <c r="Q338" i="217"/>
  <c r="Q337" i="217"/>
  <c r="Q336" i="217"/>
  <c r="Q335" i="217"/>
  <c r="Q334" i="217"/>
  <c r="Q333" i="217"/>
  <c r="Q332" i="217"/>
  <c r="Q331" i="217"/>
  <c r="Q330" i="217"/>
  <c r="Q329" i="217"/>
  <c r="Q328" i="217"/>
  <c r="Q327" i="217"/>
  <c r="Q326" i="217"/>
  <c r="Q325" i="217"/>
  <c r="Q324" i="217"/>
  <c r="Q323" i="217"/>
  <c r="Q322" i="217"/>
  <c r="Q321" i="217"/>
  <c r="Q320" i="217"/>
  <c r="Q319" i="217"/>
  <c r="Q318" i="217"/>
  <c r="Q317" i="217"/>
  <c r="Q316" i="217"/>
  <c r="Q315" i="217"/>
  <c r="Q314" i="217"/>
  <c r="Q313" i="217"/>
  <c r="Q312" i="217"/>
  <c r="Q311" i="217"/>
  <c r="Q310" i="217"/>
  <c r="Q309" i="217"/>
  <c r="Q308" i="217"/>
  <c r="Q307" i="217"/>
  <c r="Q306" i="217"/>
  <c r="Q305" i="217"/>
  <c r="Q304" i="217"/>
  <c r="Q303" i="217"/>
  <c r="Q302" i="217"/>
  <c r="Q301" i="217"/>
  <c r="Q300" i="217"/>
  <c r="Q299" i="217"/>
  <c r="Q298" i="217"/>
  <c r="Q297" i="217"/>
  <c r="Q296" i="217"/>
  <c r="Q295" i="217"/>
  <c r="Q294" i="217"/>
  <c r="Q293" i="217"/>
  <c r="Q292" i="217"/>
  <c r="Q291" i="217"/>
  <c r="Q290" i="217"/>
  <c r="Q289" i="217"/>
  <c r="Q288" i="217"/>
  <c r="Q287" i="217"/>
  <c r="Q286" i="217"/>
  <c r="Q285" i="217"/>
  <c r="Q284" i="217"/>
  <c r="Q283" i="217"/>
  <c r="Q282" i="217"/>
  <c r="Q281" i="217"/>
  <c r="Q280" i="217"/>
  <c r="Q279" i="217"/>
  <c r="Q278" i="217"/>
  <c r="Q277" i="217"/>
  <c r="Q276" i="217"/>
  <c r="Q275" i="217"/>
  <c r="Q274" i="217"/>
  <c r="Q273" i="217"/>
  <c r="Q272" i="217"/>
  <c r="Q271" i="217"/>
  <c r="Q270" i="217"/>
  <c r="Q269" i="217"/>
  <c r="Q268" i="217"/>
  <c r="Q267" i="217"/>
  <c r="Q266" i="217"/>
  <c r="Q265" i="217"/>
  <c r="Q264" i="217"/>
  <c r="Q263" i="217"/>
  <c r="Q262" i="217"/>
  <c r="Q261" i="217"/>
  <c r="Q260" i="217"/>
  <c r="Q259" i="217"/>
  <c r="Q258" i="217"/>
  <c r="Q257" i="217"/>
  <c r="Q256" i="217"/>
  <c r="Q255" i="217"/>
  <c r="Q254" i="217"/>
  <c r="Q253" i="217"/>
  <c r="Q252" i="217"/>
  <c r="Q251" i="217"/>
  <c r="Q250" i="217"/>
  <c r="Q249" i="217"/>
  <c r="Q248" i="217"/>
  <c r="Q247" i="217"/>
  <c r="Q246" i="217"/>
  <c r="Q245" i="217"/>
  <c r="Q244" i="217"/>
  <c r="Q243" i="217"/>
  <c r="Q242" i="217"/>
  <c r="Q241" i="217"/>
  <c r="Q240" i="217"/>
  <c r="Q239" i="217"/>
  <c r="Q238" i="217"/>
  <c r="Q237" i="217"/>
  <c r="Q236" i="217"/>
  <c r="Q235" i="217"/>
  <c r="Q234" i="217"/>
  <c r="Q233" i="217"/>
  <c r="Q232" i="217"/>
  <c r="Q231" i="217"/>
  <c r="Q230" i="217"/>
  <c r="Q229" i="217"/>
  <c r="Q228" i="217"/>
  <c r="Q227" i="217"/>
  <c r="Q226" i="217"/>
  <c r="Q225" i="217"/>
  <c r="Q224" i="217"/>
  <c r="Q223" i="217"/>
  <c r="Q222" i="217"/>
  <c r="Q221" i="217"/>
  <c r="Q220" i="217"/>
  <c r="Q219" i="217"/>
  <c r="Q218" i="217"/>
  <c r="Q217" i="217"/>
  <c r="Q216" i="217"/>
  <c r="Q215" i="217"/>
  <c r="Q214" i="217"/>
  <c r="Q213" i="217"/>
  <c r="Q212" i="217"/>
  <c r="Q211" i="217"/>
  <c r="Q210" i="217"/>
  <c r="Q209" i="217"/>
  <c r="Q208" i="217"/>
  <c r="Q207" i="217"/>
  <c r="Q206" i="217"/>
  <c r="Q205" i="217"/>
  <c r="Q204" i="217"/>
  <c r="Q203" i="217"/>
  <c r="Q202" i="217"/>
  <c r="Q201" i="217"/>
  <c r="Q200" i="217"/>
  <c r="Q199" i="217"/>
  <c r="Q198" i="217"/>
  <c r="Q197" i="217"/>
  <c r="Q196" i="217"/>
  <c r="Q195" i="217"/>
  <c r="Q194" i="217"/>
  <c r="Q193" i="217"/>
  <c r="Q192" i="217"/>
  <c r="Q191" i="217"/>
  <c r="Q190" i="217"/>
  <c r="Q189" i="217"/>
  <c r="Q188" i="217"/>
  <c r="Q187" i="217"/>
  <c r="Q186" i="217"/>
  <c r="Q185" i="217"/>
  <c r="Q184" i="217"/>
  <c r="Q183" i="217"/>
  <c r="Q182" i="217"/>
  <c r="Q181" i="217"/>
  <c r="Q180" i="217"/>
  <c r="Q179" i="217"/>
  <c r="Q178" i="217"/>
  <c r="Q177" i="217"/>
  <c r="Q176" i="217"/>
  <c r="Q175" i="217"/>
  <c r="Q174" i="217"/>
  <c r="Q173" i="217"/>
  <c r="Q172" i="217"/>
  <c r="Q171" i="217"/>
  <c r="Q170" i="217"/>
  <c r="Q169" i="217"/>
  <c r="Q168" i="217"/>
  <c r="Q167" i="217"/>
  <c r="Q166" i="217"/>
  <c r="Q165" i="217"/>
  <c r="Q164" i="217"/>
  <c r="Q163" i="217"/>
  <c r="Q162" i="217"/>
  <c r="Q161" i="217"/>
  <c r="Q160" i="217"/>
  <c r="Q159" i="217"/>
  <c r="Q158" i="217"/>
  <c r="Q157" i="217"/>
  <c r="Q156" i="217"/>
  <c r="Q155" i="217"/>
  <c r="Q154" i="217"/>
  <c r="Q153" i="217"/>
  <c r="Q152" i="217"/>
  <c r="Q151" i="217"/>
  <c r="Q150" i="217"/>
  <c r="Q149" i="217"/>
  <c r="Q148" i="217"/>
  <c r="Q147" i="217"/>
  <c r="Q146" i="217"/>
  <c r="Q145" i="217"/>
  <c r="Q144" i="217"/>
  <c r="Q143" i="217"/>
  <c r="Q142" i="217"/>
  <c r="Q141" i="217"/>
  <c r="Q140" i="217"/>
  <c r="Q139" i="217"/>
  <c r="Q138" i="217"/>
  <c r="Q137" i="217"/>
  <c r="Q136" i="217"/>
  <c r="Q135" i="217"/>
  <c r="Q134" i="217"/>
  <c r="Q133" i="217"/>
  <c r="Q132" i="217"/>
  <c r="Q131" i="217"/>
  <c r="Q130" i="217"/>
  <c r="Q129" i="217"/>
  <c r="Q128" i="217"/>
  <c r="Q127" i="217"/>
  <c r="Q126" i="217"/>
  <c r="Q125" i="217"/>
  <c r="Q124" i="217"/>
  <c r="Q123" i="217"/>
  <c r="Q122" i="217"/>
  <c r="Q121" i="217"/>
  <c r="Q120" i="217"/>
  <c r="Q119" i="217"/>
  <c r="Q118" i="217"/>
  <c r="Q117" i="217"/>
  <c r="Q116" i="217"/>
  <c r="Q115" i="217"/>
  <c r="Q114" i="217"/>
  <c r="Q113" i="217"/>
  <c r="Q112" i="217"/>
  <c r="Q111" i="217"/>
  <c r="Q110" i="217"/>
  <c r="Q109" i="217"/>
  <c r="Q108" i="217"/>
  <c r="Q107" i="217"/>
  <c r="Q106" i="217"/>
  <c r="Q105" i="217"/>
  <c r="Q104" i="217"/>
  <c r="Q103" i="217"/>
  <c r="Q102" i="217"/>
  <c r="Q101" i="217"/>
  <c r="Q100" i="217"/>
  <c r="Q99" i="217"/>
  <c r="Q98" i="217"/>
  <c r="Q97" i="217"/>
  <c r="Q96" i="217"/>
  <c r="Q95" i="217"/>
  <c r="Q94" i="217"/>
  <c r="Q93" i="217"/>
  <c r="Q92" i="217"/>
  <c r="Q91" i="217"/>
  <c r="Q90" i="217"/>
  <c r="Q89" i="217"/>
  <c r="Q88" i="217"/>
  <c r="Q87" i="217"/>
  <c r="Q86" i="217"/>
  <c r="Q85" i="217"/>
  <c r="Q84" i="217"/>
  <c r="Q83" i="217"/>
  <c r="Q82" i="217"/>
  <c r="Q81" i="217"/>
  <c r="Q80" i="217"/>
  <c r="Q79" i="217"/>
  <c r="Q78" i="217"/>
  <c r="Q77" i="217"/>
  <c r="Q76" i="217"/>
  <c r="Q75" i="217"/>
  <c r="Q74" i="217"/>
  <c r="Q73" i="217"/>
  <c r="Q72" i="217"/>
  <c r="Q71" i="217"/>
  <c r="Q70" i="217"/>
  <c r="Q69" i="217"/>
  <c r="Q68" i="217"/>
  <c r="Q67" i="217"/>
  <c r="Q66" i="217"/>
  <c r="Q65" i="217"/>
  <c r="Q64" i="217"/>
  <c r="Q63" i="217"/>
  <c r="Q62" i="217"/>
  <c r="Q61" i="217"/>
  <c r="Q60" i="217"/>
  <c r="Q59" i="217"/>
  <c r="Q58" i="217"/>
  <c r="Q57" i="217"/>
  <c r="Q56" i="217"/>
  <c r="Q55" i="217"/>
  <c r="Q54" i="217"/>
  <c r="Q53" i="217"/>
  <c r="Q52" i="217"/>
  <c r="Q51" i="217"/>
  <c r="Q50" i="217"/>
  <c r="Q49" i="217"/>
  <c r="Q48" i="217"/>
  <c r="Q47" i="217"/>
  <c r="Q46" i="217"/>
  <c r="Q45" i="217"/>
  <c r="Q44" i="217"/>
  <c r="Q43" i="217"/>
  <c r="Q42" i="217"/>
  <c r="Q41" i="217"/>
  <c r="Q40" i="217"/>
  <c r="Q39" i="217"/>
  <c r="Q38" i="217"/>
  <c r="Q37" i="217"/>
  <c r="Q36" i="217"/>
  <c r="Q35" i="217"/>
  <c r="Q34" i="217"/>
  <c r="Q33" i="217"/>
  <c r="Q32" i="217"/>
  <c r="Q31" i="217"/>
  <c r="Q30" i="217"/>
  <c r="Q29" i="217"/>
  <c r="Q28" i="217"/>
  <c r="Q27" i="217"/>
  <c r="Q26" i="217"/>
  <c r="Q25" i="217"/>
  <c r="Q24" i="217"/>
  <c r="Q23" i="217"/>
  <c r="Q22" i="217"/>
  <c r="Q21" i="217"/>
  <c r="Q20" i="217"/>
  <c r="Q19" i="217"/>
  <c r="Q18" i="217"/>
  <c r="Q17" i="217"/>
  <c r="Q16" i="217"/>
  <c r="Q15" i="217"/>
  <c r="Q14" i="217"/>
  <c r="Q13" i="217"/>
  <c r="Q12" i="217"/>
  <c r="Q11" i="217"/>
  <c r="Q10" i="217"/>
  <c r="E7" i="217"/>
  <c r="A1" i="217"/>
  <c r="F456" i="216"/>
  <c r="F455" i="216"/>
  <c r="F454" i="216"/>
  <c r="F453" i="216"/>
  <c r="F452" i="216"/>
  <c r="F451" i="216"/>
  <c r="F450" i="216"/>
  <c r="F449" i="216"/>
  <c r="F448" i="216"/>
  <c r="F447" i="216"/>
  <c r="F446" i="216"/>
  <c r="F445" i="216"/>
  <c r="F441" i="216"/>
  <c r="F440" i="216"/>
  <c r="F439" i="216"/>
  <c r="M6" i="216" s="1"/>
  <c r="F438" i="216"/>
  <c r="F437" i="216"/>
  <c r="F436" i="216"/>
  <c r="F435" i="216"/>
  <c r="F434" i="216"/>
  <c r="F433" i="216"/>
  <c r="F432" i="216"/>
  <c r="F431" i="216"/>
  <c r="F430" i="216"/>
  <c r="F424" i="216"/>
  <c r="V16" i="61" s="1"/>
  <c r="F421" i="216"/>
  <c r="V13" i="61" s="1"/>
  <c r="F420" i="216"/>
  <c r="V12" i="61" s="1"/>
  <c r="F419" i="216"/>
  <c r="V11" i="61" s="1"/>
  <c r="F418" i="216"/>
  <c r="F417" i="216"/>
  <c r="V9" i="61" s="1"/>
  <c r="F416" i="216"/>
  <c r="V8" i="61" s="1"/>
  <c r="Q410" i="216"/>
  <c r="Q409" i="216"/>
  <c r="Q408" i="216"/>
  <c r="Q407" i="216"/>
  <c r="Q406" i="216"/>
  <c r="Q405" i="216"/>
  <c r="Q404" i="216"/>
  <c r="Q403" i="216"/>
  <c r="Q402" i="216"/>
  <c r="Q401" i="216"/>
  <c r="Q400" i="216"/>
  <c r="Q399" i="216"/>
  <c r="Q398" i="216"/>
  <c r="Q397" i="216"/>
  <c r="Q396" i="216"/>
  <c r="Q395" i="216"/>
  <c r="Q394" i="216"/>
  <c r="Q393" i="216"/>
  <c r="Q392" i="216"/>
  <c r="Q391" i="216"/>
  <c r="Q390" i="216"/>
  <c r="Q389" i="216"/>
  <c r="Q388" i="216"/>
  <c r="Q387" i="216"/>
  <c r="Q386" i="216"/>
  <c r="Q385" i="216"/>
  <c r="Q384" i="216"/>
  <c r="Q383" i="216"/>
  <c r="Q382" i="216"/>
  <c r="Q381" i="216"/>
  <c r="Q380" i="216"/>
  <c r="Q379" i="216"/>
  <c r="Q378" i="216"/>
  <c r="Q377" i="216"/>
  <c r="Q376" i="216"/>
  <c r="Q375" i="216"/>
  <c r="Q374" i="216"/>
  <c r="Q373" i="216"/>
  <c r="Q372" i="216"/>
  <c r="Q371" i="216"/>
  <c r="Q370" i="216"/>
  <c r="Q369" i="216"/>
  <c r="Q368" i="216"/>
  <c r="Q367" i="216"/>
  <c r="Q366" i="216"/>
  <c r="Q365" i="216"/>
  <c r="Q364" i="216"/>
  <c r="Q363" i="216"/>
  <c r="Q362" i="216"/>
  <c r="Q361" i="216"/>
  <c r="E355" i="216"/>
  <c r="E354" i="216"/>
  <c r="C354" i="216"/>
  <c r="A353" i="216"/>
  <c r="A352" i="216"/>
  <c r="Q351" i="216"/>
  <c r="Q350" i="216"/>
  <c r="Q349" i="216"/>
  <c r="Q348" i="216"/>
  <c r="Q347" i="216"/>
  <c r="Q346" i="216"/>
  <c r="Q345" i="216"/>
  <c r="Q344" i="216"/>
  <c r="Q343" i="216"/>
  <c r="Q342" i="216"/>
  <c r="Q341" i="216"/>
  <c r="Q340" i="216"/>
  <c r="Q339" i="216"/>
  <c r="Q338" i="216"/>
  <c r="Q337" i="216"/>
  <c r="Q336" i="216"/>
  <c r="Q335" i="216"/>
  <c r="Q334" i="216"/>
  <c r="Q333" i="216"/>
  <c r="Q332" i="216"/>
  <c r="Q331" i="216"/>
  <c r="Q330" i="216"/>
  <c r="Q329" i="216"/>
  <c r="Q328" i="216"/>
  <c r="Q327" i="216"/>
  <c r="Q326" i="216"/>
  <c r="Q325" i="216"/>
  <c r="Q324" i="216"/>
  <c r="Q323" i="216"/>
  <c r="Q322" i="216"/>
  <c r="Q321" i="216"/>
  <c r="Q320" i="216"/>
  <c r="Q319" i="216"/>
  <c r="Q318" i="216"/>
  <c r="Q317" i="216"/>
  <c r="Q316" i="216"/>
  <c r="Q315" i="216"/>
  <c r="Q314" i="216"/>
  <c r="Q313" i="216"/>
  <c r="Q312" i="216"/>
  <c r="Q311" i="216"/>
  <c r="Q310" i="216"/>
  <c r="Q309" i="216"/>
  <c r="Q308" i="216"/>
  <c r="Q307" i="216"/>
  <c r="Q306" i="216"/>
  <c r="Q305" i="216"/>
  <c r="Q304" i="216"/>
  <c r="Q303" i="216"/>
  <c r="Q302" i="216"/>
  <c r="Q301" i="216"/>
  <c r="Q300" i="216"/>
  <c r="Q299" i="216"/>
  <c r="Q298" i="216"/>
  <c r="Q297" i="216"/>
  <c r="Q296" i="216"/>
  <c r="Q295" i="216"/>
  <c r="Q294" i="216"/>
  <c r="Q293" i="216"/>
  <c r="Q292" i="216"/>
  <c r="Q291" i="216"/>
  <c r="Q290" i="216"/>
  <c r="Q289" i="216"/>
  <c r="Q288" i="216"/>
  <c r="Q287" i="216"/>
  <c r="Q286" i="216"/>
  <c r="Q285" i="216"/>
  <c r="Q284" i="216"/>
  <c r="Q283" i="216"/>
  <c r="Q282" i="216"/>
  <c r="Q281" i="216"/>
  <c r="Q280" i="216"/>
  <c r="Q279" i="216"/>
  <c r="Q278" i="216"/>
  <c r="Q277" i="216"/>
  <c r="Q276" i="216"/>
  <c r="Q275" i="216"/>
  <c r="Q274" i="216"/>
  <c r="Q273" i="216"/>
  <c r="Q272" i="216"/>
  <c r="Q271" i="216"/>
  <c r="Q270" i="216"/>
  <c r="Q269" i="216"/>
  <c r="Q268" i="216"/>
  <c r="Q267" i="216"/>
  <c r="Q266" i="216"/>
  <c r="Q265" i="216"/>
  <c r="Q264" i="216"/>
  <c r="Q263" i="216"/>
  <c r="Q262" i="216"/>
  <c r="Q261" i="216"/>
  <c r="Q260" i="216"/>
  <c r="Q259" i="216"/>
  <c r="Q258" i="216"/>
  <c r="Q257" i="216"/>
  <c r="Q256" i="216"/>
  <c r="Q255" i="216"/>
  <c r="Q254" i="216"/>
  <c r="Q253" i="216"/>
  <c r="Q252" i="216"/>
  <c r="Q251" i="216"/>
  <c r="Q250" i="216"/>
  <c r="Q249" i="216"/>
  <c r="Q248" i="216"/>
  <c r="Q247" i="216"/>
  <c r="Q246" i="216"/>
  <c r="Q245" i="216"/>
  <c r="Q244" i="216"/>
  <c r="Q243" i="216"/>
  <c r="Q242" i="216"/>
  <c r="Q241" i="216"/>
  <c r="Q240" i="216"/>
  <c r="Q239" i="216"/>
  <c r="Q238" i="216"/>
  <c r="Q237" i="216"/>
  <c r="Q236" i="216"/>
  <c r="Q235" i="216"/>
  <c r="Q234" i="216"/>
  <c r="Q233" i="216"/>
  <c r="Q232" i="216"/>
  <c r="Q231" i="216"/>
  <c r="Q230" i="216"/>
  <c r="Q229" i="216"/>
  <c r="Q228" i="216"/>
  <c r="Q227" i="216"/>
  <c r="Q226" i="216"/>
  <c r="Q225" i="216"/>
  <c r="Q224" i="216"/>
  <c r="Q223" i="216"/>
  <c r="Q222" i="216"/>
  <c r="Q221" i="216"/>
  <c r="Q220" i="216"/>
  <c r="Q219" i="216"/>
  <c r="Q218" i="216"/>
  <c r="Q217" i="216"/>
  <c r="Q216" i="216"/>
  <c r="Q215" i="216"/>
  <c r="Q214" i="216"/>
  <c r="Q213" i="216"/>
  <c r="Q212" i="216"/>
  <c r="Q211" i="216"/>
  <c r="Q210" i="216"/>
  <c r="Q209" i="216"/>
  <c r="Q208" i="216"/>
  <c r="Q207" i="216"/>
  <c r="Q206" i="216"/>
  <c r="Q205" i="216"/>
  <c r="Q204" i="216"/>
  <c r="Q203" i="216"/>
  <c r="Q202" i="216"/>
  <c r="Q201" i="216"/>
  <c r="Q200" i="216"/>
  <c r="Q199" i="216"/>
  <c r="Q198" i="216"/>
  <c r="Q197" i="216"/>
  <c r="Q196" i="216"/>
  <c r="Q195" i="216"/>
  <c r="Q194" i="216"/>
  <c r="Q193" i="216"/>
  <c r="Q192" i="216"/>
  <c r="Q191" i="216"/>
  <c r="Q190" i="216"/>
  <c r="Q189" i="216"/>
  <c r="Q188" i="216"/>
  <c r="Q187" i="216"/>
  <c r="Q186" i="216"/>
  <c r="Q185" i="216"/>
  <c r="Q184" i="216"/>
  <c r="Q183" i="216"/>
  <c r="Q182" i="216"/>
  <c r="Q181" i="216"/>
  <c r="Q180" i="216"/>
  <c r="Q179" i="216"/>
  <c r="Q178" i="216"/>
  <c r="Q177" i="216"/>
  <c r="Q176" i="216"/>
  <c r="Q175" i="216"/>
  <c r="Q174" i="216"/>
  <c r="Q173" i="216"/>
  <c r="Q172" i="216"/>
  <c r="Q171" i="216"/>
  <c r="Q170" i="216"/>
  <c r="Q169" i="216"/>
  <c r="Q168" i="216"/>
  <c r="Q167" i="216"/>
  <c r="Q166" i="216"/>
  <c r="Q165" i="216"/>
  <c r="Q164" i="216"/>
  <c r="Q163" i="216"/>
  <c r="Q162" i="216"/>
  <c r="Q161" i="216"/>
  <c r="Q160" i="216"/>
  <c r="Q159" i="216"/>
  <c r="Q158" i="216"/>
  <c r="Q157" i="216"/>
  <c r="Q156" i="216"/>
  <c r="Q155" i="216"/>
  <c r="Q154" i="216"/>
  <c r="Q153" i="216"/>
  <c r="Q152" i="216"/>
  <c r="Q151" i="216"/>
  <c r="Q150" i="216"/>
  <c r="Q149" i="216"/>
  <c r="Q148" i="216"/>
  <c r="Q147" i="216"/>
  <c r="Q146" i="216"/>
  <c r="Q145" i="216"/>
  <c r="Q144" i="216"/>
  <c r="Q143" i="216"/>
  <c r="Q142" i="216"/>
  <c r="Q141" i="216"/>
  <c r="Q140" i="216"/>
  <c r="Q139" i="216"/>
  <c r="Q138" i="216"/>
  <c r="Q137" i="216"/>
  <c r="Q136" i="216"/>
  <c r="Q135" i="216"/>
  <c r="Q134" i="216"/>
  <c r="Q133" i="216"/>
  <c r="Q132" i="216"/>
  <c r="Q131" i="216"/>
  <c r="Q130" i="216"/>
  <c r="Q129" i="216"/>
  <c r="Q128" i="216"/>
  <c r="Q127" i="216"/>
  <c r="Q126" i="216"/>
  <c r="Q125" i="216"/>
  <c r="Q124" i="216"/>
  <c r="Q123" i="216"/>
  <c r="Q122" i="216"/>
  <c r="Q121" i="216"/>
  <c r="Q120" i="216"/>
  <c r="Q119" i="216"/>
  <c r="Q118" i="216"/>
  <c r="Q117" i="216"/>
  <c r="Q116" i="216"/>
  <c r="Q115" i="216"/>
  <c r="Q114" i="216"/>
  <c r="Q113" i="216"/>
  <c r="Q112" i="216"/>
  <c r="Q111" i="216"/>
  <c r="Q110" i="216"/>
  <c r="Q109" i="216"/>
  <c r="Q108" i="216"/>
  <c r="Q107" i="216"/>
  <c r="Q106" i="216"/>
  <c r="Q105" i="216"/>
  <c r="Q104" i="216"/>
  <c r="Q103" i="216"/>
  <c r="Q102" i="216"/>
  <c r="Q101" i="216"/>
  <c r="Q100" i="216"/>
  <c r="Q99" i="216"/>
  <c r="Q98" i="216"/>
  <c r="Q97" i="216"/>
  <c r="Q96" i="216"/>
  <c r="Q95" i="216"/>
  <c r="Q94" i="216"/>
  <c r="Q93" i="216"/>
  <c r="Q92" i="216"/>
  <c r="Q91" i="216"/>
  <c r="Q90" i="216"/>
  <c r="Q89" i="216"/>
  <c r="Q88" i="216"/>
  <c r="Q87" i="216"/>
  <c r="Q86" i="216"/>
  <c r="Q85" i="216"/>
  <c r="Q84" i="216"/>
  <c r="Q83" i="216"/>
  <c r="Q82" i="216"/>
  <c r="Q81" i="216"/>
  <c r="Q80" i="216"/>
  <c r="Q79" i="216"/>
  <c r="Q78" i="216"/>
  <c r="Q77" i="216"/>
  <c r="Q76" i="216"/>
  <c r="Q75" i="216"/>
  <c r="Q74" i="216"/>
  <c r="Q73" i="216"/>
  <c r="Q72" i="216"/>
  <c r="Q71" i="216"/>
  <c r="Q70" i="216"/>
  <c r="Q69" i="216"/>
  <c r="Q68" i="216"/>
  <c r="Q67" i="216"/>
  <c r="Q66" i="216"/>
  <c r="Q65" i="216"/>
  <c r="Q64" i="216"/>
  <c r="Q63" i="216"/>
  <c r="Q62" i="216"/>
  <c r="Q61" i="216"/>
  <c r="Q60" i="216"/>
  <c r="Q59" i="216"/>
  <c r="Q58" i="216"/>
  <c r="Q57" i="216"/>
  <c r="Q56" i="216"/>
  <c r="Q55" i="216"/>
  <c r="Q54" i="216"/>
  <c r="Q53" i="216"/>
  <c r="Q52" i="216"/>
  <c r="Q51" i="216"/>
  <c r="Q50" i="216"/>
  <c r="Q49" i="216"/>
  <c r="Q48" i="216"/>
  <c r="Q47" i="216"/>
  <c r="Q46" i="216"/>
  <c r="Q45" i="216"/>
  <c r="Q44" i="216"/>
  <c r="Q43" i="216"/>
  <c r="Q42" i="216"/>
  <c r="Q41" i="216"/>
  <c r="Q40" i="216"/>
  <c r="Q39" i="216"/>
  <c r="Q38" i="216"/>
  <c r="Q37" i="216"/>
  <c r="Q36" i="216"/>
  <c r="Q35" i="216"/>
  <c r="Q34" i="216"/>
  <c r="Q33" i="216"/>
  <c r="Q32" i="216"/>
  <c r="Q31" i="216"/>
  <c r="Q30" i="216"/>
  <c r="Q29" i="216"/>
  <c r="Q28" i="216"/>
  <c r="Q27" i="216"/>
  <c r="Q26" i="216"/>
  <c r="Q25" i="216"/>
  <c r="Q24" i="216"/>
  <c r="Q23" i="216"/>
  <c r="Q22" i="216"/>
  <c r="Q21" i="216"/>
  <c r="Q20" i="216"/>
  <c r="Q19" i="216"/>
  <c r="Q18" i="216"/>
  <c r="Q17" i="216"/>
  <c r="Q16" i="216"/>
  <c r="Q15" i="216"/>
  <c r="Q14" i="216"/>
  <c r="Q13" i="216"/>
  <c r="Q12" i="216"/>
  <c r="Q11" i="216"/>
  <c r="Q10" i="216"/>
  <c r="E7" i="216"/>
  <c r="A1" i="216"/>
  <c r="F456" i="215"/>
  <c r="F455" i="215"/>
  <c r="F454" i="215"/>
  <c r="F453" i="215"/>
  <c r="F452" i="215"/>
  <c r="F451" i="215"/>
  <c r="F450" i="215"/>
  <c r="F449" i="215"/>
  <c r="F448" i="215"/>
  <c r="F447" i="215"/>
  <c r="F446" i="215"/>
  <c r="F445" i="215"/>
  <c r="F441" i="215"/>
  <c r="F440" i="215"/>
  <c r="F439" i="215"/>
  <c r="M6" i="215" s="1"/>
  <c r="F438" i="215"/>
  <c r="F437" i="215"/>
  <c r="F436" i="215"/>
  <c r="F435" i="215"/>
  <c r="F434" i="215"/>
  <c r="F433" i="215"/>
  <c r="F432" i="215"/>
  <c r="F431" i="215"/>
  <c r="F430" i="215"/>
  <c r="F424" i="215"/>
  <c r="U16" i="61" s="1"/>
  <c r="F421" i="215"/>
  <c r="U13" i="61" s="1"/>
  <c r="F420" i="215"/>
  <c r="U12" i="61" s="1"/>
  <c r="F419" i="215"/>
  <c r="U11" i="61" s="1"/>
  <c r="F418" i="215"/>
  <c r="F417" i="215"/>
  <c r="U9" i="61" s="1"/>
  <c r="F416" i="215"/>
  <c r="Q410" i="215"/>
  <c r="Q409" i="215"/>
  <c r="Q408" i="215"/>
  <c r="Q407" i="215"/>
  <c r="Q406" i="215"/>
  <c r="Q405" i="215"/>
  <c r="Q404" i="215"/>
  <c r="Q403" i="215"/>
  <c r="Q402" i="215"/>
  <c r="Q401" i="215"/>
  <c r="Q400" i="215"/>
  <c r="Q399" i="215"/>
  <c r="Q398" i="215"/>
  <c r="Q397" i="215"/>
  <c r="Q396" i="215"/>
  <c r="Q395" i="215"/>
  <c r="Q394" i="215"/>
  <c r="Q393" i="215"/>
  <c r="Q392" i="215"/>
  <c r="Q391" i="215"/>
  <c r="Q390" i="215"/>
  <c r="Q389" i="215"/>
  <c r="Q388" i="215"/>
  <c r="Q387" i="215"/>
  <c r="Q386" i="215"/>
  <c r="Q385" i="215"/>
  <c r="Q384" i="215"/>
  <c r="Q383" i="215"/>
  <c r="Q382" i="215"/>
  <c r="Q381" i="215"/>
  <c r="Q380" i="215"/>
  <c r="Q379" i="215"/>
  <c r="Q378" i="215"/>
  <c r="Q377" i="215"/>
  <c r="Q376" i="215"/>
  <c r="Q375" i="215"/>
  <c r="Q374" i="215"/>
  <c r="Q373" i="215"/>
  <c r="Q372" i="215"/>
  <c r="Q371" i="215"/>
  <c r="Q370" i="215"/>
  <c r="Q369" i="215"/>
  <c r="Q368" i="215"/>
  <c r="Q367" i="215"/>
  <c r="Q366" i="215"/>
  <c r="Q365" i="215"/>
  <c r="Q364" i="215"/>
  <c r="Q363" i="215"/>
  <c r="Q362" i="215"/>
  <c r="Q361" i="215"/>
  <c r="E355" i="215"/>
  <c r="E354" i="215"/>
  <c r="C354" i="215"/>
  <c r="A353" i="215"/>
  <c r="A352" i="215"/>
  <c r="Q351" i="215"/>
  <c r="Q350" i="215"/>
  <c r="Q349" i="215"/>
  <c r="Q348" i="215"/>
  <c r="Q347" i="215"/>
  <c r="Q346" i="215"/>
  <c r="Q345" i="215"/>
  <c r="Q344" i="215"/>
  <c r="Q343" i="215"/>
  <c r="Q342" i="215"/>
  <c r="Q341" i="215"/>
  <c r="Q340" i="215"/>
  <c r="Q339" i="215"/>
  <c r="Q338" i="215"/>
  <c r="Q337" i="215"/>
  <c r="Q336" i="215"/>
  <c r="Q335" i="215"/>
  <c r="Q334" i="215"/>
  <c r="Q333" i="215"/>
  <c r="Q332" i="215"/>
  <c r="Q331" i="215"/>
  <c r="Q330" i="215"/>
  <c r="Q329" i="215"/>
  <c r="Q328" i="215"/>
  <c r="Q327" i="215"/>
  <c r="Q326" i="215"/>
  <c r="Q325" i="215"/>
  <c r="Q324" i="215"/>
  <c r="Q323" i="215"/>
  <c r="Q322" i="215"/>
  <c r="Q321" i="215"/>
  <c r="Q320" i="215"/>
  <c r="Q319" i="215"/>
  <c r="Q318" i="215"/>
  <c r="Q317" i="215"/>
  <c r="Q316" i="215"/>
  <c r="Q315" i="215"/>
  <c r="Q314" i="215"/>
  <c r="Q313" i="215"/>
  <c r="Q312" i="215"/>
  <c r="Q311" i="215"/>
  <c r="Q310" i="215"/>
  <c r="Q309" i="215"/>
  <c r="Q308" i="215"/>
  <c r="Q307" i="215"/>
  <c r="Q306" i="215"/>
  <c r="Q305" i="215"/>
  <c r="Q304" i="215"/>
  <c r="Q303" i="215"/>
  <c r="Q302" i="215"/>
  <c r="Q301" i="215"/>
  <c r="Q300" i="215"/>
  <c r="Q299" i="215"/>
  <c r="Q298" i="215"/>
  <c r="Q297" i="215"/>
  <c r="Q296" i="215"/>
  <c r="Q295" i="215"/>
  <c r="Q294" i="215"/>
  <c r="Q293" i="215"/>
  <c r="Q292" i="215"/>
  <c r="Q291" i="215"/>
  <c r="Q290" i="215"/>
  <c r="Q289" i="215"/>
  <c r="Q288" i="215"/>
  <c r="Q287" i="215"/>
  <c r="Q286" i="215"/>
  <c r="Q285" i="215"/>
  <c r="Q284" i="215"/>
  <c r="Q283" i="215"/>
  <c r="Q282" i="215"/>
  <c r="Q281" i="215"/>
  <c r="Q280" i="215"/>
  <c r="Q279" i="215"/>
  <c r="Q278" i="215"/>
  <c r="Q277" i="215"/>
  <c r="Q276" i="215"/>
  <c r="Q275" i="215"/>
  <c r="Q274" i="215"/>
  <c r="Q273" i="215"/>
  <c r="Q272" i="215"/>
  <c r="Q271" i="215"/>
  <c r="Q270" i="215"/>
  <c r="Q269" i="215"/>
  <c r="Q268" i="215"/>
  <c r="Q267" i="215"/>
  <c r="Q266" i="215"/>
  <c r="Q265" i="215"/>
  <c r="Q264" i="215"/>
  <c r="Q263" i="215"/>
  <c r="Q262" i="215"/>
  <c r="Q261" i="215"/>
  <c r="Q260" i="215"/>
  <c r="Q259" i="215"/>
  <c r="Q258" i="215"/>
  <c r="Q257" i="215"/>
  <c r="Q256" i="215"/>
  <c r="Q255" i="215"/>
  <c r="Q254" i="215"/>
  <c r="Q253" i="215"/>
  <c r="Q252" i="215"/>
  <c r="Q251" i="215"/>
  <c r="Q250" i="215"/>
  <c r="Q249" i="215"/>
  <c r="Q248" i="215"/>
  <c r="Q247" i="215"/>
  <c r="Q246" i="215"/>
  <c r="Q245" i="215"/>
  <c r="Q244" i="215"/>
  <c r="Q243" i="215"/>
  <c r="Q242" i="215"/>
  <c r="Q241" i="215"/>
  <c r="Q240" i="215"/>
  <c r="Q239" i="215"/>
  <c r="Q238" i="215"/>
  <c r="Q237" i="215"/>
  <c r="Q236" i="215"/>
  <c r="Q235" i="215"/>
  <c r="Q234" i="215"/>
  <c r="Q233" i="215"/>
  <c r="Q232" i="215"/>
  <c r="Q231" i="215"/>
  <c r="Q230" i="215"/>
  <c r="Q229" i="215"/>
  <c r="Q228" i="215"/>
  <c r="Q227" i="215"/>
  <c r="Q226" i="215"/>
  <c r="Q225" i="215"/>
  <c r="Q224" i="215"/>
  <c r="Q223" i="215"/>
  <c r="Q222" i="215"/>
  <c r="Q221" i="215"/>
  <c r="Q220" i="215"/>
  <c r="Q219" i="215"/>
  <c r="Q218" i="215"/>
  <c r="Q217" i="215"/>
  <c r="Q216" i="215"/>
  <c r="Q215" i="215"/>
  <c r="Q214" i="215"/>
  <c r="Q213" i="215"/>
  <c r="Q212" i="215"/>
  <c r="Q211" i="215"/>
  <c r="Q210" i="215"/>
  <c r="Q209" i="215"/>
  <c r="Q208" i="215"/>
  <c r="Q207" i="215"/>
  <c r="Q206" i="215"/>
  <c r="Q205" i="215"/>
  <c r="Q204" i="215"/>
  <c r="Q203" i="215"/>
  <c r="Q202" i="215"/>
  <c r="Q201" i="215"/>
  <c r="Q200" i="215"/>
  <c r="Q199" i="215"/>
  <c r="Q198" i="215"/>
  <c r="Q197" i="215"/>
  <c r="Q196" i="215"/>
  <c r="Q195" i="215"/>
  <c r="Q194" i="215"/>
  <c r="Q193" i="215"/>
  <c r="Q192" i="215"/>
  <c r="Q191" i="215"/>
  <c r="Q190" i="215"/>
  <c r="Q189" i="215"/>
  <c r="Q188" i="215"/>
  <c r="Q187" i="215"/>
  <c r="Q186" i="215"/>
  <c r="Q185" i="215"/>
  <c r="Q184" i="215"/>
  <c r="Q183" i="215"/>
  <c r="Q182" i="215"/>
  <c r="Q181" i="215"/>
  <c r="Q180" i="215"/>
  <c r="Q179" i="215"/>
  <c r="Q178" i="215"/>
  <c r="Q177" i="215"/>
  <c r="Q176" i="215"/>
  <c r="Q175" i="215"/>
  <c r="Q174" i="215"/>
  <c r="Q173" i="215"/>
  <c r="Q172" i="215"/>
  <c r="Q171" i="215"/>
  <c r="Q170" i="215"/>
  <c r="Q169" i="215"/>
  <c r="Q168" i="215"/>
  <c r="Q167" i="215"/>
  <c r="Q166" i="215"/>
  <c r="Q165" i="215"/>
  <c r="Q164" i="215"/>
  <c r="Q163" i="215"/>
  <c r="Q162" i="215"/>
  <c r="Q161" i="215"/>
  <c r="Q160" i="215"/>
  <c r="Q159" i="215"/>
  <c r="Q158" i="215"/>
  <c r="Q157" i="215"/>
  <c r="Q156" i="215"/>
  <c r="Q155" i="215"/>
  <c r="Q154" i="215"/>
  <c r="Q153" i="215"/>
  <c r="Q152" i="215"/>
  <c r="Q151" i="215"/>
  <c r="Q150" i="215"/>
  <c r="Q149" i="215"/>
  <c r="Q148" i="215"/>
  <c r="Q147" i="215"/>
  <c r="Q146" i="215"/>
  <c r="Q145" i="215"/>
  <c r="Q144" i="215"/>
  <c r="Q143" i="215"/>
  <c r="Q142" i="215"/>
  <c r="Q141" i="215"/>
  <c r="Q140" i="215"/>
  <c r="Q139" i="215"/>
  <c r="Q138" i="215"/>
  <c r="Q137" i="215"/>
  <c r="Q136" i="215"/>
  <c r="Q135" i="215"/>
  <c r="Q134" i="215"/>
  <c r="Q133" i="215"/>
  <c r="Q132" i="215"/>
  <c r="Q131" i="215"/>
  <c r="Q130" i="215"/>
  <c r="Q129" i="215"/>
  <c r="Q128" i="215"/>
  <c r="Q127" i="215"/>
  <c r="Q126" i="215"/>
  <c r="Q125" i="215"/>
  <c r="Q124" i="215"/>
  <c r="Q123" i="215"/>
  <c r="Q122" i="215"/>
  <c r="Q121" i="215"/>
  <c r="Q120" i="215"/>
  <c r="Q119" i="215"/>
  <c r="Q118" i="215"/>
  <c r="Q117" i="215"/>
  <c r="Q116" i="215"/>
  <c r="Q115" i="215"/>
  <c r="Q114" i="215"/>
  <c r="Q113" i="215"/>
  <c r="Q112" i="215"/>
  <c r="Q111" i="215"/>
  <c r="Q110" i="215"/>
  <c r="Q109" i="215"/>
  <c r="Q108" i="215"/>
  <c r="Q107" i="215"/>
  <c r="Q106" i="215"/>
  <c r="Q105" i="215"/>
  <c r="Q104" i="215"/>
  <c r="Q103" i="215"/>
  <c r="Q102" i="215"/>
  <c r="Q101" i="215"/>
  <c r="Q100" i="215"/>
  <c r="Q99" i="215"/>
  <c r="Q98" i="215"/>
  <c r="Q97" i="215"/>
  <c r="Q96" i="215"/>
  <c r="Q95" i="215"/>
  <c r="Q94" i="215"/>
  <c r="Q93" i="215"/>
  <c r="Q92" i="215"/>
  <c r="Q91" i="215"/>
  <c r="Q90" i="215"/>
  <c r="Q89" i="215"/>
  <c r="Q88" i="215"/>
  <c r="Q87" i="215"/>
  <c r="Q86" i="215"/>
  <c r="Q85" i="215"/>
  <c r="Q84" i="215"/>
  <c r="Q83" i="215"/>
  <c r="Q82" i="215"/>
  <c r="Q81" i="215"/>
  <c r="Q80" i="215"/>
  <c r="Q79" i="215"/>
  <c r="Q78" i="215"/>
  <c r="Q77" i="215"/>
  <c r="Q76" i="215"/>
  <c r="Q75" i="215"/>
  <c r="Q74" i="215"/>
  <c r="Q73" i="215"/>
  <c r="Q72" i="215"/>
  <c r="Q71" i="215"/>
  <c r="Q70" i="215"/>
  <c r="Q69" i="215"/>
  <c r="Q68" i="215"/>
  <c r="Q67" i="215"/>
  <c r="Q66" i="215"/>
  <c r="Q65" i="215"/>
  <c r="Q64" i="215"/>
  <c r="Q63" i="215"/>
  <c r="Q62" i="215"/>
  <c r="Q61" i="215"/>
  <c r="Q60" i="215"/>
  <c r="Q59" i="215"/>
  <c r="Q58" i="215"/>
  <c r="Q57" i="215"/>
  <c r="Q56" i="215"/>
  <c r="Q55" i="215"/>
  <c r="Q54" i="215"/>
  <c r="Q53" i="215"/>
  <c r="Q52" i="215"/>
  <c r="Q51" i="215"/>
  <c r="Q50" i="215"/>
  <c r="Q49" i="215"/>
  <c r="Q48" i="215"/>
  <c r="Q47" i="215"/>
  <c r="Q46" i="215"/>
  <c r="Q45" i="215"/>
  <c r="Q44" i="215"/>
  <c r="Q43" i="215"/>
  <c r="Q42" i="215"/>
  <c r="Q41" i="215"/>
  <c r="Q40" i="215"/>
  <c r="Q39" i="215"/>
  <c r="Q38" i="215"/>
  <c r="Q37" i="215"/>
  <c r="Q36" i="215"/>
  <c r="Q35" i="215"/>
  <c r="Q34" i="215"/>
  <c r="Q33" i="215"/>
  <c r="Q32" i="215"/>
  <c r="Q31" i="215"/>
  <c r="Q30" i="215"/>
  <c r="Q29" i="215"/>
  <c r="Q28" i="215"/>
  <c r="Q27" i="215"/>
  <c r="Q26" i="215"/>
  <c r="Q25" i="215"/>
  <c r="Q24" i="215"/>
  <c r="Q23" i="215"/>
  <c r="Q22" i="215"/>
  <c r="Q21" i="215"/>
  <c r="Q20" i="215"/>
  <c r="Q19" i="215"/>
  <c r="Q18" i="215"/>
  <c r="Q17" i="215"/>
  <c r="Q16" i="215"/>
  <c r="Q15" i="215"/>
  <c r="Q14" i="215"/>
  <c r="Q13" i="215"/>
  <c r="Q12" i="215"/>
  <c r="Q11" i="215"/>
  <c r="Q10" i="215"/>
  <c r="E7" i="215"/>
  <c r="A1" i="215"/>
  <c r="F456" i="214"/>
  <c r="F455" i="214"/>
  <c r="F454" i="214"/>
  <c r="F453" i="214"/>
  <c r="F452" i="214"/>
  <c r="F451" i="214"/>
  <c r="F450" i="214"/>
  <c r="F449" i="214"/>
  <c r="F448" i="214"/>
  <c r="F447" i="214"/>
  <c r="F446" i="214"/>
  <c r="F445" i="214"/>
  <c r="F441" i="214"/>
  <c r="F440" i="214"/>
  <c r="F439" i="214"/>
  <c r="F438" i="214"/>
  <c r="F437" i="214"/>
  <c r="F436" i="214"/>
  <c r="F435" i="214"/>
  <c r="F434" i="214"/>
  <c r="F433" i="214"/>
  <c r="F432" i="214"/>
  <c r="F431" i="214"/>
  <c r="F430" i="214"/>
  <c r="F424" i="214"/>
  <c r="T16" i="61" s="1"/>
  <c r="F421" i="214"/>
  <c r="T13" i="61" s="1"/>
  <c r="F420" i="214"/>
  <c r="T12" i="61" s="1"/>
  <c r="F419" i="214"/>
  <c r="T11" i="61" s="1"/>
  <c r="F418" i="214"/>
  <c r="F417" i="214"/>
  <c r="T9" i="61" s="1"/>
  <c r="F416" i="214"/>
  <c r="Q410" i="214"/>
  <c r="Q409" i="214"/>
  <c r="Q408" i="214"/>
  <c r="Q407" i="214"/>
  <c r="Q406" i="214"/>
  <c r="Q405" i="214"/>
  <c r="Q404" i="214"/>
  <c r="Q403" i="214"/>
  <c r="Q402" i="214"/>
  <c r="Q401" i="214"/>
  <c r="Q400" i="214"/>
  <c r="Q399" i="214"/>
  <c r="Q398" i="214"/>
  <c r="Q397" i="214"/>
  <c r="Q396" i="214"/>
  <c r="Q395" i="214"/>
  <c r="Q394" i="214"/>
  <c r="Q393" i="214"/>
  <c r="Q392" i="214"/>
  <c r="Q391" i="214"/>
  <c r="Q390" i="214"/>
  <c r="Q389" i="214"/>
  <c r="Q388" i="214"/>
  <c r="Q387" i="214"/>
  <c r="Q386" i="214"/>
  <c r="Q385" i="214"/>
  <c r="Q384" i="214"/>
  <c r="Q383" i="214"/>
  <c r="Q382" i="214"/>
  <c r="Q381" i="214"/>
  <c r="Q380" i="214"/>
  <c r="Q379" i="214"/>
  <c r="Q378" i="214"/>
  <c r="Q377" i="214"/>
  <c r="Q376" i="214"/>
  <c r="Q375" i="214"/>
  <c r="Q374" i="214"/>
  <c r="Q373" i="214"/>
  <c r="Q372" i="214"/>
  <c r="Q371" i="214"/>
  <c r="Q370" i="214"/>
  <c r="Q369" i="214"/>
  <c r="Q368" i="214"/>
  <c r="Q367" i="214"/>
  <c r="Q366" i="214"/>
  <c r="Q365" i="214"/>
  <c r="Q364" i="214"/>
  <c r="Q363" i="214"/>
  <c r="Q362" i="214"/>
  <c r="Q361" i="214"/>
  <c r="E355" i="214"/>
  <c r="E354" i="214"/>
  <c r="C354" i="214"/>
  <c r="A353" i="214"/>
  <c r="A352" i="214"/>
  <c r="Q351" i="214"/>
  <c r="Q350" i="214"/>
  <c r="Q349" i="214"/>
  <c r="Q348" i="214"/>
  <c r="Q347" i="214"/>
  <c r="Q346" i="214"/>
  <c r="Q345" i="214"/>
  <c r="Q344" i="214"/>
  <c r="Q343" i="214"/>
  <c r="Q342" i="214"/>
  <c r="Q341" i="214"/>
  <c r="Q340" i="214"/>
  <c r="Q339" i="214"/>
  <c r="Q338" i="214"/>
  <c r="Q337" i="214"/>
  <c r="Q336" i="214"/>
  <c r="Q335" i="214"/>
  <c r="Q334" i="214"/>
  <c r="Q333" i="214"/>
  <c r="Q332" i="214"/>
  <c r="Q331" i="214"/>
  <c r="Q330" i="214"/>
  <c r="Q329" i="214"/>
  <c r="Q328" i="214"/>
  <c r="Q327" i="214"/>
  <c r="Q326" i="214"/>
  <c r="Q325" i="214"/>
  <c r="Q324" i="214"/>
  <c r="Q323" i="214"/>
  <c r="Q322" i="214"/>
  <c r="Q321" i="214"/>
  <c r="Q320" i="214"/>
  <c r="Q319" i="214"/>
  <c r="Q318" i="214"/>
  <c r="Q317" i="214"/>
  <c r="Q316" i="214"/>
  <c r="Q315" i="214"/>
  <c r="Q314" i="214"/>
  <c r="Q313" i="214"/>
  <c r="Q312" i="214"/>
  <c r="Q311" i="214"/>
  <c r="Q310" i="214"/>
  <c r="Q309" i="214"/>
  <c r="Q308" i="214"/>
  <c r="Q307" i="214"/>
  <c r="Q306" i="214"/>
  <c r="Q305" i="214"/>
  <c r="Q304" i="214"/>
  <c r="Q303" i="214"/>
  <c r="Q302" i="214"/>
  <c r="Q301" i="214"/>
  <c r="Q300" i="214"/>
  <c r="Q299" i="214"/>
  <c r="Q298" i="214"/>
  <c r="Q297" i="214"/>
  <c r="Q296" i="214"/>
  <c r="Q295" i="214"/>
  <c r="Q294" i="214"/>
  <c r="Q293" i="214"/>
  <c r="Q292" i="214"/>
  <c r="Q291" i="214"/>
  <c r="Q290" i="214"/>
  <c r="Q289" i="214"/>
  <c r="Q288" i="214"/>
  <c r="Q287" i="214"/>
  <c r="Q286" i="214"/>
  <c r="Q285" i="214"/>
  <c r="Q284" i="214"/>
  <c r="Q283" i="214"/>
  <c r="Q282" i="214"/>
  <c r="Q281" i="214"/>
  <c r="Q280" i="214"/>
  <c r="Q279" i="214"/>
  <c r="Q278" i="214"/>
  <c r="Q277" i="214"/>
  <c r="Q276" i="214"/>
  <c r="Q275" i="214"/>
  <c r="Q274" i="214"/>
  <c r="Q273" i="214"/>
  <c r="Q272" i="214"/>
  <c r="Q271" i="214"/>
  <c r="Q270" i="214"/>
  <c r="Q269" i="214"/>
  <c r="Q268" i="214"/>
  <c r="Q267" i="214"/>
  <c r="Q266" i="214"/>
  <c r="Q265" i="214"/>
  <c r="Q264" i="214"/>
  <c r="Q263" i="214"/>
  <c r="Q262" i="214"/>
  <c r="Q261" i="214"/>
  <c r="Q260" i="214"/>
  <c r="Q259" i="214"/>
  <c r="Q258" i="214"/>
  <c r="Q257" i="214"/>
  <c r="Q256" i="214"/>
  <c r="Q255" i="214"/>
  <c r="Q254" i="214"/>
  <c r="Q253" i="214"/>
  <c r="Q252" i="214"/>
  <c r="Q251" i="214"/>
  <c r="Q250" i="214"/>
  <c r="Q249" i="214"/>
  <c r="Q248" i="214"/>
  <c r="Q247" i="214"/>
  <c r="Q246" i="214"/>
  <c r="Q245" i="214"/>
  <c r="Q244" i="214"/>
  <c r="Q243" i="214"/>
  <c r="Q242" i="214"/>
  <c r="Q241" i="214"/>
  <c r="Q240" i="214"/>
  <c r="Q239" i="214"/>
  <c r="Q238" i="214"/>
  <c r="Q237" i="214"/>
  <c r="Q236" i="214"/>
  <c r="Q235" i="214"/>
  <c r="Q234" i="214"/>
  <c r="Q233" i="214"/>
  <c r="Q232" i="214"/>
  <c r="Q231" i="214"/>
  <c r="Q230" i="214"/>
  <c r="Q229" i="214"/>
  <c r="Q228" i="214"/>
  <c r="Q227" i="214"/>
  <c r="Q226" i="214"/>
  <c r="Q225" i="214"/>
  <c r="Q224" i="214"/>
  <c r="Q223" i="214"/>
  <c r="Q222" i="214"/>
  <c r="Q221" i="214"/>
  <c r="Q220" i="214"/>
  <c r="Q219" i="214"/>
  <c r="Q218" i="214"/>
  <c r="Q217" i="214"/>
  <c r="Q216" i="214"/>
  <c r="Q215" i="214"/>
  <c r="Q214" i="214"/>
  <c r="Q213" i="214"/>
  <c r="Q212" i="214"/>
  <c r="Q211" i="214"/>
  <c r="Q210" i="214"/>
  <c r="Q209" i="214"/>
  <c r="Q208" i="214"/>
  <c r="Q207" i="214"/>
  <c r="Q206" i="214"/>
  <c r="Q205" i="214"/>
  <c r="Q204" i="214"/>
  <c r="Q203" i="214"/>
  <c r="Q202" i="214"/>
  <c r="Q201" i="214"/>
  <c r="Q200" i="214"/>
  <c r="Q199" i="214"/>
  <c r="Q198" i="214"/>
  <c r="Q197" i="214"/>
  <c r="Q196" i="214"/>
  <c r="Q195" i="214"/>
  <c r="Q194" i="214"/>
  <c r="Q193" i="214"/>
  <c r="Q192" i="214"/>
  <c r="Q191" i="214"/>
  <c r="Q190" i="214"/>
  <c r="Q189" i="214"/>
  <c r="Q188" i="214"/>
  <c r="Q187" i="214"/>
  <c r="Q186" i="214"/>
  <c r="Q185" i="214"/>
  <c r="Q184" i="214"/>
  <c r="Q183" i="214"/>
  <c r="Q182" i="214"/>
  <c r="Q181" i="214"/>
  <c r="Q180" i="214"/>
  <c r="Q179" i="214"/>
  <c r="Q178" i="214"/>
  <c r="Q177" i="214"/>
  <c r="Q176" i="214"/>
  <c r="Q175" i="214"/>
  <c r="Q174" i="214"/>
  <c r="Q173" i="214"/>
  <c r="Q172" i="214"/>
  <c r="Q171" i="214"/>
  <c r="Q170" i="214"/>
  <c r="Q169" i="214"/>
  <c r="Q168" i="214"/>
  <c r="Q167" i="214"/>
  <c r="Q166" i="214"/>
  <c r="Q165" i="214"/>
  <c r="Q164" i="214"/>
  <c r="Q163" i="214"/>
  <c r="Q162" i="214"/>
  <c r="Q161" i="214"/>
  <c r="Q160" i="214"/>
  <c r="Q159" i="214"/>
  <c r="Q158" i="214"/>
  <c r="Q157" i="214"/>
  <c r="Q156" i="214"/>
  <c r="Q155" i="214"/>
  <c r="Q154" i="214"/>
  <c r="Q153" i="214"/>
  <c r="Q152" i="214"/>
  <c r="Q151" i="214"/>
  <c r="Q150" i="214"/>
  <c r="Q149" i="214"/>
  <c r="Q148" i="214"/>
  <c r="Q147" i="214"/>
  <c r="Q146" i="214"/>
  <c r="Q145" i="214"/>
  <c r="Q144" i="214"/>
  <c r="Q143" i="214"/>
  <c r="Q142" i="214"/>
  <c r="Q141" i="214"/>
  <c r="Q140" i="214"/>
  <c r="Q139" i="214"/>
  <c r="Q138" i="214"/>
  <c r="Q137" i="214"/>
  <c r="Q136" i="214"/>
  <c r="Q135" i="214"/>
  <c r="Q134" i="214"/>
  <c r="Q133" i="214"/>
  <c r="Q132" i="214"/>
  <c r="Q131" i="214"/>
  <c r="Q130" i="214"/>
  <c r="Q129" i="214"/>
  <c r="Q128" i="214"/>
  <c r="Q127" i="214"/>
  <c r="Q126" i="214"/>
  <c r="Q125" i="214"/>
  <c r="Q124" i="214"/>
  <c r="Q123" i="214"/>
  <c r="Q122" i="214"/>
  <c r="Q121" i="214"/>
  <c r="Q120" i="214"/>
  <c r="Q119" i="214"/>
  <c r="Q118" i="214"/>
  <c r="Q117" i="214"/>
  <c r="Q116" i="214"/>
  <c r="Q115" i="214"/>
  <c r="Q114" i="214"/>
  <c r="Q113" i="214"/>
  <c r="Q112" i="214"/>
  <c r="Q111" i="214"/>
  <c r="Q110" i="214"/>
  <c r="Q109" i="214"/>
  <c r="Q108" i="214"/>
  <c r="Q107" i="214"/>
  <c r="Q106" i="214"/>
  <c r="Q105" i="214"/>
  <c r="Q104" i="214"/>
  <c r="Q103" i="214"/>
  <c r="Q102" i="214"/>
  <c r="Q101" i="214"/>
  <c r="Q100" i="214"/>
  <c r="Q99" i="214"/>
  <c r="Q98" i="214"/>
  <c r="Q97" i="214"/>
  <c r="Q96" i="214"/>
  <c r="Q95" i="214"/>
  <c r="Q94" i="214"/>
  <c r="Q93" i="214"/>
  <c r="Q92" i="214"/>
  <c r="Q91" i="214"/>
  <c r="Q90" i="214"/>
  <c r="Q89" i="214"/>
  <c r="Q88" i="214"/>
  <c r="Q87" i="214"/>
  <c r="Q86" i="214"/>
  <c r="Q85" i="214"/>
  <c r="Q84" i="214"/>
  <c r="Q83" i="214"/>
  <c r="Q82" i="214"/>
  <c r="Q81" i="214"/>
  <c r="Q80" i="214"/>
  <c r="Q79" i="214"/>
  <c r="Q78" i="214"/>
  <c r="Q77" i="214"/>
  <c r="Q76" i="214"/>
  <c r="Q75" i="214"/>
  <c r="Q74" i="214"/>
  <c r="Q73" i="214"/>
  <c r="Q72" i="214"/>
  <c r="Q71" i="214"/>
  <c r="Q70" i="214"/>
  <c r="Q69" i="214"/>
  <c r="Q68" i="214"/>
  <c r="Q67" i="214"/>
  <c r="Q66" i="214"/>
  <c r="Q65" i="214"/>
  <c r="Q64" i="214"/>
  <c r="Q63" i="214"/>
  <c r="Q62" i="214"/>
  <c r="Q61" i="214"/>
  <c r="Q60" i="214"/>
  <c r="Q59" i="214"/>
  <c r="Q58" i="214"/>
  <c r="Q57" i="214"/>
  <c r="Q56" i="214"/>
  <c r="Q55" i="214"/>
  <c r="Q54" i="214"/>
  <c r="Q53" i="214"/>
  <c r="Q52" i="214"/>
  <c r="Q51" i="214"/>
  <c r="Q50" i="214"/>
  <c r="Q49" i="214"/>
  <c r="Q48" i="214"/>
  <c r="Q47" i="214"/>
  <c r="Q46" i="214"/>
  <c r="Q45" i="214"/>
  <c r="Q44" i="214"/>
  <c r="Q43" i="214"/>
  <c r="Q42" i="214"/>
  <c r="Q41" i="214"/>
  <c r="Q40" i="214"/>
  <c r="Q39" i="214"/>
  <c r="Q38" i="214"/>
  <c r="Q37" i="214"/>
  <c r="Q36" i="214"/>
  <c r="Q35" i="214"/>
  <c r="Q34" i="214"/>
  <c r="Q33" i="214"/>
  <c r="Q32" i="214"/>
  <c r="Q31" i="214"/>
  <c r="Q30" i="214"/>
  <c r="Q29" i="214"/>
  <c r="Q28" i="214"/>
  <c r="Q27" i="214"/>
  <c r="Q26" i="214"/>
  <c r="Q25" i="214"/>
  <c r="Q24" i="214"/>
  <c r="Q23" i="214"/>
  <c r="Q22" i="214"/>
  <c r="Q21" i="214"/>
  <c r="Q20" i="214"/>
  <c r="Q19" i="214"/>
  <c r="Q18" i="214"/>
  <c r="Q17" i="214"/>
  <c r="Q16" i="214"/>
  <c r="Q15" i="214"/>
  <c r="Q14" i="214"/>
  <c r="Q13" i="214"/>
  <c r="Q12" i="214"/>
  <c r="Q11" i="214"/>
  <c r="Q10" i="214"/>
  <c r="E7" i="214"/>
  <c r="M6" i="214"/>
  <c r="A1" i="214"/>
  <c r="F456" i="213"/>
  <c r="F455" i="213"/>
  <c r="F454" i="213"/>
  <c r="F453" i="213"/>
  <c r="F452" i="213"/>
  <c r="F451" i="213"/>
  <c r="F450" i="213"/>
  <c r="F449" i="213"/>
  <c r="F448" i="213"/>
  <c r="F447" i="213"/>
  <c r="F446" i="213"/>
  <c r="F445" i="213"/>
  <c r="F441" i="213"/>
  <c r="F440" i="213"/>
  <c r="F439" i="213"/>
  <c r="M6" i="213" s="1"/>
  <c r="F438" i="213"/>
  <c r="F437" i="213"/>
  <c r="F436" i="213"/>
  <c r="F435" i="213"/>
  <c r="F434" i="213"/>
  <c r="F433" i="213"/>
  <c r="F432" i="213"/>
  <c r="F431" i="213"/>
  <c r="F430" i="213"/>
  <c r="F424" i="213"/>
  <c r="S16" i="61" s="1"/>
  <c r="F421" i="213"/>
  <c r="S13" i="61" s="1"/>
  <c r="F420" i="213"/>
  <c r="S12" i="61" s="1"/>
  <c r="F419" i="213"/>
  <c r="S11" i="61" s="1"/>
  <c r="F418" i="213"/>
  <c r="F417" i="213"/>
  <c r="S9" i="61" s="1"/>
  <c r="F416" i="213"/>
  <c r="S8" i="61" s="1"/>
  <c r="Q410" i="213"/>
  <c r="Q409" i="213"/>
  <c r="Q408" i="213"/>
  <c r="Q407" i="213"/>
  <c r="Q406" i="213"/>
  <c r="Q405" i="213"/>
  <c r="Q404" i="213"/>
  <c r="Q403" i="213"/>
  <c r="Q402" i="213"/>
  <c r="Q401" i="213"/>
  <c r="Q400" i="213"/>
  <c r="Q399" i="213"/>
  <c r="Q398" i="213"/>
  <c r="Q397" i="213"/>
  <c r="Q396" i="213"/>
  <c r="Q395" i="213"/>
  <c r="Q394" i="213"/>
  <c r="Q393" i="213"/>
  <c r="Q392" i="213"/>
  <c r="Q391" i="213"/>
  <c r="Q390" i="213"/>
  <c r="Q389" i="213"/>
  <c r="Q388" i="213"/>
  <c r="Q387" i="213"/>
  <c r="Q386" i="213"/>
  <c r="Q385" i="213"/>
  <c r="Q384" i="213"/>
  <c r="Q383" i="213"/>
  <c r="Q382" i="213"/>
  <c r="Q381" i="213"/>
  <c r="Q380" i="213"/>
  <c r="Q379" i="213"/>
  <c r="Q378" i="213"/>
  <c r="Q377" i="213"/>
  <c r="Q376" i="213"/>
  <c r="Q375" i="213"/>
  <c r="Q374" i="213"/>
  <c r="Q373" i="213"/>
  <c r="Q372" i="213"/>
  <c r="Q371" i="213"/>
  <c r="Q370" i="213"/>
  <c r="Q369" i="213"/>
  <c r="Q368" i="213"/>
  <c r="Q367" i="213"/>
  <c r="Q366" i="213"/>
  <c r="Q365" i="213"/>
  <c r="Q364" i="213"/>
  <c r="Q363" i="213"/>
  <c r="Q362" i="213"/>
  <c r="Q361" i="213"/>
  <c r="E355" i="213"/>
  <c r="E354" i="213"/>
  <c r="C354" i="213"/>
  <c r="A353" i="213"/>
  <c r="A352" i="213"/>
  <c r="Q351" i="213"/>
  <c r="Q350" i="213"/>
  <c r="Q349" i="213"/>
  <c r="Q348" i="213"/>
  <c r="Q347" i="213"/>
  <c r="Q346" i="213"/>
  <c r="Q345" i="213"/>
  <c r="Q344" i="213"/>
  <c r="Q343" i="213"/>
  <c r="Q342" i="213"/>
  <c r="Q341" i="213"/>
  <c r="Q340" i="213"/>
  <c r="Q339" i="213"/>
  <c r="Q338" i="213"/>
  <c r="Q337" i="213"/>
  <c r="Q336" i="213"/>
  <c r="Q335" i="213"/>
  <c r="Q334" i="213"/>
  <c r="Q333" i="213"/>
  <c r="Q332" i="213"/>
  <c r="Q331" i="213"/>
  <c r="Q330" i="213"/>
  <c r="Q329" i="213"/>
  <c r="Q328" i="213"/>
  <c r="Q327" i="213"/>
  <c r="Q326" i="213"/>
  <c r="Q325" i="213"/>
  <c r="Q324" i="213"/>
  <c r="Q323" i="213"/>
  <c r="Q322" i="213"/>
  <c r="Q321" i="213"/>
  <c r="Q320" i="213"/>
  <c r="Q319" i="213"/>
  <c r="Q318" i="213"/>
  <c r="Q317" i="213"/>
  <c r="Q316" i="213"/>
  <c r="Q315" i="213"/>
  <c r="Q314" i="213"/>
  <c r="Q313" i="213"/>
  <c r="Q312" i="213"/>
  <c r="Q311" i="213"/>
  <c r="Q310" i="213"/>
  <c r="Q309" i="213"/>
  <c r="Q308" i="213"/>
  <c r="Q307" i="213"/>
  <c r="Q306" i="213"/>
  <c r="Q305" i="213"/>
  <c r="Q304" i="213"/>
  <c r="Q303" i="213"/>
  <c r="Q302" i="213"/>
  <c r="Q301" i="213"/>
  <c r="Q300" i="213"/>
  <c r="Q299" i="213"/>
  <c r="Q298" i="213"/>
  <c r="Q297" i="213"/>
  <c r="Q296" i="213"/>
  <c r="Q295" i="213"/>
  <c r="Q294" i="213"/>
  <c r="Q293" i="213"/>
  <c r="Q292" i="213"/>
  <c r="Q291" i="213"/>
  <c r="Q290" i="213"/>
  <c r="Q289" i="213"/>
  <c r="Q288" i="213"/>
  <c r="Q287" i="213"/>
  <c r="Q286" i="213"/>
  <c r="Q285" i="213"/>
  <c r="Q284" i="213"/>
  <c r="Q283" i="213"/>
  <c r="Q282" i="213"/>
  <c r="Q281" i="213"/>
  <c r="Q280" i="213"/>
  <c r="Q279" i="213"/>
  <c r="Q278" i="213"/>
  <c r="Q277" i="213"/>
  <c r="Q276" i="213"/>
  <c r="Q275" i="213"/>
  <c r="Q274" i="213"/>
  <c r="Q273" i="213"/>
  <c r="Q272" i="213"/>
  <c r="Q271" i="213"/>
  <c r="Q270" i="213"/>
  <c r="Q269" i="213"/>
  <c r="Q268" i="213"/>
  <c r="Q267" i="213"/>
  <c r="Q266" i="213"/>
  <c r="Q265" i="213"/>
  <c r="Q264" i="213"/>
  <c r="Q263" i="213"/>
  <c r="Q262" i="213"/>
  <c r="Q261" i="213"/>
  <c r="Q260" i="213"/>
  <c r="Q259" i="213"/>
  <c r="Q258" i="213"/>
  <c r="Q257" i="213"/>
  <c r="Q256" i="213"/>
  <c r="Q255" i="213"/>
  <c r="Q254" i="213"/>
  <c r="Q253" i="213"/>
  <c r="Q252" i="213"/>
  <c r="Q251" i="213"/>
  <c r="Q250" i="213"/>
  <c r="Q249" i="213"/>
  <c r="Q248" i="213"/>
  <c r="Q247" i="213"/>
  <c r="Q246" i="213"/>
  <c r="Q245" i="213"/>
  <c r="Q244" i="213"/>
  <c r="Q243" i="213"/>
  <c r="Q242" i="213"/>
  <c r="Q241" i="213"/>
  <c r="Q240" i="213"/>
  <c r="Q239" i="213"/>
  <c r="Q238" i="213"/>
  <c r="Q237" i="213"/>
  <c r="Q236" i="213"/>
  <c r="Q235" i="213"/>
  <c r="Q234" i="213"/>
  <c r="Q233" i="213"/>
  <c r="Q232" i="213"/>
  <c r="Q231" i="213"/>
  <c r="Q230" i="213"/>
  <c r="Q229" i="213"/>
  <c r="Q228" i="213"/>
  <c r="Q227" i="213"/>
  <c r="Q226" i="213"/>
  <c r="Q225" i="213"/>
  <c r="Q224" i="213"/>
  <c r="Q223" i="213"/>
  <c r="Q222" i="213"/>
  <c r="Q221" i="213"/>
  <c r="Q220" i="213"/>
  <c r="Q219" i="213"/>
  <c r="Q218" i="213"/>
  <c r="Q217" i="213"/>
  <c r="Q216" i="213"/>
  <c r="Q215" i="213"/>
  <c r="Q214" i="213"/>
  <c r="Q213" i="213"/>
  <c r="Q212" i="213"/>
  <c r="Q211" i="213"/>
  <c r="Q210" i="213"/>
  <c r="Q209" i="213"/>
  <c r="Q208" i="213"/>
  <c r="Q207" i="213"/>
  <c r="Q206" i="213"/>
  <c r="Q205" i="213"/>
  <c r="Q204" i="213"/>
  <c r="Q203" i="213"/>
  <c r="Q202" i="213"/>
  <c r="Q201" i="213"/>
  <c r="Q200" i="213"/>
  <c r="Q199" i="213"/>
  <c r="Q198" i="213"/>
  <c r="Q197" i="213"/>
  <c r="Q196" i="213"/>
  <c r="Q195" i="213"/>
  <c r="Q194" i="213"/>
  <c r="Q193" i="213"/>
  <c r="Q192" i="213"/>
  <c r="Q191" i="213"/>
  <c r="Q190" i="213"/>
  <c r="Q189" i="213"/>
  <c r="Q188" i="213"/>
  <c r="Q187" i="213"/>
  <c r="Q186" i="213"/>
  <c r="Q185" i="213"/>
  <c r="Q184" i="213"/>
  <c r="Q183" i="213"/>
  <c r="Q182" i="213"/>
  <c r="Q181" i="213"/>
  <c r="Q180" i="213"/>
  <c r="Q179" i="213"/>
  <c r="Q178" i="213"/>
  <c r="Q177" i="213"/>
  <c r="Q176" i="213"/>
  <c r="Q175" i="213"/>
  <c r="Q174" i="213"/>
  <c r="Q173" i="213"/>
  <c r="Q172" i="213"/>
  <c r="Q171" i="213"/>
  <c r="Q170" i="213"/>
  <c r="Q169" i="213"/>
  <c r="Q168" i="213"/>
  <c r="Q167" i="213"/>
  <c r="Q166" i="213"/>
  <c r="Q165" i="213"/>
  <c r="Q164" i="213"/>
  <c r="Q163" i="213"/>
  <c r="Q162" i="213"/>
  <c r="Q161" i="213"/>
  <c r="Q160" i="213"/>
  <c r="Q159" i="213"/>
  <c r="Q158" i="213"/>
  <c r="Q157" i="213"/>
  <c r="Q156" i="213"/>
  <c r="Q155" i="213"/>
  <c r="Q154" i="213"/>
  <c r="Q153" i="213"/>
  <c r="Q152" i="213"/>
  <c r="Q151" i="213"/>
  <c r="Q150" i="213"/>
  <c r="Q149" i="213"/>
  <c r="Q148" i="213"/>
  <c r="Q147" i="213"/>
  <c r="Q146" i="213"/>
  <c r="Q145" i="213"/>
  <c r="Q144" i="213"/>
  <c r="Q143" i="213"/>
  <c r="Q142" i="213"/>
  <c r="Q141" i="213"/>
  <c r="Q140" i="213"/>
  <c r="Q139" i="213"/>
  <c r="Q138" i="213"/>
  <c r="Q137" i="213"/>
  <c r="Q136" i="213"/>
  <c r="Q135" i="213"/>
  <c r="Q134" i="213"/>
  <c r="Q133" i="213"/>
  <c r="Q132" i="213"/>
  <c r="Q131" i="213"/>
  <c r="Q130" i="213"/>
  <c r="Q129" i="213"/>
  <c r="Q128" i="213"/>
  <c r="Q127" i="213"/>
  <c r="Q126" i="213"/>
  <c r="Q125" i="213"/>
  <c r="Q124" i="213"/>
  <c r="Q123" i="213"/>
  <c r="Q122" i="213"/>
  <c r="Q121" i="213"/>
  <c r="Q120" i="213"/>
  <c r="Q119" i="213"/>
  <c r="Q118" i="213"/>
  <c r="Q117" i="213"/>
  <c r="Q116" i="213"/>
  <c r="Q115" i="213"/>
  <c r="Q114" i="213"/>
  <c r="Q113" i="213"/>
  <c r="Q112" i="213"/>
  <c r="Q111" i="213"/>
  <c r="Q110" i="213"/>
  <c r="Q109" i="213"/>
  <c r="Q108" i="213"/>
  <c r="Q107" i="213"/>
  <c r="Q106" i="213"/>
  <c r="Q105" i="213"/>
  <c r="Q104" i="213"/>
  <c r="Q103" i="213"/>
  <c r="Q102" i="213"/>
  <c r="Q101" i="213"/>
  <c r="Q100" i="213"/>
  <c r="Q99" i="213"/>
  <c r="Q98" i="213"/>
  <c r="Q97" i="213"/>
  <c r="Q96" i="213"/>
  <c r="Q95" i="213"/>
  <c r="Q94" i="213"/>
  <c r="Q93" i="213"/>
  <c r="Q92" i="213"/>
  <c r="Q91" i="213"/>
  <c r="Q90" i="213"/>
  <c r="Q89" i="213"/>
  <c r="Q88" i="213"/>
  <c r="Q87" i="213"/>
  <c r="Q86" i="213"/>
  <c r="Q85" i="213"/>
  <c r="Q84" i="213"/>
  <c r="Q83" i="213"/>
  <c r="Q82" i="213"/>
  <c r="Q81" i="213"/>
  <c r="Q80" i="213"/>
  <c r="Q79" i="213"/>
  <c r="Q78" i="213"/>
  <c r="Q77" i="213"/>
  <c r="Q76" i="213"/>
  <c r="Q75" i="213"/>
  <c r="Q74" i="213"/>
  <c r="Q73" i="213"/>
  <c r="Q72" i="213"/>
  <c r="Q71" i="213"/>
  <c r="Q70" i="213"/>
  <c r="Q69" i="213"/>
  <c r="Q68" i="213"/>
  <c r="Q67" i="213"/>
  <c r="Q66" i="213"/>
  <c r="Q65" i="213"/>
  <c r="Q64" i="213"/>
  <c r="Q63" i="213"/>
  <c r="Q62" i="213"/>
  <c r="Q61" i="213"/>
  <c r="Q60" i="213"/>
  <c r="Q59" i="213"/>
  <c r="Q58" i="213"/>
  <c r="Q57" i="213"/>
  <c r="Q56" i="213"/>
  <c r="Q55" i="213"/>
  <c r="Q54" i="213"/>
  <c r="Q53" i="213"/>
  <c r="Q52" i="213"/>
  <c r="Q51" i="213"/>
  <c r="Q50" i="213"/>
  <c r="Q49" i="213"/>
  <c r="Q48" i="213"/>
  <c r="Q47" i="213"/>
  <c r="Q46" i="213"/>
  <c r="Q45" i="213"/>
  <c r="Q44" i="213"/>
  <c r="Q43" i="213"/>
  <c r="Q42" i="213"/>
  <c r="Q41" i="213"/>
  <c r="Q40" i="213"/>
  <c r="Q39" i="213"/>
  <c r="Q38" i="213"/>
  <c r="Q37" i="213"/>
  <c r="Q36" i="213"/>
  <c r="Q35" i="213"/>
  <c r="Q34" i="213"/>
  <c r="Q33" i="213"/>
  <c r="Q32" i="213"/>
  <c r="Q31" i="213"/>
  <c r="Q30" i="213"/>
  <c r="Q29" i="213"/>
  <c r="Q28" i="213"/>
  <c r="Q27" i="213"/>
  <c r="Q26" i="213"/>
  <c r="Q25" i="213"/>
  <c r="Q24" i="213"/>
  <c r="Q23" i="213"/>
  <c r="Q22" i="213"/>
  <c r="Q21" i="213"/>
  <c r="Q20" i="213"/>
  <c r="Q19" i="213"/>
  <c r="Q18" i="213"/>
  <c r="Q17" i="213"/>
  <c r="Q16" i="213"/>
  <c r="Q15" i="213"/>
  <c r="Q14" i="213"/>
  <c r="Q13" i="213"/>
  <c r="Q12" i="213"/>
  <c r="Q11" i="213"/>
  <c r="Q10" i="213"/>
  <c r="E7" i="213"/>
  <c r="A1" i="213"/>
  <c r="F456" i="212"/>
  <c r="F455" i="212"/>
  <c r="F454" i="212"/>
  <c r="F453" i="212"/>
  <c r="F452" i="212"/>
  <c r="F451" i="212"/>
  <c r="F450" i="212"/>
  <c r="F449" i="212"/>
  <c r="F448" i="212"/>
  <c r="F447" i="212"/>
  <c r="F446" i="212"/>
  <c r="F445" i="212"/>
  <c r="F441" i="212"/>
  <c r="F440" i="212"/>
  <c r="F439" i="212"/>
  <c r="M6" i="212" s="1"/>
  <c r="F438" i="212"/>
  <c r="F437" i="212"/>
  <c r="F436" i="212"/>
  <c r="F435" i="212"/>
  <c r="F434" i="212"/>
  <c r="F433" i="212"/>
  <c r="F432" i="212"/>
  <c r="F431" i="212"/>
  <c r="F430" i="212"/>
  <c r="F424" i="212"/>
  <c r="R16" i="61" s="1"/>
  <c r="F421" i="212"/>
  <c r="R13" i="61" s="1"/>
  <c r="F420" i="212"/>
  <c r="R12" i="61" s="1"/>
  <c r="F419" i="212"/>
  <c r="R11" i="61" s="1"/>
  <c r="F418" i="212"/>
  <c r="F417" i="212"/>
  <c r="R9" i="61" s="1"/>
  <c r="F416" i="212"/>
  <c r="Q410" i="212"/>
  <c r="Q409" i="212"/>
  <c r="Q408" i="212"/>
  <c r="Q407" i="212"/>
  <c r="Q406" i="212"/>
  <c r="Q405" i="212"/>
  <c r="Q404" i="212"/>
  <c r="Q403" i="212"/>
  <c r="Q402" i="212"/>
  <c r="Q401" i="212"/>
  <c r="Q400" i="212"/>
  <c r="Q399" i="212"/>
  <c r="Q398" i="212"/>
  <c r="Q397" i="212"/>
  <c r="Q396" i="212"/>
  <c r="Q395" i="212"/>
  <c r="Q394" i="212"/>
  <c r="Q393" i="212"/>
  <c r="Q392" i="212"/>
  <c r="Q391" i="212"/>
  <c r="Q390" i="212"/>
  <c r="Q389" i="212"/>
  <c r="Q388" i="212"/>
  <c r="Q387" i="212"/>
  <c r="Q386" i="212"/>
  <c r="Q385" i="212"/>
  <c r="Q384" i="212"/>
  <c r="Q383" i="212"/>
  <c r="Q382" i="212"/>
  <c r="Q381" i="212"/>
  <c r="Q380" i="212"/>
  <c r="Q379" i="212"/>
  <c r="Q378" i="212"/>
  <c r="Q377" i="212"/>
  <c r="Q376" i="212"/>
  <c r="Q375" i="212"/>
  <c r="Q374" i="212"/>
  <c r="Q373" i="212"/>
  <c r="Q372" i="212"/>
  <c r="Q371" i="212"/>
  <c r="Q370" i="212"/>
  <c r="Q369" i="212"/>
  <c r="Q368" i="212"/>
  <c r="Q367" i="212"/>
  <c r="Q366" i="212"/>
  <c r="Q365" i="212"/>
  <c r="Q364" i="212"/>
  <c r="Q363" i="212"/>
  <c r="Q362" i="212"/>
  <c r="Q361" i="212"/>
  <c r="E355" i="212"/>
  <c r="E354" i="212"/>
  <c r="C354" i="212"/>
  <c r="A353" i="212"/>
  <c r="A352" i="212"/>
  <c r="Q351" i="212"/>
  <c r="Q350" i="212"/>
  <c r="Q349" i="212"/>
  <c r="Q348" i="212"/>
  <c r="Q347" i="212"/>
  <c r="Q346" i="212"/>
  <c r="Q345" i="212"/>
  <c r="Q344" i="212"/>
  <c r="Q343" i="212"/>
  <c r="Q342" i="212"/>
  <c r="Q341" i="212"/>
  <c r="Q340" i="212"/>
  <c r="Q339" i="212"/>
  <c r="Q338" i="212"/>
  <c r="Q337" i="212"/>
  <c r="Q336" i="212"/>
  <c r="Q335" i="212"/>
  <c r="Q334" i="212"/>
  <c r="Q333" i="212"/>
  <c r="Q332" i="212"/>
  <c r="Q331" i="212"/>
  <c r="Q330" i="212"/>
  <c r="Q329" i="212"/>
  <c r="Q328" i="212"/>
  <c r="Q327" i="212"/>
  <c r="Q326" i="212"/>
  <c r="Q325" i="212"/>
  <c r="Q324" i="212"/>
  <c r="Q323" i="212"/>
  <c r="Q322" i="212"/>
  <c r="Q321" i="212"/>
  <c r="Q320" i="212"/>
  <c r="Q319" i="212"/>
  <c r="Q318" i="212"/>
  <c r="Q317" i="212"/>
  <c r="Q316" i="212"/>
  <c r="Q315" i="212"/>
  <c r="Q314" i="212"/>
  <c r="Q313" i="212"/>
  <c r="Q312" i="212"/>
  <c r="Q311" i="212"/>
  <c r="Q310" i="212"/>
  <c r="Q309" i="212"/>
  <c r="Q308" i="212"/>
  <c r="Q307" i="212"/>
  <c r="Q306" i="212"/>
  <c r="Q305" i="212"/>
  <c r="Q304" i="212"/>
  <c r="Q303" i="212"/>
  <c r="Q302" i="212"/>
  <c r="Q301" i="212"/>
  <c r="Q300" i="212"/>
  <c r="Q299" i="212"/>
  <c r="Q298" i="212"/>
  <c r="Q297" i="212"/>
  <c r="Q296" i="212"/>
  <c r="Q295" i="212"/>
  <c r="Q294" i="212"/>
  <c r="Q293" i="212"/>
  <c r="Q292" i="212"/>
  <c r="Q291" i="212"/>
  <c r="Q290" i="212"/>
  <c r="Q289" i="212"/>
  <c r="Q288" i="212"/>
  <c r="Q287" i="212"/>
  <c r="Q286" i="212"/>
  <c r="Q285" i="212"/>
  <c r="Q284" i="212"/>
  <c r="Q283" i="212"/>
  <c r="Q282" i="212"/>
  <c r="Q281" i="212"/>
  <c r="Q280" i="212"/>
  <c r="Q279" i="212"/>
  <c r="Q278" i="212"/>
  <c r="Q277" i="212"/>
  <c r="Q276" i="212"/>
  <c r="Q275" i="212"/>
  <c r="Q274" i="212"/>
  <c r="Q273" i="212"/>
  <c r="Q272" i="212"/>
  <c r="Q271" i="212"/>
  <c r="Q270" i="212"/>
  <c r="Q269" i="212"/>
  <c r="Q268" i="212"/>
  <c r="Q267" i="212"/>
  <c r="Q266" i="212"/>
  <c r="Q265" i="212"/>
  <c r="Q264" i="212"/>
  <c r="Q263" i="212"/>
  <c r="Q262" i="212"/>
  <c r="Q261" i="212"/>
  <c r="Q260" i="212"/>
  <c r="Q259" i="212"/>
  <c r="Q258" i="212"/>
  <c r="Q257" i="212"/>
  <c r="Q256" i="212"/>
  <c r="Q255" i="212"/>
  <c r="Q254" i="212"/>
  <c r="Q253" i="212"/>
  <c r="Q252" i="212"/>
  <c r="Q251" i="212"/>
  <c r="Q250" i="212"/>
  <c r="Q249" i="212"/>
  <c r="Q248" i="212"/>
  <c r="Q247" i="212"/>
  <c r="Q246" i="212"/>
  <c r="Q245" i="212"/>
  <c r="Q244" i="212"/>
  <c r="Q243" i="212"/>
  <c r="Q242" i="212"/>
  <c r="Q241" i="212"/>
  <c r="Q240" i="212"/>
  <c r="Q239" i="212"/>
  <c r="Q238" i="212"/>
  <c r="Q237" i="212"/>
  <c r="Q236" i="212"/>
  <c r="Q235" i="212"/>
  <c r="Q234" i="212"/>
  <c r="Q233" i="212"/>
  <c r="Q232" i="212"/>
  <c r="Q231" i="212"/>
  <c r="Q230" i="212"/>
  <c r="Q229" i="212"/>
  <c r="Q228" i="212"/>
  <c r="Q227" i="212"/>
  <c r="Q226" i="212"/>
  <c r="Q225" i="212"/>
  <c r="Q224" i="212"/>
  <c r="Q223" i="212"/>
  <c r="Q222" i="212"/>
  <c r="Q221" i="212"/>
  <c r="Q220" i="212"/>
  <c r="Q219" i="212"/>
  <c r="Q218" i="212"/>
  <c r="Q217" i="212"/>
  <c r="Q216" i="212"/>
  <c r="Q215" i="212"/>
  <c r="Q214" i="212"/>
  <c r="Q213" i="212"/>
  <c r="Q212" i="212"/>
  <c r="Q211" i="212"/>
  <c r="Q210" i="212"/>
  <c r="Q209" i="212"/>
  <c r="Q208" i="212"/>
  <c r="Q207" i="212"/>
  <c r="Q206" i="212"/>
  <c r="Q205" i="212"/>
  <c r="Q204" i="212"/>
  <c r="Q203" i="212"/>
  <c r="Q202" i="212"/>
  <c r="Q201" i="212"/>
  <c r="Q200" i="212"/>
  <c r="Q199" i="212"/>
  <c r="Q198" i="212"/>
  <c r="Q197" i="212"/>
  <c r="Q196" i="212"/>
  <c r="Q195" i="212"/>
  <c r="Q194" i="212"/>
  <c r="Q193" i="212"/>
  <c r="Q192" i="212"/>
  <c r="Q191" i="212"/>
  <c r="Q190" i="212"/>
  <c r="Q189" i="212"/>
  <c r="Q188" i="212"/>
  <c r="Q187" i="212"/>
  <c r="Q186" i="212"/>
  <c r="Q185" i="212"/>
  <c r="Q184" i="212"/>
  <c r="Q183" i="212"/>
  <c r="Q182" i="212"/>
  <c r="Q181" i="212"/>
  <c r="Q180" i="212"/>
  <c r="Q179" i="212"/>
  <c r="Q178" i="212"/>
  <c r="Q177" i="212"/>
  <c r="Q176" i="212"/>
  <c r="Q175" i="212"/>
  <c r="Q174" i="212"/>
  <c r="Q173" i="212"/>
  <c r="Q172" i="212"/>
  <c r="Q171" i="212"/>
  <c r="Q170" i="212"/>
  <c r="Q169" i="212"/>
  <c r="Q168" i="212"/>
  <c r="Q167" i="212"/>
  <c r="Q166" i="212"/>
  <c r="Q165" i="212"/>
  <c r="Q164" i="212"/>
  <c r="Q163" i="212"/>
  <c r="Q162" i="212"/>
  <c r="Q161" i="212"/>
  <c r="Q160" i="212"/>
  <c r="Q159" i="212"/>
  <c r="Q158" i="212"/>
  <c r="Q157" i="212"/>
  <c r="Q156" i="212"/>
  <c r="Q155" i="212"/>
  <c r="Q154" i="212"/>
  <c r="Q153" i="212"/>
  <c r="Q152" i="212"/>
  <c r="Q151" i="212"/>
  <c r="Q150" i="212"/>
  <c r="Q149" i="212"/>
  <c r="Q148" i="212"/>
  <c r="Q147" i="212"/>
  <c r="Q146" i="212"/>
  <c r="Q145" i="212"/>
  <c r="Q144" i="212"/>
  <c r="Q143" i="212"/>
  <c r="Q142" i="212"/>
  <c r="Q141" i="212"/>
  <c r="Q140" i="212"/>
  <c r="Q139" i="212"/>
  <c r="Q138" i="212"/>
  <c r="Q137" i="212"/>
  <c r="Q136" i="212"/>
  <c r="Q135" i="212"/>
  <c r="Q134" i="212"/>
  <c r="Q133" i="212"/>
  <c r="Q132" i="212"/>
  <c r="Q131" i="212"/>
  <c r="Q130" i="212"/>
  <c r="Q129" i="212"/>
  <c r="Q128" i="212"/>
  <c r="Q127" i="212"/>
  <c r="Q126" i="212"/>
  <c r="Q125" i="212"/>
  <c r="Q124" i="212"/>
  <c r="Q123" i="212"/>
  <c r="Q122" i="212"/>
  <c r="Q121" i="212"/>
  <c r="Q120" i="212"/>
  <c r="Q119" i="212"/>
  <c r="Q118" i="212"/>
  <c r="Q117" i="212"/>
  <c r="Q116" i="212"/>
  <c r="Q115" i="212"/>
  <c r="Q114" i="212"/>
  <c r="Q113" i="212"/>
  <c r="Q112" i="212"/>
  <c r="Q111" i="212"/>
  <c r="Q110" i="212"/>
  <c r="Q109" i="212"/>
  <c r="Q108" i="212"/>
  <c r="Q107" i="212"/>
  <c r="Q106" i="212"/>
  <c r="Q105" i="212"/>
  <c r="Q104" i="212"/>
  <c r="Q103" i="212"/>
  <c r="Q102" i="212"/>
  <c r="Q101" i="212"/>
  <c r="Q100" i="212"/>
  <c r="Q99" i="212"/>
  <c r="Q98" i="212"/>
  <c r="Q97" i="212"/>
  <c r="Q96" i="212"/>
  <c r="Q95" i="212"/>
  <c r="Q94" i="212"/>
  <c r="Q93" i="212"/>
  <c r="Q92" i="212"/>
  <c r="Q91" i="212"/>
  <c r="Q90" i="212"/>
  <c r="Q89" i="212"/>
  <c r="Q88" i="212"/>
  <c r="Q87" i="212"/>
  <c r="Q86" i="212"/>
  <c r="Q85" i="212"/>
  <c r="Q84" i="212"/>
  <c r="Q83" i="212"/>
  <c r="Q82" i="212"/>
  <c r="Q81" i="212"/>
  <c r="Q80" i="212"/>
  <c r="Q79" i="212"/>
  <c r="Q78" i="212"/>
  <c r="Q77" i="212"/>
  <c r="Q76" i="212"/>
  <c r="Q75" i="212"/>
  <c r="Q74" i="212"/>
  <c r="Q73" i="212"/>
  <c r="Q72" i="212"/>
  <c r="Q71" i="212"/>
  <c r="Q70" i="212"/>
  <c r="Q69" i="212"/>
  <c r="Q68" i="212"/>
  <c r="Q67" i="212"/>
  <c r="Q66" i="212"/>
  <c r="Q65" i="212"/>
  <c r="Q64" i="212"/>
  <c r="Q63" i="212"/>
  <c r="Q62" i="212"/>
  <c r="Q61" i="212"/>
  <c r="Q60" i="212"/>
  <c r="Q59" i="212"/>
  <c r="Q58" i="212"/>
  <c r="Q57" i="212"/>
  <c r="Q56" i="212"/>
  <c r="Q55" i="212"/>
  <c r="Q54" i="212"/>
  <c r="Q53" i="212"/>
  <c r="Q52" i="212"/>
  <c r="Q51" i="212"/>
  <c r="Q50" i="212"/>
  <c r="Q49" i="212"/>
  <c r="Q48" i="212"/>
  <c r="Q47" i="212"/>
  <c r="Q46" i="212"/>
  <c r="Q45" i="212"/>
  <c r="Q44" i="212"/>
  <c r="Q43" i="212"/>
  <c r="Q42" i="212"/>
  <c r="Q41" i="212"/>
  <c r="Q40" i="212"/>
  <c r="Q39" i="212"/>
  <c r="Q38" i="212"/>
  <c r="Q37" i="212"/>
  <c r="Q36" i="212"/>
  <c r="Q35" i="212"/>
  <c r="Q34" i="212"/>
  <c r="Q33" i="212"/>
  <c r="Q32" i="212"/>
  <c r="Q31" i="212"/>
  <c r="Q30" i="212"/>
  <c r="Q29" i="212"/>
  <c r="Q28" i="212"/>
  <c r="Q27" i="212"/>
  <c r="Q26" i="212"/>
  <c r="Q25" i="212"/>
  <c r="Q24" i="212"/>
  <c r="Q23" i="212"/>
  <c r="Q22" i="212"/>
  <c r="Q21" i="212"/>
  <c r="Q20" i="212"/>
  <c r="Q19" i="212"/>
  <c r="Q18" i="212"/>
  <c r="Q17" i="212"/>
  <c r="Q16" i="212"/>
  <c r="Q15" i="212"/>
  <c r="Q14" i="212"/>
  <c r="Q13" i="212"/>
  <c r="Q12" i="212"/>
  <c r="Q11" i="212"/>
  <c r="Q10" i="212"/>
  <c r="E7" i="212"/>
  <c r="A1" i="212"/>
  <c r="F456" i="211"/>
  <c r="F455" i="211"/>
  <c r="F454" i="211"/>
  <c r="F453" i="211"/>
  <c r="F452" i="211"/>
  <c r="F451" i="211"/>
  <c r="F450" i="211"/>
  <c r="F449" i="211"/>
  <c r="F448" i="211"/>
  <c r="F447" i="211"/>
  <c r="F446" i="211"/>
  <c r="F445" i="211"/>
  <c r="F441" i="211"/>
  <c r="F440" i="211"/>
  <c r="F439" i="211"/>
  <c r="M6" i="211" s="1"/>
  <c r="F438" i="211"/>
  <c r="F437" i="211"/>
  <c r="F436" i="211"/>
  <c r="F435" i="211"/>
  <c r="F434" i="211"/>
  <c r="F433" i="211"/>
  <c r="F432" i="211"/>
  <c r="F431" i="211"/>
  <c r="F430" i="211"/>
  <c r="F424" i="211"/>
  <c r="Q16" i="61" s="1"/>
  <c r="F421" i="211"/>
  <c r="Q13" i="61" s="1"/>
  <c r="F420" i="211"/>
  <c r="Q12" i="61" s="1"/>
  <c r="F419" i="211"/>
  <c r="Q11" i="61" s="1"/>
  <c r="F418" i="211"/>
  <c r="F417" i="211"/>
  <c r="Q9" i="61" s="1"/>
  <c r="F416" i="211"/>
  <c r="Q410" i="211"/>
  <c r="Q409" i="211"/>
  <c r="Q408" i="211"/>
  <c r="Q407" i="211"/>
  <c r="Q406" i="211"/>
  <c r="Q405" i="211"/>
  <c r="Q404" i="211"/>
  <c r="Q403" i="211"/>
  <c r="Q402" i="211"/>
  <c r="Q401" i="211"/>
  <c r="Q400" i="211"/>
  <c r="Q399" i="211"/>
  <c r="Q398" i="211"/>
  <c r="Q397" i="211"/>
  <c r="Q396" i="211"/>
  <c r="Q395" i="211"/>
  <c r="Q394" i="211"/>
  <c r="Q393" i="211"/>
  <c r="Q392" i="211"/>
  <c r="Q391" i="211"/>
  <c r="Q390" i="211"/>
  <c r="Q389" i="211"/>
  <c r="Q388" i="211"/>
  <c r="Q387" i="211"/>
  <c r="Q386" i="211"/>
  <c r="Q385" i="211"/>
  <c r="Q384" i="211"/>
  <c r="Q383" i="211"/>
  <c r="Q382" i="211"/>
  <c r="Q381" i="211"/>
  <c r="Q380" i="211"/>
  <c r="Q379" i="211"/>
  <c r="Q378" i="211"/>
  <c r="Q377" i="211"/>
  <c r="Q376" i="211"/>
  <c r="Q375" i="211"/>
  <c r="Q374" i="211"/>
  <c r="Q373" i="211"/>
  <c r="Q372" i="211"/>
  <c r="Q371" i="211"/>
  <c r="Q370" i="211"/>
  <c r="Q369" i="211"/>
  <c r="Q368" i="211"/>
  <c r="Q367" i="211"/>
  <c r="Q366" i="211"/>
  <c r="Q365" i="211"/>
  <c r="Q364" i="211"/>
  <c r="Q363" i="211"/>
  <c r="Q362" i="211"/>
  <c r="Q361" i="211"/>
  <c r="E355" i="211"/>
  <c r="E354" i="211"/>
  <c r="C354" i="211"/>
  <c r="A353" i="211"/>
  <c r="A352" i="211"/>
  <c r="Q351" i="211"/>
  <c r="Q350" i="211"/>
  <c r="Q349" i="211"/>
  <c r="Q348" i="211"/>
  <c r="Q347" i="211"/>
  <c r="Q346" i="211"/>
  <c r="Q345" i="211"/>
  <c r="Q344" i="211"/>
  <c r="Q343" i="211"/>
  <c r="Q342" i="211"/>
  <c r="Q341" i="211"/>
  <c r="Q340" i="211"/>
  <c r="Q339" i="211"/>
  <c r="Q338" i="211"/>
  <c r="Q337" i="211"/>
  <c r="Q336" i="211"/>
  <c r="Q335" i="211"/>
  <c r="Q334" i="211"/>
  <c r="Q333" i="211"/>
  <c r="Q332" i="211"/>
  <c r="Q331" i="211"/>
  <c r="Q330" i="211"/>
  <c r="Q329" i="211"/>
  <c r="Q328" i="211"/>
  <c r="Q327" i="211"/>
  <c r="Q326" i="211"/>
  <c r="Q325" i="211"/>
  <c r="Q324" i="211"/>
  <c r="Q323" i="211"/>
  <c r="Q322" i="211"/>
  <c r="Q321" i="211"/>
  <c r="Q320" i="211"/>
  <c r="Q319" i="211"/>
  <c r="Q318" i="211"/>
  <c r="Q317" i="211"/>
  <c r="Q316" i="211"/>
  <c r="Q315" i="211"/>
  <c r="Q314" i="211"/>
  <c r="Q313" i="211"/>
  <c r="Q312" i="211"/>
  <c r="Q311" i="211"/>
  <c r="Q310" i="211"/>
  <c r="Q309" i="211"/>
  <c r="Q308" i="211"/>
  <c r="Q307" i="211"/>
  <c r="Q306" i="211"/>
  <c r="Q305" i="211"/>
  <c r="Q304" i="211"/>
  <c r="Q303" i="211"/>
  <c r="Q302" i="211"/>
  <c r="Q301" i="211"/>
  <c r="Q300" i="211"/>
  <c r="Q299" i="211"/>
  <c r="Q298" i="211"/>
  <c r="Q297" i="211"/>
  <c r="Q296" i="211"/>
  <c r="Q295" i="211"/>
  <c r="Q294" i="211"/>
  <c r="Q293" i="211"/>
  <c r="Q292" i="211"/>
  <c r="Q291" i="211"/>
  <c r="Q290" i="211"/>
  <c r="Q289" i="211"/>
  <c r="Q288" i="211"/>
  <c r="Q287" i="211"/>
  <c r="Q286" i="211"/>
  <c r="Q285" i="211"/>
  <c r="Q284" i="211"/>
  <c r="Q283" i="211"/>
  <c r="Q282" i="211"/>
  <c r="Q281" i="211"/>
  <c r="Q280" i="211"/>
  <c r="Q279" i="211"/>
  <c r="Q278" i="211"/>
  <c r="Q277" i="211"/>
  <c r="Q276" i="211"/>
  <c r="Q275" i="211"/>
  <c r="Q274" i="211"/>
  <c r="Q273" i="211"/>
  <c r="Q272" i="211"/>
  <c r="Q271" i="211"/>
  <c r="Q270" i="211"/>
  <c r="Q269" i="211"/>
  <c r="Q268" i="211"/>
  <c r="Q267" i="211"/>
  <c r="Q266" i="211"/>
  <c r="Q265" i="211"/>
  <c r="Q264" i="211"/>
  <c r="Q263" i="211"/>
  <c r="Q262" i="211"/>
  <c r="Q261" i="211"/>
  <c r="Q260" i="211"/>
  <c r="Q259" i="211"/>
  <c r="Q258" i="211"/>
  <c r="Q257" i="211"/>
  <c r="Q256" i="211"/>
  <c r="Q255" i="211"/>
  <c r="Q254" i="211"/>
  <c r="Q253" i="211"/>
  <c r="Q252" i="211"/>
  <c r="Q251" i="211"/>
  <c r="Q250" i="211"/>
  <c r="Q249" i="211"/>
  <c r="Q248" i="211"/>
  <c r="Q247" i="211"/>
  <c r="Q246" i="211"/>
  <c r="Q245" i="211"/>
  <c r="Q244" i="211"/>
  <c r="Q243" i="211"/>
  <c r="Q242" i="211"/>
  <c r="Q241" i="211"/>
  <c r="Q240" i="211"/>
  <c r="Q239" i="211"/>
  <c r="Q238" i="211"/>
  <c r="Q237" i="211"/>
  <c r="Q236" i="211"/>
  <c r="Q235" i="211"/>
  <c r="Q234" i="211"/>
  <c r="Q233" i="211"/>
  <c r="Q232" i="211"/>
  <c r="Q231" i="211"/>
  <c r="Q230" i="211"/>
  <c r="Q229" i="211"/>
  <c r="Q228" i="211"/>
  <c r="Q227" i="211"/>
  <c r="Q226" i="211"/>
  <c r="Q225" i="211"/>
  <c r="Q224" i="211"/>
  <c r="Q223" i="211"/>
  <c r="Q222" i="211"/>
  <c r="Q221" i="211"/>
  <c r="Q220" i="211"/>
  <c r="Q219" i="211"/>
  <c r="Q218" i="211"/>
  <c r="Q217" i="211"/>
  <c r="Q216" i="211"/>
  <c r="Q215" i="211"/>
  <c r="Q214" i="211"/>
  <c r="Q213" i="211"/>
  <c r="Q212" i="211"/>
  <c r="Q211" i="211"/>
  <c r="Q210" i="211"/>
  <c r="Q209" i="211"/>
  <c r="Q208" i="211"/>
  <c r="Q207" i="211"/>
  <c r="Q206" i="211"/>
  <c r="Q205" i="211"/>
  <c r="Q204" i="211"/>
  <c r="Q203" i="211"/>
  <c r="Q202" i="211"/>
  <c r="Q201" i="211"/>
  <c r="Q200" i="211"/>
  <c r="Q199" i="211"/>
  <c r="Q198" i="211"/>
  <c r="Q197" i="211"/>
  <c r="Q196" i="211"/>
  <c r="Q195" i="211"/>
  <c r="Q194" i="211"/>
  <c r="Q193" i="211"/>
  <c r="Q192" i="211"/>
  <c r="Q191" i="211"/>
  <c r="Q190" i="211"/>
  <c r="Q189" i="211"/>
  <c r="Q188" i="211"/>
  <c r="Q187" i="211"/>
  <c r="Q186" i="211"/>
  <c r="Q185" i="211"/>
  <c r="Q184" i="211"/>
  <c r="Q183" i="211"/>
  <c r="Q182" i="211"/>
  <c r="Q181" i="211"/>
  <c r="Q180" i="211"/>
  <c r="Q179" i="211"/>
  <c r="Q178" i="211"/>
  <c r="Q177" i="211"/>
  <c r="Q176" i="211"/>
  <c r="Q175" i="211"/>
  <c r="Q174" i="211"/>
  <c r="Q173" i="211"/>
  <c r="Q172" i="211"/>
  <c r="Q171" i="211"/>
  <c r="Q170" i="211"/>
  <c r="Q169" i="211"/>
  <c r="Q168" i="211"/>
  <c r="Q167" i="211"/>
  <c r="Q166" i="211"/>
  <c r="Q165" i="211"/>
  <c r="Q164" i="211"/>
  <c r="Q163" i="211"/>
  <c r="Q162" i="211"/>
  <c r="Q161" i="211"/>
  <c r="Q160" i="211"/>
  <c r="Q159" i="211"/>
  <c r="Q158" i="211"/>
  <c r="Q157" i="211"/>
  <c r="Q156" i="211"/>
  <c r="Q155" i="211"/>
  <c r="Q154" i="211"/>
  <c r="Q153" i="211"/>
  <c r="Q152" i="211"/>
  <c r="Q151" i="211"/>
  <c r="Q150" i="211"/>
  <c r="Q149" i="211"/>
  <c r="Q148" i="211"/>
  <c r="Q147" i="211"/>
  <c r="Q146" i="211"/>
  <c r="Q145" i="211"/>
  <c r="Q144" i="211"/>
  <c r="Q143" i="211"/>
  <c r="Q142" i="211"/>
  <c r="Q141" i="211"/>
  <c r="Q140" i="211"/>
  <c r="Q139" i="211"/>
  <c r="Q138" i="211"/>
  <c r="Q137" i="211"/>
  <c r="Q136" i="211"/>
  <c r="Q135" i="211"/>
  <c r="Q134" i="211"/>
  <c r="Q133" i="211"/>
  <c r="Q132" i="211"/>
  <c r="Q131" i="211"/>
  <c r="Q130" i="211"/>
  <c r="Q129" i="211"/>
  <c r="Q128" i="211"/>
  <c r="Q127" i="211"/>
  <c r="Q126" i="211"/>
  <c r="Q125" i="211"/>
  <c r="Q124" i="211"/>
  <c r="Q123" i="211"/>
  <c r="Q122" i="211"/>
  <c r="Q121" i="211"/>
  <c r="Q120" i="211"/>
  <c r="Q119" i="211"/>
  <c r="Q118" i="211"/>
  <c r="Q117" i="211"/>
  <c r="Q116" i="211"/>
  <c r="Q115" i="211"/>
  <c r="Q114" i="211"/>
  <c r="Q113" i="211"/>
  <c r="Q112" i="211"/>
  <c r="Q111" i="211"/>
  <c r="Q110" i="211"/>
  <c r="Q109" i="211"/>
  <c r="Q108" i="211"/>
  <c r="Q107" i="211"/>
  <c r="Q106" i="211"/>
  <c r="Q105" i="211"/>
  <c r="Q104" i="211"/>
  <c r="Q103" i="211"/>
  <c r="Q102" i="211"/>
  <c r="Q101" i="211"/>
  <c r="Q100" i="211"/>
  <c r="Q99" i="211"/>
  <c r="Q98" i="211"/>
  <c r="Q97" i="211"/>
  <c r="Q96" i="211"/>
  <c r="Q95" i="211"/>
  <c r="Q94" i="211"/>
  <c r="Q93" i="211"/>
  <c r="Q92" i="211"/>
  <c r="Q91" i="211"/>
  <c r="Q90" i="211"/>
  <c r="Q89" i="211"/>
  <c r="Q88" i="211"/>
  <c r="Q87" i="211"/>
  <c r="Q86" i="211"/>
  <c r="Q85" i="211"/>
  <c r="Q84" i="211"/>
  <c r="Q83" i="211"/>
  <c r="Q82" i="211"/>
  <c r="Q81" i="211"/>
  <c r="Q80" i="211"/>
  <c r="Q79" i="211"/>
  <c r="Q78" i="211"/>
  <c r="Q77" i="211"/>
  <c r="Q76" i="211"/>
  <c r="Q75" i="211"/>
  <c r="Q74" i="211"/>
  <c r="Q73" i="211"/>
  <c r="Q72" i="211"/>
  <c r="Q71" i="211"/>
  <c r="Q70" i="211"/>
  <c r="Q69" i="211"/>
  <c r="Q68" i="211"/>
  <c r="Q67" i="211"/>
  <c r="Q66" i="211"/>
  <c r="Q65" i="211"/>
  <c r="Q64" i="211"/>
  <c r="Q63" i="211"/>
  <c r="Q62" i="211"/>
  <c r="Q61" i="211"/>
  <c r="Q60" i="211"/>
  <c r="Q59" i="211"/>
  <c r="Q58" i="211"/>
  <c r="Q57" i="211"/>
  <c r="Q56" i="211"/>
  <c r="Q55" i="211"/>
  <c r="Q54" i="211"/>
  <c r="Q53" i="211"/>
  <c r="Q52" i="211"/>
  <c r="Q51" i="211"/>
  <c r="Q50" i="211"/>
  <c r="Q49" i="211"/>
  <c r="Q48" i="211"/>
  <c r="Q47" i="211"/>
  <c r="Q46" i="211"/>
  <c r="Q45" i="211"/>
  <c r="Q44" i="211"/>
  <c r="Q43" i="211"/>
  <c r="Q42" i="211"/>
  <c r="Q41" i="211"/>
  <c r="Q40" i="211"/>
  <c r="Q39" i="211"/>
  <c r="Q38" i="211"/>
  <c r="Q37" i="211"/>
  <c r="Q36" i="211"/>
  <c r="Q35" i="211"/>
  <c r="Q34" i="211"/>
  <c r="Q33" i="211"/>
  <c r="Q32" i="211"/>
  <c r="Q31" i="211"/>
  <c r="Q30" i="211"/>
  <c r="Q29" i="211"/>
  <c r="Q28" i="211"/>
  <c r="Q27" i="211"/>
  <c r="Q26" i="211"/>
  <c r="Q25" i="211"/>
  <c r="Q24" i="211"/>
  <c r="Q23" i="211"/>
  <c r="Q22" i="211"/>
  <c r="Q21" i="211"/>
  <c r="Q20" i="211"/>
  <c r="Q19" i="211"/>
  <c r="Q18" i="211"/>
  <c r="Q17" i="211"/>
  <c r="Q16" i="211"/>
  <c r="Q15" i="211"/>
  <c r="Q14" i="211"/>
  <c r="Q13" i="211"/>
  <c r="Q12" i="211"/>
  <c r="Q11" i="211"/>
  <c r="Q10" i="211"/>
  <c r="E7" i="211"/>
  <c r="A1" i="211"/>
  <c r="F456" i="210"/>
  <c r="F455" i="210"/>
  <c r="F454" i="210"/>
  <c r="F453" i="210"/>
  <c r="F452" i="210"/>
  <c r="F451" i="210"/>
  <c r="F450" i="210"/>
  <c r="F449" i="210"/>
  <c r="F448" i="210"/>
  <c r="F447" i="210"/>
  <c r="F446" i="210"/>
  <c r="F445" i="210"/>
  <c r="F441" i="210"/>
  <c r="F440" i="210"/>
  <c r="F439" i="210"/>
  <c r="M6" i="210" s="1"/>
  <c r="F438" i="210"/>
  <c r="F437" i="210"/>
  <c r="F436" i="210"/>
  <c r="F435" i="210"/>
  <c r="F434" i="210"/>
  <c r="F433" i="210"/>
  <c r="F432" i="210"/>
  <c r="F431" i="210"/>
  <c r="F430" i="210"/>
  <c r="F424" i="210"/>
  <c r="P16" i="61" s="1"/>
  <c r="F421" i="210"/>
  <c r="P13" i="61" s="1"/>
  <c r="F420" i="210"/>
  <c r="P12" i="61" s="1"/>
  <c r="F419" i="210"/>
  <c r="P11" i="61" s="1"/>
  <c r="F418" i="210"/>
  <c r="F417" i="210"/>
  <c r="P9" i="61" s="1"/>
  <c r="F416" i="210"/>
  <c r="P8" i="61" s="1"/>
  <c r="Q410" i="210"/>
  <c r="Q409" i="210"/>
  <c r="Q408" i="210"/>
  <c r="Q407" i="210"/>
  <c r="Q406" i="210"/>
  <c r="Q405" i="210"/>
  <c r="Q404" i="210"/>
  <c r="Q403" i="210"/>
  <c r="Q402" i="210"/>
  <c r="Q401" i="210"/>
  <c r="Q400" i="210"/>
  <c r="Q399" i="210"/>
  <c r="Q398" i="210"/>
  <c r="Q397" i="210"/>
  <c r="Q396" i="210"/>
  <c r="Q395" i="210"/>
  <c r="Q394" i="210"/>
  <c r="Q393" i="210"/>
  <c r="Q392" i="210"/>
  <c r="Q391" i="210"/>
  <c r="Q390" i="210"/>
  <c r="Q389" i="210"/>
  <c r="Q388" i="210"/>
  <c r="Q387" i="210"/>
  <c r="Q386" i="210"/>
  <c r="Q385" i="210"/>
  <c r="Q384" i="210"/>
  <c r="Q383" i="210"/>
  <c r="Q382" i="210"/>
  <c r="Q381" i="210"/>
  <c r="Q380" i="210"/>
  <c r="Q379" i="210"/>
  <c r="Q378" i="210"/>
  <c r="Q377" i="210"/>
  <c r="Q376" i="210"/>
  <c r="Q375" i="210"/>
  <c r="Q374" i="210"/>
  <c r="Q373" i="210"/>
  <c r="Q372" i="210"/>
  <c r="Q371" i="210"/>
  <c r="Q370" i="210"/>
  <c r="Q369" i="210"/>
  <c r="Q368" i="210"/>
  <c r="Q367" i="210"/>
  <c r="Q366" i="210"/>
  <c r="Q365" i="210"/>
  <c r="Q364" i="210"/>
  <c r="Q363" i="210"/>
  <c r="Q362" i="210"/>
  <c r="Q361" i="210"/>
  <c r="E355" i="210"/>
  <c r="E354" i="210"/>
  <c r="C354" i="210"/>
  <c r="A353" i="210"/>
  <c r="A352" i="210"/>
  <c r="Q351" i="210"/>
  <c r="Q350" i="210"/>
  <c r="Q349" i="210"/>
  <c r="Q348" i="210"/>
  <c r="Q347" i="210"/>
  <c r="Q346" i="210"/>
  <c r="Q345" i="210"/>
  <c r="Q344" i="210"/>
  <c r="Q343" i="210"/>
  <c r="Q342" i="210"/>
  <c r="Q341" i="210"/>
  <c r="Q340" i="210"/>
  <c r="Q339" i="210"/>
  <c r="Q338" i="210"/>
  <c r="Q337" i="210"/>
  <c r="Q336" i="210"/>
  <c r="Q335" i="210"/>
  <c r="Q334" i="210"/>
  <c r="Q333" i="210"/>
  <c r="Q332" i="210"/>
  <c r="Q331" i="210"/>
  <c r="Q330" i="210"/>
  <c r="Q329" i="210"/>
  <c r="Q328" i="210"/>
  <c r="Q327" i="210"/>
  <c r="Q326" i="210"/>
  <c r="Q325" i="210"/>
  <c r="Q324" i="210"/>
  <c r="Q323" i="210"/>
  <c r="Q322" i="210"/>
  <c r="Q321" i="210"/>
  <c r="Q320" i="210"/>
  <c r="Q319" i="210"/>
  <c r="Q318" i="210"/>
  <c r="Q317" i="210"/>
  <c r="Q316" i="210"/>
  <c r="Q315" i="210"/>
  <c r="Q314" i="210"/>
  <c r="Q313" i="210"/>
  <c r="Q312" i="210"/>
  <c r="Q311" i="210"/>
  <c r="Q310" i="210"/>
  <c r="Q309" i="210"/>
  <c r="Q308" i="210"/>
  <c r="Q307" i="210"/>
  <c r="Q306" i="210"/>
  <c r="Q305" i="210"/>
  <c r="Q304" i="210"/>
  <c r="Q303" i="210"/>
  <c r="Q302" i="210"/>
  <c r="Q301" i="210"/>
  <c r="Q300" i="210"/>
  <c r="Q299" i="210"/>
  <c r="Q298" i="210"/>
  <c r="Q297" i="210"/>
  <c r="Q296" i="210"/>
  <c r="Q295" i="210"/>
  <c r="Q294" i="210"/>
  <c r="Q293" i="210"/>
  <c r="Q292" i="210"/>
  <c r="Q291" i="210"/>
  <c r="Q290" i="210"/>
  <c r="Q289" i="210"/>
  <c r="Q288" i="210"/>
  <c r="Q287" i="210"/>
  <c r="Q286" i="210"/>
  <c r="Q285" i="210"/>
  <c r="Q284" i="210"/>
  <c r="Q283" i="210"/>
  <c r="Q282" i="210"/>
  <c r="Q281" i="210"/>
  <c r="Q280" i="210"/>
  <c r="Q279" i="210"/>
  <c r="Q278" i="210"/>
  <c r="Q277" i="210"/>
  <c r="Q276" i="210"/>
  <c r="Q275" i="210"/>
  <c r="Q274" i="210"/>
  <c r="Q273" i="210"/>
  <c r="Q272" i="210"/>
  <c r="Q271" i="210"/>
  <c r="Q270" i="210"/>
  <c r="Q269" i="210"/>
  <c r="Q268" i="210"/>
  <c r="Q267" i="210"/>
  <c r="Q266" i="210"/>
  <c r="Q265" i="210"/>
  <c r="Q264" i="210"/>
  <c r="Q263" i="210"/>
  <c r="Q262" i="210"/>
  <c r="Q261" i="210"/>
  <c r="Q260" i="210"/>
  <c r="Q259" i="210"/>
  <c r="Q258" i="210"/>
  <c r="Q257" i="210"/>
  <c r="Q256" i="210"/>
  <c r="Q255" i="210"/>
  <c r="Q254" i="210"/>
  <c r="Q253" i="210"/>
  <c r="Q252" i="210"/>
  <c r="Q251" i="210"/>
  <c r="Q250" i="210"/>
  <c r="Q249" i="210"/>
  <c r="Q248" i="210"/>
  <c r="Q247" i="210"/>
  <c r="Q246" i="210"/>
  <c r="Q245" i="210"/>
  <c r="Q244" i="210"/>
  <c r="Q243" i="210"/>
  <c r="Q242" i="210"/>
  <c r="Q241" i="210"/>
  <c r="Q240" i="210"/>
  <c r="Q239" i="210"/>
  <c r="Q238" i="210"/>
  <c r="Q237" i="210"/>
  <c r="Q236" i="210"/>
  <c r="Q235" i="210"/>
  <c r="Q234" i="210"/>
  <c r="Q233" i="210"/>
  <c r="Q232" i="210"/>
  <c r="Q231" i="210"/>
  <c r="Q230" i="210"/>
  <c r="Q229" i="210"/>
  <c r="Q228" i="210"/>
  <c r="Q227" i="210"/>
  <c r="Q226" i="210"/>
  <c r="Q225" i="210"/>
  <c r="Q224" i="210"/>
  <c r="Q223" i="210"/>
  <c r="Q222" i="210"/>
  <c r="Q221" i="210"/>
  <c r="Q220" i="210"/>
  <c r="Q219" i="210"/>
  <c r="Q218" i="210"/>
  <c r="Q217" i="210"/>
  <c r="Q216" i="210"/>
  <c r="Q215" i="210"/>
  <c r="Q214" i="210"/>
  <c r="Q213" i="210"/>
  <c r="Q212" i="210"/>
  <c r="Q211" i="210"/>
  <c r="Q210" i="210"/>
  <c r="Q209" i="210"/>
  <c r="Q208" i="210"/>
  <c r="Q207" i="210"/>
  <c r="Q206" i="210"/>
  <c r="Q205" i="210"/>
  <c r="Q204" i="210"/>
  <c r="Q203" i="210"/>
  <c r="Q202" i="210"/>
  <c r="Q201" i="210"/>
  <c r="Q200" i="210"/>
  <c r="Q199" i="210"/>
  <c r="Q198" i="210"/>
  <c r="Q197" i="210"/>
  <c r="Q196" i="210"/>
  <c r="Q195" i="210"/>
  <c r="Q194" i="210"/>
  <c r="Q193" i="210"/>
  <c r="Q192" i="210"/>
  <c r="Q191" i="210"/>
  <c r="Q190" i="210"/>
  <c r="Q189" i="210"/>
  <c r="Q188" i="210"/>
  <c r="Q187" i="210"/>
  <c r="Q186" i="210"/>
  <c r="Q185" i="210"/>
  <c r="Q184" i="210"/>
  <c r="Q183" i="210"/>
  <c r="Q182" i="210"/>
  <c r="Q181" i="210"/>
  <c r="Q180" i="210"/>
  <c r="Q179" i="210"/>
  <c r="Q178" i="210"/>
  <c r="Q177" i="210"/>
  <c r="Q176" i="210"/>
  <c r="Q175" i="210"/>
  <c r="Q174" i="210"/>
  <c r="Q173" i="210"/>
  <c r="Q172" i="210"/>
  <c r="Q171" i="210"/>
  <c r="Q170" i="210"/>
  <c r="Q169" i="210"/>
  <c r="Q168" i="210"/>
  <c r="Q167" i="210"/>
  <c r="Q166" i="210"/>
  <c r="Q165" i="210"/>
  <c r="Q164" i="210"/>
  <c r="Q163" i="210"/>
  <c r="Q162" i="210"/>
  <c r="Q161" i="210"/>
  <c r="Q160" i="210"/>
  <c r="Q159" i="210"/>
  <c r="Q158" i="210"/>
  <c r="Q157" i="210"/>
  <c r="Q156" i="210"/>
  <c r="Q155" i="210"/>
  <c r="Q154" i="210"/>
  <c r="Q153" i="210"/>
  <c r="Q152" i="210"/>
  <c r="Q151" i="210"/>
  <c r="Q150" i="210"/>
  <c r="Q149" i="210"/>
  <c r="Q148" i="210"/>
  <c r="Q147" i="210"/>
  <c r="Q146" i="210"/>
  <c r="Q145" i="210"/>
  <c r="Q144" i="210"/>
  <c r="Q143" i="210"/>
  <c r="Q142" i="210"/>
  <c r="Q141" i="210"/>
  <c r="Q140" i="210"/>
  <c r="Q139" i="210"/>
  <c r="Q138" i="210"/>
  <c r="Q137" i="210"/>
  <c r="Q136" i="210"/>
  <c r="Q135" i="210"/>
  <c r="Q134" i="210"/>
  <c r="Q133" i="210"/>
  <c r="Q132" i="210"/>
  <c r="Q131" i="210"/>
  <c r="Q130" i="210"/>
  <c r="Q129" i="210"/>
  <c r="Q128" i="210"/>
  <c r="Q127" i="210"/>
  <c r="Q126" i="210"/>
  <c r="Q125" i="210"/>
  <c r="Q124" i="210"/>
  <c r="Q123" i="210"/>
  <c r="Q122" i="210"/>
  <c r="Q121" i="210"/>
  <c r="Q120" i="210"/>
  <c r="Q119" i="210"/>
  <c r="Q118" i="210"/>
  <c r="Q117" i="210"/>
  <c r="Q116" i="210"/>
  <c r="Q115" i="210"/>
  <c r="Q114" i="210"/>
  <c r="Q113" i="210"/>
  <c r="Q112" i="210"/>
  <c r="Q111" i="210"/>
  <c r="Q110" i="210"/>
  <c r="Q109" i="210"/>
  <c r="Q108" i="210"/>
  <c r="Q107" i="210"/>
  <c r="Q106" i="210"/>
  <c r="Q105" i="210"/>
  <c r="Q104" i="210"/>
  <c r="Q103" i="210"/>
  <c r="Q102" i="210"/>
  <c r="Q101" i="210"/>
  <c r="Q100" i="210"/>
  <c r="Q99" i="210"/>
  <c r="Q98" i="210"/>
  <c r="Q97" i="210"/>
  <c r="Q96" i="210"/>
  <c r="Q95" i="210"/>
  <c r="Q94" i="210"/>
  <c r="Q93" i="210"/>
  <c r="Q92" i="210"/>
  <c r="Q91" i="210"/>
  <c r="Q90" i="210"/>
  <c r="Q89" i="210"/>
  <c r="Q88" i="210"/>
  <c r="Q87" i="210"/>
  <c r="Q86" i="210"/>
  <c r="Q85" i="210"/>
  <c r="Q84" i="210"/>
  <c r="Q83" i="210"/>
  <c r="Q82" i="210"/>
  <c r="Q81" i="210"/>
  <c r="Q80" i="210"/>
  <c r="Q79" i="210"/>
  <c r="Q78" i="210"/>
  <c r="Q77" i="210"/>
  <c r="Q76" i="210"/>
  <c r="Q75" i="210"/>
  <c r="Q74" i="210"/>
  <c r="Q73" i="210"/>
  <c r="Q72" i="210"/>
  <c r="Q71" i="210"/>
  <c r="Q70" i="210"/>
  <c r="Q69" i="210"/>
  <c r="Q68" i="210"/>
  <c r="Q67" i="210"/>
  <c r="Q66" i="210"/>
  <c r="Q65" i="210"/>
  <c r="Q64" i="210"/>
  <c r="Q63" i="210"/>
  <c r="Q62" i="210"/>
  <c r="Q61" i="210"/>
  <c r="Q60" i="210"/>
  <c r="Q59" i="210"/>
  <c r="Q58" i="210"/>
  <c r="Q57" i="210"/>
  <c r="Q56" i="210"/>
  <c r="Q55" i="210"/>
  <c r="Q54" i="210"/>
  <c r="Q53" i="210"/>
  <c r="Q52" i="210"/>
  <c r="Q51" i="210"/>
  <c r="Q50" i="210"/>
  <c r="Q49" i="210"/>
  <c r="Q48" i="210"/>
  <c r="Q47" i="210"/>
  <c r="Q46" i="210"/>
  <c r="Q45" i="210"/>
  <c r="Q44" i="210"/>
  <c r="Q43" i="210"/>
  <c r="Q42" i="210"/>
  <c r="Q41" i="210"/>
  <c r="Q40" i="210"/>
  <c r="Q39" i="210"/>
  <c r="Q38" i="210"/>
  <c r="Q37" i="210"/>
  <c r="Q36" i="210"/>
  <c r="Q35" i="210"/>
  <c r="Q34" i="210"/>
  <c r="Q33" i="210"/>
  <c r="Q32" i="210"/>
  <c r="Q31" i="210"/>
  <c r="Q30" i="210"/>
  <c r="Q29" i="210"/>
  <c r="Q28" i="210"/>
  <c r="Q27" i="210"/>
  <c r="Q26" i="210"/>
  <c r="Q25" i="210"/>
  <c r="Q24" i="210"/>
  <c r="Q23" i="210"/>
  <c r="Q22" i="210"/>
  <c r="Q21" i="210"/>
  <c r="Q20" i="210"/>
  <c r="Q19" i="210"/>
  <c r="Q18" i="210"/>
  <c r="Q17" i="210"/>
  <c r="Q16" i="210"/>
  <c r="Q15" i="210"/>
  <c r="Q14" i="210"/>
  <c r="Q13" i="210"/>
  <c r="Q12" i="210"/>
  <c r="Q11" i="210"/>
  <c r="Q10" i="210"/>
  <c r="E7" i="210"/>
  <c r="A1" i="210"/>
  <c r="F456" i="209"/>
  <c r="F455" i="209"/>
  <c r="F454" i="209"/>
  <c r="F453" i="209"/>
  <c r="F452" i="209"/>
  <c r="F451" i="209"/>
  <c r="F450" i="209"/>
  <c r="F449" i="209"/>
  <c r="F448" i="209"/>
  <c r="F447" i="209"/>
  <c r="F446" i="209"/>
  <c r="F445" i="209"/>
  <c r="F441" i="209"/>
  <c r="F440" i="209"/>
  <c r="F439" i="209"/>
  <c r="M6" i="209" s="1"/>
  <c r="F438" i="209"/>
  <c r="F437" i="209"/>
  <c r="F436" i="209"/>
  <c r="F435" i="209"/>
  <c r="F434" i="209"/>
  <c r="F433" i="209"/>
  <c r="F432" i="209"/>
  <c r="F431" i="209"/>
  <c r="F430" i="209"/>
  <c r="F424" i="209"/>
  <c r="O16" i="61" s="1"/>
  <c r="F421" i="209"/>
  <c r="O13" i="61" s="1"/>
  <c r="F420" i="209"/>
  <c r="O12" i="61" s="1"/>
  <c r="F419" i="209"/>
  <c r="O11" i="61" s="1"/>
  <c r="F418" i="209"/>
  <c r="F417" i="209"/>
  <c r="O9" i="61" s="1"/>
  <c r="F416" i="209"/>
  <c r="Q410" i="209"/>
  <c r="Q409" i="209"/>
  <c r="Q408" i="209"/>
  <c r="Q407" i="209"/>
  <c r="Q406" i="209"/>
  <c r="Q405" i="209"/>
  <c r="Q404" i="209"/>
  <c r="Q403" i="209"/>
  <c r="Q402" i="209"/>
  <c r="Q401" i="209"/>
  <c r="Q400" i="209"/>
  <c r="Q399" i="209"/>
  <c r="Q398" i="209"/>
  <c r="Q397" i="209"/>
  <c r="Q396" i="209"/>
  <c r="Q395" i="209"/>
  <c r="Q394" i="209"/>
  <c r="Q393" i="209"/>
  <c r="Q392" i="209"/>
  <c r="Q391" i="209"/>
  <c r="Q390" i="209"/>
  <c r="Q389" i="209"/>
  <c r="Q388" i="209"/>
  <c r="Q387" i="209"/>
  <c r="Q386" i="209"/>
  <c r="Q385" i="209"/>
  <c r="Q384" i="209"/>
  <c r="Q383" i="209"/>
  <c r="Q382" i="209"/>
  <c r="Q381" i="209"/>
  <c r="Q380" i="209"/>
  <c r="Q379" i="209"/>
  <c r="Q378" i="209"/>
  <c r="Q377" i="209"/>
  <c r="Q376" i="209"/>
  <c r="Q375" i="209"/>
  <c r="Q374" i="209"/>
  <c r="Q373" i="209"/>
  <c r="Q372" i="209"/>
  <c r="Q371" i="209"/>
  <c r="Q370" i="209"/>
  <c r="Q369" i="209"/>
  <c r="Q368" i="209"/>
  <c r="Q367" i="209"/>
  <c r="Q366" i="209"/>
  <c r="Q365" i="209"/>
  <c r="Q364" i="209"/>
  <c r="Q363" i="209"/>
  <c r="Q362" i="209"/>
  <c r="Q361" i="209"/>
  <c r="E355" i="209"/>
  <c r="E354" i="209"/>
  <c r="C354" i="209"/>
  <c r="A353" i="209"/>
  <c r="A352" i="209"/>
  <c r="Q351" i="209"/>
  <c r="Q350" i="209"/>
  <c r="Q349" i="209"/>
  <c r="Q348" i="209"/>
  <c r="Q347" i="209"/>
  <c r="Q346" i="209"/>
  <c r="Q345" i="209"/>
  <c r="Q344" i="209"/>
  <c r="Q343" i="209"/>
  <c r="Q342" i="209"/>
  <c r="Q341" i="209"/>
  <c r="Q340" i="209"/>
  <c r="Q339" i="209"/>
  <c r="Q338" i="209"/>
  <c r="Q337" i="209"/>
  <c r="Q336" i="209"/>
  <c r="Q335" i="209"/>
  <c r="Q334" i="209"/>
  <c r="Q333" i="209"/>
  <c r="Q332" i="209"/>
  <c r="Q331" i="209"/>
  <c r="Q330" i="209"/>
  <c r="Q329" i="209"/>
  <c r="Q328" i="209"/>
  <c r="Q327" i="209"/>
  <c r="Q326" i="209"/>
  <c r="Q325" i="209"/>
  <c r="Q324" i="209"/>
  <c r="Q323" i="209"/>
  <c r="Q322" i="209"/>
  <c r="Q321" i="209"/>
  <c r="Q320" i="209"/>
  <c r="Q319" i="209"/>
  <c r="Q318" i="209"/>
  <c r="Q317" i="209"/>
  <c r="Q316" i="209"/>
  <c r="Q315" i="209"/>
  <c r="Q314" i="209"/>
  <c r="Q313" i="209"/>
  <c r="Q312" i="209"/>
  <c r="Q311" i="209"/>
  <c r="Q310" i="209"/>
  <c r="Q309" i="209"/>
  <c r="Q308" i="209"/>
  <c r="Q307" i="209"/>
  <c r="Q306" i="209"/>
  <c r="Q305" i="209"/>
  <c r="Q304" i="209"/>
  <c r="Q303" i="209"/>
  <c r="Q302" i="209"/>
  <c r="Q301" i="209"/>
  <c r="Q300" i="209"/>
  <c r="Q299" i="209"/>
  <c r="Q298" i="209"/>
  <c r="Q297" i="209"/>
  <c r="Q296" i="209"/>
  <c r="Q295" i="209"/>
  <c r="Q294" i="209"/>
  <c r="Q293" i="209"/>
  <c r="Q292" i="209"/>
  <c r="Q291" i="209"/>
  <c r="Q290" i="209"/>
  <c r="Q289" i="209"/>
  <c r="Q288" i="209"/>
  <c r="Q287" i="209"/>
  <c r="Q286" i="209"/>
  <c r="Q285" i="209"/>
  <c r="Q284" i="209"/>
  <c r="Q283" i="209"/>
  <c r="Q282" i="209"/>
  <c r="Q281" i="209"/>
  <c r="Q280" i="209"/>
  <c r="Q279" i="209"/>
  <c r="Q278" i="209"/>
  <c r="Q277" i="209"/>
  <c r="Q276" i="209"/>
  <c r="Q275" i="209"/>
  <c r="Q274" i="209"/>
  <c r="Q273" i="209"/>
  <c r="Q272" i="209"/>
  <c r="Q271" i="209"/>
  <c r="Q270" i="209"/>
  <c r="Q269" i="209"/>
  <c r="Q268" i="209"/>
  <c r="Q267" i="209"/>
  <c r="Q266" i="209"/>
  <c r="Q265" i="209"/>
  <c r="Q264" i="209"/>
  <c r="Q263" i="209"/>
  <c r="Q262" i="209"/>
  <c r="Q261" i="209"/>
  <c r="Q260" i="209"/>
  <c r="Q259" i="209"/>
  <c r="Q258" i="209"/>
  <c r="Q257" i="209"/>
  <c r="Q256" i="209"/>
  <c r="Q255" i="209"/>
  <c r="Q254" i="209"/>
  <c r="Q253" i="209"/>
  <c r="Q252" i="209"/>
  <c r="Q251" i="209"/>
  <c r="Q250" i="209"/>
  <c r="Q249" i="209"/>
  <c r="Q248" i="209"/>
  <c r="Q247" i="209"/>
  <c r="Q246" i="209"/>
  <c r="Q245" i="209"/>
  <c r="Q244" i="209"/>
  <c r="Q243" i="209"/>
  <c r="Q242" i="209"/>
  <c r="Q241" i="209"/>
  <c r="Q240" i="209"/>
  <c r="Q239" i="209"/>
  <c r="Q238" i="209"/>
  <c r="Q237" i="209"/>
  <c r="Q236" i="209"/>
  <c r="Q235" i="209"/>
  <c r="Q234" i="209"/>
  <c r="Q233" i="209"/>
  <c r="Q232" i="209"/>
  <c r="Q231" i="209"/>
  <c r="Q230" i="209"/>
  <c r="Q229" i="209"/>
  <c r="Q228" i="209"/>
  <c r="Q227" i="209"/>
  <c r="Q226" i="209"/>
  <c r="Q225" i="209"/>
  <c r="Q224" i="209"/>
  <c r="Q223" i="209"/>
  <c r="Q222" i="209"/>
  <c r="Q221" i="209"/>
  <c r="Q220" i="209"/>
  <c r="Q219" i="209"/>
  <c r="Q218" i="209"/>
  <c r="Q217" i="209"/>
  <c r="Q216" i="209"/>
  <c r="Q215" i="209"/>
  <c r="Q214" i="209"/>
  <c r="Q213" i="209"/>
  <c r="Q212" i="209"/>
  <c r="Q211" i="209"/>
  <c r="Q210" i="209"/>
  <c r="Q209" i="209"/>
  <c r="Q208" i="209"/>
  <c r="Q207" i="209"/>
  <c r="Q206" i="209"/>
  <c r="Q205" i="209"/>
  <c r="Q204" i="209"/>
  <c r="Q203" i="209"/>
  <c r="Q202" i="209"/>
  <c r="Q201" i="209"/>
  <c r="Q200" i="209"/>
  <c r="Q199" i="209"/>
  <c r="Q198" i="209"/>
  <c r="Q197" i="209"/>
  <c r="Q196" i="209"/>
  <c r="Q195" i="209"/>
  <c r="Q194" i="209"/>
  <c r="Q193" i="209"/>
  <c r="Q192" i="209"/>
  <c r="Q191" i="209"/>
  <c r="Q190" i="209"/>
  <c r="Q189" i="209"/>
  <c r="Q188" i="209"/>
  <c r="Q187" i="209"/>
  <c r="Q186" i="209"/>
  <c r="Q185" i="209"/>
  <c r="Q184" i="209"/>
  <c r="Q183" i="209"/>
  <c r="Q182" i="209"/>
  <c r="Q181" i="209"/>
  <c r="Q180" i="209"/>
  <c r="Q179" i="209"/>
  <c r="Q178" i="209"/>
  <c r="Q177" i="209"/>
  <c r="Q176" i="209"/>
  <c r="Q175" i="209"/>
  <c r="Q174" i="209"/>
  <c r="Q173" i="209"/>
  <c r="Q172" i="209"/>
  <c r="Q171" i="209"/>
  <c r="Q170" i="209"/>
  <c r="Q169" i="209"/>
  <c r="Q168" i="209"/>
  <c r="Q167" i="209"/>
  <c r="Q166" i="209"/>
  <c r="Q165" i="209"/>
  <c r="Q164" i="209"/>
  <c r="Q163" i="209"/>
  <c r="Q162" i="209"/>
  <c r="Q161" i="209"/>
  <c r="Q160" i="209"/>
  <c r="Q159" i="209"/>
  <c r="Q158" i="209"/>
  <c r="Q157" i="209"/>
  <c r="Q156" i="209"/>
  <c r="Q155" i="209"/>
  <c r="Q154" i="209"/>
  <c r="Q153" i="209"/>
  <c r="Q152" i="209"/>
  <c r="Q151" i="209"/>
  <c r="Q150" i="209"/>
  <c r="Q149" i="209"/>
  <c r="Q148" i="209"/>
  <c r="Q147" i="209"/>
  <c r="Q146" i="209"/>
  <c r="Q145" i="209"/>
  <c r="Q144" i="209"/>
  <c r="Q143" i="209"/>
  <c r="Q142" i="209"/>
  <c r="Q141" i="209"/>
  <c r="Q140" i="209"/>
  <c r="Q139" i="209"/>
  <c r="Q138" i="209"/>
  <c r="Q137" i="209"/>
  <c r="Q136" i="209"/>
  <c r="Q135" i="209"/>
  <c r="Q134" i="209"/>
  <c r="Q133" i="209"/>
  <c r="Q132" i="209"/>
  <c r="Q131" i="209"/>
  <c r="Q130" i="209"/>
  <c r="Q129" i="209"/>
  <c r="Q128" i="209"/>
  <c r="Q127" i="209"/>
  <c r="Q126" i="209"/>
  <c r="Q125" i="209"/>
  <c r="Q124" i="209"/>
  <c r="Q123" i="209"/>
  <c r="Q122" i="209"/>
  <c r="Q121" i="209"/>
  <c r="Q120" i="209"/>
  <c r="Q119" i="209"/>
  <c r="Q118" i="209"/>
  <c r="Q117" i="209"/>
  <c r="Q116" i="209"/>
  <c r="Q115" i="209"/>
  <c r="Q114" i="209"/>
  <c r="Q113" i="209"/>
  <c r="Q112" i="209"/>
  <c r="Q111" i="209"/>
  <c r="Q110" i="209"/>
  <c r="Q109" i="209"/>
  <c r="Q108" i="209"/>
  <c r="Q107" i="209"/>
  <c r="Q106" i="209"/>
  <c r="Q105" i="209"/>
  <c r="Q104" i="209"/>
  <c r="Q103" i="209"/>
  <c r="Q102" i="209"/>
  <c r="Q101" i="209"/>
  <c r="Q100" i="209"/>
  <c r="Q99" i="209"/>
  <c r="Q98" i="209"/>
  <c r="Q97" i="209"/>
  <c r="Q96" i="209"/>
  <c r="Q95" i="209"/>
  <c r="Q94" i="209"/>
  <c r="Q93" i="209"/>
  <c r="Q92" i="209"/>
  <c r="Q91" i="209"/>
  <c r="Q90" i="209"/>
  <c r="Q89" i="209"/>
  <c r="Q88" i="209"/>
  <c r="Q87" i="209"/>
  <c r="Q86" i="209"/>
  <c r="Q85" i="209"/>
  <c r="Q84" i="209"/>
  <c r="Q83" i="209"/>
  <c r="Q82" i="209"/>
  <c r="Q81" i="209"/>
  <c r="Q80" i="209"/>
  <c r="Q79" i="209"/>
  <c r="Q78" i="209"/>
  <c r="Q77" i="209"/>
  <c r="Q76" i="209"/>
  <c r="Q75" i="209"/>
  <c r="Q74" i="209"/>
  <c r="Q73" i="209"/>
  <c r="Q72" i="209"/>
  <c r="Q71" i="209"/>
  <c r="Q70" i="209"/>
  <c r="Q69" i="209"/>
  <c r="Q68" i="209"/>
  <c r="Q67" i="209"/>
  <c r="Q66" i="209"/>
  <c r="Q65" i="209"/>
  <c r="Q64" i="209"/>
  <c r="Q63" i="209"/>
  <c r="Q62" i="209"/>
  <c r="Q61" i="209"/>
  <c r="Q60" i="209"/>
  <c r="Q59" i="209"/>
  <c r="Q58" i="209"/>
  <c r="Q57" i="209"/>
  <c r="Q56" i="209"/>
  <c r="Q55" i="209"/>
  <c r="Q54" i="209"/>
  <c r="Q53" i="209"/>
  <c r="Q52" i="209"/>
  <c r="Q51" i="209"/>
  <c r="Q50" i="209"/>
  <c r="Q49" i="209"/>
  <c r="Q48" i="209"/>
  <c r="Q47" i="209"/>
  <c r="Q46" i="209"/>
  <c r="Q45" i="209"/>
  <c r="Q44" i="209"/>
  <c r="Q43" i="209"/>
  <c r="Q42" i="209"/>
  <c r="Q41" i="209"/>
  <c r="Q40" i="209"/>
  <c r="Q39" i="209"/>
  <c r="Q38" i="209"/>
  <c r="Q37" i="209"/>
  <c r="Q36" i="209"/>
  <c r="Q35" i="209"/>
  <c r="Q34" i="209"/>
  <c r="Q33" i="209"/>
  <c r="Q32" i="209"/>
  <c r="Q31" i="209"/>
  <c r="Q30" i="209"/>
  <c r="Q29" i="209"/>
  <c r="Q28" i="209"/>
  <c r="Q27" i="209"/>
  <c r="Q26" i="209"/>
  <c r="Q25" i="209"/>
  <c r="Q24" i="209"/>
  <c r="Q23" i="209"/>
  <c r="Q22" i="209"/>
  <c r="Q21" i="209"/>
  <c r="Q20" i="209"/>
  <c r="Q19" i="209"/>
  <c r="Q18" i="209"/>
  <c r="Q17" i="209"/>
  <c r="Q16" i="209"/>
  <c r="Q15" i="209"/>
  <c r="Q14" i="209"/>
  <c r="Q13" i="209"/>
  <c r="Q12" i="209"/>
  <c r="Q11" i="209"/>
  <c r="Q10" i="209"/>
  <c r="E7" i="209"/>
  <c r="A1" i="209"/>
  <c r="F456" i="208"/>
  <c r="F455" i="208"/>
  <c r="F454" i="208"/>
  <c r="F453" i="208"/>
  <c r="F452" i="208"/>
  <c r="F451" i="208"/>
  <c r="F450" i="208"/>
  <c r="F449" i="208"/>
  <c r="F448" i="208"/>
  <c r="F447" i="208"/>
  <c r="F446" i="208"/>
  <c r="F445" i="208"/>
  <c r="F441" i="208"/>
  <c r="F440" i="208"/>
  <c r="F439" i="208"/>
  <c r="F438" i="208"/>
  <c r="F437" i="208"/>
  <c r="F436" i="208"/>
  <c r="F435" i="208"/>
  <c r="F434" i="208"/>
  <c r="F433" i="208"/>
  <c r="F432" i="208"/>
  <c r="F431" i="208"/>
  <c r="F430" i="208"/>
  <c r="F424" i="208"/>
  <c r="N16" i="61" s="1"/>
  <c r="F421" i="208"/>
  <c r="N13" i="61" s="1"/>
  <c r="F420" i="208"/>
  <c r="N12" i="61" s="1"/>
  <c r="F419" i="208"/>
  <c r="N11" i="61" s="1"/>
  <c r="F418" i="208"/>
  <c r="F417" i="208"/>
  <c r="N9" i="61" s="1"/>
  <c r="F416" i="208"/>
  <c r="N8" i="61" s="1"/>
  <c r="Q410" i="208"/>
  <c r="Q409" i="208"/>
  <c r="Q408" i="208"/>
  <c r="Q407" i="208"/>
  <c r="Q406" i="208"/>
  <c r="Q405" i="208"/>
  <c r="Q404" i="208"/>
  <c r="Q403" i="208"/>
  <c r="Q402" i="208"/>
  <c r="Q401" i="208"/>
  <c r="Q400" i="208"/>
  <c r="Q399" i="208"/>
  <c r="Q398" i="208"/>
  <c r="Q397" i="208"/>
  <c r="Q396" i="208"/>
  <c r="Q395" i="208"/>
  <c r="Q394" i="208"/>
  <c r="Q393" i="208"/>
  <c r="Q392" i="208"/>
  <c r="Q391" i="208"/>
  <c r="Q390" i="208"/>
  <c r="Q389" i="208"/>
  <c r="Q388" i="208"/>
  <c r="Q387" i="208"/>
  <c r="Q386" i="208"/>
  <c r="Q385" i="208"/>
  <c r="Q384" i="208"/>
  <c r="Q383" i="208"/>
  <c r="Q382" i="208"/>
  <c r="Q381" i="208"/>
  <c r="Q380" i="208"/>
  <c r="Q379" i="208"/>
  <c r="Q378" i="208"/>
  <c r="Q377" i="208"/>
  <c r="Q376" i="208"/>
  <c r="Q375" i="208"/>
  <c r="Q374" i="208"/>
  <c r="Q373" i="208"/>
  <c r="Q372" i="208"/>
  <c r="Q371" i="208"/>
  <c r="Q370" i="208"/>
  <c r="Q369" i="208"/>
  <c r="Q368" i="208"/>
  <c r="Q367" i="208"/>
  <c r="Q366" i="208"/>
  <c r="Q365" i="208"/>
  <c r="Q364" i="208"/>
  <c r="Q363" i="208"/>
  <c r="Q362" i="208"/>
  <c r="Q361" i="208"/>
  <c r="E355" i="208"/>
  <c r="E354" i="208"/>
  <c r="C354" i="208"/>
  <c r="A353" i="208"/>
  <c r="A352" i="208"/>
  <c r="Q351" i="208"/>
  <c r="Q350" i="208"/>
  <c r="Q349" i="208"/>
  <c r="Q348" i="208"/>
  <c r="Q347" i="208"/>
  <c r="Q346" i="208"/>
  <c r="Q345" i="208"/>
  <c r="Q344" i="208"/>
  <c r="Q343" i="208"/>
  <c r="Q342" i="208"/>
  <c r="Q341" i="208"/>
  <c r="Q340" i="208"/>
  <c r="Q339" i="208"/>
  <c r="Q338" i="208"/>
  <c r="Q337" i="208"/>
  <c r="Q336" i="208"/>
  <c r="Q335" i="208"/>
  <c r="Q334" i="208"/>
  <c r="Q333" i="208"/>
  <c r="Q332" i="208"/>
  <c r="Q331" i="208"/>
  <c r="Q330" i="208"/>
  <c r="Q329" i="208"/>
  <c r="Q328" i="208"/>
  <c r="Q327" i="208"/>
  <c r="Q326" i="208"/>
  <c r="Q325" i="208"/>
  <c r="Q324" i="208"/>
  <c r="Q323" i="208"/>
  <c r="Q322" i="208"/>
  <c r="Q321" i="208"/>
  <c r="Q320" i="208"/>
  <c r="Q319" i="208"/>
  <c r="Q318" i="208"/>
  <c r="Q317" i="208"/>
  <c r="Q316" i="208"/>
  <c r="Q315" i="208"/>
  <c r="Q314" i="208"/>
  <c r="Q313" i="208"/>
  <c r="Q312" i="208"/>
  <c r="Q311" i="208"/>
  <c r="Q310" i="208"/>
  <c r="Q309" i="208"/>
  <c r="Q308" i="208"/>
  <c r="Q307" i="208"/>
  <c r="Q306" i="208"/>
  <c r="Q305" i="208"/>
  <c r="Q304" i="208"/>
  <c r="Q303" i="208"/>
  <c r="Q302" i="208"/>
  <c r="Q301" i="208"/>
  <c r="Q300" i="208"/>
  <c r="Q299" i="208"/>
  <c r="Q298" i="208"/>
  <c r="Q297" i="208"/>
  <c r="Q296" i="208"/>
  <c r="Q295" i="208"/>
  <c r="Q294" i="208"/>
  <c r="Q293" i="208"/>
  <c r="Q292" i="208"/>
  <c r="Q291" i="208"/>
  <c r="Q290" i="208"/>
  <c r="Q289" i="208"/>
  <c r="Q288" i="208"/>
  <c r="Q287" i="208"/>
  <c r="Q286" i="208"/>
  <c r="Q285" i="208"/>
  <c r="Q284" i="208"/>
  <c r="Q283" i="208"/>
  <c r="Q282" i="208"/>
  <c r="Q281" i="208"/>
  <c r="Q280" i="208"/>
  <c r="Q279" i="208"/>
  <c r="Q278" i="208"/>
  <c r="Q277" i="208"/>
  <c r="Q276" i="208"/>
  <c r="Q275" i="208"/>
  <c r="Q274" i="208"/>
  <c r="Q273" i="208"/>
  <c r="Q272" i="208"/>
  <c r="Q271" i="208"/>
  <c r="Q270" i="208"/>
  <c r="Q269" i="208"/>
  <c r="Q268" i="208"/>
  <c r="Q267" i="208"/>
  <c r="Q266" i="208"/>
  <c r="Q265" i="208"/>
  <c r="Q264" i="208"/>
  <c r="Q263" i="208"/>
  <c r="Q262" i="208"/>
  <c r="Q261" i="208"/>
  <c r="Q260" i="208"/>
  <c r="Q259" i="208"/>
  <c r="Q258" i="208"/>
  <c r="Q257" i="208"/>
  <c r="Q256" i="208"/>
  <c r="Q255" i="208"/>
  <c r="Q254" i="208"/>
  <c r="Q253" i="208"/>
  <c r="Q252" i="208"/>
  <c r="Q251" i="208"/>
  <c r="Q250" i="208"/>
  <c r="Q249" i="208"/>
  <c r="Q248" i="208"/>
  <c r="Q247" i="208"/>
  <c r="Q246" i="208"/>
  <c r="Q245" i="208"/>
  <c r="Q244" i="208"/>
  <c r="Q243" i="208"/>
  <c r="Q242" i="208"/>
  <c r="Q241" i="208"/>
  <c r="Q240" i="208"/>
  <c r="Q239" i="208"/>
  <c r="Q238" i="208"/>
  <c r="Q237" i="208"/>
  <c r="Q236" i="208"/>
  <c r="Q235" i="208"/>
  <c r="Q234" i="208"/>
  <c r="Q233" i="208"/>
  <c r="Q232" i="208"/>
  <c r="Q231" i="208"/>
  <c r="Q230" i="208"/>
  <c r="Q229" i="208"/>
  <c r="Q228" i="208"/>
  <c r="Q227" i="208"/>
  <c r="Q226" i="208"/>
  <c r="Q225" i="208"/>
  <c r="Q224" i="208"/>
  <c r="Q223" i="208"/>
  <c r="Q222" i="208"/>
  <c r="Q221" i="208"/>
  <c r="Q220" i="208"/>
  <c r="Q219" i="208"/>
  <c r="Q218" i="208"/>
  <c r="Q217" i="208"/>
  <c r="Q216" i="208"/>
  <c r="Q215" i="208"/>
  <c r="Q214" i="208"/>
  <c r="Q213" i="208"/>
  <c r="Q212" i="208"/>
  <c r="Q211" i="208"/>
  <c r="Q210" i="208"/>
  <c r="Q209" i="208"/>
  <c r="Q208" i="208"/>
  <c r="Q207" i="208"/>
  <c r="Q206" i="208"/>
  <c r="Q205" i="208"/>
  <c r="Q204" i="208"/>
  <c r="Q203" i="208"/>
  <c r="Q202" i="208"/>
  <c r="Q201" i="208"/>
  <c r="Q200" i="208"/>
  <c r="Q199" i="208"/>
  <c r="Q198" i="208"/>
  <c r="Q197" i="208"/>
  <c r="Q196" i="208"/>
  <c r="Q195" i="208"/>
  <c r="Q194" i="208"/>
  <c r="Q193" i="208"/>
  <c r="Q192" i="208"/>
  <c r="Q191" i="208"/>
  <c r="Q190" i="208"/>
  <c r="Q189" i="208"/>
  <c r="Q188" i="208"/>
  <c r="Q187" i="208"/>
  <c r="Q186" i="208"/>
  <c r="Q185" i="208"/>
  <c r="Q184" i="208"/>
  <c r="Q183" i="208"/>
  <c r="Q182" i="208"/>
  <c r="Q181" i="208"/>
  <c r="Q180" i="208"/>
  <c r="Q179" i="208"/>
  <c r="Q178" i="208"/>
  <c r="Q177" i="208"/>
  <c r="Q176" i="208"/>
  <c r="Q175" i="208"/>
  <c r="Q174" i="208"/>
  <c r="Q173" i="208"/>
  <c r="Q172" i="208"/>
  <c r="Q171" i="208"/>
  <c r="Q170" i="208"/>
  <c r="Q169" i="208"/>
  <c r="Q168" i="208"/>
  <c r="Q167" i="208"/>
  <c r="Q166" i="208"/>
  <c r="Q165" i="208"/>
  <c r="Q164" i="208"/>
  <c r="Q163" i="208"/>
  <c r="Q162" i="208"/>
  <c r="Q161" i="208"/>
  <c r="Q160" i="208"/>
  <c r="Q159" i="208"/>
  <c r="Q158" i="208"/>
  <c r="Q157" i="208"/>
  <c r="Q156" i="208"/>
  <c r="Q155" i="208"/>
  <c r="Q154" i="208"/>
  <c r="Q153" i="208"/>
  <c r="Q152" i="208"/>
  <c r="Q151" i="208"/>
  <c r="Q150" i="208"/>
  <c r="Q149" i="208"/>
  <c r="Q148" i="208"/>
  <c r="Q147" i="208"/>
  <c r="Q146" i="208"/>
  <c r="Q145" i="208"/>
  <c r="Q144" i="208"/>
  <c r="Q143" i="208"/>
  <c r="Q142" i="208"/>
  <c r="Q141" i="208"/>
  <c r="Q140" i="208"/>
  <c r="Q139" i="208"/>
  <c r="Q138" i="208"/>
  <c r="Q137" i="208"/>
  <c r="Q136" i="208"/>
  <c r="Q135" i="208"/>
  <c r="Q134" i="208"/>
  <c r="Q133" i="208"/>
  <c r="Q132" i="208"/>
  <c r="Q131" i="208"/>
  <c r="Q130" i="208"/>
  <c r="Q129" i="208"/>
  <c r="Q128" i="208"/>
  <c r="Q127" i="208"/>
  <c r="Q126" i="208"/>
  <c r="Q125" i="208"/>
  <c r="Q124" i="208"/>
  <c r="Q123" i="208"/>
  <c r="Q122" i="208"/>
  <c r="Q121" i="208"/>
  <c r="Q120" i="208"/>
  <c r="Q119" i="208"/>
  <c r="Q118" i="208"/>
  <c r="Q117" i="208"/>
  <c r="Q116" i="208"/>
  <c r="Q115" i="208"/>
  <c r="Q114" i="208"/>
  <c r="Q113" i="208"/>
  <c r="Q112" i="208"/>
  <c r="Q111" i="208"/>
  <c r="Q110" i="208"/>
  <c r="Q109" i="208"/>
  <c r="Q108" i="208"/>
  <c r="Q107" i="208"/>
  <c r="Q106" i="208"/>
  <c r="Q105" i="208"/>
  <c r="Q104" i="208"/>
  <c r="Q103" i="208"/>
  <c r="Q102" i="208"/>
  <c r="Q101" i="208"/>
  <c r="Q100" i="208"/>
  <c r="Q99" i="208"/>
  <c r="Q98" i="208"/>
  <c r="Q97" i="208"/>
  <c r="Q96" i="208"/>
  <c r="Q95" i="208"/>
  <c r="Q94" i="208"/>
  <c r="Q93" i="208"/>
  <c r="Q92" i="208"/>
  <c r="Q91" i="208"/>
  <c r="Q90" i="208"/>
  <c r="Q89" i="208"/>
  <c r="Q88" i="208"/>
  <c r="Q87" i="208"/>
  <c r="Q86" i="208"/>
  <c r="Q85" i="208"/>
  <c r="Q84" i="208"/>
  <c r="Q83" i="208"/>
  <c r="Q82" i="208"/>
  <c r="Q81" i="208"/>
  <c r="Q80" i="208"/>
  <c r="Q79" i="208"/>
  <c r="Q78" i="208"/>
  <c r="Q77" i="208"/>
  <c r="Q76" i="208"/>
  <c r="Q75" i="208"/>
  <c r="Q74" i="208"/>
  <c r="Q73" i="208"/>
  <c r="Q72" i="208"/>
  <c r="Q71" i="208"/>
  <c r="Q70" i="208"/>
  <c r="Q69" i="208"/>
  <c r="Q68" i="208"/>
  <c r="Q67" i="208"/>
  <c r="Q66" i="208"/>
  <c r="Q65" i="208"/>
  <c r="Q64" i="208"/>
  <c r="Q63" i="208"/>
  <c r="Q62" i="208"/>
  <c r="Q61" i="208"/>
  <c r="Q60" i="208"/>
  <c r="Q59" i="208"/>
  <c r="Q58" i="208"/>
  <c r="Q57" i="208"/>
  <c r="Q56" i="208"/>
  <c r="Q55" i="208"/>
  <c r="Q54" i="208"/>
  <c r="Q53" i="208"/>
  <c r="Q52" i="208"/>
  <c r="Q51" i="208"/>
  <c r="Q50" i="208"/>
  <c r="Q49" i="208"/>
  <c r="Q48" i="208"/>
  <c r="Q47" i="208"/>
  <c r="Q46" i="208"/>
  <c r="Q45" i="208"/>
  <c r="Q44" i="208"/>
  <c r="Q43" i="208"/>
  <c r="Q42" i="208"/>
  <c r="Q41" i="208"/>
  <c r="Q40" i="208"/>
  <c r="Q39" i="208"/>
  <c r="Q38" i="208"/>
  <c r="Q37" i="208"/>
  <c r="Q36" i="208"/>
  <c r="Q35" i="208"/>
  <c r="Q34" i="208"/>
  <c r="Q33" i="208"/>
  <c r="Q32" i="208"/>
  <c r="Q31" i="208"/>
  <c r="Q30" i="208"/>
  <c r="Q29" i="208"/>
  <c r="Q28" i="208"/>
  <c r="Q27" i="208"/>
  <c r="Q26" i="208"/>
  <c r="Q25" i="208"/>
  <c r="Q24" i="208"/>
  <c r="Q23" i="208"/>
  <c r="Q22" i="208"/>
  <c r="Q21" i="208"/>
  <c r="Q20" i="208"/>
  <c r="Q19" i="208"/>
  <c r="Q18" i="208"/>
  <c r="Q17" i="208"/>
  <c r="Q16" i="208"/>
  <c r="Q15" i="208"/>
  <c r="Q14" i="208"/>
  <c r="Q13" i="208"/>
  <c r="Q12" i="208"/>
  <c r="Q11" i="208"/>
  <c r="Q10" i="208"/>
  <c r="E7" i="208"/>
  <c r="M6" i="208"/>
  <c r="A1" i="208"/>
  <c r="F456" i="207"/>
  <c r="F455" i="207"/>
  <c r="F454" i="207"/>
  <c r="F453" i="207"/>
  <c r="F452" i="207"/>
  <c r="F451" i="207"/>
  <c r="F450" i="207"/>
  <c r="F449" i="207"/>
  <c r="F448" i="207"/>
  <c r="F447" i="207"/>
  <c r="F446" i="207"/>
  <c r="F445" i="207"/>
  <c r="F441" i="207"/>
  <c r="F440" i="207"/>
  <c r="F439" i="207"/>
  <c r="M6" i="207" s="1"/>
  <c r="F438" i="207"/>
  <c r="F437" i="207"/>
  <c r="F436" i="207"/>
  <c r="F435" i="207"/>
  <c r="F434" i="207"/>
  <c r="F433" i="207"/>
  <c r="F432" i="207"/>
  <c r="F431" i="207"/>
  <c r="F430" i="207"/>
  <c r="F424" i="207"/>
  <c r="M16" i="61" s="1"/>
  <c r="F421" i="207"/>
  <c r="M13" i="61" s="1"/>
  <c r="F420" i="207"/>
  <c r="M12" i="61" s="1"/>
  <c r="F419" i="207"/>
  <c r="M11" i="61" s="1"/>
  <c r="F418" i="207"/>
  <c r="F417" i="207"/>
  <c r="M9" i="61" s="1"/>
  <c r="F416" i="207"/>
  <c r="Q410" i="207"/>
  <c r="Q409" i="207"/>
  <c r="Q408" i="207"/>
  <c r="Q407" i="207"/>
  <c r="Q406" i="207"/>
  <c r="Q405" i="207"/>
  <c r="Q404" i="207"/>
  <c r="Q403" i="207"/>
  <c r="Q402" i="207"/>
  <c r="Q401" i="207"/>
  <c r="Q400" i="207"/>
  <c r="Q399" i="207"/>
  <c r="Q398" i="207"/>
  <c r="Q397" i="207"/>
  <c r="Q396" i="207"/>
  <c r="Q395" i="207"/>
  <c r="Q394" i="207"/>
  <c r="Q393" i="207"/>
  <c r="Q392" i="207"/>
  <c r="Q391" i="207"/>
  <c r="Q390" i="207"/>
  <c r="Q389" i="207"/>
  <c r="Q388" i="207"/>
  <c r="Q387" i="207"/>
  <c r="Q386" i="207"/>
  <c r="Q385" i="207"/>
  <c r="Q384" i="207"/>
  <c r="Q383" i="207"/>
  <c r="Q382" i="207"/>
  <c r="Q381" i="207"/>
  <c r="Q380" i="207"/>
  <c r="Q379" i="207"/>
  <c r="Q378" i="207"/>
  <c r="Q377" i="207"/>
  <c r="Q376" i="207"/>
  <c r="Q375" i="207"/>
  <c r="Q374" i="207"/>
  <c r="Q373" i="207"/>
  <c r="Q372" i="207"/>
  <c r="Q371" i="207"/>
  <c r="Q370" i="207"/>
  <c r="Q369" i="207"/>
  <c r="Q368" i="207"/>
  <c r="Q367" i="207"/>
  <c r="Q366" i="207"/>
  <c r="Q365" i="207"/>
  <c r="Q364" i="207"/>
  <c r="Q363" i="207"/>
  <c r="Q362" i="207"/>
  <c r="Q361" i="207"/>
  <c r="E355" i="207"/>
  <c r="E354" i="207"/>
  <c r="C354" i="207"/>
  <c r="A353" i="207"/>
  <c r="A352" i="207"/>
  <c r="Q351" i="207"/>
  <c r="Q350" i="207"/>
  <c r="Q349" i="207"/>
  <c r="Q348" i="207"/>
  <c r="Q347" i="207"/>
  <c r="Q346" i="207"/>
  <c r="Q345" i="207"/>
  <c r="Q344" i="207"/>
  <c r="Q343" i="207"/>
  <c r="Q342" i="207"/>
  <c r="Q341" i="207"/>
  <c r="Q340" i="207"/>
  <c r="Q339" i="207"/>
  <c r="Q338" i="207"/>
  <c r="Q337" i="207"/>
  <c r="Q336" i="207"/>
  <c r="Q335" i="207"/>
  <c r="Q334" i="207"/>
  <c r="Q333" i="207"/>
  <c r="Q332" i="207"/>
  <c r="Q331" i="207"/>
  <c r="Q330" i="207"/>
  <c r="Q329" i="207"/>
  <c r="Q328" i="207"/>
  <c r="Q327" i="207"/>
  <c r="Q326" i="207"/>
  <c r="Q325" i="207"/>
  <c r="Q324" i="207"/>
  <c r="Q323" i="207"/>
  <c r="Q322" i="207"/>
  <c r="Q321" i="207"/>
  <c r="Q320" i="207"/>
  <c r="Q319" i="207"/>
  <c r="Q318" i="207"/>
  <c r="Q317" i="207"/>
  <c r="Q316" i="207"/>
  <c r="Q315" i="207"/>
  <c r="Q314" i="207"/>
  <c r="Q313" i="207"/>
  <c r="Q312" i="207"/>
  <c r="Q311" i="207"/>
  <c r="Q310" i="207"/>
  <c r="Q309" i="207"/>
  <c r="Q308" i="207"/>
  <c r="Q307" i="207"/>
  <c r="Q306" i="207"/>
  <c r="Q305" i="207"/>
  <c r="Q304" i="207"/>
  <c r="Q303" i="207"/>
  <c r="Q302" i="207"/>
  <c r="Q301" i="207"/>
  <c r="Q300" i="207"/>
  <c r="Q299" i="207"/>
  <c r="Q298" i="207"/>
  <c r="Q297" i="207"/>
  <c r="Q296" i="207"/>
  <c r="Q295" i="207"/>
  <c r="Q294" i="207"/>
  <c r="Q293" i="207"/>
  <c r="Q292" i="207"/>
  <c r="Q291" i="207"/>
  <c r="Q290" i="207"/>
  <c r="Q289" i="207"/>
  <c r="Q288" i="207"/>
  <c r="Q287" i="207"/>
  <c r="Q286" i="207"/>
  <c r="Q285" i="207"/>
  <c r="Q284" i="207"/>
  <c r="Q283" i="207"/>
  <c r="Q282" i="207"/>
  <c r="Q281" i="207"/>
  <c r="Q280" i="207"/>
  <c r="Q279" i="207"/>
  <c r="Q278" i="207"/>
  <c r="Q277" i="207"/>
  <c r="Q276" i="207"/>
  <c r="Q275" i="207"/>
  <c r="Q274" i="207"/>
  <c r="Q273" i="207"/>
  <c r="Q272" i="207"/>
  <c r="Q271" i="207"/>
  <c r="Q270" i="207"/>
  <c r="Q269" i="207"/>
  <c r="Q268" i="207"/>
  <c r="Q267" i="207"/>
  <c r="Q266" i="207"/>
  <c r="Q265" i="207"/>
  <c r="Q264" i="207"/>
  <c r="Q263" i="207"/>
  <c r="Q262" i="207"/>
  <c r="Q261" i="207"/>
  <c r="Q260" i="207"/>
  <c r="Q259" i="207"/>
  <c r="Q258" i="207"/>
  <c r="Q257" i="207"/>
  <c r="Q256" i="207"/>
  <c r="Q255" i="207"/>
  <c r="Q254" i="207"/>
  <c r="Q253" i="207"/>
  <c r="Q252" i="207"/>
  <c r="Q251" i="207"/>
  <c r="Q250" i="207"/>
  <c r="Q249" i="207"/>
  <c r="Q248" i="207"/>
  <c r="Q247" i="207"/>
  <c r="Q246" i="207"/>
  <c r="Q245" i="207"/>
  <c r="Q244" i="207"/>
  <c r="Q243" i="207"/>
  <c r="Q242" i="207"/>
  <c r="Q241" i="207"/>
  <c r="Q240" i="207"/>
  <c r="Q239" i="207"/>
  <c r="Q238" i="207"/>
  <c r="Q237" i="207"/>
  <c r="Q236" i="207"/>
  <c r="Q235" i="207"/>
  <c r="Q234" i="207"/>
  <c r="Q233" i="207"/>
  <c r="Q232" i="207"/>
  <c r="Q231" i="207"/>
  <c r="Q230" i="207"/>
  <c r="Q229" i="207"/>
  <c r="Q228" i="207"/>
  <c r="Q227" i="207"/>
  <c r="Q226" i="207"/>
  <c r="Q225" i="207"/>
  <c r="Q224" i="207"/>
  <c r="Q223" i="207"/>
  <c r="Q222" i="207"/>
  <c r="Q221" i="207"/>
  <c r="Q220" i="207"/>
  <c r="Q219" i="207"/>
  <c r="Q218" i="207"/>
  <c r="Q217" i="207"/>
  <c r="Q216" i="207"/>
  <c r="Q215" i="207"/>
  <c r="Q214" i="207"/>
  <c r="Q213" i="207"/>
  <c r="Q212" i="207"/>
  <c r="Q211" i="207"/>
  <c r="Q210" i="207"/>
  <c r="Q209" i="207"/>
  <c r="Q208" i="207"/>
  <c r="Q207" i="207"/>
  <c r="Q206" i="207"/>
  <c r="Q205" i="207"/>
  <c r="Q204" i="207"/>
  <c r="Q203" i="207"/>
  <c r="Q202" i="207"/>
  <c r="Q201" i="207"/>
  <c r="Q200" i="207"/>
  <c r="Q199" i="207"/>
  <c r="Q198" i="207"/>
  <c r="Q197" i="207"/>
  <c r="Q196" i="207"/>
  <c r="Q195" i="207"/>
  <c r="Q194" i="207"/>
  <c r="Q193" i="207"/>
  <c r="Q192" i="207"/>
  <c r="Q191" i="207"/>
  <c r="Q190" i="207"/>
  <c r="Q189" i="207"/>
  <c r="Q188" i="207"/>
  <c r="Q187" i="207"/>
  <c r="Q186" i="207"/>
  <c r="Q185" i="207"/>
  <c r="Q184" i="207"/>
  <c r="Q183" i="207"/>
  <c r="Q182" i="207"/>
  <c r="Q181" i="207"/>
  <c r="Q180" i="207"/>
  <c r="Q179" i="207"/>
  <c r="Q178" i="207"/>
  <c r="Q177" i="207"/>
  <c r="Q176" i="207"/>
  <c r="Q175" i="207"/>
  <c r="Q174" i="207"/>
  <c r="Q173" i="207"/>
  <c r="Q172" i="207"/>
  <c r="Q171" i="207"/>
  <c r="Q170" i="207"/>
  <c r="Q169" i="207"/>
  <c r="Q168" i="207"/>
  <c r="Q167" i="207"/>
  <c r="Q166" i="207"/>
  <c r="Q165" i="207"/>
  <c r="Q164" i="207"/>
  <c r="Q163" i="207"/>
  <c r="Q162" i="207"/>
  <c r="Q161" i="207"/>
  <c r="Q160" i="207"/>
  <c r="Q159" i="207"/>
  <c r="Q158" i="207"/>
  <c r="Q157" i="207"/>
  <c r="Q156" i="207"/>
  <c r="Q155" i="207"/>
  <c r="Q154" i="207"/>
  <c r="Q153" i="207"/>
  <c r="Q152" i="207"/>
  <c r="Q151" i="207"/>
  <c r="Q150" i="207"/>
  <c r="Q149" i="207"/>
  <c r="Q148" i="207"/>
  <c r="Q147" i="207"/>
  <c r="Q146" i="207"/>
  <c r="Q145" i="207"/>
  <c r="Q144" i="207"/>
  <c r="Q143" i="207"/>
  <c r="Q142" i="207"/>
  <c r="Q141" i="207"/>
  <c r="Q140" i="207"/>
  <c r="Q139" i="207"/>
  <c r="Q138" i="207"/>
  <c r="Q137" i="207"/>
  <c r="Q136" i="207"/>
  <c r="Q135" i="207"/>
  <c r="Q134" i="207"/>
  <c r="Q133" i="207"/>
  <c r="Q132" i="207"/>
  <c r="Q131" i="207"/>
  <c r="Q130" i="207"/>
  <c r="Q129" i="207"/>
  <c r="Q128" i="207"/>
  <c r="Q127" i="207"/>
  <c r="Q126" i="207"/>
  <c r="Q125" i="207"/>
  <c r="Q124" i="207"/>
  <c r="Q123" i="207"/>
  <c r="Q122" i="207"/>
  <c r="Q121" i="207"/>
  <c r="Q120" i="207"/>
  <c r="Q119" i="207"/>
  <c r="Q118" i="207"/>
  <c r="Q117" i="207"/>
  <c r="Q116" i="207"/>
  <c r="Q115" i="207"/>
  <c r="Q114" i="207"/>
  <c r="Q113" i="207"/>
  <c r="Q112" i="207"/>
  <c r="Q111" i="207"/>
  <c r="Q110" i="207"/>
  <c r="Q109" i="207"/>
  <c r="Q108" i="207"/>
  <c r="Q107" i="207"/>
  <c r="Q106" i="207"/>
  <c r="Q105" i="207"/>
  <c r="Q104" i="207"/>
  <c r="Q103" i="207"/>
  <c r="Q102" i="207"/>
  <c r="Q101" i="207"/>
  <c r="Q100" i="207"/>
  <c r="Q99" i="207"/>
  <c r="Q98" i="207"/>
  <c r="Q97" i="207"/>
  <c r="Q96" i="207"/>
  <c r="Q95" i="207"/>
  <c r="Q94" i="207"/>
  <c r="Q93" i="207"/>
  <c r="Q92" i="207"/>
  <c r="Q91" i="207"/>
  <c r="Q90" i="207"/>
  <c r="Q89" i="207"/>
  <c r="Q88" i="207"/>
  <c r="Q87" i="207"/>
  <c r="Q86" i="207"/>
  <c r="Q85" i="207"/>
  <c r="Q84" i="207"/>
  <c r="Q83" i="207"/>
  <c r="Q82" i="207"/>
  <c r="Q81" i="207"/>
  <c r="Q80" i="207"/>
  <c r="Q79" i="207"/>
  <c r="Q78" i="207"/>
  <c r="Q77" i="207"/>
  <c r="Q76" i="207"/>
  <c r="Q75" i="207"/>
  <c r="Q74" i="207"/>
  <c r="Q73" i="207"/>
  <c r="Q72" i="207"/>
  <c r="Q71" i="207"/>
  <c r="Q70" i="207"/>
  <c r="Q69" i="207"/>
  <c r="Q68" i="207"/>
  <c r="Q67" i="207"/>
  <c r="Q66" i="207"/>
  <c r="Q65" i="207"/>
  <c r="Q64" i="207"/>
  <c r="Q63" i="207"/>
  <c r="Q62" i="207"/>
  <c r="Q61" i="207"/>
  <c r="Q60" i="207"/>
  <c r="Q59" i="207"/>
  <c r="Q58" i="207"/>
  <c r="Q57" i="207"/>
  <c r="Q56" i="207"/>
  <c r="Q55" i="207"/>
  <c r="Q54" i="207"/>
  <c r="Q53" i="207"/>
  <c r="Q52" i="207"/>
  <c r="Q51" i="207"/>
  <c r="Q50" i="207"/>
  <c r="Q49" i="207"/>
  <c r="Q48" i="207"/>
  <c r="Q47" i="207"/>
  <c r="Q46" i="207"/>
  <c r="Q45" i="207"/>
  <c r="Q44" i="207"/>
  <c r="Q43" i="207"/>
  <c r="Q42" i="207"/>
  <c r="Q41" i="207"/>
  <c r="Q40" i="207"/>
  <c r="Q39" i="207"/>
  <c r="Q38" i="207"/>
  <c r="Q37" i="207"/>
  <c r="Q36" i="207"/>
  <c r="Q35" i="207"/>
  <c r="Q34" i="207"/>
  <c r="Q33" i="207"/>
  <c r="Q32" i="207"/>
  <c r="Q31" i="207"/>
  <c r="Q30" i="207"/>
  <c r="Q29" i="207"/>
  <c r="Q28" i="207"/>
  <c r="Q27" i="207"/>
  <c r="Q26" i="207"/>
  <c r="Q25" i="207"/>
  <c r="Q24" i="207"/>
  <c r="Q23" i="207"/>
  <c r="Q22" i="207"/>
  <c r="Q21" i="207"/>
  <c r="Q20" i="207"/>
  <c r="Q19" i="207"/>
  <c r="Q18" i="207"/>
  <c r="Q17" i="207"/>
  <c r="Q16" i="207"/>
  <c r="Q15" i="207"/>
  <c r="Q14" i="207"/>
  <c r="Q13" i="207"/>
  <c r="Q12" i="207"/>
  <c r="Q11" i="207"/>
  <c r="Q10" i="207"/>
  <c r="E7" i="207"/>
  <c r="A1" i="207"/>
  <c r="F456" i="206"/>
  <c r="F455" i="206"/>
  <c r="F454" i="206"/>
  <c r="F453" i="206"/>
  <c r="F452" i="206"/>
  <c r="F451" i="206"/>
  <c r="F450" i="206"/>
  <c r="F449" i="206"/>
  <c r="F448" i="206"/>
  <c r="F447" i="206"/>
  <c r="F446" i="206"/>
  <c r="F445" i="206"/>
  <c r="F441" i="206"/>
  <c r="F440" i="206"/>
  <c r="F439" i="206"/>
  <c r="M6" i="206" s="1"/>
  <c r="F438" i="206"/>
  <c r="F437" i="206"/>
  <c r="F436" i="206"/>
  <c r="F435" i="206"/>
  <c r="F434" i="206"/>
  <c r="F433" i="206"/>
  <c r="F432" i="206"/>
  <c r="F431" i="206"/>
  <c r="F430" i="206"/>
  <c r="F424" i="206"/>
  <c r="L16" i="61" s="1"/>
  <c r="F421" i="206"/>
  <c r="L13" i="61" s="1"/>
  <c r="F420" i="206"/>
  <c r="L12" i="61" s="1"/>
  <c r="F419" i="206"/>
  <c r="L11" i="61" s="1"/>
  <c r="F418" i="206"/>
  <c r="F417" i="206"/>
  <c r="L9" i="61" s="1"/>
  <c r="F416" i="206"/>
  <c r="L8" i="61" s="1"/>
  <c r="Q410" i="206"/>
  <c r="Q409" i="206"/>
  <c r="Q408" i="206"/>
  <c r="Q407" i="206"/>
  <c r="Q406" i="206"/>
  <c r="Q405" i="206"/>
  <c r="Q404" i="206"/>
  <c r="Q403" i="206"/>
  <c r="Q402" i="206"/>
  <c r="Q401" i="206"/>
  <c r="Q400" i="206"/>
  <c r="Q399" i="206"/>
  <c r="Q398" i="206"/>
  <c r="Q397" i="206"/>
  <c r="Q396" i="206"/>
  <c r="Q395" i="206"/>
  <c r="Q394" i="206"/>
  <c r="Q393" i="206"/>
  <c r="Q392" i="206"/>
  <c r="Q391" i="206"/>
  <c r="Q390" i="206"/>
  <c r="Q389" i="206"/>
  <c r="Q388" i="206"/>
  <c r="Q387" i="206"/>
  <c r="Q386" i="206"/>
  <c r="Q385" i="206"/>
  <c r="Q384" i="206"/>
  <c r="Q383" i="206"/>
  <c r="Q382" i="206"/>
  <c r="Q381" i="206"/>
  <c r="Q380" i="206"/>
  <c r="Q379" i="206"/>
  <c r="Q378" i="206"/>
  <c r="Q377" i="206"/>
  <c r="Q376" i="206"/>
  <c r="Q375" i="206"/>
  <c r="Q374" i="206"/>
  <c r="Q373" i="206"/>
  <c r="Q372" i="206"/>
  <c r="Q371" i="206"/>
  <c r="Q370" i="206"/>
  <c r="Q369" i="206"/>
  <c r="Q368" i="206"/>
  <c r="Q367" i="206"/>
  <c r="Q366" i="206"/>
  <c r="Q365" i="206"/>
  <c r="Q364" i="206"/>
  <c r="Q363" i="206"/>
  <c r="Q362" i="206"/>
  <c r="Q361" i="206"/>
  <c r="E355" i="206"/>
  <c r="E354" i="206"/>
  <c r="C354" i="206"/>
  <c r="A353" i="206"/>
  <c r="A352" i="206"/>
  <c r="Q351" i="206"/>
  <c r="Q350" i="206"/>
  <c r="Q349" i="206"/>
  <c r="Q348" i="206"/>
  <c r="Q347" i="206"/>
  <c r="Q346" i="206"/>
  <c r="Q345" i="206"/>
  <c r="Q344" i="206"/>
  <c r="Q343" i="206"/>
  <c r="Q342" i="206"/>
  <c r="Q341" i="206"/>
  <c r="Q340" i="206"/>
  <c r="Q339" i="206"/>
  <c r="Q338" i="206"/>
  <c r="Q337" i="206"/>
  <c r="Q336" i="206"/>
  <c r="Q335" i="206"/>
  <c r="Q334" i="206"/>
  <c r="Q333" i="206"/>
  <c r="Q332" i="206"/>
  <c r="Q331" i="206"/>
  <c r="Q330" i="206"/>
  <c r="Q329" i="206"/>
  <c r="Q328" i="206"/>
  <c r="Q327" i="206"/>
  <c r="Q326" i="206"/>
  <c r="Q325" i="206"/>
  <c r="Q324" i="206"/>
  <c r="Q323" i="206"/>
  <c r="Q322" i="206"/>
  <c r="Q321" i="206"/>
  <c r="Q320" i="206"/>
  <c r="Q319" i="206"/>
  <c r="Q318" i="206"/>
  <c r="Q317" i="206"/>
  <c r="Q316" i="206"/>
  <c r="Q315" i="206"/>
  <c r="Q314" i="206"/>
  <c r="Q313" i="206"/>
  <c r="Q312" i="206"/>
  <c r="Q311" i="206"/>
  <c r="Q310" i="206"/>
  <c r="Q309" i="206"/>
  <c r="Q308" i="206"/>
  <c r="Q307" i="206"/>
  <c r="Q306" i="206"/>
  <c r="Q305" i="206"/>
  <c r="Q304" i="206"/>
  <c r="Q303" i="206"/>
  <c r="Q302" i="206"/>
  <c r="Q301" i="206"/>
  <c r="Q300" i="206"/>
  <c r="Q299" i="206"/>
  <c r="Q298" i="206"/>
  <c r="Q297" i="206"/>
  <c r="Q296" i="206"/>
  <c r="Q295" i="206"/>
  <c r="Q294" i="206"/>
  <c r="Q293" i="206"/>
  <c r="Q292" i="206"/>
  <c r="Q291" i="206"/>
  <c r="Q290" i="206"/>
  <c r="Q289" i="206"/>
  <c r="Q288" i="206"/>
  <c r="Q287" i="206"/>
  <c r="Q286" i="206"/>
  <c r="Q285" i="206"/>
  <c r="Q284" i="206"/>
  <c r="Q283" i="206"/>
  <c r="Q282" i="206"/>
  <c r="Q281" i="206"/>
  <c r="Q280" i="206"/>
  <c r="Q279" i="206"/>
  <c r="Q278" i="206"/>
  <c r="Q277" i="206"/>
  <c r="Q276" i="206"/>
  <c r="Q275" i="206"/>
  <c r="Q274" i="206"/>
  <c r="Q273" i="206"/>
  <c r="Q272" i="206"/>
  <c r="Q271" i="206"/>
  <c r="Q270" i="206"/>
  <c r="Q269" i="206"/>
  <c r="Q268" i="206"/>
  <c r="Q267" i="206"/>
  <c r="Q266" i="206"/>
  <c r="Q265" i="206"/>
  <c r="Q264" i="206"/>
  <c r="Q263" i="206"/>
  <c r="Q262" i="206"/>
  <c r="Q261" i="206"/>
  <c r="Q260" i="206"/>
  <c r="Q259" i="206"/>
  <c r="Q258" i="206"/>
  <c r="Q257" i="206"/>
  <c r="Q256" i="206"/>
  <c r="Q255" i="206"/>
  <c r="Q254" i="206"/>
  <c r="Q253" i="206"/>
  <c r="Q252" i="206"/>
  <c r="Q251" i="206"/>
  <c r="Q250" i="206"/>
  <c r="Q249" i="206"/>
  <c r="Q248" i="206"/>
  <c r="Q247" i="206"/>
  <c r="Q246" i="206"/>
  <c r="Q245" i="206"/>
  <c r="Q244" i="206"/>
  <c r="Q243" i="206"/>
  <c r="Q242" i="206"/>
  <c r="Q241" i="206"/>
  <c r="Q240" i="206"/>
  <c r="Q239" i="206"/>
  <c r="Q238" i="206"/>
  <c r="Q237" i="206"/>
  <c r="Q236" i="206"/>
  <c r="Q235" i="206"/>
  <c r="Q234" i="206"/>
  <c r="Q233" i="206"/>
  <c r="Q232" i="206"/>
  <c r="Q231" i="206"/>
  <c r="Q230" i="206"/>
  <c r="Q229" i="206"/>
  <c r="Q228" i="206"/>
  <c r="Q227" i="206"/>
  <c r="Q226" i="206"/>
  <c r="Q225" i="206"/>
  <c r="Q224" i="206"/>
  <c r="Q223" i="206"/>
  <c r="Q222" i="206"/>
  <c r="Q221" i="206"/>
  <c r="Q220" i="206"/>
  <c r="Q219" i="206"/>
  <c r="Q218" i="206"/>
  <c r="Q217" i="206"/>
  <c r="Q216" i="206"/>
  <c r="Q215" i="206"/>
  <c r="Q214" i="206"/>
  <c r="Q213" i="206"/>
  <c r="Q212" i="206"/>
  <c r="Q211" i="206"/>
  <c r="Q210" i="206"/>
  <c r="Q209" i="206"/>
  <c r="Q208" i="206"/>
  <c r="Q207" i="206"/>
  <c r="Q206" i="206"/>
  <c r="Q205" i="206"/>
  <c r="Q204" i="206"/>
  <c r="Q203" i="206"/>
  <c r="Q202" i="206"/>
  <c r="Q201" i="206"/>
  <c r="Q200" i="206"/>
  <c r="Q199" i="206"/>
  <c r="Q198" i="206"/>
  <c r="Q197" i="206"/>
  <c r="Q196" i="206"/>
  <c r="Q195" i="206"/>
  <c r="Q194" i="206"/>
  <c r="Q193" i="206"/>
  <c r="Q192" i="206"/>
  <c r="Q191" i="206"/>
  <c r="Q190" i="206"/>
  <c r="Q189" i="206"/>
  <c r="Q188" i="206"/>
  <c r="Q187" i="206"/>
  <c r="Q186" i="206"/>
  <c r="Q185" i="206"/>
  <c r="Q184" i="206"/>
  <c r="Q183" i="206"/>
  <c r="Q182" i="206"/>
  <c r="Q181" i="206"/>
  <c r="Q180" i="206"/>
  <c r="Q179" i="206"/>
  <c r="Q178" i="206"/>
  <c r="Q177" i="206"/>
  <c r="Q176" i="206"/>
  <c r="Q175" i="206"/>
  <c r="Q174" i="206"/>
  <c r="Q173" i="206"/>
  <c r="Q172" i="206"/>
  <c r="Q171" i="206"/>
  <c r="Q170" i="206"/>
  <c r="Q169" i="206"/>
  <c r="Q168" i="206"/>
  <c r="Q167" i="206"/>
  <c r="Q166" i="206"/>
  <c r="Q165" i="206"/>
  <c r="Q164" i="206"/>
  <c r="Q163" i="206"/>
  <c r="Q162" i="206"/>
  <c r="Q161" i="206"/>
  <c r="Q160" i="206"/>
  <c r="Q159" i="206"/>
  <c r="Q158" i="206"/>
  <c r="Q157" i="206"/>
  <c r="Q156" i="206"/>
  <c r="Q155" i="206"/>
  <c r="Q154" i="206"/>
  <c r="Q153" i="206"/>
  <c r="Q152" i="206"/>
  <c r="Q151" i="206"/>
  <c r="Q150" i="206"/>
  <c r="Q149" i="206"/>
  <c r="Q148" i="206"/>
  <c r="Q147" i="206"/>
  <c r="Q146" i="206"/>
  <c r="Q145" i="206"/>
  <c r="Q144" i="206"/>
  <c r="Q143" i="206"/>
  <c r="Q142" i="206"/>
  <c r="Q141" i="206"/>
  <c r="Q140" i="206"/>
  <c r="Q139" i="206"/>
  <c r="Q138" i="206"/>
  <c r="Q137" i="206"/>
  <c r="Q136" i="206"/>
  <c r="Q135" i="206"/>
  <c r="Q134" i="206"/>
  <c r="Q133" i="206"/>
  <c r="Q132" i="206"/>
  <c r="Q131" i="206"/>
  <c r="Q130" i="206"/>
  <c r="Q129" i="206"/>
  <c r="Q128" i="206"/>
  <c r="Q127" i="206"/>
  <c r="Q126" i="206"/>
  <c r="Q125" i="206"/>
  <c r="Q124" i="206"/>
  <c r="Q123" i="206"/>
  <c r="Q122" i="206"/>
  <c r="Q121" i="206"/>
  <c r="Q120" i="206"/>
  <c r="Q119" i="206"/>
  <c r="Q118" i="206"/>
  <c r="Q117" i="206"/>
  <c r="Q116" i="206"/>
  <c r="Q115" i="206"/>
  <c r="Q114" i="206"/>
  <c r="Q113" i="206"/>
  <c r="Q112" i="206"/>
  <c r="Q111" i="206"/>
  <c r="Q110" i="206"/>
  <c r="Q109" i="206"/>
  <c r="Q108" i="206"/>
  <c r="Q107" i="206"/>
  <c r="Q106" i="206"/>
  <c r="Q105" i="206"/>
  <c r="Q104" i="206"/>
  <c r="Q103" i="206"/>
  <c r="Q102" i="206"/>
  <c r="Q101" i="206"/>
  <c r="Q100" i="206"/>
  <c r="Q99" i="206"/>
  <c r="Q98" i="206"/>
  <c r="Q97" i="206"/>
  <c r="Q96" i="206"/>
  <c r="Q95" i="206"/>
  <c r="Q94" i="206"/>
  <c r="Q93" i="206"/>
  <c r="Q92" i="206"/>
  <c r="Q91" i="206"/>
  <c r="Q90" i="206"/>
  <c r="Q89" i="206"/>
  <c r="Q88" i="206"/>
  <c r="Q87" i="206"/>
  <c r="Q86" i="206"/>
  <c r="Q85" i="206"/>
  <c r="Q84" i="206"/>
  <c r="Q83" i="206"/>
  <c r="Q82" i="206"/>
  <c r="Q81" i="206"/>
  <c r="Q80" i="206"/>
  <c r="Q79" i="206"/>
  <c r="Q78" i="206"/>
  <c r="Q77" i="206"/>
  <c r="Q76" i="206"/>
  <c r="Q75" i="206"/>
  <c r="Q74" i="206"/>
  <c r="Q73" i="206"/>
  <c r="Q72" i="206"/>
  <c r="Q71" i="206"/>
  <c r="Q70" i="206"/>
  <c r="Q69" i="206"/>
  <c r="Q68" i="206"/>
  <c r="Q67" i="206"/>
  <c r="Q66" i="206"/>
  <c r="Q65" i="206"/>
  <c r="Q64" i="206"/>
  <c r="Q63" i="206"/>
  <c r="Q62" i="206"/>
  <c r="Q61" i="206"/>
  <c r="Q60" i="206"/>
  <c r="Q59" i="206"/>
  <c r="Q58" i="206"/>
  <c r="Q57" i="206"/>
  <c r="Q56" i="206"/>
  <c r="Q55" i="206"/>
  <c r="Q54" i="206"/>
  <c r="Q53" i="206"/>
  <c r="Q52" i="206"/>
  <c r="Q51" i="206"/>
  <c r="Q50" i="206"/>
  <c r="Q49" i="206"/>
  <c r="Q48" i="206"/>
  <c r="Q47" i="206"/>
  <c r="Q46" i="206"/>
  <c r="Q45" i="206"/>
  <c r="Q44" i="206"/>
  <c r="Q43" i="206"/>
  <c r="Q42" i="206"/>
  <c r="Q41" i="206"/>
  <c r="Q40" i="206"/>
  <c r="Q39" i="206"/>
  <c r="Q38" i="206"/>
  <c r="Q37" i="206"/>
  <c r="Q36" i="206"/>
  <c r="Q35" i="206"/>
  <c r="Q34" i="206"/>
  <c r="Q33" i="206"/>
  <c r="Q32" i="206"/>
  <c r="Q31" i="206"/>
  <c r="Q30" i="206"/>
  <c r="Q29" i="206"/>
  <c r="Q28" i="206"/>
  <c r="Q27" i="206"/>
  <c r="Q26" i="206"/>
  <c r="Q25" i="206"/>
  <c r="Q24" i="206"/>
  <c r="Q23" i="206"/>
  <c r="Q22" i="206"/>
  <c r="Q21" i="206"/>
  <c r="Q20" i="206"/>
  <c r="Q19" i="206"/>
  <c r="Q18" i="206"/>
  <c r="Q17" i="206"/>
  <c r="Q16" i="206"/>
  <c r="Q15" i="206"/>
  <c r="Q14" i="206"/>
  <c r="Q13" i="206"/>
  <c r="Q12" i="206"/>
  <c r="Q11" i="206"/>
  <c r="Q10" i="206"/>
  <c r="E7" i="206"/>
  <c r="A1" i="206"/>
  <c r="F456" i="205"/>
  <c r="F455" i="205"/>
  <c r="F454" i="205"/>
  <c r="F453" i="205"/>
  <c r="F452" i="205"/>
  <c r="F451" i="205"/>
  <c r="F450" i="205"/>
  <c r="F449" i="205"/>
  <c r="F448" i="205"/>
  <c r="F447" i="205"/>
  <c r="F446" i="205"/>
  <c r="F445" i="205"/>
  <c r="F441" i="205"/>
  <c r="F440" i="205"/>
  <c r="F439" i="205"/>
  <c r="M6" i="205" s="1"/>
  <c r="F438" i="205"/>
  <c r="F437" i="205"/>
  <c r="F436" i="205"/>
  <c r="F435" i="205"/>
  <c r="F434" i="205"/>
  <c r="F433" i="205"/>
  <c r="F432" i="205"/>
  <c r="F431" i="205"/>
  <c r="F430" i="205"/>
  <c r="F424" i="205"/>
  <c r="K16" i="61" s="1"/>
  <c r="F421" i="205"/>
  <c r="K13" i="61" s="1"/>
  <c r="F420" i="205"/>
  <c r="K12" i="61" s="1"/>
  <c r="F419" i="205"/>
  <c r="K11" i="61" s="1"/>
  <c r="F418" i="205"/>
  <c r="F417" i="205"/>
  <c r="K9" i="61" s="1"/>
  <c r="F416" i="205"/>
  <c r="K8" i="61" s="1"/>
  <c r="Q410" i="205"/>
  <c r="Q409" i="205"/>
  <c r="Q408" i="205"/>
  <c r="Q407" i="205"/>
  <c r="Q406" i="205"/>
  <c r="Q405" i="205"/>
  <c r="Q404" i="205"/>
  <c r="Q403" i="205"/>
  <c r="Q402" i="205"/>
  <c r="Q401" i="205"/>
  <c r="Q400" i="205"/>
  <c r="Q399" i="205"/>
  <c r="Q398" i="205"/>
  <c r="Q397" i="205"/>
  <c r="Q396" i="205"/>
  <c r="Q395" i="205"/>
  <c r="Q394" i="205"/>
  <c r="Q393" i="205"/>
  <c r="Q392" i="205"/>
  <c r="Q391" i="205"/>
  <c r="Q390" i="205"/>
  <c r="Q389" i="205"/>
  <c r="Q388" i="205"/>
  <c r="Q387" i="205"/>
  <c r="Q386" i="205"/>
  <c r="Q385" i="205"/>
  <c r="Q384" i="205"/>
  <c r="Q383" i="205"/>
  <c r="Q382" i="205"/>
  <c r="Q381" i="205"/>
  <c r="Q380" i="205"/>
  <c r="Q379" i="205"/>
  <c r="Q378" i="205"/>
  <c r="Q377" i="205"/>
  <c r="Q376" i="205"/>
  <c r="Q375" i="205"/>
  <c r="Q374" i="205"/>
  <c r="Q373" i="205"/>
  <c r="Q372" i="205"/>
  <c r="Q371" i="205"/>
  <c r="Q370" i="205"/>
  <c r="Q369" i="205"/>
  <c r="Q368" i="205"/>
  <c r="Q367" i="205"/>
  <c r="Q366" i="205"/>
  <c r="Q365" i="205"/>
  <c r="Q364" i="205"/>
  <c r="Q363" i="205"/>
  <c r="Q362" i="205"/>
  <c r="Q361" i="205"/>
  <c r="E355" i="205"/>
  <c r="E354" i="205"/>
  <c r="C354" i="205"/>
  <c r="A353" i="205"/>
  <c r="A352" i="205"/>
  <c r="Q351" i="205"/>
  <c r="Q350" i="205"/>
  <c r="Q349" i="205"/>
  <c r="Q348" i="205"/>
  <c r="Q347" i="205"/>
  <c r="Q346" i="205"/>
  <c r="Q345" i="205"/>
  <c r="Q344" i="205"/>
  <c r="Q343" i="205"/>
  <c r="Q342" i="205"/>
  <c r="Q341" i="205"/>
  <c r="Q340" i="205"/>
  <c r="Q339" i="205"/>
  <c r="Q338" i="205"/>
  <c r="Q337" i="205"/>
  <c r="Q336" i="205"/>
  <c r="Q335" i="205"/>
  <c r="Q334" i="205"/>
  <c r="Q333" i="205"/>
  <c r="Q332" i="205"/>
  <c r="Q331" i="205"/>
  <c r="Q330" i="205"/>
  <c r="Q329" i="205"/>
  <c r="Q328" i="205"/>
  <c r="Q327" i="205"/>
  <c r="Q326" i="205"/>
  <c r="Q325" i="205"/>
  <c r="Q324" i="205"/>
  <c r="Q323" i="205"/>
  <c r="Q322" i="205"/>
  <c r="Q321" i="205"/>
  <c r="Q320" i="205"/>
  <c r="Q319" i="205"/>
  <c r="Q318" i="205"/>
  <c r="Q317" i="205"/>
  <c r="Q316" i="205"/>
  <c r="Q315" i="205"/>
  <c r="Q314" i="205"/>
  <c r="Q313" i="205"/>
  <c r="Q312" i="205"/>
  <c r="Q311" i="205"/>
  <c r="Q310" i="205"/>
  <c r="Q309" i="205"/>
  <c r="Q308" i="205"/>
  <c r="Q307" i="205"/>
  <c r="Q306" i="205"/>
  <c r="Q305" i="205"/>
  <c r="Q304" i="205"/>
  <c r="Q303" i="205"/>
  <c r="Q302" i="205"/>
  <c r="Q301" i="205"/>
  <c r="Q300" i="205"/>
  <c r="Q299" i="205"/>
  <c r="Q298" i="205"/>
  <c r="Q297" i="205"/>
  <c r="Q296" i="205"/>
  <c r="Q295" i="205"/>
  <c r="Q294" i="205"/>
  <c r="Q293" i="205"/>
  <c r="Q292" i="205"/>
  <c r="Q291" i="205"/>
  <c r="Q290" i="205"/>
  <c r="Q289" i="205"/>
  <c r="Q288" i="205"/>
  <c r="Q287" i="205"/>
  <c r="Q286" i="205"/>
  <c r="Q285" i="205"/>
  <c r="Q284" i="205"/>
  <c r="Q283" i="205"/>
  <c r="Q282" i="205"/>
  <c r="Q281" i="205"/>
  <c r="Q280" i="205"/>
  <c r="Q279" i="205"/>
  <c r="Q278" i="205"/>
  <c r="Q277" i="205"/>
  <c r="Q276" i="205"/>
  <c r="Q275" i="205"/>
  <c r="Q274" i="205"/>
  <c r="Q273" i="205"/>
  <c r="Q272" i="205"/>
  <c r="Q271" i="205"/>
  <c r="Q270" i="205"/>
  <c r="Q269" i="205"/>
  <c r="Q268" i="205"/>
  <c r="Q267" i="205"/>
  <c r="Q266" i="205"/>
  <c r="Q265" i="205"/>
  <c r="Q264" i="205"/>
  <c r="Q263" i="205"/>
  <c r="Q262" i="205"/>
  <c r="Q261" i="205"/>
  <c r="Q260" i="205"/>
  <c r="Q259" i="205"/>
  <c r="Q258" i="205"/>
  <c r="Q257" i="205"/>
  <c r="Q256" i="205"/>
  <c r="Q255" i="205"/>
  <c r="Q254" i="205"/>
  <c r="Q253" i="205"/>
  <c r="Q252" i="205"/>
  <c r="Q251" i="205"/>
  <c r="Q250" i="205"/>
  <c r="Q249" i="205"/>
  <c r="Q248" i="205"/>
  <c r="Q247" i="205"/>
  <c r="Q246" i="205"/>
  <c r="Q245" i="205"/>
  <c r="Q244" i="205"/>
  <c r="Q243" i="205"/>
  <c r="Q242" i="205"/>
  <c r="Q241" i="205"/>
  <c r="Q240" i="205"/>
  <c r="Q239" i="205"/>
  <c r="Q238" i="205"/>
  <c r="Q237" i="205"/>
  <c r="Q236" i="205"/>
  <c r="Q235" i="205"/>
  <c r="Q234" i="205"/>
  <c r="Q233" i="205"/>
  <c r="Q232" i="205"/>
  <c r="Q231" i="205"/>
  <c r="Q230" i="205"/>
  <c r="Q229" i="205"/>
  <c r="Q228" i="205"/>
  <c r="Q227" i="205"/>
  <c r="Q226" i="205"/>
  <c r="Q225" i="205"/>
  <c r="Q224" i="205"/>
  <c r="Q223" i="205"/>
  <c r="Q222" i="205"/>
  <c r="Q221" i="205"/>
  <c r="Q220" i="205"/>
  <c r="Q219" i="205"/>
  <c r="Q218" i="205"/>
  <c r="Q217" i="205"/>
  <c r="Q216" i="205"/>
  <c r="Q215" i="205"/>
  <c r="Q214" i="205"/>
  <c r="Q213" i="205"/>
  <c r="Q212" i="205"/>
  <c r="Q211" i="205"/>
  <c r="Q210" i="205"/>
  <c r="Q209" i="205"/>
  <c r="Q208" i="205"/>
  <c r="Q207" i="205"/>
  <c r="Q206" i="205"/>
  <c r="Q205" i="205"/>
  <c r="Q204" i="205"/>
  <c r="Q203" i="205"/>
  <c r="Q202" i="205"/>
  <c r="Q201" i="205"/>
  <c r="Q200" i="205"/>
  <c r="Q199" i="205"/>
  <c r="Q198" i="205"/>
  <c r="Q197" i="205"/>
  <c r="Q196" i="205"/>
  <c r="Q195" i="205"/>
  <c r="Q194" i="205"/>
  <c r="Q193" i="205"/>
  <c r="Q192" i="205"/>
  <c r="Q191" i="205"/>
  <c r="Q190" i="205"/>
  <c r="Q189" i="205"/>
  <c r="Q188" i="205"/>
  <c r="Q187" i="205"/>
  <c r="Q186" i="205"/>
  <c r="Q185" i="205"/>
  <c r="Q184" i="205"/>
  <c r="Q183" i="205"/>
  <c r="Q182" i="205"/>
  <c r="Q181" i="205"/>
  <c r="Q180" i="205"/>
  <c r="Q179" i="205"/>
  <c r="Q178" i="205"/>
  <c r="Q177" i="205"/>
  <c r="Q176" i="205"/>
  <c r="Q175" i="205"/>
  <c r="Q174" i="205"/>
  <c r="Q173" i="205"/>
  <c r="Q172" i="205"/>
  <c r="Q171" i="205"/>
  <c r="Q170" i="205"/>
  <c r="Q169" i="205"/>
  <c r="Q168" i="205"/>
  <c r="Q167" i="205"/>
  <c r="Q166" i="205"/>
  <c r="Q165" i="205"/>
  <c r="Q164" i="205"/>
  <c r="Q163" i="205"/>
  <c r="Q162" i="205"/>
  <c r="Q161" i="205"/>
  <c r="Q160" i="205"/>
  <c r="Q159" i="205"/>
  <c r="Q158" i="205"/>
  <c r="Q157" i="205"/>
  <c r="Q156" i="205"/>
  <c r="Q155" i="205"/>
  <c r="Q154" i="205"/>
  <c r="Q153" i="205"/>
  <c r="Q152" i="205"/>
  <c r="Q151" i="205"/>
  <c r="Q150" i="205"/>
  <c r="Q149" i="205"/>
  <c r="Q148" i="205"/>
  <c r="Q147" i="205"/>
  <c r="Q146" i="205"/>
  <c r="Q145" i="205"/>
  <c r="Q144" i="205"/>
  <c r="Q143" i="205"/>
  <c r="Q142" i="205"/>
  <c r="Q141" i="205"/>
  <c r="Q140" i="205"/>
  <c r="Q139" i="205"/>
  <c r="Q138" i="205"/>
  <c r="Q137" i="205"/>
  <c r="Q136" i="205"/>
  <c r="Q135" i="205"/>
  <c r="Q134" i="205"/>
  <c r="Q133" i="205"/>
  <c r="Q132" i="205"/>
  <c r="Q131" i="205"/>
  <c r="Q130" i="205"/>
  <c r="Q129" i="205"/>
  <c r="Q128" i="205"/>
  <c r="Q127" i="205"/>
  <c r="Q126" i="205"/>
  <c r="Q125" i="205"/>
  <c r="Q124" i="205"/>
  <c r="Q123" i="205"/>
  <c r="Q122" i="205"/>
  <c r="Q121" i="205"/>
  <c r="Q120" i="205"/>
  <c r="Q119" i="205"/>
  <c r="Q118" i="205"/>
  <c r="Q117" i="205"/>
  <c r="Q116" i="205"/>
  <c r="Q115" i="205"/>
  <c r="Q114" i="205"/>
  <c r="Q113" i="205"/>
  <c r="Q112" i="205"/>
  <c r="Q111" i="205"/>
  <c r="Q110" i="205"/>
  <c r="Q109" i="205"/>
  <c r="Q108" i="205"/>
  <c r="Q107" i="205"/>
  <c r="Q106" i="205"/>
  <c r="Q105" i="205"/>
  <c r="Q104" i="205"/>
  <c r="Q103" i="205"/>
  <c r="Q102" i="205"/>
  <c r="Q101" i="205"/>
  <c r="Q100" i="205"/>
  <c r="Q99" i="205"/>
  <c r="Q98" i="205"/>
  <c r="Q97" i="205"/>
  <c r="Q96" i="205"/>
  <c r="Q95" i="205"/>
  <c r="Q94" i="205"/>
  <c r="Q93" i="205"/>
  <c r="Q92" i="205"/>
  <c r="Q91" i="205"/>
  <c r="Q90" i="205"/>
  <c r="Q89" i="205"/>
  <c r="Q88" i="205"/>
  <c r="Q87" i="205"/>
  <c r="Q86" i="205"/>
  <c r="Q85" i="205"/>
  <c r="Q84" i="205"/>
  <c r="Q83" i="205"/>
  <c r="Q82" i="205"/>
  <c r="Q81" i="205"/>
  <c r="Q80" i="205"/>
  <c r="Q79" i="205"/>
  <c r="Q78" i="205"/>
  <c r="Q77" i="205"/>
  <c r="Q76" i="205"/>
  <c r="Q75" i="205"/>
  <c r="Q74" i="205"/>
  <c r="Q73" i="205"/>
  <c r="Q72" i="205"/>
  <c r="Q71" i="205"/>
  <c r="Q70" i="205"/>
  <c r="Q69" i="205"/>
  <c r="Q68" i="205"/>
  <c r="Q67" i="205"/>
  <c r="Q66" i="205"/>
  <c r="Q65" i="205"/>
  <c r="Q64" i="205"/>
  <c r="Q63" i="205"/>
  <c r="Q62" i="205"/>
  <c r="Q61" i="205"/>
  <c r="Q60" i="205"/>
  <c r="Q59" i="205"/>
  <c r="Q58" i="205"/>
  <c r="Q57" i="205"/>
  <c r="Q56" i="205"/>
  <c r="Q55" i="205"/>
  <c r="Q54" i="205"/>
  <c r="Q53" i="205"/>
  <c r="Q52" i="205"/>
  <c r="Q51" i="205"/>
  <c r="Q50" i="205"/>
  <c r="Q49" i="205"/>
  <c r="Q48" i="205"/>
  <c r="Q47" i="205"/>
  <c r="Q46" i="205"/>
  <c r="Q45" i="205"/>
  <c r="Q44" i="205"/>
  <c r="Q43" i="205"/>
  <c r="Q42" i="205"/>
  <c r="Q41" i="205"/>
  <c r="Q40" i="205"/>
  <c r="Q39" i="205"/>
  <c r="Q38" i="205"/>
  <c r="Q37" i="205"/>
  <c r="Q36" i="205"/>
  <c r="Q35" i="205"/>
  <c r="Q34" i="205"/>
  <c r="Q33" i="205"/>
  <c r="Q32" i="205"/>
  <c r="Q31" i="205"/>
  <c r="Q30" i="205"/>
  <c r="Q29" i="205"/>
  <c r="Q28" i="205"/>
  <c r="Q27" i="205"/>
  <c r="Q26" i="205"/>
  <c r="Q25" i="205"/>
  <c r="Q24" i="205"/>
  <c r="Q23" i="205"/>
  <c r="Q22" i="205"/>
  <c r="Q21" i="205"/>
  <c r="Q20" i="205"/>
  <c r="Q19" i="205"/>
  <c r="Q18" i="205"/>
  <c r="Q17" i="205"/>
  <c r="Q16" i="205"/>
  <c r="Q15" i="205"/>
  <c r="Q14" i="205"/>
  <c r="Q13" i="205"/>
  <c r="Q12" i="205"/>
  <c r="Q11" i="205"/>
  <c r="Q10" i="205"/>
  <c r="E7" i="205"/>
  <c r="A1" i="205"/>
  <c r="F456" i="204"/>
  <c r="F455" i="204"/>
  <c r="F454" i="204"/>
  <c r="F453" i="204"/>
  <c r="F452" i="204"/>
  <c r="F451" i="204"/>
  <c r="F450" i="204"/>
  <c r="F449" i="204"/>
  <c r="F448" i="204"/>
  <c r="F447" i="204"/>
  <c r="F446" i="204"/>
  <c r="F445" i="204"/>
  <c r="F441" i="204"/>
  <c r="F440" i="204"/>
  <c r="F439" i="204"/>
  <c r="M6" i="204" s="1"/>
  <c r="F438" i="204"/>
  <c r="F437" i="204"/>
  <c r="F436" i="204"/>
  <c r="F435" i="204"/>
  <c r="F434" i="204"/>
  <c r="F433" i="204"/>
  <c r="F432" i="204"/>
  <c r="F431" i="204"/>
  <c r="F430" i="204"/>
  <c r="F424" i="204"/>
  <c r="J16" i="61" s="1"/>
  <c r="F421" i="204"/>
  <c r="J13" i="61" s="1"/>
  <c r="F420" i="204"/>
  <c r="J12" i="61" s="1"/>
  <c r="F419" i="204"/>
  <c r="J11" i="61" s="1"/>
  <c r="F418" i="204"/>
  <c r="F417" i="204"/>
  <c r="J9" i="61" s="1"/>
  <c r="F416" i="204"/>
  <c r="J8" i="61" s="1"/>
  <c r="Q410" i="204"/>
  <c r="Q409" i="204"/>
  <c r="Q408" i="204"/>
  <c r="Q407" i="204"/>
  <c r="Q406" i="204"/>
  <c r="Q405" i="204"/>
  <c r="Q404" i="204"/>
  <c r="Q403" i="204"/>
  <c r="Q402" i="204"/>
  <c r="Q401" i="204"/>
  <c r="Q400" i="204"/>
  <c r="Q399" i="204"/>
  <c r="Q398" i="204"/>
  <c r="Q397" i="204"/>
  <c r="Q396" i="204"/>
  <c r="Q395" i="204"/>
  <c r="Q394" i="204"/>
  <c r="Q393" i="204"/>
  <c r="Q392" i="204"/>
  <c r="Q391" i="204"/>
  <c r="Q390" i="204"/>
  <c r="Q389" i="204"/>
  <c r="Q388" i="204"/>
  <c r="Q387" i="204"/>
  <c r="Q386" i="204"/>
  <c r="Q385" i="204"/>
  <c r="Q384" i="204"/>
  <c r="Q383" i="204"/>
  <c r="Q382" i="204"/>
  <c r="Q381" i="204"/>
  <c r="Q380" i="204"/>
  <c r="Q379" i="204"/>
  <c r="Q378" i="204"/>
  <c r="Q377" i="204"/>
  <c r="Q376" i="204"/>
  <c r="Q375" i="204"/>
  <c r="Q374" i="204"/>
  <c r="Q373" i="204"/>
  <c r="Q372" i="204"/>
  <c r="Q371" i="204"/>
  <c r="Q370" i="204"/>
  <c r="Q369" i="204"/>
  <c r="Q368" i="204"/>
  <c r="Q367" i="204"/>
  <c r="Q366" i="204"/>
  <c r="Q365" i="204"/>
  <c r="Q364" i="204"/>
  <c r="Q363" i="204"/>
  <c r="Q362" i="204"/>
  <c r="Q361" i="204"/>
  <c r="E355" i="204"/>
  <c r="E354" i="204"/>
  <c r="C354" i="204"/>
  <c r="A353" i="204"/>
  <c r="A352" i="204"/>
  <c r="Q351" i="204"/>
  <c r="Q350" i="204"/>
  <c r="Q349" i="204"/>
  <c r="Q348" i="204"/>
  <c r="Q347" i="204"/>
  <c r="Q346" i="204"/>
  <c r="Q345" i="204"/>
  <c r="Q344" i="204"/>
  <c r="Q343" i="204"/>
  <c r="Q342" i="204"/>
  <c r="Q341" i="204"/>
  <c r="Q340" i="204"/>
  <c r="Q339" i="204"/>
  <c r="Q338" i="204"/>
  <c r="Q337" i="204"/>
  <c r="Q336" i="204"/>
  <c r="Q335" i="204"/>
  <c r="Q334" i="204"/>
  <c r="Q333" i="204"/>
  <c r="Q332" i="204"/>
  <c r="Q331" i="204"/>
  <c r="Q330" i="204"/>
  <c r="Q329" i="204"/>
  <c r="Q328" i="204"/>
  <c r="Q327" i="204"/>
  <c r="Q326" i="204"/>
  <c r="Q325" i="204"/>
  <c r="Q324" i="204"/>
  <c r="Q323" i="204"/>
  <c r="Q322" i="204"/>
  <c r="Q321" i="204"/>
  <c r="Q320" i="204"/>
  <c r="Q319" i="204"/>
  <c r="Q318" i="204"/>
  <c r="Q317" i="204"/>
  <c r="Q316" i="204"/>
  <c r="Q315" i="204"/>
  <c r="Q314" i="204"/>
  <c r="Q313" i="204"/>
  <c r="Q312" i="204"/>
  <c r="Q311" i="204"/>
  <c r="Q310" i="204"/>
  <c r="Q309" i="204"/>
  <c r="Q308" i="204"/>
  <c r="Q307" i="204"/>
  <c r="Q306" i="204"/>
  <c r="Q305" i="204"/>
  <c r="Q304" i="204"/>
  <c r="Q303" i="204"/>
  <c r="Q302" i="204"/>
  <c r="Q301" i="204"/>
  <c r="Q300" i="204"/>
  <c r="Q299" i="204"/>
  <c r="Q298" i="204"/>
  <c r="Q297" i="204"/>
  <c r="Q296" i="204"/>
  <c r="Q295" i="204"/>
  <c r="Q294" i="204"/>
  <c r="Q293" i="204"/>
  <c r="Q292" i="204"/>
  <c r="Q291" i="204"/>
  <c r="Q290" i="204"/>
  <c r="Q289" i="204"/>
  <c r="Q288" i="204"/>
  <c r="Q287" i="204"/>
  <c r="Q286" i="204"/>
  <c r="Q285" i="204"/>
  <c r="Q284" i="204"/>
  <c r="Q283" i="204"/>
  <c r="Q282" i="204"/>
  <c r="Q281" i="204"/>
  <c r="Q280" i="204"/>
  <c r="Q279" i="204"/>
  <c r="Q278" i="204"/>
  <c r="Q277" i="204"/>
  <c r="Q276" i="204"/>
  <c r="Q275" i="204"/>
  <c r="Q274" i="204"/>
  <c r="Q273" i="204"/>
  <c r="Q272" i="204"/>
  <c r="Q271" i="204"/>
  <c r="Q270" i="204"/>
  <c r="Q269" i="204"/>
  <c r="Q268" i="204"/>
  <c r="Q267" i="204"/>
  <c r="Q266" i="204"/>
  <c r="Q265" i="204"/>
  <c r="Q264" i="204"/>
  <c r="Q263" i="204"/>
  <c r="Q262" i="204"/>
  <c r="Q261" i="204"/>
  <c r="Q260" i="204"/>
  <c r="Q259" i="204"/>
  <c r="Q258" i="204"/>
  <c r="Q257" i="204"/>
  <c r="Q256" i="204"/>
  <c r="Q255" i="204"/>
  <c r="Q254" i="204"/>
  <c r="Q253" i="204"/>
  <c r="Q252" i="204"/>
  <c r="Q251" i="204"/>
  <c r="Q250" i="204"/>
  <c r="Q249" i="204"/>
  <c r="Q248" i="204"/>
  <c r="Q247" i="204"/>
  <c r="Q246" i="204"/>
  <c r="Q245" i="204"/>
  <c r="Q244" i="204"/>
  <c r="Q243" i="204"/>
  <c r="Q242" i="204"/>
  <c r="Q241" i="204"/>
  <c r="Q240" i="204"/>
  <c r="Q239" i="204"/>
  <c r="Q238" i="204"/>
  <c r="Q237" i="204"/>
  <c r="Q236" i="204"/>
  <c r="Q235" i="204"/>
  <c r="Q234" i="204"/>
  <c r="Q233" i="204"/>
  <c r="Q232" i="204"/>
  <c r="Q231" i="204"/>
  <c r="Q230" i="204"/>
  <c r="Q229" i="204"/>
  <c r="Q228" i="204"/>
  <c r="Q227" i="204"/>
  <c r="Q226" i="204"/>
  <c r="Q225" i="204"/>
  <c r="Q224" i="204"/>
  <c r="Q223" i="204"/>
  <c r="Q222" i="204"/>
  <c r="Q221" i="204"/>
  <c r="Q220" i="204"/>
  <c r="Q219" i="204"/>
  <c r="Q218" i="204"/>
  <c r="Q217" i="204"/>
  <c r="Q216" i="204"/>
  <c r="Q215" i="204"/>
  <c r="Q214" i="204"/>
  <c r="Q213" i="204"/>
  <c r="Q212" i="204"/>
  <c r="Q211" i="204"/>
  <c r="Q210" i="204"/>
  <c r="Q209" i="204"/>
  <c r="Q208" i="204"/>
  <c r="Q207" i="204"/>
  <c r="Q206" i="204"/>
  <c r="Q205" i="204"/>
  <c r="Q204" i="204"/>
  <c r="Q203" i="204"/>
  <c r="Q202" i="204"/>
  <c r="Q201" i="204"/>
  <c r="Q200" i="204"/>
  <c r="Q199" i="204"/>
  <c r="Q198" i="204"/>
  <c r="Q197" i="204"/>
  <c r="Q196" i="204"/>
  <c r="Q195" i="204"/>
  <c r="Q194" i="204"/>
  <c r="Q193" i="204"/>
  <c r="Q192" i="204"/>
  <c r="Q191" i="204"/>
  <c r="Q190" i="204"/>
  <c r="Q189" i="204"/>
  <c r="Q188" i="204"/>
  <c r="Q187" i="204"/>
  <c r="Q186" i="204"/>
  <c r="Q185" i="204"/>
  <c r="Q184" i="204"/>
  <c r="Q183" i="204"/>
  <c r="Q182" i="204"/>
  <c r="Q181" i="204"/>
  <c r="Q180" i="204"/>
  <c r="Q179" i="204"/>
  <c r="Q178" i="204"/>
  <c r="Q177" i="204"/>
  <c r="Q176" i="204"/>
  <c r="Q175" i="204"/>
  <c r="Q174" i="204"/>
  <c r="Q173" i="204"/>
  <c r="Q172" i="204"/>
  <c r="Q171" i="204"/>
  <c r="Q170" i="204"/>
  <c r="Q169" i="204"/>
  <c r="Q168" i="204"/>
  <c r="Q167" i="204"/>
  <c r="Q166" i="204"/>
  <c r="Q165" i="204"/>
  <c r="Q164" i="204"/>
  <c r="Q163" i="204"/>
  <c r="Q162" i="204"/>
  <c r="Q161" i="204"/>
  <c r="Q160" i="204"/>
  <c r="Q159" i="204"/>
  <c r="Q158" i="204"/>
  <c r="Q157" i="204"/>
  <c r="Q156" i="204"/>
  <c r="Q155" i="204"/>
  <c r="Q154" i="204"/>
  <c r="Q153" i="204"/>
  <c r="Q152" i="204"/>
  <c r="Q151" i="204"/>
  <c r="Q150" i="204"/>
  <c r="Q149" i="204"/>
  <c r="Q148" i="204"/>
  <c r="Q147" i="204"/>
  <c r="Q146" i="204"/>
  <c r="Q145" i="204"/>
  <c r="Q144" i="204"/>
  <c r="Q143" i="204"/>
  <c r="Q142" i="204"/>
  <c r="Q141" i="204"/>
  <c r="Q140" i="204"/>
  <c r="Q139" i="204"/>
  <c r="Q138" i="204"/>
  <c r="Q137" i="204"/>
  <c r="Q136" i="204"/>
  <c r="Q135" i="204"/>
  <c r="Q134" i="204"/>
  <c r="Q133" i="204"/>
  <c r="Q132" i="204"/>
  <c r="Q131" i="204"/>
  <c r="Q130" i="204"/>
  <c r="Q129" i="204"/>
  <c r="Q128" i="204"/>
  <c r="Q127" i="204"/>
  <c r="Q126" i="204"/>
  <c r="Q125" i="204"/>
  <c r="Q124" i="204"/>
  <c r="Q123" i="204"/>
  <c r="Q122" i="204"/>
  <c r="Q121" i="204"/>
  <c r="Q120" i="204"/>
  <c r="Q119" i="204"/>
  <c r="Q118" i="204"/>
  <c r="Q117" i="204"/>
  <c r="Q116" i="204"/>
  <c r="Q115" i="204"/>
  <c r="Q114" i="204"/>
  <c r="Q113" i="204"/>
  <c r="Q112" i="204"/>
  <c r="Q111" i="204"/>
  <c r="Q110" i="204"/>
  <c r="Q109" i="204"/>
  <c r="Q108" i="204"/>
  <c r="Q107" i="204"/>
  <c r="Q106" i="204"/>
  <c r="Q105" i="204"/>
  <c r="Q104" i="204"/>
  <c r="Q103" i="204"/>
  <c r="Q102" i="204"/>
  <c r="Q101" i="204"/>
  <c r="Q100" i="204"/>
  <c r="Q99" i="204"/>
  <c r="Q98" i="204"/>
  <c r="Q97" i="204"/>
  <c r="Q96" i="204"/>
  <c r="Q95" i="204"/>
  <c r="Q94" i="204"/>
  <c r="Q93" i="204"/>
  <c r="Q92" i="204"/>
  <c r="Q91" i="204"/>
  <c r="Q90" i="204"/>
  <c r="Q89" i="204"/>
  <c r="Q88" i="204"/>
  <c r="Q87" i="204"/>
  <c r="Q86" i="204"/>
  <c r="Q85" i="204"/>
  <c r="Q84" i="204"/>
  <c r="Q83" i="204"/>
  <c r="Q82" i="204"/>
  <c r="Q81" i="204"/>
  <c r="Q80" i="204"/>
  <c r="Q79" i="204"/>
  <c r="Q78" i="204"/>
  <c r="Q77" i="204"/>
  <c r="Q76" i="204"/>
  <c r="Q75" i="204"/>
  <c r="Q74" i="204"/>
  <c r="Q73" i="204"/>
  <c r="Q72" i="204"/>
  <c r="Q71" i="204"/>
  <c r="Q70" i="204"/>
  <c r="Q69" i="204"/>
  <c r="Q68" i="204"/>
  <c r="Q67" i="204"/>
  <c r="Q66" i="204"/>
  <c r="Q65" i="204"/>
  <c r="Q64" i="204"/>
  <c r="Q63" i="204"/>
  <c r="Q62" i="204"/>
  <c r="Q61" i="204"/>
  <c r="Q60" i="204"/>
  <c r="Q59" i="204"/>
  <c r="Q58" i="204"/>
  <c r="Q57" i="204"/>
  <c r="Q56" i="204"/>
  <c r="Q55" i="204"/>
  <c r="Q54" i="204"/>
  <c r="Q53" i="204"/>
  <c r="Q52" i="204"/>
  <c r="Q51" i="204"/>
  <c r="Q50" i="204"/>
  <c r="Q49" i="204"/>
  <c r="Q48" i="204"/>
  <c r="Q47" i="204"/>
  <c r="Q46" i="204"/>
  <c r="Q45" i="204"/>
  <c r="Q44" i="204"/>
  <c r="Q43" i="204"/>
  <c r="Q42" i="204"/>
  <c r="Q41" i="204"/>
  <c r="Q40" i="204"/>
  <c r="Q39" i="204"/>
  <c r="Q38" i="204"/>
  <c r="Q37" i="204"/>
  <c r="Q36" i="204"/>
  <c r="Q35" i="204"/>
  <c r="Q34" i="204"/>
  <c r="Q33" i="204"/>
  <c r="Q32" i="204"/>
  <c r="Q31" i="204"/>
  <c r="Q30" i="204"/>
  <c r="Q29" i="204"/>
  <c r="Q28" i="204"/>
  <c r="Q27" i="204"/>
  <c r="Q26" i="204"/>
  <c r="Q25" i="204"/>
  <c r="Q24" i="204"/>
  <c r="Q23" i="204"/>
  <c r="Q22" i="204"/>
  <c r="Q21" i="204"/>
  <c r="Q20" i="204"/>
  <c r="Q19" i="204"/>
  <c r="Q18" i="204"/>
  <c r="Q17" i="204"/>
  <c r="Q16" i="204"/>
  <c r="Q15" i="204"/>
  <c r="Q14" i="204"/>
  <c r="Q13" i="204"/>
  <c r="Q12" i="204"/>
  <c r="Q11" i="204"/>
  <c r="Q10" i="204"/>
  <c r="E7" i="204"/>
  <c r="A1" i="204"/>
  <c r="F456" i="203"/>
  <c r="F455" i="203"/>
  <c r="F454" i="203"/>
  <c r="F453" i="203"/>
  <c r="F452" i="203"/>
  <c r="F451" i="203"/>
  <c r="F450" i="203"/>
  <c r="F449" i="203"/>
  <c r="F448" i="203"/>
  <c r="F447" i="203"/>
  <c r="F446" i="203"/>
  <c r="F445" i="203"/>
  <c r="F441" i="203"/>
  <c r="F440" i="203"/>
  <c r="F439" i="203"/>
  <c r="M6" i="203" s="1"/>
  <c r="F438" i="203"/>
  <c r="F437" i="203"/>
  <c r="F436" i="203"/>
  <c r="F435" i="203"/>
  <c r="F434" i="203"/>
  <c r="F433" i="203"/>
  <c r="F432" i="203"/>
  <c r="F431" i="203"/>
  <c r="F430" i="203"/>
  <c r="F424" i="203"/>
  <c r="I16" i="61" s="1"/>
  <c r="F421" i="203"/>
  <c r="I13" i="61" s="1"/>
  <c r="F420" i="203"/>
  <c r="I12" i="61" s="1"/>
  <c r="F419" i="203"/>
  <c r="I11" i="61" s="1"/>
  <c r="F418" i="203"/>
  <c r="F417" i="203"/>
  <c r="I9" i="61" s="1"/>
  <c r="F416" i="203"/>
  <c r="I8" i="61" s="1"/>
  <c r="Q410" i="203"/>
  <c r="Q409" i="203"/>
  <c r="Q408" i="203"/>
  <c r="Q407" i="203"/>
  <c r="Q406" i="203"/>
  <c r="Q405" i="203"/>
  <c r="Q404" i="203"/>
  <c r="Q403" i="203"/>
  <c r="Q402" i="203"/>
  <c r="Q401" i="203"/>
  <c r="Q400" i="203"/>
  <c r="Q399" i="203"/>
  <c r="Q398" i="203"/>
  <c r="Q397" i="203"/>
  <c r="Q396" i="203"/>
  <c r="Q395" i="203"/>
  <c r="Q394" i="203"/>
  <c r="Q393" i="203"/>
  <c r="Q392" i="203"/>
  <c r="Q391" i="203"/>
  <c r="Q390" i="203"/>
  <c r="Q389" i="203"/>
  <c r="Q388" i="203"/>
  <c r="Q387" i="203"/>
  <c r="Q386" i="203"/>
  <c r="Q385" i="203"/>
  <c r="Q384" i="203"/>
  <c r="Q383" i="203"/>
  <c r="Q382" i="203"/>
  <c r="Q381" i="203"/>
  <c r="Q380" i="203"/>
  <c r="Q379" i="203"/>
  <c r="Q378" i="203"/>
  <c r="Q377" i="203"/>
  <c r="Q376" i="203"/>
  <c r="Q375" i="203"/>
  <c r="Q374" i="203"/>
  <c r="Q373" i="203"/>
  <c r="Q372" i="203"/>
  <c r="Q371" i="203"/>
  <c r="Q370" i="203"/>
  <c r="Q369" i="203"/>
  <c r="Q368" i="203"/>
  <c r="Q367" i="203"/>
  <c r="Q366" i="203"/>
  <c r="Q365" i="203"/>
  <c r="Q364" i="203"/>
  <c r="Q363" i="203"/>
  <c r="Q362" i="203"/>
  <c r="Q361" i="203"/>
  <c r="E355" i="203"/>
  <c r="E354" i="203"/>
  <c r="C354" i="203"/>
  <c r="A353" i="203"/>
  <c r="A352" i="203"/>
  <c r="Q351" i="203"/>
  <c r="Q350" i="203"/>
  <c r="Q349" i="203"/>
  <c r="Q348" i="203"/>
  <c r="Q347" i="203"/>
  <c r="Q346" i="203"/>
  <c r="Q345" i="203"/>
  <c r="Q344" i="203"/>
  <c r="Q343" i="203"/>
  <c r="Q342" i="203"/>
  <c r="Q341" i="203"/>
  <c r="Q340" i="203"/>
  <c r="Q339" i="203"/>
  <c r="Q338" i="203"/>
  <c r="Q337" i="203"/>
  <c r="Q336" i="203"/>
  <c r="Q335" i="203"/>
  <c r="Q334" i="203"/>
  <c r="Q333" i="203"/>
  <c r="Q332" i="203"/>
  <c r="Q331" i="203"/>
  <c r="Q330" i="203"/>
  <c r="Q329" i="203"/>
  <c r="Q328" i="203"/>
  <c r="Q327" i="203"/>
  <c r="Q326" i="203"/>
  <c r="Q325" i="203"/>
  <c r="Q324" i="203"/>
  <c r="Q323" i="203"/>
  <c r="Q322" i="203"/>
  <c r="Q321" i="203"/>
  <c r="Q320" i="203"/>
  <c r="Q319" i="203"/>
  <c r="Q318" i="203"/>
  <c r="Q317" i="203"/>
  <c r="Q316" i="203"/>
  <c r="Q315" i="203"/>
  <c r="Q314" i="203"/>
  <c r="Q313" i="203"/>
  <c r="Q312" i="203"/>
  <c r="Q311" i="203"/>
  <c r="Q310" i="203"/>
  <c r="Q309" i="203"/>
  <c r="Q308" i="203"/>
  <c r="Q307" i="203"/>
  <c r="Q306" i="203"/>
  <c r="Q305" i="203"/>
  <c r="Q304" i="203"/>
  <c r="Q303" i="203"/>
  <c r="Q302" i="203"/>
  <c r="Q301" i="203"/>
  <c r="Q300" i="203"/>
  <c r="Q299" i="203"/>
  <c r="Q298" i="203"/>
  <c r="Q297" i="203"/>
  <c r="Q296" i="203"/>
  <c r="Q295" i="203"/>
  <c r="Q294" i="203"/>
  <c r="Q293" i="203"/>
  <c r="Q292" i="203"/>
  <c r="Q291" i="203"/>
  <c r="Q290" i="203"/>
  <c r="Q289" i="203"/>
  <c r="Q288" i="203"/>
  <c r="Q287" i="203"/>
  <c r="Q286" i="203"/>
  <c r="Q285" i="203"/>
  <c r="Q284" i="203"/>
  <c r="Q283" i="203"/>
  <c r="Q282" i="203"/>
  <c r="Q281" i="203"/>
  <c r="Q280" i="203"/>
  <c r="Q279" i="203"/>
  <c r="Q278" i="203"/>
  <c r="Q277" i="203"/>
  <c r="Q276" i="203"/>
  <c r="Q275" i="203"/>
  <c r="Q274" i="203"/>
  <c r="Q273" i="203"/>
  <c r="Q272" i="203"/>
  <c r="Q271" i="203"/>
  <c r="Q270" i="203"/>
  <c r="Q269" i="203"/>
  <c r="Q268" i="203"/>
  <c r="Q267" i="203"/>
  <c r="Q266" i="203"/>
  <c r="Q265" i="203"/>
  <c r="Q264" i="203"/>
  <c r="Q263" i="203"/>
  <c r="Q262" i="203"/>
  <c r="Q261" i="203"/>
  <c r="Q260" i="203"/>
  <c r="Q259" i="203"/>
  <c r="Q258" i="203"/>
  <c r="Q257" i="203"/>
  <c r="Q256" i="203"/>
  <c r="Q255" i="203"/>
  <c r="Q254" i="203"/>
  <c r="Q253" i="203"/>
  <c r="Q252" i="203"/>
  <c r="Q251" i="203"/>
  <c r="Q250" i="203"/>
  <c r="Q249" i="203"/>
  <c r="Q248" i="203"/>
  <c r="Q247" i="203"/>
  <c r="Q246" i="203"/>
  <c r="Q245" i="203"/>
  <c r="Q244" i="203"/>
  <c r="Q243" i="203"/>
  <c r="Q242" i="203"/>
  <c r="Q241" i="203"/>
  <c r="Q240" i="203"/>
  <c r="Q239" i="203"/>
  <c r="Q238" i="203"/>
  <c r="Q237" i="203"/>
  <c r="Q236" i="203"/>
  <c r="Q235" i="203"/>
  <c r="Q234" i="203"/>
  <c r="Q233" i="203"/>
  <c r="Q232" i="203"/>
  <c r="Q231" i="203"/>
  <c r="Q230" i="203"/>
  <c r="Q229" i="203"/>
  <c r="Q228" i="203"/>
  <c r="Q227" i="203"/>
  <c r="Q226" i="203"/>
  <c r="Q225" i="203"/>
  <c r="Q224" i="203"/>
  <c r="Q223" i="203"/>
  <c r="Q222" i="203"/>
  <c r="Q221" i="203"/>
  <c r="Q220" i="203"/>
  <c r="Q219" i="203"/>
  <c r="Q218" i="203"/>
  <c r="Q217" i="203"/>
  <c r="Q216" i="203"/>
  <c r="Q215" i="203"/>
  <c r="Q214" i="203"/>
  <c r="Q213" i="203"/>
  <c r="Q212" i="203"/>
  <c r="Q211" i="203"/>
  <c r="Q210" i="203"/>
  <c r="Q209" i="203"/>
  <c r="Q208" i="203"/>
  <c r="Q207" i="203"/>
  <c r="Q206" i="203"/>
  <c r="Q205" i="203"/>
  <c r="Q204" i="203"/>
  <c r="Q203" i="203"/>
  <c r="Q202" i="203"/>
  <c r="Q201" i="203"/>
  <c r="Q200" i="203"/>
  <c r="Q199" i="203"/>
  <c r="Q198" i="203"/>
  <c r="Q197" i="203"/>
  <c r="Q196" i="203"/>
  <c r="Q195" i="203"/>
  <c r="Q194" i="203"/>
  <c r="Q193" i="203"/>
  <c r="Q192" i="203"/>
  <c r="Q191" i="203"/>
  <c r="Q190" i="203"/>
  <c r="Q189" i="203"/>
  <c r="Q188" i="203"/>
  <c r="Q187" i="203"/>
  <c r="Q186" i="203"/>
  <c r="Q185" i="203"/>
  <c r="Q184" i="203"/>
  <c r="Q183" i="203"/>
  <c r="Q182" i="203"/>
  <c r="Q181" i="203"/>
  <c r="Q180" i="203"/>
  <c r="Q179" i="203"/>
  <c r="Q178" i="203"/>
  <c r="Q177" i="203"/>
  <c r="Q176" i="203"/>
  <c r="Q175" i="203"/>
  <c r="Q174" i="203"/>
  <c r="Q173" i="203"/>
  <c r="Q172" i="203"/>
  <c r="Q171" i="203"/>
  <c r="Q170" i="203"/>
  <c r="Q169" i="203"/>
  <c r="Q168" i="203"/>
  <c r="Q167" i="203"/>
  <c r="Q166" i="203"/>
  <c r="Q165" i="203"/>
  <c r="Q164" i="203"/>
  <c r="Q163" i="203"/>
  <c r="Q162" i="203"/>
  <c r="Q161" i="203"/>
  <c r="Q160" i="203"/>
  <c r="Q159" i="203"/>
  <c r="Q158" i="203"/>
  <c r="Q157" i="203"/>
  <c r="Q156" i="203"/>
  <c r="Q155" i="203"/>
  <c r="Q154" i="203"/>
  <c r="Q153" i="203"/>
  <c r="Q152" i="203"/>
  <c r="Q151" i="203"/>
  <c r="Q150" i="203"/>
  <c r="Q149" i="203"/>
  <c r="Q148" i="203"/>
  <c r="Q147" i="203"/>
  <c r="Q146" i="203"/>
  <c r="Q145" i="203"/>
  <c r="Q144" i="203"/>
  <c r="Q143" i="203"/>
  <c r="Q142" i="203"/>
  <c r="Q141" i="203"/>
  <c r="Q140" i="203"/>
  <c r="Q139" i="203"/>
  <c r="Q138" i="203"/>
  <c r="Q137" i="203"/>
  <c r="Q136" i="203"/>
  <c r="Q135" i="203"/>
  <c r="Q134" i="203"/>
  <c r="Q133" i="203"/>
  <c r="Q132" i="203"/>
  <c r="Q131" i="203"/>
  <c r="Q130" i="203"/>
  <c r="Q129" i="203"/>
  <c r="Q128" i="203"/>
  <c r="Q127" i="203"/>
  <c r="Q126" i="203"/>
  <c r="Q125" i="203"/>
  <c r="Q124" i="203"/>
  <c r="Q123" i="203"/>
  <c r="Q122" i="203"/>
  <c r="Q121" i="203"/>
  <c r="Q120" i="203"/>
  <c r="Q119" i="203"/>
  <c r="Q118" i="203"/>
  <c r="Q117" i="203"/>
  <c r="Q116" i="203"/>
  <c r="Q115" i="203"/>
  <c r="Q114" i="203"/>
  <c r="Q113" i="203"/>
  <c r="Q112" i="203"/>
  <c r="Q111" i="203"/>
  <c r="Q110" i="203"/>
  <c r="Q109" i="203"/>
  <c r="Q108" i="203"/>
  <c r="Q107" i="203"/>
  <c r="Q106" i="203"/>
  <c r="Q105" i="203"/>
  <c r="Q104" i="203"/>
  <c r="Q103" i="203"/>
  <c r="Q102" i="203"/>
  <c r="Q101" i="203"/>
  <c r="Q100" i="203"/>
  <c r="Q99" i="203"/>
  <c r="Q98" i="203"/>
  <c r="Q97" i="203"/>
  <c r="Q96" i="203"/>
  <c r="Q95" i="203"/>
  <c r="Q94" i="203"/>
  <c r="Q93" i="203"/>
  <c r="Q92" i="203"/>
  <c r="Q91" i="203"/>
  <c r="Q90" i="203"/>
  <c r="Q89" i="203"/>
  <c r="Q88" i="203"/>
  <c r="Q87" i="203"/>
  <c r="Q86" i="203"/>
  <c r="Q85" i="203"/>
  <c r="Q84" i="203"/>
  <c r="Q83" i="203"/>
  <c r="Q82" i="203"/>
  <c r="Q81" i="203"/>
  <c r="Q80" i="203"/>
  <c r="Q79" i="203"/>
  <c r="Q78" i="203"/>
  <c r="Q77" i="203"/>
  <c r="Q76" i="203"/>
  <c r="Q75" i="203"/>
  <c r="Q74" i="203"/>
  <c r="Q73" i="203"/>
  <c r="Q72" i="203"/>
  <c r="Q71" i="203"/>
  <c r="Q70" i="203"/>
  <c r="Q69" i="203"/>
  <c r="Q68" i="203"/>
  <c r="Q67" i="203"/>
  <c r="Q66" i="203"/>
  <c r="Q65" i="203"/>
  <c r="Q64" i="203"/>
  <c r="Q63" i="203"/>
  <c r="Q62" i="203"/>
  <c r="Q61" i="203"/>
  <c r="Q60" i="203"/>
  <c r="Q59" i="203"/>
  <c r="Q58" i="203"/>
  <c r="Q57" i="203"/>
  <c r="Q56" i="203"/>
  <c r="Q55" i="203"/>
  <c r="Q54" i="203"/>
  <c r="Q53" i="203"/>
  <c r="Q52" i="203"/>
  <c r="Q51" i="203"/>
  <c r="Q50" i="203"/>
  <c r="Q49" i="203"/>
  <c r="Q48" i="203"/>
  <c r="Q47" i="203"/>
  <c r="Q46" i="203"/>
  <c r="Q45" i="203"/>
  <c r="Q44" i="203"/>
  <c r="Q43" i="203"/>
  <c r="Q42" i="203"/>
  <c r="Q41" i="203"/>
  <c r="Q40" i="203"/>
  <c r="Q39" i="203"/>
  <c r="Q38" i="203"/>
  <c r="Q37" i="203"/>
  <c r="Q36" i="203"/>
  <c r="Q35" i="203"/>
  <c r="Q34" i="203"/>
  <c r="Q33" i="203"/>
  <c r="Q32" i="203"/>
  <c r="Q31" i="203"/>
  <c r="Q30" i="203"/>
  <c r="Q29" i="203"/>
  <c r="Q28" i="203"/>
  <c r="Q27" i="203"/>
  <c r="Q26" i="203"/>
  <c r="Q25" i="203"/>
  <c r="Q24" i="203"/>
  <c r="Q23" i="203"/>
  <c r="Q22" i="203"/>
  <c r="Q21" i="203"/>
  <c r="Q20" i="203"/>
  <c r="Q19" i="203"/>
  <c r="Q18" i="203"/>
  <c r="Q17" i="203"/>
  <c r="Q16" i="203"/>
  <c r="Q15" i="203"/>
  <c r="Q14" i="203"/>
  <c r="Q13" i="203"/>
  <c r="Q12" i="203"/>
  <c r="Q11" i="203"/>
  <c r="Q10" i="203"/>
  <c r="E7" i="203"/>
  <c r="A1" i="203"/>
  <c r="F456" i="202"/>
  <c r="F455" i="202"/>
  <c r="F454" i="202"/>
  <c r="F453" i="202"/>
  <c r="F452" i="202"/>
  <c r="F451" i="202"/>
  <c r="F450" i="202"/>
  <c r="F449" i="202"/>
  <c r="F448" i="202"/>
  <c r="F447" i="202"/>
  <c r="F446" i="202"/>
  <c r="F445" i="202"/>
  <c r="F441" i="202"/>
  <c r="F440" i="202"/>
  <c r="F439" i="202"/>
  <c r="M6" i="202" s="1"/>
  <c r="F438" i="202"/>
  <c r="F437" i="202"/>
  <c r="F436" i="202"/>
  <c r="F435" i="202"/>
  <c r="F434" i="202"/>
  <c r="F433" i="202"/>
  <c r="F432" i="202"/>
  <c r="F431" i="202"/>
  <c r="F430" i="202"/>
  <c r="F424" i="202"/>
  <c r="H16" i="61" s="1"/>
  <c r="F421" i="202"/>
  <c r="H13" i="61" s="1"/>
  <c r="F420" i="202"/>
  <c r="H12" i="61" s="1"/>
  <c r="F419" i="202"/>
  <c r="H11" i="61" s="1"/>
  <c r="F418" i="202"/>
  <c r="F417" i="202"/>
  <c r="H9" i="61" s="1"/>
  <c r="F416" i="202"/>
  <c r="H8" i="61" s="1"/>
  <c r="Q410" i="202"/>
  <c r="Q409" i="202"/>
  <c r="Q408" i="202"/>
  <c r="Q407" i="202"/>
  <c r="Q406" i="202"/>
  <c r="Q405" i="202"/>
  <c r="Q404" i="202"/>
  <c r="Q403" i="202"/>
  <c r="Q402" i="202"/>
  <c r="Q401" i="202"/>
  <c r="Q400" i="202"/>
  <c r="Q399" i="202"/>
  <c r="Q398" i="202"/>
  <c r="Q397" i="202"/>
  <c r="Q396" i="202"/>
  <c r="Q395" i="202"/>
  <c r="Q394" i="202"/>
  <c r="Q393" i="202"/>
  <c r="Q392" i="202"/>
  <c r="Q391" i="202"/>
  <c r="Q390" i="202"/>
  <c r="Q389" i="202"/>
  <c r="Q388" i="202"/>
  <c r="Q387" i="202"/>
  <c r="Q386" i="202"/>
  <c r="Q385" i="202"/>
  <c r="Q384" i="202"/>
  <c r="Q383" i="202"/>
  <c r="Q382" i="202"/>
  <c r="Q381" i="202"/>
  <c r="Q380" i="202"/>
  <c r="Q379" i="202"/>
  <c r="Q378" i="202"/>
  <c r="Q377" i="202"/>
  <c r="Q376" i="202"/>
  <c r="Q375" i="202"/>
  <c r="Q374" i="202"/>
  <c r="Q373" i="202"/>
  <c r="Q372" i="202"/>
  <c r="Q371" i="202"/>
  <c r="Q370" i="202"/>
  <c r="Q369" i="202"/>
  <c r="Q368" i="202"/>
  <c r="Q367" i="202"/>
  <c r="Q366" i="202"/>
  <c r="Q365" i="202"/>
  <c r="Q364" i="202"/>
  <c r="Q363" i="202"/>
  <c r="Q362" i="202"/>
  <c r="Q361" i="202"/>
  <c r="E355" i="202"/>
  <c r="E354" i="202"/>
  <c r="C354" i="202"/>
  <c r="A353" i="202"/>
  <c r="A352" i="202"/>
  <c r="Q351" i="202"/>
  <c r="Q350" i="202"/>
  <c r="Q349" i="202"/>
  <c r="Q348" i="202"/>
  <c r="Q347" i="202"/>
  <c r="Q346" i="202"/>
  <c r="Q345" i="202"/>
  <c r="Q344" i="202"/>
  <c r="Q343" i="202"/>
  <c r="Q342" i="202"/>
  <c r="Q341" i="202"/>
  <c r="Q340" i="202"/>
  <c r="Q339" i="202"/>
  <c r="Q338" i="202"/>
  <c r="Q337" i="202"/>
  <c r="Q336" i="202"/>
  <c r="Q335" i="202"/>
  <c r="Q334" i="202"/>
  <c r="Q333" i="202"/>
  <c r="Q332" i="202"/>
  <c r="Q331" i="202"/>
  <c r="Q330" i="202"/>
  <c r="Q329" i="202"/>
  <c r="Q328" i="202"/>
  <c r="Q327" i="202"/>
  <c r="Q326" i="202"/>
  <c r="Q325" i="202"/>
  <c r="Q324" i="202"/>
  <c r="Q323" i="202"/>
  <c r="Q322" i="202"/>
  <c r="Q321" i="202"/>
  <c r="Q320" i="202"/>
  <c r="Q319" i="202"/>
  <c r="Q318" i="202"/>
  <c r="Q317" i="202"/>
  <c r="Q316" i="202"/>
  <c r="Q315" i="202"/>
  <c r="Q314" i="202"/>
  <c r="Q313" i="202"/>
  <c r="Q312" i="202"/>
  <c r="Q311" i="202"/>
  <c r="Q310" i="202"/>
  <c r="Q309" i="202"/>
  <c r="Q308" i="202"/>
  <c r="Q307" i="202"/>
  <c r="Q306" i="202"/>
  <c r="Q305" i="202"/>
  <c r="Q304" i="202"/>
  <c r="Q303" i="202"/>
  <c r="Q302" i="202"/>
  <c r="Q301" i="202"/>
  <c r="Q300" i="202"/>
  <c r="Q299" i="202"/>
  <c r="Q298" i="202"/>
  <c r="Q297" i="202"/>
  <c r="Q296" i="202"/>
  <c r="Q295" i="202"/>
  <c r="Q294" i="202"/>
  <c r="Q293" i="202"/>
  <c r="Q292" i="202"/>
  <c r="Q291" i="202"/>
  <c r="Q290" i="202"/>
  <c r="Q289" i="202"/>
  <c r="Q288" i="202"/>
  <c r="Q287" i="202"/>
  <c r="Q286" i="202"/>
  <c r="Q285" i="202"/>
  <c r="Q284" i="202"/>
  <c r="Q283" i="202"/>
  <c r="Q282" i="202"/>
  <c r="Q281" i="202"/>
  <c r="Q280" i="202"/>
  <c r="Q279" i="202"/>
  <c r="Q278" i="202"/>
  <c r="Q277" i="202"/>
  <c r="Q276" i="202"/>
  <c r="Q275" i="202"/>
  <c r="Q274" i="202"/>
  <c r="Q273" i="202"/>
  <c r="Q272" i="202"/>
  <c r="Q271" i="202"/>
  <c r="Q270" i="202"/>
  <c r="Q269" i="202"/>
  <c r="Q268" i="202"/>
  <c r="Q267" i="202"/>
  <c r="Q266" i="202"/>
  <c r="Q265" i="202"/>
  <c r="Q264" i="202"/>
  <c r="Q263" i="202"/>
  <c r="Q262" i="202"/>
  <c r="Q261" i="202"/>
  <c r="Q260" i="202"/>
  <c r="Q259" i="202"/>
  <c r="Q258" i="202"/>
  <c r="Q257" i="202"/>
  <c r="Q256" i="202"/>
  <c r="Q255" i="202"/>
  <c r="Q254" i="202"/>
  <c r="Q253" i="202"/>
  <c r="Q252" i="202"/>
  <c r="Q251" i="202"/>
  <c r="Q250" i="202"/>
  <c r="Q249" i="202"/>
  <c r="Q248" i="202"/>
  <c r="Q247" i="202"/>
  <c r="Q246" i="202"/>
  <c r="Q245" i="202"/>
  <c r="Q244" i="202"/>
  <c r="Q243" i="202"/>
  <c r="Q242" i="202"/>
  <c r="Q241" i="202"/>
  <c r="Q240" i="202"/>
  <c r="Q239" i="202"/>
  <c r="Q238" i="202"/>
  <c r="Q237" i="202"/>
  <c r="Q236" i="202"/>
  <c r="Q235" i="202"/>
  <c r="Q234" i="202"/>
  <c r="Q233" i="202"/>
  <c r="Q232" i="202"/>
  <c r="Q231" i="202"/>
  <c r="Q230" i="202"/>
  <c r="Q229" i="202"/>
  <c r="Q228" i="202"/>
  <c r="Q227" i="202"/>
  <c r="Q226" i="202"/>
  <c r="Q225" i="202"/>
  <c r="Q224" i="202"/>
  <c r="Q223" i="202"/>
  <c r="Q222" i="202"/>
  <c r="Q221" i="202"/>
  <c r="Q220" i="202"/>
  <c r="Q219" i="202"/>
  <c r="Q218" i="202"/>
  <c r="Q217" i="202"/>
  <c r="Q216" i="202"/>
  <c r="Q215" i="202"/>
  <c r="Q214" i="202"/>
  <c r="Q213" i="202"/>
  <c r="Q212" i="202"/>
  <c r="Q211" i="202"/>
  <c r="Q210" i="202"/>
  <c r="Q209" i="202"/>
  <c r="Q208" i="202"/>
  <c r="Q207" i="202"/>
  <c r="Q206" i="202"/>
  <c r="Q205" i="202"/>
  <c r="Q204" i="202"/>
  <c r="Q203" i="202"/>
  <c r="Q202" i="202"/>
  <c r="Q201" i="202"/>
  <c r="Q200" i="202"/>
  <c r="Q199" i="202"/>
  <c r="Q198" i="202"/>
  <c r="Q197" i="202"/>
  <c r="Q196" i="202"/>
  <c r="Q195" i="202"/>
  <c r="Q194" i="202"/>
  <c r="Q193" i="202"/>
  <c r="Q192" i="202"/>
  <c r="Q191" i="202"/>
  <c r="Q190" i="202"/>
  <c r="Q189" i="202"/>
  <c r="Q188" i="202"/>
  <c r="Q187" i="202"/>
  <c r="Q186" i="202"/>
  <c r="Q185" i="202"/>
  <c r="Q184" i="202"/>
  <c r="Q183" i="202"/>
  <c r="Q182" i="202"/>
  <c r="Q181" i="202"/>
  <c r="Q180" i="202"/>
  <c r="Q179" i="202"/>
  <c r="Q178" i="202"/>
  <c r="Q177" i="202"/>
  <c r="Q176" i="202"/>
  <c r="Q175" i="202"/>
  <c r="Q174" i="202"/>
  <c r="Q173" i="202"/>
  <c r="Q172" i="202"/>
  <c r="Q171" i="202"/>
  <c r="Q170" i="202"/>
  <c r="Q169" i="202"/>
  <c r="Q168" i="202"/>
  <c r="Q167" i="202"/>
  <c r="Q166" i="202"/>
  <c r="Q165" i="202"/>
  <c r="Q164" i="202"/>
  <c r="Q163" i="202"/>
  <c r="Q162" i="202"/>
  <c r="Q161" i="202"/>
  <c r="Q160" i="202"/>
  <c r="Q159" i="202"/>
  <c r="Q158" i="202"/>
  <c r="Q157" i="202"/>
  <c r="Q156" i="202"/>
  <c r="Q155" i="202"/>
  <c r="Q154" i="202"/>
  <c r="Q153" i="202"/>
  <c r="Q152" i="202"/>
  <c r="Q151" i="202"/>
  <c r="Q150" i="202"/>
  <c r="Q149" i="202"/>
  <c r="Q148" i="202"/>
  <c r="Q147" i="202"/>
  <c r="Q146" i="202"/>
  <c r="Q145" i="202"/>
  <c r="Q144" i="202"/>
  <c r="Q143" i="202"/>
  <c r="Q142" i="202"/>
  <c r="Q141" i="202"/>
  <c r="Q140" i="202"/>
  <c r="Q139" i="202"/>
  <c r="Q138" i="202"/>
  <c r="Q137" i="202"/>
  <c r="Q136" i="202"/>
  <c r="Q135" i="202"/>
  <c r="Q134" i="202"/>
  <c r="Q133" i="202"/>
  <c r="Q132" i="202"/>
  <c r="Q131" i="202"/>
  <c r="Q130" i="202"/>
  <c r="Q129" i="202"/>
  <c r="Q128" i="202"/>
  <c r="Q127" i="202"/>
  <c r="Q126" i="202"/>
  <c r="Q125" i="202"/>
  <c r="Q124" i="202"/>
  <c r="Q123" i="202"/>
  <c r="Q122" i="202"/>
  <c r="Q121" i="202"/>
  <c r="Q120" i="202"/>
  <c r="Q119" i="202"/>
  <c r="Q118" i="202"/>
  <c r="Q117" i="202"/>
  <c r="Q116" i="202"/>
  <c r="Q115" i="202"/>
  <c r="Q114" i="202"/>
  <c r="Q113" i="202"/>
  <c r="Q112" i="202"/>
  <c r="Q111" i="202"/>
  <c r="Q110" i="202"/>
  <c r="Q109" i="202"/>
  <c r="Q108" i="202"/>
  <c r="Q107" i="202"/>
  <c r="Q106" i="202"/>
  <c r="Q105" i="202"/>
  <c r="Q104" i="202"/>
  <c r="Q103" i="202"/>
  <c r="Q102" i="202"/>
  <c r="Q101" i="202"/>
  <c r="Q100" i="202"/>
  <c r="Q99" i="202"/>
  <c r="Q98" i="202"/>
  <c r="Q97" i="202"/>
  <c r="Q96" i="202"/>
  <c r="Q95" i="202"/>
  <c r="Q94" i="202"/>
  <c r="Q93" i="202"/>
  <c r="Q92" i="202"/>
  <c r="Q91" i="202"/>
  <c r="Q90" i="202"/>
  <c r="Q89" i="202"/>
  <c r="Q88" i="202"/>
  <c r="Q87" i="202"/>
  <c r="Q86" i="202"/>
  <c r="Q85" i="202"/>
  <c r="Q84" i="202"/>
  <c r="Q83" i="202"/>
  <c r="Q82" i="202"/>
  <c r="Q81" i="202"/>
  <c r="Q80" i="202"/>
  <c r="Q79" i="202"/>
  <c r="Q78" i="202"/>
  <c r="Q77" i="202"/>
  <c r="Q76" i="202"/>
  <c r="Q75" i="202"/>
  <c r="Q74" i="202"/>
  <c r="Q73" i="202"/>
  <c r="Q72" i="202"/>
  <c r="Q71" i="202"/>
  <c r="Q70" i="202"/>
  <c r="Q69" i="202"/>
  <c r="Q68" i="202"/>
  <c r="Q67" i="202"/>
  <c r="Q66" i="202"/>
  <c r="Q65" i="202"/>
  <c r="Q64" i="202"/>
  <c r="Q63" i="202"/>
  <c r="Q62" i="202"/>
  <c r="Q61" i="202"/>
  <c r="Q60" i="202"/>
  <c r="Q59" i="202"/>
  <c r="Q58" i="202"/>
  <c r="Q57" i="202"/>
  <c r="Q56" i="202"/>
  <c r="Q55" i="202"/>
  <c r="Q54" i="202"/>
  <c r="Q53" i="202"/>
  <c r="Q52" i="202"/>
  <c r="Q51" i="202"/>
  <c r="Q50" i="202"/>
  <c r="Q49" i="202"/>
  <c r="Q48" i="202"/>
  <c r="Q47" i="202"/>
  <c r="Q46" i="202"/>
  <c r="Q45" i="202"/>
  <c r="Q44" i="202"/>
  <c r="Q43" i="202"/>
  <c r="Q42" i="202"/>
  <c r="Q41" i="202"/>
  <c r="Q40" i="202"/>
  <c r="Q39" i="202"/>
  <c r="Q38" i="202"/>
  <c r="Q37" i="202"/>
  <c r="Q36" i="202"/>
  <c r="Q35" i="202"/>
  <c r="Q34" i="202"/>
  <c r="Q33" i="202"/>
  <c r="Q32" i="202"/>
  <c r="Q31" i="202"/>
  <c r="Q30" i="202"/>
  <c r="Q29" i="202"/>
  <c r="Q28" i="202"/>
  <c r="Q27" i="202"/>
  <c r="Q26" i="202"/>
  <c r="Q25" i="202"/>
  <c r="Q24" i="202"/>
  <c r="Q23" i="202"/>
  <c r="Q22" i="202"/>
  <c r="Q21" i="202"/>
  <c r="Q20" i="202"/>
  <c r="Q19" i="202"/>
  <c r="Q18" i="202"/>
  <c r="Q17" i="202"/>
  <c r="Q16" i="202"/>
  <c r="Q15" i="202"/>
  <c r="Q14" i="202"/>
  <c r="Q13" i="202"/>
  <c r="Q12" i="202"/>
  <c r="Q11" i="202"/>
  <c r="Q10" i="202"/>
  <c r="E7" i="202"/>
  <c r="A1" i="202"/>
  <c r="F456" i="201"/>
  <c r="F455" i="201"/>
  <c r="F454" i="201"/>
  <c r="F453" i="201"/>
  <c r="F452" i="201"/>
  <c r="F451" i="201"/>
  <c r="F450" i="201"/>
  <c r="F449" i="201"/>
  <c r="F448" i="201"/>
  <c r="F447" i="201"/>
  <c r="F446" i="201"/>
  <c r="F445" i="201"/>
  <c r="F441" i="201"/>
  <c r="F440" i="201"/>
  <c r="F439" i="201"/>
  <c r="F438" i="201"/>
  <c r="F437" i="201"/>
  <c r="F436" i="201"/>
  <c r="F435" i="201"/>
  <c r="F434" i="201"/>
  <c r="F433" i="201"/>
  <c r="F432" i="201"/>
  <c r="F431" i="201"/>
  <c r="F430" i="201"/>
  <c r="F424" i="201"/>
  <c r="G16" i="61" s="1"/>
  <c r="F421" i="201"/>
  <c r="G13" i="61" s="1"/>
  <c r="F420" i="201"/>
  <c r="G12" i="61" s="1"/>
  <c r="F419" i="201"/>
  <c r="G11" i="61" s="1"/>
  <c r="F418" i="201"/>
  <c r="F417" i="201"/>
  <c r="G9" i="61" s="1"/>
  <c r="F416" i="201"/>
  <c r="G8" i="61" s="1"/>
  <c r="Q410" i="201"/>
  <c r="Q409" i="201"/>
  <c r="Q408" i="201"/>
  <c r="Q407" i="201"/>
  <c r="Q406" i="201"/>
  <c r="Q405" i="201"/>
  <c r="Q404" i="201"/>
  <c r="Q403" i="201"/>
  <c r="Q402" i="201"/>
  <c r="Q401" i="201"/>
  <c r="Q400" i="201"/>
  <c r="Q399" i="201"/>
  <c r="Q398" i="201"/>
  <c r="Q397" i="201"/>
  <c r="Q396" i="201"/>
  <c r="Q395" i="201"/>
  <c r="Q394" i="201"/>
  <c r="Q393" i="201"/>
  <c r="Q392" i="201"/>
  <c r="Q391" i="201"/>
  <c r="Q390" i="201"/>
  <c r="Q389" i="201"/>
  <c r="Q388" i="201"/>
  <c r="Q387" i="201"/>
  <c r="Q386" i="201"/>
  <c r="Q385" i="201"/>
  <c r="Q384" i="201"/>
  <c r="Q383" i="201"/>
  <c r="Q382" i="201"/>
  <c r="Q381" i="201"/>
  <c r="Q380" i="201"/>
  <c r="Q379" i="201"/>
  <c r="Q378" i="201"/>
  <c r="Q377" i="201"/>
  <c r="Q376" i="201"/>
  <c r="Q375" i="201"/>
  <c r="Q374" i="201"/>
  <c r="Q373" i="201"/>
  <c r="Q372" i="201"/>
  <c r="Q371" i="201"/>
  <c r="Q370" i="201"/>
  <c r="Q369" i="201"/>
  <c r="Q368" i="201"/>
  <c r="Q367" i="201"/>
  <c r="Q366" i="201"/>
  <c r="Q365" i="201"/>
  <c r="Q364" i="201"/>
  <c r="Q363" i="201"/>
  <c r="Q362" i="201"/>
  <c r="Q361" i="201"/>
  <c r="E355" i="201"/>
  <c r="E354" i="201"/>
  <c r="C354" i="201"/>
  <c r="A353" i="201"/>
  <c r="A352" i="201"/>
  <c r="Q351" i="201"/>
  <c r="Q350" i="201"/>
  <c r="Q349" i="201"/>
  <c r="Q348" i="201"/>
  <c r="Q347" i="201"/>
  <c r="Q346" i="201"/>
  <c r="Q345" i="201"/>
  <c r="Q344" i="201"/>
  <c r="Q343" i="201"/>
  <c r="Q342" i="201"/>
  <c r="Q341" i="201"/>
  <c r="Q340" i="201"/>
  <c r="Q339" i="201"/>
  <c r="Q338" i="201"/>
  <c r="Q337" i="201"/>
  <c r="Q336" i="201"/>
  <c r="Q335" i="201"/>
  <c r="Q334" i="201"/>
  <c r="Q333" i="201"/>
  <c r="Q332" i="201"/>
  <c r="Q331" i="201"/>
  <c r="Q330" i="201"/>
  <c r="Q329" i="201"/>
  <c r="Q328" i="201"/>
  <c r="Q327" i="201"/>
  <c r="Q326" i="201"/>
  <c r="Q325" i="201"/>
  <c r="Q324" i="201"/>
  <c r="Q323" i="201"/>
  <c r="Q322" i="201"/>
  <c r="Q321" i="201"/>
  <c r="Q320" i="201"/>
  <c r="Q319" i="201"/>
  <c r="Q318" i="201"/>
  <c r="Q317" i="201"/>
  <c r="Q316" i="201"/>
  <c r="Q315" i="201"/>
  <c r="Q314" i="201"/>
  <c r="Q313" i="201"/>
  <c r="Q312" i="201"/>
  <c r="Q311" i="201"/>
  <c r="Q310" i="201"/>
  <c r="Q309" i="201"/>
  <c r="Q308" i="201"/>
  <c r="Q307" i="201"/>
  <c r="Q306" i="201"/>
  <c r="Q305" i="201"/>
  <c r="Q304" i="201"/>
  <c r="Q303" i="201"/>
  <c r="Q302" i="201"/>
  <c r="Q301" i="201"/>
  <c r="Q300" i="201"/>
  <c r="Q299" i="201"/>
  <c r="Q298" i="201"/>
  <c r="Q297" i="201"/>
  <c r="Q296" i="201"/>
  <c r="Q295" i="201"/>
  <c r="Q294" i="201"/>
  <c r="Q293" i="201"/>
  <c r="Q292" i="201"/>
  <c r="Q291" i="201"/>
  <c r="Q290" i="201"/>
  <c r="Q289" i="201"/>
  <c r="Q288" i="201"/>
  <c r="Q287" i="201"/>
  <c r="Q286" i="201"/>
  <c r="Q285" i="201"/>
  <c r="Q284" i="201"/>
  <c r="Q283" i="201"/>
  <c r="Q282" i="201"/>
  <c r="Q281" i="201"/>
  <c r="Q280" i="201"/>
  <c r="Q279" i="201"/>
  <c r="Q278" i="201"/>
  <c r="Q277" i="201"/>
  <c r="Q276" i="201"/>
  <c r="Q275" i="201"/>
  <c r="Q274" i="201"/>
  <c r="Q273" i="201"/>
  <c r="Q272" i="201"/>
  <c r="Q271" i="201"/>
  <c r="Q270" i="201"/>
  <c r="Q269" i="201"/>
  <c r="Q268" i="201"/>
  <c r="Q267" i="201"/>
  <c r="Q266" i="201"/>
  <c r="Q265" i="201"/>
  <c r="Q264" i="201"/>
  <c r="Q263" i="201"/>
  <c r="Q262" i="201"/>
  <c r="Q261" i="201"/>
  <c r="Q260" i="201"/>
  <c r="Q259" i="201"/>
  <c r="Q258" i="201"/>
  <c r="Q257" i="201"/>
  <c r="Q256" i="201"/>
  <c r="Q255" i="201"/>
  <c r="Q254" i="201"/>
  <c r="Q253" i="201"/>
  <c r="Q252" i="201"/>
  <c r="Q251" i="201"/>
  <c r="Q250" i="201"/>
  <c r="Q249" i="201"/>
  <c r="Q248" i="201"/>
  <c r="Q247" i="201"/>
  <c r="Q246" i="201"/>
  <c r="Q245" i="201"/>
  <c r="Q244" i="201"/>
  <c r="Q243" i="201"/>
  <c r="Q242" i="201"/>
  <c r="Q241" i="201"/>
  <c r="Q240" i="201"/>
  <c r="Q239" i="201"/>
  <c r="Q238" i="201"/>
  <c r="Q237" i="201"/>
  <c r="Q236" i="201"/>
  <c r="Q235" i="201"/>
  <c r="Q234" i="201"/>
  <c r="Q233" i="201"/>
  <c r="Q232" i="201"/>
  <c r="Q231" i="201"/>
  <c r="Q230" i="201"/>
  <c r="Q229" i="201"/>
  <c r="Q228" i="201"/>
  <c r="Q227" i="201"/>
  <c r="Q226" i="201"/>
  <c r="Q225" i="201"/>
  <c r="Q224" i="201"/>
  <c r="Q223" i="201"/>
  <c r="Q222" i="201"/>
  <c r="Q221" i="201"/>
  <c r="Q220" i="201"/>
  <c r="Q219" i="201"/>
  <c r="Q218" i="201"/>
  <c r="Q217" i="201"/>
  <c r="Q216" i="201"/>
  <c r="Q215" i="201"/>
  <c r="Q214" i="201"/>
  <c r="Q213" i="201"/>
  <c r="Q212" i="201"/>
  <c r="Q211" i="201"/>
  <c r="Q210" i="201"/>
  <c r="Q209" i="201"/>
  <c r="Q208" i="201"/>
  <c r="Q207" i="201"/>
  <c r="Q206" i="201"/>
  <c r="Q205" i="201"/>
  <c r="Q204" i="201"/>
  <c r="Q203" i="201"/>
  <c r="Q202" i="201"/>
  <c r="Q201" i="201"/>
  <c r="Q200" i="201"/>
  <c r="Q199" i="201"/>
  <c r="Q198" i="201"/>
  <c r="Q197" i="201"/>
  <c r="Q196" i="201"/>
  <c r="Q195" i="201"/>
  <c r="Q194" i="201"/>
  <c r="Q193" i="201"/>
  <c r="Q192" i="201"/>
  <c r="Q191" i="201"/>
  <c r="Q190" i="201"/>
  <c r="Q189" i="201"/>
  <c r="Q188" i="201"/>
  <c r="Q187" i="201"/>
  <c r="Q186" i="201"/>
  <c r="Q185" i="201"/>
  <c r="Q184" i="201"/>
  <c r="Q183" i="201"/>
  <c r="Q182" i="201"/>
  <c r="Q181" i="201"/>
  <c r="Q180" i="201"/>
  <c r="Q179" i="201"/>
  <c r="Q178" i="201"/>
  <c r="Q177" i="201"/>
  <c r="Q176" i="201"/>
  <c r="Q175" i="201"/>
  <c r="Q174" i="201"/>
  <c r="Q173" i="201"/>
  <c r="Q172" i="201"/>
  <c r="Q171" i="201"/>
  <c r="Q170" i="201"/>
  <c r="Q169" i="201"/>
  <c r="Q168" i="201"/>
  <c r="Q167" i="201"/>
  <c r="Q166" i="201"/>
  <c r="Q165" i="201"/>
  <c r="Q164" i="201"/>
  <c r="Q163" i="201"/>
  <c r="Q162" i="201"/>
  <c r="Q161" i="201"/>
  <c r="Q160" i="201"/>
  <c r="Q159" i="201"/>
  <c r="Q158" i="201"/>
  <c r="Q157" i="201"/>
  <c r="Q156" i="201"/>
  <c r="Q155" i="201"/>
  <c r="Q154" i="201"/>
  <c r="Q153" i="201"/>
  <c r="Q152" i="201"/>
  <c r="Q151" i="201"/>
  <c r="Q150" i="201"/>
  <c r="Q149" i="201"/>
  <c r="Q148" i="201"/>
  <c r="Q147" i="201"/>
  <c r="Q146" i="201"/>
  <c r="Q145" i="201"/>
  <c r="Q144" i="201"/>
  <c r="Q143" i="201"/>
  <c r="Q142" i="201"/>
  <c r="Q141" i="201"/>
  <c r="Q140" i="201"/>
  <c r="Q139" i="201"/>
  <c r="Q138" i="201"/>
  <c r="Q137" i="201"/>
  <c r="Q136" i="201"/>
  <c r="Q135" i="201"/>
  <c r="Q134" i="201"/>
  <c r="Q133" i="201"/>
  <c r="Q132" i="201"/>
  <c r="Q131" i="201"/>
  <c r="Q130" i="201"/>
  <c r="Q129" i="201"/>
  <c r="Q128" i="201"/>
  <c r="Q127" i="201"/>
  <c r="Q126" i="201"/>
  <c r="Q125" i="201"/>
  <c r="Q124" i="201"/>
  <c r="Q123" i="201"/>
  <c r="Q122" i="201"/>
  <c r="Q121" i="201"/>
  <c r="Q120" i="201"/>
  <c r="Q119" i="201"/>
  <c r="Q118" i="201"/>
  <c r="Q117" i="201"/>
  <c r="Q116" i="201"/>
  <c r="Q115" i="201"/>
  <c r="Q114" i="201"/>
  <c r="Q113" i="201"/>
  <c r="Q112" i="201"/>
  <c r="Q111" i="201"/>
  <c r="Q110" i="201"/>
  <c r="Q109" i="201"/>
  <c r="Q108" i="201"/>
  <c r="Q107" i="201"/>
  <c r="Q106" i="201"/>
  <c r="Q105" i="201"/>
  <c r="Q104" i="201"/>
  <c r="Q103" i="201"/>
  <c r="Q102" i="201"/>
  <c r="Q101" i="201"/>
  <c r="Q100" i="201"/>
  <c r="Q99" i="201"/>
  <c r="Q98" i="201"/>
  <c r="Q97" i="201"/>
  <c r="Q96" i="201"/>
  <c r="Q95" i="201"/>
  <c r="Q94" i="201"/>
  <c r="Q93" i="201"/>
  <c r="Q92" i="201"/>
  <c r="Q91" i="201"/>
  <c r="Q90" i="201"/>
  <c r="Q89" i="201"/>
  <c r="Q88" i="201"/>
  <c r="Q87" i="201"/>
  <c r="Q86" i="201"/>
  <c r="Q85" i="201"/>
  <c r="Q84" i="201"/>
  <c r="Q83" i="201"/>
  <c r="Q82" i="201"/>
  <c r="Q81" i="201"/>
  <c r="Q80" i="201"/>
  <c r="Q79" i="201"/>
  <c r="Q78" i="201"/>
  <c r="Q77" i="201"/>
  <c r="Q76" i="201"/>
  <c r="Q75" i="201"/>
  <c r="Q74" i="201"/>
  <c r="Q73" i="201"/>
  <c r="Q72" i="201"/>
  <c r="Q71" i="201"/>
  <c r="Q70" i="201"/>
  <c r="Q69" i="201"/>
  <c r="Q68" i="201"/>
  <c r="Q67" i="201"/>
  <c r="Q66" i="201"/>
  <c r="Q65" i="201"/>
  <c r="Q64" i="201"/>
  <c r="Q63" i="201"/>
  <c r="Q62" i="201"/>
  <c r="Q61" i="201"/>
  <c r="Q60" i="201"/>
  <c r="Q59" i="201"/>
  <c r="Q58" i="201"/>
  <c r="Q57" i="201"/>
  <c r="Q56" i="201"/>
  <c r="Q55" i="201"/>
  <c r="Q54" i="201"/>
  <c r="Q53" i="201"/>
  <c r="Q52" i="201"/>
  <c r="Q51" i="201"/>
  <c r="Q50" i="201"/>
  <c r="Q49" i="201"/>
  <c r="Q48" i="201"/>
  <c r="Q47" i="201"/>
  <c r="Q46" i="201"/>
  <c r="Q45" i="201"/>
  <c r="Q44" i="201"/>
  <c r="Q43" i="201"/>
  <c r="Q42" i="201"/>
  <c r="Q41" i="201"/>
  <c r="Q40" i="201"/>
  <c r="Q39" i="201"/>
  <c r="Q38" i="201"/>
  <c r="Q37" i="201"/>
  <c r="Q36" i="201"/>
  <c r="Q35" i="201"/>
  <c r="Q34" i="201"/>
  <c r="Q33" i="201"/>
  <c r="Q32" i="201"/>
  <c r="Q31" i="201"/>
  <c r="Q30" i="201"/>
  <c r="Q29" i="201"/>
  <c r="Q28" i="201"/>
  <c r="Q27" i="201"/>
  <c r="Q26" i="201"/>
  <c r="Q25" i="201"/>
  <c r="Q24" i="201"/>
  <c r="Q23" i="201"/>
  <c r="Q22" i="201"/>
  <c r="Q21" i="201"/>
  <c r="Q20" i="201"/>
  <c r="Q19" i="201"/>
  <c r="Q18" i="201"/>
  <c r="Q17" i="201"/>
  <c r="Q16" i="201"/>
  <c r="Q15" i="201"/>
  <c r="Q14" i="201"/>
  <c r="Q13" i="201"/>
  <c r="Q12" i="201"/>
  <c r="Q11" i="201"/>
  <c r="Q10" i="201"/>
  <c r="E7" i="201"/>
  <c r="A1" i="201"/>
  <c r="F456" i="200"/>
  <c r="F455" i="200"/>
  <c r="F454" i="200"/>
  <c r="F453" i="200"/>
  <c r="F452" i="200"/>
  <c r="F451" i="200"/>
  <c r="F450" i="200"/>
  <c r="F449" i="200"/>
  <c r="F448" i="200"/>
  <c r="F447" i="200"/>
  <c r="F446" i="200"/>
  <c r="F445" i="200"/>
  <c r="F441" i="200"/>
  <c r="F440" i="200"/>
  <c r="F439" i="200"/>
  <c r="F438" i="200"/>
  <c r="F437" i="200"/>
  <c r="F436" i="200"/>
  <c r="F435" i="200"/>
  <c r="F434" i="200"/>
  <c r="F433" i="200"/>
  <c r="F432" i="200"/>
  <c r="F431" i="200"/>
  <c r="F430" i="200"/>
  <c r="F424" i="200"/>
  <c r="F16" i="61" s="1"/>
  <c r="F421" i="200"/>
  <c r="F13" i="61" s="1"/>
  <c r="F420" i="200"/>
  <c r="F12" i="61" s="1"/>
  <c r="F419" i="200"/>
  <c r="F11" i="61" s="1"/>
  <c r="F418" i="200"/>
  <c r="F417" i="200"/>
  <c r="F9" i="61" s="1"/>
  <c r="F416" i="200"/>
  <c r="Q410" i="200"/>
  <c r="Q409" i="200"/>
  <c r="Q408" i="200"/>
  <c r="Q407" i="200"/>
  <c r="Q406" i="200"/>
  <c r="Q405" i="200"/>
  <c r="Q404" i="200"/>
  <c r="Q403" i="200"/>
  <c r="Q402" i="200"/>
  <c r="Q401" i="200"/>
  <c r="Q400" i="200"/>
  <c r="Q399" i="200"/>
  <c r="Q398" i="200"/>
  <c r="Q397" i="200"/>
  <c r="Q396" i="200"/>
  <c r="Q395" i="200"/>
  <c r="Q394" i="200"/>
  <c r="Q393" i="200"/>
  <c r="Q392" i="200"/>
  <c r="Q391" i="200"/>
  <c r="Q390" i="200"/>
  <c r="Q389" i="200"/>
  <c r="Q388" i="200"/>
  <c r="Q387" i="200"/>
  <c r="Q386" i="200"/>
  <c r="Q385" i="200"/>
  <c r="Q384" i="200"/>
  <c r="Q383" i="200"/>
  <c r="Q382" i="200"/>
  <c r="Q381" i="200"/>
  <c r="Q380" i="200"/>
  <c r="Q379" i="200"/>
  <c r="Q378" i="200"/>
  <c r="Q377" i="200"/>
  <c r="Q376" i="200"/>
  <c r="Q375" i="200"/>
  <c r="Q374" i="200"/>
  <c r="Q373" i="200"/>
  <c r="Q372" i="200"/>
  <c r="Q371" i="200"/>
  <c r="Q370" i="200"/>
  <c r="Q369" i="200"/>
  <c r="Q368" i="200"/>
  <c r="Q367" i="200"/>
  <c r="Q366" i="200"/>
  <c r="Q365" i="200"/>
  <c r="Q364" i="200"/>
  <c r="Q363" i="200"/>
  <c r="Q362" i="200"/>
  <c r="Q361" i="200"/>
  <c r="E355" i="200"/>
  <c r="E354" i="200"/>
  <c r="C354" i="200"/>
  <c r="A353" i="200"/>
  <c r="A352" i="200"/>
  <c r="Q351" i="200"/>
  <c r="Q350" i="200"/>
  <c r="Q349" i="200"/>
  <c r="Q348" i="200"/>
  <c r="Q347" i="200"/>
  <c r="Q346" i="200"/>
  <c r="Q345" i="200"/>
  <c r="Q344" i="200"/>
  <c r="Q343" i="200"/>
  <c r="Q342" i="200"/>
  <c r="Q341" i="200"/>
  <c r="Q340" i="200"/>
  <c r="Q339" i="200"/>
  <c r="Q338" i="200"/>
  <c r="Q337" i="200"/>
  <c r="Q336" i="200"/>
  <c r="Q335" i="200"/>
  <c r="Q334" i="200"/>
  <c r="Q333" i="200"/>
  <c r="Q332" i="200"/>
  <c r="Q331" i="200"/>
  <c r="Q330" i="200"/>
  <c r="Q329" i="200"/>
  <c r="Q328" i="200"/>
  <c r="Q327" i="200"/>
  <c r="Q326" i="200"/>
  <c r="Q325" i="200"/>
  <c r="Q324" i="200"/>
  <c r="Q323" i="200"/>
  <c r="Q322" i="200"/>
  <c r="Q321" i="200"/>
  <c r="Q320" i="200"/>
  <c r="Q319" i="200"/>
  <c r="Q318" i="200"/>
  <c r="Q317" i="200"/>
  <c r="Q316" i="200"/>
  <c r="Q315" i="200"/>
  <c r="Q314" i="200"/>
  <c r="Q313" i="200"/>
  <c r="Q312" i="200"/>
  <c r="Q311" i="200"/>
  <c r="Q310" i="200"/>
  <c r="Q309" i="200"/>
  <c r="Q308" i="200"/>
  <c r="Q307" i="200"/>
  <c r="Q306" i="200"/>
  <c r="Q305" i="200"/>
  <c r="Q304" i="200"/>
  <c r="Q303" i="200"/>
  <c r="Q302" i="200"/>
  <c r="Q301" i="200"/>
  <c r="Q300" i="200"/>
  <c r="Q299" i="200"/>
  <c r="Q298" i="200"/>
  <c r="Q297" i="200"/>
  <c r="Q296" i="200"/>
  <c r="Q295" i="200"/>
  <c r="Q294" i="200"/>
  <c r="Q293" i="200"/>
  <c r="Q292" i="200"/>
  <c r="Q291" i="200"/>
  <c r="Q290" i="200"/>
  <c r="Q289" i="200"/>
  <c r="Q288" i="200"/>
  <c r="Q287" i="200"/>
  <c r="Q286" i="200"/>
  <c r="Q285" i="200"/>
  <c r="Q284" i="200"/>
  <c r="Q283" i="200"/>
  <c r="Q282" i="200"/>
  <c r="Q281" i="200"/>
  <c r="Q280" i="200"/>
  <c r="Q279" i="200"/>
  <c r="Q278" i="200"/>
  <c r="Q277" i="200"/>
  <c r="Q276" i="200"/>
  <c r="Q275" i="200"/>
  <c r="Q274" i="200"/>
  <c r="Q273" i="200"/>
  <c r="Q272" i="200"/>
  <c r="Q271" i="200"/>
  <c r="Q270" i="200"/>
  <c r="Q269" i="200"/>
  <c r="Q268" i="200"/>
  <c r="Q267" i="200"/>
  <c r="Q266" i="200"/>
  <c r="Q265" i="200"/>
  <c r="Q264" i="200"/>
  <c r="Q263" i="200"/>
  <c r="Q262" i="200"/>
  <c r="Q261" i="200"/>
  <c r="Q260" i="200"/>
  <c r="Q259" i="200"/>
  <c r="Q258" i="200"/>
  <c r="Q257" i="200"/>
  <c r="Q256" i="200"/>
  <c r="Q255" i="200"/>
  <c r="Q254" i="200"/>
  <c r="Q253" i="200"/>
  <c r="Q252" i="200"/>
  <c r="Q251" i="200"/>
  <c r="Q250" i="200"/>
  <c r="Q249" i="200"/>
  <c r="Q248" i="200"/>
  <c r="Q247" i="200"/>
  <c r="Q246" i="200"/>
  <c r="Q245" i="200"/>
  <c r="Q244" i="200"/>
  <c r="Q243" i="200"/>
  <c r="Q242" i="200"/>
  <c r="Q241" i="200"/>
  <c r="Q240" i="200"/>
  <c r="Q239" i="200"/>
  <c r="Q238" i="200"/>
  <c r="Q237" i="200"/>
  <c r="Q236" i="200"/>
  <c r="Q235" i="200"/>
  <c r="Q234" i="200"/>
  <c r="Q233" i="200"/>
  <c r="Q232" i="200"/>
  <c r="Q231" i="200"/>
  <c r="Q230" i="200"/>
  <c r="Q229" i="200"/>
  <c r="Q228" i="200"/>
  <c r="Q227" i="200"/>
  <c r="Q226" i="200"/>
  <c r="Q225" i="200"/>
  <c r="Q224" i="200"/>
  <c r="Q223" i="200"/>
  <c r="Q222" i="200"/>
  <c r="Q221" i="200"/>
  <c r="Q220" i="200"/>
  <c r="Q219" i="200"/>
  <c r="Q218" i="200"/>
  <c r="Q217" i="200"/>
  <c r="Q216" i="200"/>
  <c r="Q215" i="200"/>
  <c r="Q214" i="200"/>
  <c r="Q213" i="200"/>
  <c r="Q212" i="200"/>
  <c r="Q211" i="200"/>
  <c r="Q210" i="200"/>
  <c r="Q209" i="200"/>
  <c r="Q208" i="200"/>
  <c r="Q207" i="200"/>
  <c r="Q206" i="200"/>
  <c r="Q205" i="200"/>
  <c r="Q204" i="200"/>
  <c r="Q203" i="200"/>
  <c r="Q202" i="200"/>
  <c r="Q201" i="200"/>
  <c r="Q200" i="200"/>
  <c r="Q199" i="200"/>
  <c r="Q198" i="200"/>
  <c r="Q197" i="200"/>
  <c r="Q196" i="200"/>
  <c r="Q195" i="200"/>
  <c r="Q194" i="200"/>
  <c r="Q193" i="200"/>
  <c r="Q192" i="200"/>
  <c r="Q191" i="200"/>
  <c r="Q190" i="200"/>
  <c r="Q189" i="200"/>
  <c r="Q188" i="200"/>
  <c r="Q187" i="200"/>
  <c r="Q186" i="200"/>
  <c r="Q185" i="200"/>
  <c r="Q184" i="200"/>
  <c r="Q183" i="200"/>
  <c r="Q182" i="200"/>
  <c r="Q181" i="200"/>
  <c r="Q180" i="200"/>
  <c r="Q179" i="200"/>
  <c r="Q178" i="200"/>
  <c r="Q177" i="200"/>
  <c r="Q176" i="200"/>
  <c r="Q175" i="200"/>
  <c r="Q174" i="200"/>
  <c r="Q173" i="200"/>
  <c r="Q172" i="200"/>
  <c r="Q171" i="200"/>
  <c r="Q170" i="200"/>
  <c r="Q169" i="200"/>
  <c r="Q168" i="200"/>
  <c r="Q167" i="200"/>
  <c r="Q166" i="200"/>
  <c r="Q165" i="200"/>
  <c r="Q164" i="200"/>
  <c r="Q163" i="200"/>
  <c r="Q162" i="200"/>
  <c r="Q161" i="200"/>
  <c r="Q160" i="200"/>
  <c r="Q159" i="200"/>
  <c r="Q158" i="200"/>
  <c r="Q157" i="200"/>
  <c r="Q156" i="200"/>
  <c r="Q155" i="200"/>
  <c r="Q154" i="200"/>
  <c r="Q153" i="200"/>
  <c r="Q152" i="200"/>
  <c r="Q151" i="200"/>
  <c r="Q150" i="200"/>
  <c r="Q149" i="200"/>
  <c r="Q148" i="200"/>
  <c r="Q147" i="200"/>
  <c r="Q146" i="200"/>
  <c r="Q145" i="200"/>
  <c r="Q144" i="200"/>
  <c r="Q143" i="200"/>
  <c r="Q142" i="200"/>
  <c r="Q141" i="200"/>
  <c r="Q140" i="200"/>
  <c r="Q139" i="200"/>
  <c r="Q138" i="200"/>
  <c r="Q137" i="200"/>
  <c r="Q136" i="200"/>
  <c r="Q135" i="200"/>
  <c r="Q134" i="200"/>
  <c r="Q133" i="200"/>
  <c r="Q132" i="200"/>
  <c r="Q131" i="200"/>
  <c r="Q130" i="200"/>
  <c r="Q129" i="200"/>
  <c r="Q128" i="200"/>
  <c r="Q127" i="200"/>
  <c r="Q126" i="200"/>
  <c r="Q125" i="200"/>
  <c r="Q124" i="200"/>
  <c r="Q123" i="200"/>
  <c r="Q122" i="200"/>
  <c r="Q121" i="200"/>
  <c r="Q120" i="200"/>
  <c r="Q119" i="200"/>
  <c r="Q118" i="200"/>
  <c r="Q117" i="200"/>
  <c r="Q116" i="200"/>
  <c r="Q115" i="200"/>
  <c r="Q114" i="200"/>
  <c r="Q113" i="200"/>
  <c r="Q112" i="200"/>
  <c r="Q111" i="200"/>
  <c r="Q110" i="200"/>
  <c r="Q109" i="200"/>
  <c r="Q108" i="200"/>
  <c r="Q107" i="200"/>
  <c r="Q106" i="200"/>
  <c r="Q105" i="200"/>
  <c r="Q104" i="200"/>
  <c r="Q103" i="200"/>
  <c r="Q102" i="200"/>
  <c r="Q101" i="200"/>
  <c r="Q100" i="200"/>
  <c r="Q99" i="200"/>
  <c r="Q98" i="200"/>
  <c r="Q97" i="200"/>
  <c r="Q96" i="200"/>
  <c r="Q95" i="200"/>
  <c r="Q94" i="200"/>
  <c r="Q93" i="200"/>
  <c r="Q92" i="200"/>
  <c r="Q91" i="200"/>
  <c r="Q90" i="200"/>
  <c r="Q89" i="200"/>
  <c r="Q88" i="200"/>
  <c r="Q87" i="200"/>
  <c r="Q86" i="200"/>
  <c r="Q85" i="200"/>
  <c r="Q84" i="200"/>
  <c r="Q83" i="200"/>
  <c r="Q82" i="200"/>
  <c r="Q81" i="200"/>
  <c r="Q80" i="200"/>
  <c r="Q79" i="200"/>
  <c r="Q78" i="200"/>
  <c r="Q77" i="200"/>
  <c r="Q76" i="200"/>
  <c r="Q75" i="200"/>
  <c r="Q74" i="200"/>
  <c r="Q73" i="200"/>
  <c r="Q72" i="200"/>
  <c r="Q71" i="200"/>
  <c r="Q70" i="200"/>
  <c r="Q69" i="200"/>
  <c r="Q68" i="200"/>
  <c r="Q67" i="200"/>
  <c r="Q66" i="200"/>
  <c r="Q65" i="200"/>
  <c r="Q64" i="200"/>
  <c r="Q63" i="200"/>
  <c r="Q62" i="200"/>
  <c r="Q61" i="200"/>
  <c r="Q60" i="200"/>
  <c r="Q59" i="200"/>
  <c r="Q58" i="200"/>
  <c r="Q57" i="200"/>
  <c r="Q56" i="200"/>
  <c r="Q55" i="200"/>
  <c r="Q54" i="200"/>
  <c r="Q53" i="200"/>
  <c r="Q52" i="200"/>
  <c r="Q51" i="200"/>
  <c r="Q50" i="200"/>
  <c r="Q49" i="200"/>
  <c r="Q48" i="200"/>
  <c r="Q47" i="200"/>
  <c r="Q46" i="200"/>
  <c r="Q45" i="200"/>
  <c r="Q44" i="200"/>
  <c r="Q43" i="200"/>
  <c r="Q42" i="200"/>
  <c r="Q41" i="200"/>
  <c r="Q40" i="200"/>
  <c r="Q39" i="200"/>
  <c r="Q38" i="200"/>
  <c r="Q37" i="200"/>
  <c r="Q36" i="200"/>
  <c r="Q35" i="200"/>
  <c r="Q34" i="200"/>
  <c r="Q33" i="200"/>
  <c r="Q32" i="200"/>
  <c r="Q31" i="200"/>
  <c r="Q30" i="200"/>
  <c r="Q29" i="200"/>
  <c r="Q28" i="200"/>
  <c r="Q27" i="200"/>
  <c r="Q26" i="200"/>
  <c r="Q25" i="200"/>
  <c r="Q24" i="200"/>
  <c r="Q23" i="200"/>
  <c r="Q22" i="200"/>
  <c r="Q21" i="200"/>
  <c r="Q20" i="200"/>
  <c r="Q19" i="200"/>
  <c r="Q18" i="200"/>
  <c r="Q17" i="200"/>
  <c r="Q16" i="200"/>
  <c r="Q15" i="200"/>
  <c r="Q14" i="200"/>
  <c r="Q13" i="200"/>
  <c r="Q12" i="200"/>
  <c r="Q11" i="200"/>
  <c r="Q10" i="200"/>
  <c r="E7" i="200"/>
  <c r="M6" i="200"/>
  <c r="A1" i="200"/>
  <c r="E355" i="31"/>
  <c r="E354" i="31"/>
  <c r="C7" i="204" l="1"/>
  <c r="F7" i="204" s="1"/>
  <c r="F358" i="211"/>
  <c r="C7" i="212"/>
  <c r="F7" i="212" s="1"/>
  <c r="F358" i="203"/>
  <c r="F358" i="200"/>
  <c r="F358" i="207"/>
  <c r="C7" i="208"/>
  <c r="F7" i="208" s="1"/>
  <c r="F31" i="60"/>
  <c r="F31" i="61"/>
  <c r="F46" i="60"/>
  <c r="F46" i="61"/>
  <c r="G24" i="60"/>
  <c r="G24" i="61"/>
  <c r="G47" i="60"/>
  <c r="G47" i="61"/>
  <c r="H29" i="60"/>
  <c r="H29" i="61"/>
  <c r="H48" i="60"/>
  <c r="H48" i="61"/>
  <c r="F422" i="203"/>
  <c r="F423" i="203" s="1"/>
  <c r="F425" i="203" s="1"/>
  <c r="I10" i="61"/>
  <c r="I30" i="60"/>
  <c r="I30" i="61"/>
  <c r="I49" i="60"/>
  <c r="I49" i="61"/>
  <c r="J27" i="60"/>
  <c r="J27" i="61"/>
  <c r="J42" i="60"/>
  <c r="J42" i="61"/>
  <c r="K24" i="60"/>
  <c r="K24" i="61"/>
  <c r="K43" i="60"/>
  <c r="K43" i="61"/>
  <c r="L25" i="60"/>
  <c r="L25" i="61"/>
  <c r="L40" i="60"/>
  <c r="L40" i="61"/>
  <c r="M30" i="60"/>
  <c r="M30" i="61"/>
  <c r="M49" i="60"/>
  <c r="M49" i="61"/>
  <c r="N27" i="60"/>
  <c r="N27" i="61"/>
  <c r="F457" i="208"/>
  <c r="N38" i="60"/>
  <c r="N38" i="61"/>
  <c r="O28" i="60"/>
  <c r="O28" i="61"/>
  <c r="O43" i="60"/>
  <c r="O43" i="61"/>
  <c r="P29" i="60"/>
  <c r="P29" i="61"/>
  <c r="P48" i="60"/>
  <c r="P48" i="61"/>
  <c r="Q26" i="60"/>
  <c r="Q26" i="61"/>
  <c r="Q41" i="60"/>
  <c r="Q41" i="61"/>
  <c r="R31" i="61"/>
  <c r="R31" i="60"/>
  <c r="F457" i="212"/>
  <c r="R38" i="60"/>
  <c r="R38" i="61"/>
  <c r="F25" i="60"/>
  <c r="F25" i="61"/>
  <c r="F33" i="60"/>
  <c r="F33" i="61"/>
  <c r="F422" i="200"/>
  <c r="F10" i="61"/>
  <c r="F26" i="60"/>
  <c r="F26" i="61"/>
  <c r="F30" i="60"/>
  <c r="F30" i="61"/>
  <c r="F34" i="60"/>
  <c r="F34" i="61"/>
  <c r="F41" i="60"/>
  <c r="F41" i="61"/>
  <c r="F45" i="60"/>
  <c r="F45" i="61"/>
  <c r="F49" i="60"/>
  <c r="F49" i="61"/>
  <c r="C7" i="201"/>
  <c r="F7" i="201" s="1"/>
  <c r="F442" i="201"/>
  <c r="G23" i="60"/>
  <c r="G23" i="61"/>
  <c r="G27" i="60"/>
  <c r="G27" i="61"/>
  <c r="G31" i="60"/>
  <c r="G31" i="61"/>
  <c r="F457" i="201"/>
  <c r="G38" i="60"/>
  <c r="G38" i="61"/>
  <c r="G42" i="60"/>
  <c r="G42" i="61"/>
  <c r="G46" i="60"/>
  <c r="G46" i="61"/>
  <c r="H24" i="60"/>
  <c r="H24" i="61"/>
  <c r="H28" i="60"/>
  <c r="H28" i="61"/>
  <c r="H32" i="60"/>
  <c r="H32" i="61"/>
  <c r="H39" i="60"/>
  <c r="H39" i="61"/>
  <c r="H43" i="60"/>
  <c r="H43" i="61"/>
  <c r="H47" i="60"/>
  <c r="H47" i="61"/>
  <c r="I25" i="60"/>
  <c r="I25" i="61"/>
  <c r="I29" i="60"/>
  <c r="I29" i="61"/>
  <c r="I33" i="60"/>
  <c r="I33" i="61"/>
  <c r="I40" i="60"/>
  <c r="I40" i="61"/>
  <c r="I44" i="60"/>
  <c r="I44" i="61"/>
  <c r="I48" i="60"/>
  <c r="I48" i="61"/>
  <c r="F358" i="204"/>
  <c r="F422" i="204"/>
  <c r="F423" i="204" s="1"/>
  <c r="F425" i="204" s="1"/>
  <c r="J10" i="61"/>
  <c r="J26" i="60"/>
  <c r="J26" i="61"/>
  <c r="J30" i="60"/>
  <c r="J30" i="61"/>
  <c r="J34" i="60"/>
  <c r="J34" i="61"/>
  <c r="J41" i="60"/>
  <c r="J41" i="61"/>
  <c r="J45" i="60"/>
  <c r="J45" i="61"/>
  <c r="J49" i="60"/>
  <c r="J49" i="61"/>
  <c r="C7" i="205"/>
  <c r="F7" i="205" s="1"/>
  <c r="F442" i="205"/>
  <c r="K23" i="60"/>
  <c r="K23" i="61"/>
  <c r="K27" i="60"/>
  <c r="K27" i="61"/>
  <c r="K31" i="60"/>
  <c r="K31" i="61"/>
  <c r="F457" i="205"/>
  <c r="K38" i="60"/>
  <c r="K38" i="61"/>
  <c r="K42" i="60"/>
  <c r="K42" i="61"/>
  <c r="K46" i="60"/>
  <c r="K46" i="61"/>
  <c r="L24" i="60"/>
  <c r="L24" i="61"/>
  <c r="L28" i="60"/>
  <c r="L28" i="61"/>
  <c r="L32" i="60"/>
  <c r="L32" i="61"/>
  <c r="L39" i="61"/>
  <c r="L39" i="60"/>
  <c r="L43" i="60"/>
  <c r="L43" i="61"/>
  <c r="L47" i="60"/>
  <c r="L47" i="61"/>
  <c r="M25" i="60"/>
  <c r="M25" i="61"/>
  <c r="M29" i="60"/>
  <c r="M29" i="61"/>
  <c r="M33" i="60"/>
  <c r="M33" i="61"/>
  <c r="M40" i="60"/>
  <c r="M40" i="61"/>
  <c r="M44" i="60"/>
  <c r="M44" i="61"/>
  <c r="M48" i="60"/>
  <c r="M48" i="61"/>
  <c r="F358" i="208"/>
  <c r="F422" i="208"/>
  <c r="F423" i="208" s="1"/>
  <c r="F425" i="208" s="1"/>
  <c r="N10" i="61"/>
  <c r="N26" i="60"/>
  <c r="N26" i="61"/>
  <c r="N30" i="60"/>
  <c r="N30" i="61"/>
  <c r="N34" i="60"/>
  <c r="N34" i="61"/>
  <c r="N41" i="60"/>
  <c r="N41" i="61"/>
  <c r="N45" i="60"/>
  <c r="N45" i="61"/>
  <c r="N49" i="60"/>
  <c r="N49" i="61"/>
  <c r="C7" i="209"/>
  <c r="F7" i="209" s="1"/>
  <c r="F442" i="209"/>
  <c r="O23" i="60"/>
  <c r="O23" i="61"/>
  <c r="O27" i="60"/>
  <c r="O27" i="61"/>
  <c r="O31" i="60"/>
  <c r="O31" i="61"/>
  <c r="F457" i="209"/>
  <c r="O38" i="60"/>
  <c r="O38" i="61"/>
  <c r="O42" i="60"/>
  <c r="O42" i="61"/>
  <c r="O46" i="60"/>
  <c r="O46" i="61"/>
  <c r="P24" i="60"/>
  <c r="P24" i="61"/>
  <c r="P28" i="60"/>
  <c r="P28" i="61"/>
  <c r="P32" i="60"/>
  <c r="P32" i="61"/>
  <c r="P39" i="60"/>
  <c r="P39" i="61"/>
  <c r="P43" i="60"/>
  <c r="P43" i="61"/>
  <c r="P47" i="60"/>
  <c r="P47" i="61"/>
  <c r="Q25" i="60"/>
  <c r="Q25" i="61"/>
  <c r="Q29" i="60"/>
  <c r="Q29" i="61"/>
  <c r="Q33" i="60"/>
  <c r="Q33" i="61"/>
  <c r="Q40" i="60"/>
  <c r="Q40" i="61"/>
  <c r="Q44" i="60"/>
  <c r="Q44" i="61"/>
  <c r="Q48" i="60"/>
  <c r="Q48" i="61"/>
  <c r="F358" i="212"/>
  <c r="F422" i="212"/>
  <c r="R10" i="61"/>
  <c r="R26" i="60"/>
  <c r="R26" i="61"/>
  <c r="R30" i="60"/>
  <c r="R30" i="61"/>
  <c r="R34" i="60"/>
  <c r="R34" i="61"/>
  <c r="R41" i="60"/>
  <c r="R41" i="61"/>
  <c r="R45" i="60"/>
  <c r="R45" i="61"/>
  <c r="R49" i="60"/>
  <c r="R49" i="61"/>
  <c r="C7" i="213"/>
  <c r="F7" i="213" s="1"/>
  <c r="F442" i="213"/>
  <c r="S23" i="60"/>
  <c r="S23" i="61"/>
  <c r="S27" i="60"/>
  <c r="S27" i="61"/>
  <c r="S31" i="60"/>
  <c r="S31" i="61"/>
  <c r="F457" i="213"/>
  <c r="S38" i="60"/>
  <c r="S38" i="61"/>
  <c r="S42" i="61"/>
  <c r="S42" i="60"/>
  <c r="S46" i="60"/>
  <c r="S46" i="61"/>
  <c r="T8" i="61"/>
  <c r="T24" i="60"/>
  <c r="T24" i="61"/>
  <c r="T28" i="60"/>
  <c r="T28" i="61"/>
  <c r="T32" i="60"/>
  <c r="T32" i="61"/>
  <c r="T39" i="60"/>
  <c r="T39" i="61"/>
  <c r="T43" i="60"/>
  <c r="T43" i="61"/>
  <c r="T47" i="60"/>
  <c r="T47" i="61"/>
  <c r="U25" i="60"/>
  <c r="U25" i="61"/>
  <c r="U29" i="60"/>
  <c r="U29" i="61"/>
  <c r="U33" i="61"/>
  <c r="U33" i="60"/>
  <c r="U40" i="60"/>
  <c r="U40" i="61"/>
  <c r="U44" i="60"/>
  <c r="U44" i="61"/>
  <c r="U48" i="60"/>
  <c r="U48" i="61"/>
  <c r="F358" i="216"/>
  <c r="F422" i="216"/>
  <c r="F423" i="216" s="1"/>
  <c r="F425" i="216" s="1"/>
  <c r="V10" i="61"/>
  <c r="V26" i="60"/>
  <c r="V26" i="61"/>
  <c r="V30" i="60"/>
  <c r="V30" i="61"/>
  <c r="V34" i="60"/>
  <c r="V34" i="61"/>
  <c r="V41" i="60"/>
  <c r="V41" i="61"/>
  <c r="V45" i="60"/>
  <c r="V45" i="61"/>
  <c r="V49" i="60"/>
  <c r="V49" i="61"/>
  <c r="C7" i="217"/>
  <c r="F7" i="217" s="1"/>
  <c r="F442" i="217"/>
  <c r="W23" i="60"/>
  <c r="W23" i="61"/>
  <c r="W27" i="60"/>
  <c r="W27" i="61"/>
  <c r="W31" i="60"/>
  <c r="W31" i="61"/>
  <c r="F457" i="217"/>
  <c r="W38" i="60"/>
  <c r="W38" i="61"/>
  <c r="W42" i="61"/>
  <c r="W42" i="60"/>
  <c r="W46" i="60"/>
  <c r="W46" i="61"/>
  <c r="X24" i="60"/>
  <c r="X24" i="61"/>
  <c r="X28" i="60"/>
  <c r="X28" i="61"/>
  <c r="X32" i="60"/>
  <c r="X32" i="61"/>
  <c r="X39" i="61"/>
  <c r="X39" i="60"/>
  <c r="X43" i="60"/>
  <c r="X43" i="61"/>
  <c r="X47" i="60"/>
  <c r="X47" i="61"/>
  <c r="S28" i="60"/>
  <c r="S28" i="61"/>
  <c r="S32" i="60"/>
  <c r="S32" i="61"/>
  <c r="S39" i="60"/>
  <c r="S39" i="61"/>
  <c r="S43" i="60"/>
  <c r="S43" i="61"/>
  <c r="S47" i="60"/>
  <c r="S47" i="61"/>
  <c r="T25" i="61"/>
  <c r="T25" i="60"/>
  <c r="T29" i="60"/>
  <c r="T29" i="61"/>
  <c r="T33" i="61"/>
  <c r="T33" i="60"/>
  <c r="T40" i="61"/>
  <c r="T40" i="60"/>
  <c r="T44" i="61"/>
  <c r="T44" i="60"/>
  <c r="T48" i="60"/>
  <c r="T48" i="61"/>
  <c r="F358" i="215"/>
  <c r="F422" i="215"/>
  <c r="F423" i="215" s="1"/>
  <c r="F425" i="215" s="1"/>
  <c r="U10" i="61"/>
  <c r="U26" i="60"/>
  <c r="U26" i="61"/>
  <c r="U30" i="60"/>
  <c r="U30" i="61"/>
  <c r="U34" i="60"/>
  <c r="U34" i="61"/>
  <c r="U41" i="60"/>
  <c r="U41" i="61"/>
  <c r="U45" i="60"/>
  <c r="U45" i="61"/>
  <c r="U49" i="60"/>
  <c r="U49" i="61"/>
  <c r="C7" i="216"/>
  <c r="F7" i="216" s="1"/>
  <c r="F442" i="216"/>
  <c r="V23" i="61"/>
  <c r="V23" i="60"/>
  <c r="V27" i="61"/>
  <c r="V27" i="60"/>
  <c r="V31" i="61"/>
  <c r="V31" i="60"/>
  <c r="F457" i="216"/>
  <c r="V38" i="60"/>
  <c r="V38" i="61"/>
  <c r="V42" i="61"/>
  <c r="V42" i="60"/>
  <c r="V46" i="61"/>
  <c r="V46" i="60"/>
  <c r="W8" i="61"/>
  <c r="W24" i="60"/>
  <c r="W24" i="61"/>
  <c r="W28" i="60"/>
  <c r="W28" i="61"/>
  <c r="W32" i="60"/>
  <c r="W32" i="61"/>
  <c r="W39" i="60"/>
  <c r="W39" i="61"/>
  <c r="W43" i="60"/>
  <c r="W43" i="61"/>
  <c r="W47" i="60"/>
  <c r="W47" i="61"/>
  <c r="X25" i="61"/>
  <c r="X25" i="60"/>
  <c r="X29" i="60"/>
  <c r="X29" i="61"/>
  <c r="X33" i="61"/>
  <c r="X33" i="60"/>
  <c r="X40" i="61"/>
  <c r="X40" i="60"/>
  <c r="X44" i="61"/>
  <c r="X44" i="60"/>
  <c r="X48" i="60"/>
  <c r="X48" i="61"/>
  <c r="F27" i="60"/>
  <c r="F27" i="61"/>
  <c r="F457" i="200"/>
  <c r="F38" i="60"/>
  <c r="F38" i="61"/>
  <c r="G32" i="60"/>
  <c r="G32" i="61"/>
  <c r="G39" i="60"/>
  <c r="G39" i="61"/>
  <c r="H33" i="60"/>
  <c r="H33" i="61"/>
  <c r="H44" i="60"/>
  <c r="H44" i="61"/>
  <c r="I34" i="60"/>
  <c r="I34" i="61"/>
  <c r="I45" i="60"/>
  <c r="I45" i="61"/>
  <c r="F442" i="204"/>
  <c r="F444" i="204" s="1"/>
  <c r="J23" i="60"/>
  <c r="J23" i="61"/>
  <c r="J46" i="60"/>
  <c r="J46" i="61"/>
  <c r="K28" i="61"/>
  <c r="K28" i="60"/>
  <c r="K39" i="60"/>
  <c r="K39" i="61"/>
  <c r="L33" i="60"/>
  <c r="L33" i="61"/>
  <c r="L44" i="60"/>
  <c r="L44" i="61"/>
  <c r="M26" i="60"/>
  <c r="M26" i="61"/>
  <c r="M41" i="60"/>
  <c r="M41" i="61"/>
  <c r="F442" i="208"/>
  <c r="N23" i="60"/>
  <c r="N23" i="61"/>
  <c r="N42" i="60"/>
  <c r="N42" i="61"/>
  <c r="O8" i="61"/>
  <c r="O24" i="60"/>
  <c r="O24" i="61"/>
  <c r="O39" i="60"/>
  <c r="O39" i="61"/>
  <c r="P33" i="61"/>
  <c r="P33" i="60"/>
  <c r="P44" i="61"/>
  <c r="P44" i="60"/>
  <c r="Q30" i="60"/>
  <c r="Q30" i="61"/>
  <c r="Q49" i="60"/>
  <c r="Q49" i="61"/>
  <c r="F442" i="212"/>
  <c r="F458" i="212" s="1"/>
  <c r="R23" i="61"/>
  <c r="R23" i="60"/>
  <c r="R42" i="61"/>
  <c r="R42" i="60"/>
  <c r="S24" i="60"/>
  <c r="S24" i="61"/>
  <c r="F423" i="200"/>
  <c r="F425" i="200" s="1"/>
  <c r="F8" i="61"/>
  <c r="F24" i="60"/>
  <c r="F24" i="61"/>
  <c r="F28" i="60"/>
  <c r="F28" i="61"/>
  <c r="F32" i="60"/>
  <c r="F32" i="61"/>
  <c r="F39" i="60"/>
  <c r="F39" i="61"/>
  <c r="F43" i="60"/>
  <c r="F43" i="61"/>
  <c r="F47" i="60"/>
  <c r="F47" i="61"/>
  <c r="M6" i="201"/>
  <c r="G25" i="60"/>
  <c r="G25" i="61"/>
  <c r="G29" i="60"/>
  <c r="G29" i="61"/>
  <c r="G33" i="60"/>
  <c r="G33" i="61"/>
  <c r="G40" i="60"/>
  <c r="G40" i="61"/>
  <c r="G44" i="60"/>
  <c r="G44" i="61"/>
  <c r="G48" i="60"/>
  <c r="G48" i="61"/>
  <c r="F358" i="202"/>
  <c r="F422" i="202"/>
  <c r="F423" i="202" s="1"/>
  <c r="F425" i="202" s="1"/>
  <c r="H10" i="61"/>
  <c r="H26" i="60"/>
  <c r="H26" i="61"/>
  <c r="H30" i="60"/>
  <c r="H30" i="61"/>
  <c r="H34" i="60"/>
  <c r="H34" i="61"/>
  <c r="H41" i="60"/>
  <c r="H41" i="61"/>
  <c r="H45" i="60"/>
  <c r="H45" i="61"/>
  <c r="H49" i="60"/>
  <c r="H49" i="61"/>
  <c r="C7" i="203"/>
  <c r="F7" i="203" s="1"/>
  <c r="F442" i="203"/>
  <c r="I23" i="60"/>
  <c r="I23" i="61"/>
  <c r="I27" i="60"/>
  <c r="I27" i="61"/>
  <c r="I31" i="60"/>
  <c r="I31" i="61"/>
  <c r="F457" i="203"/>
  <c r="I38" i="60"/>
  <c r="I38" i="61"/>
  <c r="I42" i="60"/>
  <c r="I42" i="61"/>
  <c r="I46" i="60"/>
  <c r="I46" i="61"/>
  <c r="J24" i="60"/>
  <c r="J24" i="61"/>
  <c r="J28" i="60"/>
  <c r="J28" i="61"/>
  <c r="J32" i="60"/>
  <c r="J32" i="61"/>
  <c r="J39" i="60"/>
  <c r="J39" i="61"/>
  <c r="J43" i="60"/>
  <c r="J43" i="61"/>
  <c r="J47" i="60"/>
  <c r="J47" i="61"/>
  <c r="K25" i="60"/>
  <c r="K25" i="61"/>
  <c r="K29" i="60"/>
  <c r="K29" i="61"/>
  <c r="K33" i="60"/>
  <c r="K33" i="61"/>
  <c r="K40" i="60"/>
  <c r="K40" i="61"/>
  <c r="K44" i="60"/>
  <c r="K44" i="61"/>
  <c r="K48" i="60"/>
  <c r="K48" i="61"/>
  <c r="F358" i="206"/>
  <c r="F422" i="206"/>
  <c r="F423" i="206" s="1"/>
  <c r="F425" i="206" s="1"/>
  <c r="L10" i="61"/>
  <c r="L26" i="60"/>
  <c r="L26" i="61"/>
  <c r="L30" i="60"/>
  <c r="L30" i="61"/>
  <c r="L34" i="60"/>
  <c r="L34" i="61"/>
  <c r="L41" i="60"/>
  <c r="L41" i="61"/>
  <c r="L45" i="60"/>
  <c r="L45" i="61"/>
  <c r="L49" i="60"/>
  <c r="L49" i="61"/>
  <c r="C7" i="207"/>
  <c r="F7" i="207" s="1"/>
  <c r="F442" i="207"/>
  <c r="F458" i="207" s="1"/>
  <c r="M23" i="61"/>
  <c r="M23" i="60"/>
  <c r="M27" i="60"/>
  <c r="M27" i="61"/>
  <c r="M31" i="60"/>
  <c r="M31" i="61"/>
  <c r="F457" i="207"/>
  <c r="M38" i="60"/>
  <c r="M38" i="61"/>
  <c r="M42" i="60"/>
  <c r="M42" i="61"/>
  <c r="M46" i="60"/>
  <c r="M46" i="61"/>
  <c r="N24" i="60"/>
  <c r="N24" i="61"/>
  <c r="N28" i="60"/>
  <c r="N28" i="61"/>
  <c r="N32" i="60"/>
  <c r="N32" i="61"/>
  <c r="N39" i="60"/>
  <c r="N39" i="61"/>
  <c r="N43" i="60"/>
  <c r="N43" i="61"/>
  <c r="N47" i="60"/>
  <c r="N47" i="61"/>
  <c r="O25" i="60"/>
  <c r="O25" i="61"/>
  <c r="O29" i="60"/>
  <c r="O29" i="61"/>
  <c r="O33" i="60"/>
  <c r="O33" i="61"/>
  <c r="O40" i="60"/>
  <c r="O40" i="61"/>
  <c r="O44" i="60"/>
  <c r="O44" i="61"/>
  <c r="O48" i="60"/>
  <c r="O48" i="61"/>
  <c r="F358" i="210"/>
  <c r="F422" i="210"/>
  <c r="P10" i="61"/>
  <c r="P26" i="60"/>
  <c r="P26" i="61"/>
  <c r="P30" i="60"/>
  <c r="P30" i="61"/>
  <c r="P34" i="60"/>
  <c r="P34" i="61"/>
  <c r="P41" i="60"/>
  <c r="P41" i="61"/>
  <c r="P45" i="60"/>
  <c r="P45" i="61"/>
  <c r="P49" i="60"/>
  <c r="P49" i="61"/>
  <c r="C7" i="211"/>
  <c r="F7" i="211" s="1"/>
  <c r="F442" i="211"/>
  <c r="Q23" i="60"/>
  <c r="Q23" i="61"/>
  <c r="Q27" i="60"/>
  <c r="Q27" i="61"/>
  <c r="Q31" i="60"/>
  <c r="Q31" i="61"/>
  <c r="F457" i="211"/>
  <c r="Q38" i="60"/>
  <c r="Q38" i="61"/>
  <c r="Q42" i="60"/>
  <c r="Q42" i="61"/>
  <c r="Q46" i="60"/>
  <c r="Q46" i="61"/>
  <c r="F423" i="212"/>
  <c r="F425" i="212" s="1"/>
  <c r="R8" i="61"/>
  <c r="R24" i="60"/>
  <c r="R24" i="61"/>
  <c r="R28" i="60"/>
  <c r="R28" i="61"/>
  <c r="R32" i="60"/>
  <c r="R32" i="61"/>
  <c r="R39" i="60"/>
  <c r="R39" i="61"/>
  <c r="R43" i="60"/>
  <c r="R43" i="61"/>
  <c r="R47" i="60"/>
  <c r="R47" i="61"/>
  <c r="S25" i="60"/>
  <c r="S25" i="61"/>
  <c r="S29" i="60"/>
  <c r="S29" i="61"/>
  <c r="S33" i="60"/>
  <c r="S33" i="61"/>
  <c r="S40" i="60"/>
  <c r="S40" i="61"/>
  <c r="S44" i="60"/>
  <c r="S44" i="61"/>
  <c r="S48" i="60"/>
  <c r="S48" i="61"/>
  <c r="F358" i="214"/>
  <c r="F422" i="214"/>
  <c r="F423" i="214" s="1"/>
  <c r="F425" i="214" s="1"/>
  <c r="T10" i="61"/>
  <c r="T26" i="60"/>
  <c r="T26" i="61"/>
  <c r="T30" i="60"/>
  <c r="T30" i="61"/>
  <c r="T34" i="60"/>
  <c r="T34" i="61"/>
  <c r="T41" i="60"/>
  <c r="T41" i="61"/>
  <c r="T45" i="60"/>
  <c r="T45" i="61"/>
  <c r="T49" i="60"/>
  <c r="T49" i="61"/>
  <c r="C7" i="215"/>
  <c r="F7" i="215" s="1"/>
  <c r="F442" i="215"/>
  <c r="U23" i="61"/>
  <c r="U23" i="60"/>
  <c r="U27" i="60"/>
  <c r="U27" i="61"/>
  <c r="U31" i="60"/>
  <c r="U31" i="61"/>
  <c r="F457" i="215"/>
  <c r="F458" i="215" s="1"/>
  <c r="U38" i="61"/>
  <c r="U38" i="60"/>
  <c r="U42" i="60"/>
  <c r="U42" i="61"/>
  <c r="U46" i="60"/>
  <c r="U46" i="61"/>
  <c r="V24" i="60"/>
  <c r="V24" i="61"/>
  <c r="V28" i="60"/>
  <c r="V28" i="61"/>
  <c r="V32" i="60"/>
  <c r="V32" i="61"/>
  <c r="V39" i="60"/>
  <c r="V39" i="61"/>
  <c r="V43" i="60"/>
  <c r="V43" i="61"/>
  <c r="V47" i="60"/>
  <c r="V47" i="61"/>
  <c r="W25" i="60"/>
  <c r="W25" i="61"/>
  <c r="W29" i="60"/>
  <c r="W29" i="61"/>
  <c r="W33" i="60"/>
  <c r="W33" i="61"/>
  <c r="W40" i="60"/>
  <c r="W40" i="61"/>
  <c r="W44" i="60"/>
  <c r="W44" i="61"/>
  <c r="W48" i="60"/>
  <c r="W48" i="61"/>
  <c r="F358" i="218"/>
  <c r="F422" i="218"/>
  <c r="F423" i="218" s="1"/>
  <c r="F425" i="218" s="1"/>
  <c r="X10" i="61"/>
  <c r="X26" i="60"/>
  <c r="X26" i="61"/>
  <c r="X30" i="60"/>
  <c r="X30" i="61"/>
  <c r="X34" i="60"/>
  <c r="X34" i="61"/>
  <c r="X41" i="60"/>
  <c r="X41" i="61"/>
  <c r="X45" i="60"/>
  <c r="X45" i="61"/>
  <c r="X49" i="60"/>
  <c r="X49" i="61"/>
  <c r="F442" i="200"/>
  <c r="F23" i="60"/>
  <c r="F23" i="61"/>
  <c r="F42" i="60"/>
  <c r="F42" i="61"/>
  <c r="G28" i="60"/>
  <c r="G28" i="61"/>
  <c r="G43" i="60"/>
  <c r="G43" i="61"/>
  <c r="H25" i="60"/>
  <c r="H25" i="61"/>
  <c r="H40" i="60"/>
  <c r="H40" i="61"/>
  <c r="I26" i="60"/>
  <c r="I26" i="61"/>
  <c r="I41" i="60"/>
  <c r="I41" i="61"/>
  <c r="J31" i="60"/>
  <c r="J31" i="61"/>
  <c r="F457" i="204"/>
  <c r="J38" i="60"/>
  <c r="J38" i="61"/>
  <c r="K32" i="60"/>
  <c r="K32" i="61"/>
  <c r="K47" i="60"/>
  <c r="K47" i="61"/>
  <c r="L29" i="60"/>
  <c r="L29" i="61"/>
  <c r="L48" i="60"/>
  <c r="L48" i="61"/>
  <c r="F422" i="207"/>
  <c r="F423" i="207" s="1"/>
  <c r="F425" i="207" s="1"/>
  <c r="M10" i="61"/>
  <c r="M34" i="60"/>
  <c r="M34" i="61"/>
  <c r="M45" i="60"/>
  <c r="M45" i="61"/>
  <c r="N31" i="60"/>
  <c r="N31" i="61"/>
  <c r="N46" i="60"/>
  <c r="N46" i="61"/>
  <c r="O32" i="60"/>
  <c r="O32" i="61"/>
  <c r="O47" i="60"/>
  <c r="O47" i="61"/>
  <c r="P25" i="61"/>
  <c r="P25" i="60"/>
  <c r="P40" i="61"/>
  <c r="P40" i="60"/>
  <c r="F422" i="211"/>
  <c r="F423" i="211" s="1"/>
  <c r="F425" i="211" s="1"/>
  <c r="Q10" i="61"/>
  <c r="Q34" i="60"/>
  <c r="Q34" i="61"/>
  <c r="Q45" i="60"/>
  <c r="Q45" i="61"/>
  <c r="R27" i="61"/>
  <c r="R27" i="60"/>
  <c r="R46" i="61"/>
  <c r="R46" i="60"/>
  <c r="C7" i="200"/>
  <c r="F7" i="200" s="1"/>
  <c r="F29" i="60"/>
  <c r="F29" i="61"/>
  <c r="F40" i="60"/>
  <c r="F40" i="61"/>
  <c r="F44" i="60"/>
  <c r="F44" i="61"/>
  <c r="F48" i="60"/>
  <c r="F48" i="61"/>
  <c r="F358" i="201"/>
  <c r="F422" i="201"/>
  <c r="G10" i="61"/>
  <c r="G26" i="60"/>
  <c r="G26" i="61"/>
  <c r="G30" i="60"/>
  <c r="G30" i="61"/>
  <c r="G34" i="60"/>
  <c r="G34" i="61"/>
  <c r="G41" i="60"/>
  <c r="G41" i="61"/>
  <c r="G45" i="60"/>
  <c r="G45" i="61"/>
  <c r="G49" i="60"/>
  <c r="G49" i="61"/>
  <c r="C7" i="202"/>
  <c r="F7" i="202" s="1"/>
  <c r="F442" i="202"/>
  <c r="H23" i="60"/>
  <c r="H23" i="61"/>
  <c r="H27" i="60"/>
  <c r="H27" i="61"/>
  <c r="H31" i="60"/>
  <c r="H31" i="61"/>
  <c r="F457" i="202"/>
  <c r="F458" i="202" s="1"/>
  <c r="H38" i="60"/>
  <c r="H38" i="61"/>
  <c r="H42" i="60"/>
  <c r="H42" i="61"/>
  <c r="H46" i="60"/>
  <c r="H46" i="61"/>
  <c r="I24" i="60"/>
  <c r="I24" i="61"/>
  <c r="I28" i="60"/>
  <c r="I28" i="61"/>
  <c r="I32" i="60"/>
  <c r="I32" i="61"/>
  <c r="I39" i="60"/>
  <c r="I39" i="61"/>
  <c r="I43" i="60"/>
  <c r="I43" i="61"/>
  <c r="I47" i="60"/>
  <c r="I47" i="61"/>
  <c r="J25" i="60"/>
  <c r="J25" i="61"/>
  <c r="J29" i="60"/>
  <c r="J29" i="61"/>
  <c r="J33" i="60"/>
  <c r="J33" i="61"/>
  <c r="J40" i="60"/>
  <c r="J40" i="61"/>
  <c r="J44" i="60"/>
  <c r="J44" i="61"/>
  <c r="J48" i="60"/>
  <c r="J48" i="61"/>
  <c r="F358" i="205"/>
  <c r="F422" i="205"/>
  <c r="F423" i="205" s="1"/>
  <c r="F425" i="205" s="1"/>
  <c r="K10" i="61"/>
  <c r="K26" i="60"/>
  <c r="K26" i="61"/>
  <c r="K30" i="60"/>
  <c r="K30" i="61"/>
  <c r="K34" i="60"/>
  <c r="K34" i="61"/>
  <c r="K41" i="60"/>
  <c r="K41" i="61"/>
  <c r="K45" i="60"/>
  <c r="K45" i="61"/>
  <c r="K49" i="60"/>
  <c r="K49" i="61"/>
  <c r="C7" i="206"/>
  <c r="F7" i="206" s="1"/>
  <c r="F442" i="206"/>
  <c r="F444" i="206" s="1"/>
  <c r="L23" i="60"/>
  <c r="L23" i="61"/>
  <c r="L27" i="60"/>
  <c r="L27" i="61"/>
  <c r="L31" i="60"/>
  <c r="L31" i="61"/>
  <c r="F457" i="206"/>
  <c r="L38" i="60"/>
  <c r="L38" i="61"/>
  <c r="L42" i="60"/>
  <c r="L42" i="61"/>
  <c r="L46" i="60"/>
  <c r="L46" i="61"/>
  <c r="M8" i="61"/>
  <c r="M24" i="60"/>
  <c r="M24" i="61"/>
  <c r="M28" i="60"/>
  <c r="M28" i="61"/>
  <c r="M32" i="60"/>
  <c r="M32" i="61"/>
  <c r="M39" i="60"/>
  <c r="M39" i="61"/>
  <c r="M43" i="60"/>
  <c r="M43" i="61"/>
  <c r="M47" i="60"/>
  <c r="M47" i="61"/>
  <c r="N25" i="60"/>
  <c r="N25" i="61"/>
  <c r="N29" i="60"/>
  <c r="N29" i="61"/>
  <c r="N33" i="60"/>
  <c r="N33" i="61"/>
  <c r="N40" i="60"/>
  <c r="N40" i="61"/>
  <c r="N44" i="61"/>
  <c r="N44" i="60"/>
  <c r="N48" i="60"/>
  <c r="N48" i="61"/>
  <c r="F358" i="209"/>
  <c r="F422" i="209"/>
  <c r="F423" i="209" s="1"/>
  <c r="F425" i="209" s="1"/>
  <c r="O10" i="61"/>
  <c r="O26" i="60"/>
  <c r="O26" i="61"/>
  <c r="O30" i="60"/>
  <c r="O30" i="61"/>
  <c r="O34" i="60"/>
  <c r="O34" i="61"/>
  <c r="O41" i="60"/>
  <c r="O41" i="61"/>
  <c r="O45" i="60"/>
  <c r="O45" i="61"/>
  <c r="O49" i="60"/>
  <c r="O49" i="61"/>
  <c r="C7" i="210"/>
  <c r="F7" i="210" s="1"/>
  <c r="F442" i="210"/>
  <c r="F458" i="210" s="1"/>
  <c r="P23" i="60"/>
  <c r="P23" i="61"/>
  <c r="P27" i="60"/>
  <c r="P27" i="61"/>
  <c r="P31" i="60"/>
  <c r="P31" i="61"/>
  <c r="F457" i="210"/>
  <c r="P38" i="60"/>
  <c r="P38" i="61"/>
  <c r="P42" i="60"/>
  <c r="P42" i="61"/>
  <c r="P46" i="60"/>
  <c r="P46" i="61"/>
  <c r="Q8" i="61"/>
  <c r="Q24" i="61"/>
  <c r="Q24" i="60"/>
  <c r="Q28" i="61"/>
  <c r="Q28" i="60"/>
  <c r="Q32" i="60"/>
  <c r="Q32" i="61"/>
  <c r="Q39" i="61"/>
  <c r="Q39" i="60"/>
  <c r="Q43" i="61"/>
  <c r="Q43" i="60"/>
  <c r="Q47" i="61"/>
  <c r="Q47" i="60"/>
  <c r="R25" i="60"/>
  <c r="R25" i="61"/>
  <c r="R29" i="60"/>
  <c r="R29" i="61"/>
  <c r="R33" i="60"/>
  <c r="R33" i="61"/>
  <c r="R40" i="60"/>
  <c r="R40" i="61"/>
  <c r="R44" i="61"/>
  <c r="R44" i="60"/>
  <c r="R48" i="60"/>
  <c r="R48" i="61"/>
  <c r="F358" i="213"/>
  <c r="F422" i="213"/>
  <c r="F423" i="213" s="1"/>
  <c r="F425" i="213" s="1"/>
  <c r="S10" i="61"/>
  <c r="S26" i="60"/>
  <c r="S26" i="61"/>
  <c r="S30" i="60"/>
  <c r="S30" i="61"/>
  <c r="S34" i="60"/>
  <c r="S34" i="61"/>
  <c r="S41" i="60"/>
  <c r="S41" i="61"/>
  <c r="S45" i="60"/>
  <c r="S45" i="61"/>
  <c r="S49" i="60"/>
  <c r="S49" i="61"/>
  <c r="C7" i="214"/>
  <c r="F7" i="214" s="1"/>
  <c r="F442" i="214"/>
  <c r="T23" i="60"/>
  <c r="T23" i="61"/>
  <c r="T27" i="60"/>
  <c r="T27" i="61"/>
  <c r="T31" i="60"/>
  <c r="T31" i="61"/>
  <c r="F457" i="214"/>
  <c r="T38" i="60"/>
  <c r="T38" i="61"/>
  <c r="T42" i="60"/>
  <c r="T42" i="61"/>
  <c r="T46" i="60"/>
  <c r="T46" i="61"/>
  <c r="U8" i="61"/>
  <c r="U24" i="61"/>
  <c r="U24" i="60"/>
  <c r="U28" i="61"/>
  <c r="U28" i="60"/>
  <c r="U32" i="60"/>
  <c r="U32" i="61"/>
  <c r="U39" i="61"/>
  <c r="U39" i="60"/>
  <c r="U43" i="61"/>
  <c r="U43" i="60"/>
  <c r="U47" i="61"/>
  <c r="U47" i="60"/>
  <c r="V25" i="60"/>
  <c r="V25" i="61"/>
  <c r="V29" i="60"/>
  <c r="V29" i="61"/>
  <c r="V33" i="60"/>
  <c r="V33" i="61"/>
  <c r="V40" i="60"/>
  <c r="V40" i="61"/>
  <c r="V44" i="60"/>
  <c r="V44" i="61"/>
  <c r="V48" i="60"/>
  <c r="V48" i="61"/>
  <c r="F358" i="217"/>
  <c r="F422" i="217"/>
  <c r="F423" i="217" s="1"/>
  <c r="F425" i="217" s="1"/>
  <c r="W10" i="61"/>
  <c r="W26" i="60"/>
  <c r="W26" i="61"/>
  <c r="W30" i="60"/>
  <c r="W30" i="61"/>
  <c r="W34" i="60"/>
  <c r="W34" i="61"/>
  <c r="W41" i="60"/>
  <c r="W41" i="61"/>
  <c r="W45" i="60"/>
  <c r="W45" i="61"/>
  <c r="W49" i="60"/>
  <c r="W49" i="61"/>
  <c r="C7" i="218"/>
  <c r="F7" i="218" s="1"/>
  <c r="F442" i="218"/>
  <c r="F458" i="218" s="1"/>
  <c r="X23" i="60"/>
  <c r="X23" i="61"/>
  <c r="X27" i="60"/>
  <c r="X27" i="61"/>
  <c r="X31" i="61"/>
  <c r="X31" i="60"/>
  <c r="F457" i="218"/>
  <c r="X38" i="60"/>
  <c r="X38" i="61"/>
  <c r="X42" i="60"/>
  <c r="X42" i="61"/>
  <c r="X46" i="60"/>
  <c r="X46" i="61"/>
  <c r="F458" i="217"/>
  <c r="F444" i="217"/>
  <c r="F458" i="216"/>
  <c r="F444" i="216"/>
  <c r="F444" i="215"/>
  <c r="F444" i="214"/>
  <c r="F458" i="213"/>
  <c r="F444" i="213"/>
  <c r="F444" i="212"/>
  <c r="F458" i="211"/>
  <c r="F444" i="211"/>
  <c r="F423" i="210"/>
  <c r="F425" i="210" s="1"/>
  <c r="F444" i="209"/>
  <c r="F458" i="208"/>
  <c r="F444" i="208"/>
  <c r="F458" i="205"/>
  <c r="F444" i="205"/>
  <c r="F458" i="204"/>
  <c r="F458" i="203"/>
  <c r="F444" i="203"/>
  <c r="F444" i="202"/>
  <c r="F444" i="201"/>
  <c r="F423" i="201"/>
  <c r="F425" i="201" s="1"/>
  <c r="F458" i="200"/>
  <c r="F444" i="200"/>
  <c r="P50" i="61" l="1"/>
  <c r="X35" i="61"/>
  <c r="X51" i="61" s="1"/>
  <c r="T50" i="61"/>
  <c r="X50" i="61"/>
  <c r="F458" i="214"/>
  <c r="U50" i="61"/>
  <c r="V50" i="61"/>
  <c r="W50" i="61"/>
  <c r="L50" i="61"/>
  <c r="M50" i="61"/>
  <c r="O50" i="61"/>
  <c r="G50" i="61"/>
  <c r="J50" i="61"/>
  <c r="F50" i="61"/>
  <c r="G50" i="60"/>
  <c r="R50" i="61"/>
  <c r="F458" i="206"/>
  <c r="H50" i="61"/>
  <c r="Q50" i="61"/>
  <c r="I50" i="61"/>
  <c r="S50" i="61"/>
  <c r="K50" i="61"/>
  <c r="N50" i="61"/>
  <c r="F458" i="209"/>
  <c r="F458" i="201"/>
  <c r="F444" i="210"/>
  <c r="F444" i="207"/>
  <c r="F444" i="218"/>
  <c r="A1" i="163"/>
  <c r="A352" i="31"/>
  <c r="A1" i="31"/>
  <c r="A1" i="60"/>
  <c r="A1" i="61"/>
  <c r="A1" i="57"/>
  <c r="F379" i="163" l="1"/>
  <c r="F378" i="163"/>
  <c r="F377" i="163"/>
  <c r="F376" i="163"/>
  <c r="F375" i="163"/>
  <c r="F374" i="163"/>
  <c r="F373" i="163"/>
  <c r="F372" i="163"/>
  <c r="F371" i="163"/>
  <c r="F370" i="163"/>
  <c r="F369" i="163"/>
  <c r="F365" i="163"/>
  <c r="F364" i="163"/>
  <c r="F363" i="163"/>
  <c r="F362" i="163"/>
  <c r="F361" i="163"/>
  <c r="F360" i="163"/>
  <c r="F359" i="163"/>
  <c r="F358" i="163"/>
  <c r="F357" i="163"/>
  <c r="F356" i="163"/>
  <c r="F355" i="163"/>
  <c r="Q351" i="163"/>
  <c r="Q350" i="163"/>
  <c r="Q349" i="163"/>
  <c r="Q348" i="163"/>
  <c r="Q347" i="163"/>
  <c r="Q346" i="163"/>
  <c r="Q345" i="163"/>
  <c r="Q344" i="163"/>
  <c r="Q343" i="163"/>
  <c r="Q342" i="163"/>
  <c r="Q341" i="163"/>
  <c r="Q340" i="163"/>
  <c r="Q339" i="163"/>
  <c r="Q338" i="163"/>
  <c r="Q337" i="163"/>
  <c r="Q336" i="163"/>
  <c r="Q335" i="163"/>
  <c r="Q334" i="163"/>
  <c r="Q333" i="163"/>
  <c r="Q332" i="163"/>
  <c r="Q331" i="163"/>
  <c r="Q330" i="163"/>
  <c r="Q329" i="163"/>
  <c r="Q328" i="163"/>
  <c r="Q327" i="163"/>
  <c r="Q326" i="163"/>
  <c r="Q325" i="163"/>
  <c r="Q324" i="163"/>
  <c r="Q323" i="163"/>
  <c r="Q322" i="163"/>
  <c r="Q321" i="163"/>
  <c r="Q320" i="163"/>
  <c r="Q319" i="163"/>
  <c r="Q318" i="163"/>
  <c r="Q317" i="163"/>
  <c r="Q316" i="163"/>
  <c r="Q315" i="163"/>
  <c r="Q314" i="163"/>
  <c r="Q313" i="163"/>
  <c r="Q312" i="163"/>
  <c r="Q311" i="163"/>
  <c r="Q310" i="163"/>
  <c r="Q309" i="163"/>
  <c r="Q308" i="163"/>
  <c r="Q307" i="163"/>
  <c r="Q306" i="163"/>
  <c r="Q305" i="163"/>
  <c r="Q304" i="163"/>
  <c r="Q303" i="163"/>
  <c r="Q302" i="163"/>
  <c r="Q301" i="163"/>
  <c r="Q300" i="163"/>
  <c r="Q299" i="163"/>
  <c r="Q298" i="163"/>
  <c r="Q297" i="163"/>
  <c r="Q296" i="163"/>
  <c r="Q295" i="163"/>
  <c r="Q294" i="163"/>
  <c r="Q293" i="163"/>
  <c r="Q292" i="163"/>
  <c r="Q291" i="163"/>
  <c r="Q290" i="163"/>
  <c r="Q289" i="163"/>
  <c r="Q288" i="163"/>
  <c r="Q287" i="163"/>
  <c r="Q286" i="163"/>
  <c r="Q285" i="163"/>
  <c r="Q284" i="163"/>
  <c r="Q283" i="163"/>
  <c r="Q282" i="163"/>
  <c r="Q281" i="163"/>
  <c r="Q280" i="163"/>
  <c r="Q279" i="163"/>
  <c r="Q278" i="163"/>
  <c r="Q277" i="163"/>
  <c r="Q276" i="163"/>
  <c r="Q275" i="163"/>
  <c r="Q274" i="163"/>
  <c r="Q273" i="163"/>
  <c r="Q272" i="163"/>
  <c r="Q271" i="163"/>
  <c r="Q270" i="163"/>
  <c r="Q269" i="163"/>
  <c r="Q268" i="163"/>
  <c r="Q267" i="163"/>
  <c r="Q266" i="163"/>
  <c r="Q265" i="163"/>
  <c r="Q264" i="163"/>
  <c r="Q263" i="163"/>
  <c r="Q262" i="163"/>
  <c r="Q261" i="163"/>
  <c r="Q260" i="163"/>
  <c r="Q259" i="163"/>
  <c r="Q258" i="163"/>
  <c r="Q257" i="163"/>
  <c r="Q256" i="163"/>
  <c r="Q255" i="163"/>
  <c r="Q254" i="163"/>
  <c r="Q253" i="163"/>
  <c r="Q252" i="163"/>
  <c r="Q251" i="163"/>
  <c r="Q250" i="163"/>
  <c r="Q249" i="163"/>
  <c r="Q248" i="163"/>
  <c r="Q247" i="163"/>
  <c r="Q246" i="163"/>
  <c r="Q245" i="163"/>
  <c r="Q244" i="163"/>
  <c r="Q243" i="163"/>
  <c r="Q242" i="163"/>
  <c r="Q241" i="163"/>
  <c r="Q240" i="163"/>
  <c r="Q239" i="163"/>
  <c r="Q238" i="163"/>
  <c r="Q237" i="163"/>
  <c r="Q236" i="163"/>
  <c r="Q235" i="163"/>
  <c r="Q234" i="163"/>
  <c r="Q233" i="163"/>
  <c r="Q232" i="163"/>
  <c r="Q231" i="163"/>
  <c r="Q230" i="163"/>
  <c r="Q229" i="163"/>
  <c r="Q228" i="163"/>
  <c r="Q227" i="163"/>
  <c r="Q226" i="163"/>
  <c r="Q225" i="163"/>
  <c r="Q224" i="163"/>
  <c r="Q223" i="163"/>
  <c r="Q222" i="163"/>
  <c r="Q221" i="163"/>
  <c r="Q220" i="163"/>
  <c r="Q219" i="163"/>
  <c r="Q218" i="163"/>
  <c r="Q217" i="163"/>
  <c r="Q216" i="163"/>
  <c r="Q215" i="163"/>
  <c r="Q214" i="163"/>
  <c r="Q213" i="163"/>
  <c r="Q212" i="163"/>
  <c r="Q211" i="163"/>
  <c r="Q210" i="163"/>
  <c r="Q209" i="163"/>
  <c r="Q208" i="163"/>
  <c r="Q207" i="163"/>
  <c r="Q206" i="163"/>
  <c r="Q205" i="163"/>
  <c r="Q204" i="163"/>
  <c r="Q203" i="163"/>
  <c r="Q202" i="163"/>
  <c r="Q201" i="163"/>
  <c r="Q200" i="163"/>
  <c r="Q199" i="163"/>
  <c r="Q198" i="163"/>
  <c r="Q197" i="163"/>
  <c r="Q196" i="163"/>
  <c r="Q195" i="163"/>
  <c r="Q194" i="163"/>
  <c r="Q193" i="163"/>
  <c r="Q192" i="163"/>
  <c r="Q191" i="163"/>
  <c r="Q190" i="163"/>
  <c r="Q189" i="163"/>
  <c r="Q188" i="163"/>
  <c r="Q187" i="163"/>
  <c r="Q186" i="163"/>
  <c r="Q185" i="163"/>
  <c r="Q184" i="163"/>
  <c r="Q183" i="163"/>
  <c r="Q182" i="163"/>
  <c r="Q181" i="163"/>
  <c r="Q180" i="163"/>
  <c r="Q179" i="163"/>
  <c r="Q178" i="163"/>
  <c r="Q177" i="163"/>
  <c r="Q176" i="163"/>
  <c r="Q175" i="163"/>
  <c r="Q174" i="163"/>
  <c r="Q173" i="163"/>
  <c r="Q172" i="163"/>
  <c r="Q171" i="163"/>
  <c r="Q170" i="163"/>
  <c r="Q169" i="163"/>
  <c r="Q168" i="163"/>
  <c r="Q167" i="163"/>
  <c r="Q166" i="163"/>
  <c r="Q165" i="163"/>
  <c r="Q164" i="163"/>
  <c r="Q163" i="163"/>
  <c r="Q162" i="163"/>
  <c r="Q161" i="163"/>
  <c r="Q160" i="163"/>
  <c r="Q159" i="163"/>
  <c r="Q158" i="163"/>
  <c r="Q157" i="163"/>
  <c r="Q156" i="163"/>
  <c r="Q155" i="163"/>
  <c r="Q154" i="163"/>
  <c r="Q153" i="163"/>
  <c r="Q152" i="163"/>
  <c r="Q151" i="163"/>
  <c r="Q150" i="163"/>
  <c r="Q149" i="163"/>
  <c r="Q148" i="163"/>
  <c r="Q147" i="163"/>
  <c r="Q146" i="163"/>
  <c r="Q145" i="163"/>
  <c r="Q144" i="163"/>
  <c r="Q143" i="163"/>
  <c r="Q142" i="163"/>
  <c r="Q141" i="163"/>
  <c r="Q140" i="163"/>
  <c r="Q139" i="163"/>
  <c r="Q138" i="163"/>
  <c r="Q137" i="163"/>
  <c r="Q136" i="163"/>
  <c r="Q135" i="163"/>
  <c r="Q134" i="163"/>
  <c r="Q133" i="163"/>
  <c r="Q132" i="163"/>
  <c r="Q131" i="163"/>
  <c r="Q130" i="163"/>
  <c r="Q129" i="163"/>
  <c r="Q128" i="163"/>
  <c r="Q127" i="163"/>
  <c r="Q126" i="163"/>
  <c r="Q125" i="163"/>
  <c r="Q124" i="163"/>
  <c r="Q123" i="163"/>
  <c r="Q122" i="163"/>
  <c r="Q121" i="163"/>
  <c r="Q120" i="163"/>
  <c r="Q119" i="163"/>
  <c r="Q118" i="163"/>
  <c r="Q117" i="163"/>
  <c r="Q116" i="163"/>
  <c r="Q115" i="163"/>
  <c r="Q114" i="163"/>
  <c r="Q113" i="163"/>
  <c r="Q112" i="163"/>
  <c r="Q111" i="163"/>
  <c r="Q110" i="163"/>
  <c r="Q109" i="163"/>
  <c r="Q108" i="163"/>
  <c r="Q107" i="163"/>
  <c r="Q106" i="163"/>
  <c r="Q105" i="163"/>
  <c r="Q104" i="163"/>
  <c r="Q103" i="163"/>
  <c r="Q102" i="163"/>
  <c r="Q101" i="163"/>
  <c r="Q100" i="163"/>
  <c r="Q99" i="163"/>
  <c r="Q98" i="163"/>
  <c r="Q97" i="163"/>
  <c r="Q96" i="163"/>
  <c r="Q95" i="163"/>
  <c r="Q94" i="163"/>
  <c r="Q93" i="163"/>
  <c r="Q92" i="163"/>
  <c r="Q91" i="163"/>
  <c r="Q90" i="163"/>
  <c r="Q89" i="163"/>
  <c r="Q88" i="163"/>
  <c r="Q87" i="163"/>
  <c r="Q86" i="163"/>
  <c r="Q85" i="163"/>
  <c r="Q84" i="163"/>
  <c r="Q83" i="163"/>
  <c r="Q82" i="163"/>
  <c r="Q81" i="163"/>
  <c r="Q80" i="163"/>
  <c r="Q79" i="163"/>
  <c r="Q78" i="163"/>
  <c r="Q77" i="163"/>
  <c r="Q76" i="163"/>
  <c r="Q75" i="163"/>
  <c r="Q74" i="163"/>
  <c r="Q73" i="163"/>
  <c r="Q72" i="163"/>
  <c r="Q71" i="163"/>
  <c r="Q70" i="163"/>
  <c r="Q69" i="163"/>
  <c r="Q68" i="163"/>
  <c r="Q67" i="163"/>
  <c r="Q66" i="163"/>
  <c r="Q65" i="163"/>
  <c r="Q64" i="163"/>
  <c r="Q63" i="163"/>
  <c r="Q62" i="163"/>
  <c r="Q61" i="163"/>
  <c r="Q60" i="163"/>
  <c r="Q59" i="163"/>
  <c r="Q58" i="163"/>
  <c r="Q57" i="163"/>
  <c r="Q56" i="163"/>
  <c r="Q55" i="163"/>
  <c r="Q54" i="163"/>
  <c r="Q53" i="163"/>
  <c r="Q52" i="163"/>
  <c r="Q51" i="163"/>
  <c r="Q50" i="163"/>
  <c r="Q49" i="163"/>
  <c r="Q48" i="163"/>
  <c r="Q47" i="163"/>
  <c r="Q46" i="163"/>
  <c r="Q45" i="163"/>
  <c r="Q44" i="163"/>
  <c r="Q43" i="163"/>
  <c r="Q42" i="163"/>
  <c r="Q41" i="163"/>
  <c r="Q40" i="163"/>
  <c r="Q39" i="163"/>
  <c r="Q38" i="163"/>
  <c r="Q37" i="163"/>
  <c r="Q36" i="163"/>
  <c r="Q35" i="163"/>
  <c r="Q34" i="163"/>
  <c r="Q33" i="163"/>
  <c r="Q32" i="163"/>
  <c r="Q31" i="163"/>
  <c r="Q30" i="163"/>
  <c r="Q29" i="163"/>
  <c r="Q28" i="163"/>
  <c r="Q27" i="163"/>
  <c r="Q26" i="163"/>
  <c r="Q25" i="163"/>
  <c r="Q24" i="163"/>
  <c r="Q23" i="163"/>
  <c r="Q22" i="163"/>
  <c r="Q21" i="163"/>
  <c r="Q20" i="163"/>
  <c r="Q19" i="163"/>
  <c r="Q18" i="163"/>
  <c r="Q17" i="163"/>
  <c r="Q16" i="163"/>
  <c r="Q15" i="163"/>
  <c r="Q14" i="163"/>
  <c r="Q13" i="163"/>
  <c r="Q12" i="163"/>
  <c r="Q11" i="163"/>
  <c r="Q10" i="163"/>
  <c r="E7" i="163"/>
  <c r="M6" i="163"/>
  <c r="F380" i="163" l="1"/>
  <c r="C7" i="163"/>
  <c r="F7" i="163" s="1"/>
  <c r="F366" i="163"/>
  <c r="F368" i="163" s="1"/>
  <c r="F381" i="163" l="1"/>
  <c r="F455" i="31"/>
  <c r="E48" i="61" l="1"/>
  <c r="E48" i="60"/>
  <c r="Y48" i="61" l="1"/>
  <c r="Q13" i="31"/>
  <c r="Y36" i="61" l="1"/>
  <c r="G52" i="61" l="1"/>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AB20" i="61"/>
  <c r="AC20" i="61"/>
  <c r="AA20" i="61"/>
  <c r="C354" i="31"/>
  <c r="F438" i="31"/>
  <c r="E31" i="61" s="1"/>
  <c r="E29" i="57"/>
  <c r="F445" i="31"/>
  <c r="E38" i="61" s="1"/>
  <c r="F446" i="31"/>
  <c r="E39" i="60" s="1"/>
  <c r="F447" i="31"/>
  <c r="E40" i="60" s="1"/>
  <c r="F449" i="31"/>
  <c r="E42" i="61" s="1"/>
  <c r="F450" i="31"/>
  <c r="E43" i="60" s="1"/>
  <c r="F451" i="31"/>
  <c r="E44" i="60" s="1"/>
  <c r="F452" i="31"/>
  <c r="E45" i="61" s="1"/>
  <c r="F453" i="31"/>
  <c r="E46" i="61" s="1"/>
  <c r="F456" i="31"/>
  <c r="F432" i="31"/>
  <c r="E25" i="60" s="1"/>
  <c r="F433" i="31"/>
  <c r="E26" i="61" s="1"/>
  <c r="F434" i="31"/>
  <c r="E27" i="60" s="1"/>
  <c r="F435" i="31"/>
  <c r="E28" i="60" s="1"/>
  <c r="F436" i="31"/>
  <c r="E29" i="61" s="1"/>
  <c r="F437" i="31"/>
  <c r="E30" i="61" s="1"/>
  <c r="J52" i="60"/>
  <c r="J52" i="61"/>
  <c r="U52" i="60"/>
  <c r="U52" i="61"/>
  <c r="K52" i="60"/>
  <c r="L52" i="60"/>
  <c r="M52" i="60"/>
  <c r="M52" i="61"/>
  <c r="R52" i="60"/>
  <c r="R52" i="61"/>
  <c r="V52" i="60"/>
  <c r="V52" i="61"/>
  <c r="N52" i="60"/>
  <c r="N52" i="61"/>
  <c r="O52" i="60"/>
  <c r="O52" i="61"/>
  <c r="T52" i="60"/>
  <c r="T52" i="61"/>
  <c r="W52" i="60"/>
  <c r="W52" i="61"/>
  <c r="F21" i="60"/>
  <c r="G21" i="60"/>
  <c r="H21" i="60"/>
  <c r="I21" i="60"/>
  <c r="J21" i="60"/>
  <c r="K21" i="60"/>
  <c r="L21" i="60"/>
  <c r="M21" i="60"/>
  <c r="N21" i="60"/>
  <c r="O21" i="60"/>
  <c r="P21" i="60"/>
  <c r="Q21" i="60"/>
  <c r="R21" i="60"/>
  <c r="S21" i="60"/>
  <c r="T21" i="60"/>
  <c r="U21" i="60"/>
  <c r="V21" i="60"/>
  <c r="W21" i="60"/>
  <c r="X21" i="60"/>
  <c r="F22" i="60"/>
  <c r="G22" i="60"/>
  <c r="H22" i="60"/>
  <c r="I22" i="60"/>
  <c r="J22" i="60"/>
  <c r="K22" i="60"/>
  <c r="L22" i="60"/>
  <c r="M22" i="60"/>
  <c r="N22" i="60"/>
  <c r="O22" i="60"/>
  <c r="P22" i="60"/>
  <c r="Q22" i="60"/>
  <c r="R22" i="60"/>
  <c r="S22" i="60"/>
  <c r="T22" i="60"/>
  <c r="U22" i="60"/>
  <c r="V22" i="60"/>
  <c r="W22" i="60"/>
  <c r="X22" i="60"/>
  <c r="E22" i="60"/>
  <c r="E21" i="60"/>
  <c r="F21" i="61"/>
  <c r="G21" i="61"/>
  <c r="H21" i="61"/>
  <c r="I21" i="61"/>
  <c r="J21" i="61"/>
  <c r="K21" i="61"/>
  <c r="L21" i="61"/>
  <c r="M21" i="61"/>
  <c r="N21" i="61"/>
  <c r="O21" i="61"/>
  <c r="P21" i="61"/>
  <c r="Q21" i="61"/>
  <c r="R21" i="61"/>
  <c r="S21" i="61"/>
  <c r="T21" i="61"/>
  <c r="U21" i="61"/>
  <c r="V21" i="61"/>
  <c r="W21" i="61"/>
  <c r="X21" i="61"/>
  <c r="F22" i="61"/>
  <c r="G22" i="61"/>
  <c r="H22" i="61"/>
  <c r="I22" i="61"/>
  <c r="J22" i="61"/>
  <c r="K22" i="61"/>
  <c r="L22" i="61"/>
  <c r="M22" i="61"/>
  <c r="N22" i="61"/>
  <c r="O22" i="61"/>
  <c r="P22" i="61"/>
  <c r="Q22" i="61"/>
  <c r="R22" i="61"/>
  <c r="S22" i="61"/>
  <c r="T22" i="61"/>
  <c r="U22" i="61"/>
  <c r="V22" i="61"/>
  <c r="W22" i="61"/>
  <c r="X22" i="61"/>
  <c r="E22" i="61"/>
  <c r="E21" i="61"/>
  <c r="E46" i="60"/>
  <c r="A353" i="31"/>
  <c r="Q351" i="31"/>
  <c r="Q350" i="31"/>
  <c r="Q349" i="31"/>
  <c r="Q348" i="31"/>
  <c r="Q347" i="31"/>
  <c r="Q346" i="31"/>
  <c r="Q345" i="31"/>
  <c r="Q344" i="31"/>
  <c r="Q343" i="31"/>
  <c r="Q342" i="31"/>
  <c r="Q341" i="31"/>
  <c r="Q340" i="31"/>
  <c r="Q339" i="31"/>
  <c r="Q338" i="31"/>
  <c r="Q337" i="31"/>
  <c r="Q336" i="31"/>
  <c r="Q335" i="31"/>
  <c r="Q334" i="31"/>
  <c r="Q333" i="31"/>
  <c r="Q332" i="31"/>
  <c r="Q331" i="31"/>
  <c r="Q330" i="31"/>
  <c r="Q329" i="31"/>
  <c r="Q328" i="31"/>
  <c r="Q327" i="31"/>
  <c r="Q326" i="31"/>
  <c r="Q325" i="31"/>
  <c r="Q324" i="31"/>
  <c r="Q323" i="31"/>
  <c r="Q322" i="31"/>
  <c r="Q321" i="31"/>
  <c r="Q320" i="31"/>
  <c r="Q319" i="31"/>
  <c r="Q318" i="31"/>
  <c r="Q317" i="31"/>
  <c r="Q316" i="31"/>
  <c r="Q315" i="31"/>
  <c r="Q314" i="31"/>
  <c r="Q313" i="31"/>
  <c r="Q312" i="31"/>
  <c r="Q311" i="31"/>
  <c r="Q310" i="31"/>
  <c r="Q309" i="31"/>
  <c r="Q308" i="31"/>
  <c r="Q307" i="31"/>
  <c r="Q306" i="31"/>
  <c r="Q305" i="31"/>
  <c r="Q304" i="31"/>
  <c r="Q303" i="31"/>
  <c r="Q302" i="31"/>
  <c r="Q301" i="31"/>
  <c r="Q300" i="31"/>
  <c r="Q299" i="31"/>
  <c r="Q298" i="31"/>
  <c r="Q297" i="31"/>
  <c r="Q296" i="31"/>
  <c r="Q295" i="31"/>
  <c r="Q294" i="31"/>
  <c r="Q293" i="31"/>
  <c r="Q292" i="31"/>
  <c r="Q291" i="31"/>
  <c r="Q290" i="31"/>
  <c r="Q289" i="31"/>
  <c r="Q288" i="31"/>
  <c r="Q287" i="31"/>
  <c r="Q286" i="31"/>
  <c r="Q285" i="31"/>
  <c r="Q284" i="31"/>
  <c r="Q283" i="31"/>
  <c r="Q282" i="31"/>
  <c r="Q281" i="31"/>
  <c r="Q280" i="31"/>
  <c r="Q279" i="31"/>
  <c r="Q278" i="31"/>
  <c r="Q277" i="31"/>
  <c r="Q276" i="31"/>
  <c r="Q275" i="31"/>
  <c r="Q274" i="31"/>
  <c r="Q273" i="31"/>
  <c r="Q272" i="31"/>
  <c r="Q271" i="31"/>
  <c r="Q270" i="31"/>
  <c r="Q269" i="31"/>
  <c r="Q268" i="31"/>
  <c r="Q267" i="31"/>
  <c r="Q266" i="31"/>
  <c r="Q265" i="31"/>
  <c r="Q264" i="31"/>
  <c r="Q263" i="31"/>
  <c r="Q262" i="31"/>
  <c r="Q261" i="31"/>
  <c r="Q260" i="31"/>
  <c r="Q259" i="31"/>
  <c r="Q258" i="31"/>
  <c r="Q257" i="31"/>
  <c r="Q256" i="31"/>
  <c r="Q255" i="31"/>
  <c r="Q254" i="31"/>
  <c r="Q253" i="31"/>
  <c r="Q252" i="31"/>
  <c r="Q251" i="31"/>
  <c r="Q250" i="31"/>
  <c r="Q249" i="31"/>
  <c r="Q248" i="31"/>
  <c r="Q247" i="31"/>
  <c r="Q246" i="31"/>
  <c r="Q245" i="31"/>
  <c r="Q244" i="31"/>
  <c r="Q243" i="31"/>
  <c r="Q242" i="31"/>
  <c r="Q241" i="31"/>
  <c r="Q240" i="31"/>
  <c r="Q239" i="31"/>
  <c r="Q238" i="31"/>
  <c r="Q237" i="31"/>
  <c r="Q236" i="31"/>
  <c r="Q235" i="31"/>
  <c r="Q234" i="31"/>
  <c r="Q233" i="31"/>
  <c r="Q232" i="31"/>
  <c r="Q231" i="31"/>
  <c r="Q230" i="31"/>
  <c r="Q229" i="31"/>
  <c r="Q228" i="31"/>
  <c r="Q227" i="31"/>
  <c r="Q226" i="31"/>
  <c r="Q225" i="31"/>
  <c r="Q224" i="31"/>
  <c r="Q223" i="31"/>
  <c r="Q222" i="31"/>
  <c r="Q221" i="31"/>
  <c r="Q220" i="31"/>
  <c r="Q219" i="3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3" i="31"/>
  <c r="Q172" i="31"/>
  <c r="Q171" i="31"/>
  <c r="Q170" i="31"/>
  <c r="Q169" i="31"/>
  <c r="Q168" i="31"/>
  <c r="Q167" i="31"/>
  <c r="Q166" i="31"/>
  <c r="Q165" i="31"/>
  <c r="Q164" i="31"/>
  <c r="Q163" i="31"/>
  <c r="Q162" i="31"/>
  <c r="Q161" i="31"/>
  <c r="Q160" i="3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Y36" i="60"/>
  <c r="Q365" i="31"/>
  <c r="F421" i="31" s="1"/>
  <c r="F419" i="31"/>
  <c r="E11" i="61" s="1"/>
  <c r="F418" i="31"/>
  <c r="E10" i="61" s="1"/>
  <c r="Q410" i="31"/>
  <c r="Q409" i="31"/>
  <c r="Q408" i="31"/>
  <c r="Q407" i="31"/>
  <c r="Q406" i="31"/>
  <c r="Q405" i="31"/>
  <c r="Q404" i="31"/>
  <c r="Q403" i="31"/>
  <c r="Q402" i="31"/>
  <c r="Q401" i="31"/>
  <c r="Q400" i="31"/>
  <c r="Q399" i="31"/>
  <c r="Q398" i="31"/>
  <c r="Q397" i="31"/>
  <c r="Q396" i="31"/>
  <c r="Q395" i="31"/>
  <c r="Q394" i="31"/>
  <c r="Q393" i="31"/>
  <c r="Q392" i="31"/>
  <c r="Q391" i="31"/>
  <c r="Q390" i="31"/>
  <c r="Q389" i="31"/>
  <c r="Q388" i="31"/>
  <c r="Q387" i="31"/>
  <c r="Q386" i="31"/>
  <c r="Q385" i="31"/>
  <c r="Q384" i="31"/>
  <c r="Q383" i="31"/>
  <c r="Q382" i="31"/>
  <c r="Q381" i="31"/>
  <c r="Q380" i="31"/>
  <c r="Q379" i="31"/>
  <c r="Q378" i="31"/>
  <c r="Q377" i="31"/>
  <c r="Q376" i="31"/>
  <c r="Q375" i="31"/>
  <c r="Q374" i="31"/>
  <c r="Q373" i="31"/>
  <c r="Q372" i="31"/>
  <c r="Q371" i="31"/>
  <c r="Q370" i="31"/>
  <c r="Q369" i="31"/>
  <c r="Q368" i="31"/>
  <c r="Q367" i="31"/>
  <c r="Q366" i="31"/>
  <c r="Q364" i="31"/>
  <c r="Q362" i="31"/>
  <c r="F424" i="31" s="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Q28" i="31"/>
  <c r="Q27" i="31"/>
  <c r="Q26" i="31"/>
  <c r="Q25" i="31"/>
  <c r="Q24" i="31"/>
  <c r="Q23" i="31"/>
  <c r="Q22" i="31"/>
  <c r="Q21" i="31"/>
  <c r="Q20" i="31"/>
  <c r="Q19" i="31"/>
  <c r="Q18" i="31"/>
  <c r="Q17" i="31"/>
  <c r="Q16" i="31"/>
  <c r="F439" i="31" s="1"/>
  <c r="E32" i="60" s="1"/>
  <c r="Q15" i="31"/>
  <c r="F430" i="31" s="1"/>
  <c r="E23" i="60" s="1"/>
  <c r="Q14" i="31"/>
  <c r="F431" i="31" s="1"/>
  <c r="E24" i="60" s="1"/>
  <c r="F448" i="31"/>
  <c r="E41" i="60" s="1"/>
  <c r="Q12" i="31"/>
  <c r="Q11" i="31"/>
  <c r="Q10" i="31"/>
  <c r="F420" i="31"/>
  <c r="E12" i="60" s="1"/>
  <c r="Q361" i="31"/>
  <c r="Q363" i="31"/>
  <c r="F417" i="31" s="1"/>
  <c r="F416" i="31" l="1"/>
  <c r="E11" i="60"/>
  <c r="V35" i="60"/>
  <c r="V37" i="60" s="1"/>
  <c r="T35" i="60"/>
  <c r="S52" i="61"/>
  <c r="S52" i="60"/>
  <c r="Q52" i="61"/>
  <c r="Q52" i="60"/>
  <c r="P52" i="61"/>
  <c r="P52" i="60"/>
  <c r="L52" i="61"/>
  <c r="K52" i="61"/>
  <c r="E7" i="31"/>
  <c r="W50" i="60"/>
  <c r="E49" i="61"/>
  <c r="E49" i="60"/>
  <c r="S14" i="61"/>
  <c r="T14" i="61"/>
  <c r="U14" i="61"/>
  <c r="W14" i="61"/>
  <c r="F52" i="61"/>
  <c r="F52" i="60"/>
  <c r="I52" i="61"/>
  <c r="I52" i="60"/>
  <c r="M14" i="61"/>
  <c r="M15" i="61" s="1"/>
  <c r="M17" i="61" s="1"/>
  <c r="N14" i="61"/>
  <c r="O14" i="61"/>
  <c r="P14" i="61"/>
  <c r="Q14" i="61"/>
  <c r="R14" i="61"/>
  <c r="J14" i="61"/>
  <c r="K14" i="61"/>
  <c r="L14" i="61"/>
  <c r="V14" i="61"/>
  <c r="H52" i="60"/>
  <c r="I14" i="61"/>
  <c r="I15" i="61" s="1"/>
  <c r="I17" i="61" s="1"/>
  <c r="H14" i="61"/>
  <c r="H15" i="61" s="1"/>
  <c r="H17" i="61" s="1"/>
  <c r="H52" i="61"/>
  <c r="F454" i="31"/>
  <c r="E47" i="60" s="1"/>
  <c r="F440" i="31"/>
  <c r="F441" i="31"/>
  <c r="G14" i="61"/>
  <c r="G15" i="61" s="1"/>
  <c r="G17" i="61" s="1"/>
  <c r="G52" i="60"/>
  <c r="F14" i="61"/>
  <c r="F15" i="61" s="1"/>
  <c r="F17" i="61" s="1"/>
  <c r="E26" i="60"/>
  <c r="X14" i="61"/>
  <c r="Y11" i="61"/>
  <c r="Y11" i="60" s="1"/>
  <c r="Y43" i="60"/>
  <c r="X52" i="61"/>
  <c r="X52" i="60"/>
  <c r="E42" i="60"/>
  <c r="E24" i="61"/>
  <c r="E23" i="61"/>
  <c r="E27" i="61"/>
  <c r="E40" i="61"/>
  <c r="E45" i="60"/>
  <c r="E30" i="60"/>
  <c r="E44" i="61"/>
  <c r="E13" i="61"/>
  <c r="Y13" i="61" s="1"/>
  <c r="Y13" i="60" s="1"/>
  <c r="E13" i="60"/>
  <c r="E10" i="60"/>
  <c r="F358" i="31"/>
  <c r="E25" i="61"/>
  <c r="E9" i="61"/>
  <c r="Y9" i="61" s="1"/>
  <c r="E9" i="60"/>
  <c r="E16" i="60"/>
  <c r="E16" i="61"/>
  <c r="Y16" i="61" s="1"/>
  <c r="F422" i="31"/>
  <c r="E12" i="61"/>
  <c r="Y12" i="61" s="1"/>
  <c r="Y12" i="60" s="1"/>
  <c r="E32" i="61"/>
  <c r="E52" i="61" s="1"/>
  <c r="E41" i="61"/>
  <c r="M6" i="31"/>
  <c r="C7" i="31"/>
  <c r="E43" i="61"/>
  <c r="E39" i="61"/>
  <c r="E28" i="61"/>
  <c r="E38" i="60"/>
  <c r="E52" i="60"/>
  <c r="E31" i="60"/>
  <c r="Y31" i="60" s="1"/>
  <c r="E29" i="60"/>
  <c r="E34" i="60" l="1"/>
  <c r="E34" i="61"/>
  <c r="E33" i="60"/>
  <c r="E33" i="61"/>
  <c r="E8" i="60"/>
  <c r="E8" i="61"/>
  <c r="F423" i="31"/>
  <c r="F425" i="31" s="1"/>
  <c r="Y8" i="61"/>
  <c r="X35" i="60"/>
  <c r="X37" i="60" s="1"/>
  <c r="X37" i="61"/>
  <c r="W35" i="60"/>
  <c r="W37" i="60" s="1"/>
  <c r="V50" i="60"/>
  <c r="U50" i="60"/>
  <c r="U15" i="61"/>
  <c r="U17" i="61" s="1"/>
  <c r="T50" i="60"/>
  <c r="Y46" i="60"/>
  <c r="S35" i="60"/>
  <c r="S37" i="60" s="1"/>
  <c r="O35" i="60"/>
  <c r="O37" i="60" s="1"/>
  <c r="N35" i="60"/>
  <c r="N37" i="60" s="1"/>
  <c r="L35" i="60"/>
  <c r="L37" i="60" s="1"/>
  <c r="K35" i="60"/>
  <c r="J35" i="60"/>
  <c r="J37" i="60" s="1"/>
  <c r="Y39" i="60"/>
  <c r="H50" i="60"/>
  <c r="F7" i="31"/>
  <c r="F35" i="61"/>
  <c r="Q35" i="60"/>
  <c r="Q37" i="60" s="1"/>
  <c r="I35" i="60"/>
  <c r="I37" i="60" s="1"/>
  <c r="M35" i="60"/>
  <c r="L50" i="60"/>
  <c r="P50" i="60"/>
  <c r="P35" i="60"/>
  <c r="P37" i="60" s="1"/>
  <c r="S50" i="60"/>
  <c r="S51" i="60" s="1"/>
  <c r="S18" i="60" s="1"/>
  <c r="O50" i="60"/>
  <c r="Q50" i="60"/>
  <c r="U35" i="60"/>
  <c r="U37" i="60" s="1"/>
  <c r="N50" i="60"/>
  <c r="I50" i="60"/>
  <c r="J50" i="60"/>
  <c r="H35" i="60"/>
  <c r="H37" i="60" s="1"/>
  <c r="M50" i="60"/>
  <c r="K50" i="60"/>
  <c r="T15" i="61"/>
  <c r="T17" i="61" s="1"/>
  <c r="U35" i="61"/>
  <c r="U37" i="61" s="1"/>
  <c r="P35" i="61"/>
  <c r="P37" i="61" s="1"/>
  <c r="M35" i="61"/>
  <c r="M37" i="61" s="1"/>
  <c r="S35" i="61"/>
  <c r="S37" i="61" s="1"/>
  <c r="L35" i="61"/>
  <c r="L37" i="61" s="1"/>
  <c r="Q35" i="61"/>
  <c r="Q37" i="61" s="1"/>
  <c r="P15" i="61"/>
  <c r="P17" i="61" s="1"/>
  <c r="K35" i="61"/>
  <c r="Y42" i="61"/>
  <c r="T35" i="61"/>
  <c r="Y46" i="61"/>
  <c r="J15" i="61"/>
  <c r="J17" i="61" s="1"/>
  <c r="H35" i="61"/>
  <c r="H37" i="61" s="1"/>
  <c r="O35" i="61"/>
  <c r="O37" i="61" s="1"/>
  <c r="Y41" i="61"/>
  <c r="Y44" i="61"/>
  <c r="R15" i="61"/>
  <c r="R17" i="61" s="1"/>
  <c r="V35" i="61"/>
  <c r="V37" i="61" s="1"/>
  <c r="N35" i="61"/>
  <c r="N37" i="61" s="1"/>
  <c r="J35" i="61"/>
  <c r="J37" i="61" s="1"/>
  <c r="Y30" i="61"/>
  <c r="Y38" i="61"/>
  <c r="Y45" i="61"/>
  <c r="W35" i="61"/>
  <c r="W37" i="61" s="1"/>
  <c r="I35" i="61"/>
  <c r="I37" i="61" s="1"/>
  <c r="R35" i="61"/>
  <c r="R50" i="60"/>
  <c r="R35" i="60"/>
  <c r="R37" i="60" s="1"/>
  <c r="Y39" i="61"/>
  <c r="Y49" i="61"/>
  <c r="E50" i="60"/>
  <c r="G35" i="60"/>
  <c r="G51" i="60" s="1"/>
  <c r="G18" i="60" s="1"/>
  <c r="G35" i="61"/>
  <c r="G37" i="61" s="1"/>
  <c r="F35" i="60"/>
  <c r="F37" i="60" s="1"/>
  <c r="F50" i="60"/>
  <c r="Y49" i="60"/>
  <c r="Y34" i="60"/>
  <c r="Y40" i="61"/>
  <c r="Y43" i="61"/>
  <c r="L15" i="61"/>
  <c r="L17" i="61" s="1"/>
  <c r="S15" i="61"/>
  <c r="S17" i="61" s="1"/>
  <c r="N15" i="61"/>
  <c r="N17" i="61" s="1"/>
  <c r="W15" i="61"/>
  <c r="W17" i="61" s="1"/>
  <c r="K15" i="61"/>
  <c r="K17" i="61" s="1"/>
  <c r="Y26" i="61"/>
  <c r="M37" i="60"/>
  <c r="Y24" i="60"/>
  <c r="T51" i="60"/>
  <c r="T18" i="60" s="1"/>
  <c r="Y25" i="60"/>
  <c r="Q15" i="61"/>
  <c r="Q17" i="61" s="1"/>
  <c r="Y10" i="61"/>
  <c r="Y14" i="61" s="1"/>
  <c r="Y48" i="60"/>
  <c r="Y40" i="60"/>
  <c r="O15" i="61"/>
  <c r="O17" i="61" s="1"/>
  <c r="Y27" i="60"/>
  <c r="Y44" i="60"/>
  <c r="V15" i="61"/>
  <c r="V17" i="61" s="1"/>
  <c r="V51" i="60"/>
  <c r="V18" i="60" s="1"/>
  <c r="T37" i="60"/>
  <c r="F457" i="31"/>
  <c r="E47" i="61"/>
  <c r="Y47" i="61" s="1"/>
  <c r="Y42" i="60"/>
  <c r="F442" i="31"/>
  <c r="F444" i="31" s="1"/>
  <c r="Y28" i="60"/>
  <c r="Y29" i="61"/>
  <c r="Y27" i="61"/>
  <c r="E14" i="60"/>
  <c r="E15" i="60" s="1"/>
  <c r="E17" i="60" s="1"/>
  <c r="E9" i="57"/>
  <c r="Y41" i="60"/>
  <c r="Y45" i="60"/>
  <c r="Y23" i="61"/>
  <c r="Y29" i="60"/>
  <c r="Y28" i="61"/>
  <c r="Y25" i="61"/>
  <c r="Y38" i="60"/>
  <c r="Y32" i="60"/>
  <c r="Y30" i="60"/>
  <c r="Y26" i="60"/>
  <c r="Y47" i="60"/>
  <c r="Y23" i="60"/>
  <c r="Y24" i="61"/>
  <c r="E10" i="57"/>
  <c r="E11" i="57"/>
  <c r="Y31" i="61"/>
  <c r="Y32" i="61"/>
  <c r="E14" i="61"/>
  <c r="Y16" i="60"/>
  <c r="E14" i="57"/>
  <c r="E7" i="57"/>
  <c r="Y9" i="60"/>
  <c r="X15" i="61"/>
  <c r="X17" i="61" s="1"/>
  <c r="Y50" i="61" l="1"/>
  <c r="J51" i="61"/>
  <c r="J18" i="61" s="1"/>
  <c r="L51" i="60"/>
  <c r="L18" i="60" s="1"/>
  <c r="O51" i="60"/>
  <c r="O18" i="60" s="1"/>
  <c r="P51" i="61"/>
  <c r="P18" i="61" s="1"/>
  <c r="J51" i="60"/>
  <c r="J18" i="60" s="1"/>
  <c r="E15" i="61"/>
  <c r="E17" i="61" s="1"/>
  <c r="W51" i="60"/>
  <c r="W18" i="60" s="1"/>
  <c r="U51" i="60"/>
  <c r="U18" i="60" s="1"/>
  <c r="U51" i="61"/>
  <c r="U18" i="61" s="1"/>
  <c r="N51" i="60"/>
  <c r="N18" i="60" s="1"/>
  <c r="M51" i="60"/>
  <c r="M18" i="60" s="1"/>
  <c r="H51" i="60"/>
  <c r="H18" i="60" s="1"/>
  <c r="X50" i="60"/>
  <c r="X51" i="60" s="1"/>
  <c r="X18" i="60" s="1"/>
  <c r="Q51" i="61"/>
  <c r="Q18" i="61" s="1"/>
  <c r="G51" i="61"/>
  <c r="G18" i="61" s="1"/>
  <c r="E35" i="61"/>
  <c r="R51" i="61"/>
  <c r="R18" i="61" s="1"/>
  <c r="E35" i="60"/>
  <c r="E51" i="60" s="1"/>
  <c r="AB34" i="61"/>
  <c r="Y50" i="60"/>
  <c r="AB49" i="60"/>
  <c r="AB34" i="60"/>
  <c r="AA49" i="60"/>
  <c r="AA34" i="60"/>
  <c r="K51" i="60"/>
  <c r="K18" i="60" s="1"/>
  <c r="P51" i="60"/>
  <c r="P18" i="60" s="1"/>
  <c r="AA29" i="61"/>
  <c r="AA41" i="61"/>
  <c r="E8" i="57"/>
  <c r="E12" i="57" s="1"/>
  <c r="Y10" i="60"/>
  <c r="Y14" i="60" s="1"/>
  <c r="E50" i="61"/>
  <c r="Y34" i="61"/>
  <c r="AB33" i="61"/>
  <c r="AB49" i="61"/>
  <c r="AA49" i="61"/>
  <c r="AA34" i="61"/>
  <c r="R37" i="61"/>
  <c r="S51" i="61"/>
  <c r="S18" i="61" s="1"/>
  <c r="K51" i="61"/>
  <c r="K18" i="61" s="1"/>
  <c r="H51" i="61"/>
  <c r="H18" i="61" s="1"/>
  <c r="Y33" i="60"/>
  <c r="K37" i="61"/>
  <c r="Y33" i="61"/>
  <c r="Y35" i="61" s="1"/>
  <c r="Y37" i="61" s="1"/>
  <c r="O51" i="61"/>
  <c r="O18" i="61" s="1"/>
  <c r="Q51" i="60"/>
  <c r="Q18" i="60" s="1"/>
  <c r="L51" i="61"/>
  <c r="L18" i="61" s="1"/>
  <c r="T51" i="61"/>
  <c r="T18" i="61" s="1"/>
  <c r="W51" i="61"/>
  <c r="W18" i="61" s="1"/>
  <c r="R51" i="60"/>
  <c r="R18" i="60" s="1"/>
  <c r="M51" i="61"/>
  <c r="M18" i="61" s="1"/>
  <c r="K37" i="60"/>
  <c r="N51" i="61"/>
  <c r="N18" i="61" s="1"/>
  <c r="T37" i="61"/>
  <c r="V51" i="61"/>
  <c r="V18" i="61" s="1"/>
  <c r="F458" i="31"/>
  <c r="F51" i="60"/>
  <c r="F18" i="60" s="1"/>
  <c r="I51" i="60"/>
  <c r="I18" i="60" s="1"/>
  <c r="I51" i="61"/>
  <c r="I18" i="61" s="1"/>
  <c r="G37" i="60"/>
  <c r="F51" i="61"/>
  <c r="F18" i="61" s="1"/>
  <c r="F37" i="61"/>
  <c r="X18" i="61"/>
  <c r="AA31" i="61"/>
  <c r="AA26" i="61"/>
  <c r="AA28" i="61"/>
  <c r="AA30" i="61"/>
  <c r="AB26" i="61"/>
  <c r="AB30" i="61"/>
  <c r="AB36" i="61"/>
  <c r="AB40" i="61"/>
  <c r="AB43" i="61"/>
  <c r="AB38" i="61"/>
  <c r="AA38" i="61"/>
  <c r="AA46" i="61"/>
  <c r="AA42" i="61"/>
  <c r="AA43" i="61"/>
  <c r="AB23" i="61"/>
  <c r="AB24" i="61"/>
  <c r="AB27" i="61"/>
  <c r="AB31" i="61"/>
  <c r="AB46" i="61"/>
  <c r="AB41" i="61"/>
  <c r="AA23" i="61"/>
  <c r="AA24" i="61"/>
  <c r="AA25" i="61"/>
  <c r="AA27" i="61"/>
  <c r="AA32" i="61"/>
  <c r="AB28" i="61"/>
  <c r="AB32" i="61"/>
  <c r="AA36" i="61"/>
  <c r="E31" i="57" s="1"/>
  <c r="AB48" i="61"/>
  <c r="AB42" i="61"/>
  <c r="AA47" i="61"/>
  <c r="AA39" i="61"/>
  <c r="AA33" i="61"/>
  <c r="AB25" i="61"/>
  <c r="AB29" i="61"/>
  <c r="AB44" i="61"/>
  <c r="AB47" i="61"/>
  <c r="AB45" i="61"/>
  <c r="AB39" i="61"/>
  <c r="AA45" i="61"/>
  <c r="AA40" i="61"/>
  <c r="AA48" i="61"/>
  <c r="AA44" i="61"/>
  <c r="AB12" i="61"/>
  <c r="AA8" i="61"/>
  <c r="AB15" i="61"/>
  <c r="AA13" i="61"/>
  <c r="AB10" i="61"/>
  <c r="AA9" i="61"/>
  <c r="AA15" i="61"/>
  <c r="AB16" i="61"/>
  <c r="AB13" i="61"/>
  <c r="AA10" i="61"/>
  <c r="AB8" i="61"/>
  <c r="AB11" i="61"/>
  <c r="AA11" i="61"/>
  <c r="AA12" i="61"/>
  <c r="AA16" i="61"/>
  <c r="AB9" i="61"/>
  <c r="Y15" i="61"/>
  <c r="Y17" i="61" s="1"/>
  <c r="Y8" i="60"/>
  <c r="E6" i="57"/>
  <c r="AB47" i="60"/>
  <c r="AB40" i="60"/>
  <c r="AB23" i="60"/>
  <c r="AB29" i="60"/>
  <c r="AB28" i="60"/>
  <c r="AB43" i="60"/>
  <c r="AB25" i="60"/>
  <c r="AB33" i="60"/>
  <c r="AB32" i="60"/>
  <c r="AA47" i="60"/>
  <c r="AA25" i="60"/>
  <c r="AA39" i="60"/>
  <c r="AA23" i="60"/>
  <c r="AB36" i="60"/>
  <c r="AB42" i="60"/>
  <c r="AB41" i="60"/>
  <c r="AB27" i="60"/>
  <c r="AB26" i="60"/>
  <c r="AA29" i="60"/>
  <c r="AA36" i="60"/>
  <c r="AA30" i="60"/>
  <c r="AA45" i="60"/>
  <c r="AA40" i="60"/>
  <c r="AA24" i="60"/>
  <c r="AA48" i="60"/>
  <c r="AA44" i="60"/>
  <c r="AA31" i="60"/>
  <c r="AB30" i="60"/>
  <c r="AB38" i="60"/>
  <c r="AB48" i="60"/>
  <c r="AA26" i="60"/>
  <c r="AA38" i="60"/>
  <c r="AA46" i="60"/>
  <c r="AA42" i="60"/>
  <c r="AA43" i="60"/>
  <c r="AA27" i="60"/>
  <c r="AB31" i="60"/>
  <c r="AB24" i="60"/>
  <c r="AB39" i="60"/>
  <c r="AB46" i="60"/>
  <c r="AB45" i="60"/>
  <c r="AB44" i="60"/>
  <c r="AA28" i="60"/>
  <c r="AA33" i="60"/>
  <c r="AA32" i="60"/>
  <c r="AA41" i="60"/>
  <c r="AC40" i="60" l="1"/>
  <c r="E51" i="61"/>
  <c r="E18" i="61" s="1"/>
  <c r="AC38" i="60"/>
  <c r="Y15" i="60"/>
  <c r="Y17" i="60" s="1"/>
  <c r="AC23" i="60"/>
  <c r="AA35" i="60"/>
  <c r="AC34" i="60"/>
  <c r="Y35" i="60"/>
  <c r="Y37" i="60" s="1"/>
  <c r="AB50" i="60"/>
  <c r="AC49" i="60"/>
  <c r="AA50" i="60"/>
  <c r="AB35" i="60"/>
  <c r="AB35" i="61"/>
  <c r="J27" i="57" s="1"/>
  <c r="AA35" i="61"/>
  <c r="AA50" i="61"/>
  <c r="AB50" i="61"/>
  <c r="E43" i="57" s="1"/>
  <c r="AC34" i="61"/>
  <c r="AC49" i="61"/>
  <c r="AC25" i="60"/>
  <c r="E37" i="60"/>
  <c r="E37" i="61"/>
  <c r="AC28" i="60"/>
  <c r="AC32" i="60"/>
  <c r="AC27" i="60"/>
  <c r="AC36" i="60"/>
  <c r="AC16" i="61"/>
  <c r="AC41" i="60"/>
  <c r="AC33" i="60"/>
  <c r="AC11" i="61"/>
  <c r="AC29" i="60"/>
  <c r="AC47" i="60"/>
  <c r="AC26" i="60"/>
  <c r="AC43" i="60"/>
  <c r="AB17" i="61"/>
  <c r="AC42" i="60"/>
  <c r="AC31" i="60"/>
  <c r="AC30" i="60"/>
  <c r="AC12" i="61"/>
  <c r="AA14" i="61"/>
  <c r="AC10" i="61"/>
  <c r="AC9" i="61"/>
  <c r="AC8" i="61"/>
  <c r="AC44" i="61"/>
  <c r="E39" i="57"/>
  <c r="E40" i="57"/>
  <c r="AC45" i="61"/>
  <c r="AC27" i="61"/>
  <c r="E23" i="57"/>
  <c r="AC23" i="61"/>
  <c r="E19" i="57"/>
  <c r="E38" i="57"/>
  <c r="AC43" i="61"/>
  <c r="AC46" i="61"/>
  <c r="E41" i="57"/>
  <c r="E26" i="57"/>
  <c r="AC30" i="61"/>
  <c r="AC46" i="60"/>
  <c r="AC44" i="60"/>
  <c r="AB14" i="61"/>
  <c r="AC48" i="61"/>
  <c r="AC33" i="61"/>
  <c r="AC36" i="61"/>
  <c r="E21" i="57"/>
  <c r="AC25" i="61"/>
  <c r="AC38" i="61"/>
  <c r="E33" i="57"/>
  <c r="E24" i="57"/>
  <c r="AC28" i="61"/>
  <c r="AC48" i="60"/>
  <c r="AC45" i="60"/>
  <c r="AC39" i="60"/>
  <c r="AC13" i="61"/>
  <c r="E34" i="57"/>
  <c r="AC39" i="61"/>
  <c r="AC32" i="61"/>
  <c r="AC24" i="61"/>
  <c r="E20" i="57"/>
  <c r="E22" i="57"/>
  <c r="AC26" i="61"/>
  <c r="AC24" i="60"/>
  <c r="E13" i="57"/>
  <c r="E15" i="57" s="1"/>
  <c r="AA17" i="61"/>
  <c r="AC41" i="61"/>
  <c r="E36" i="57"/>
  <c r="AC40" i="61"/>
  <c r="E35" i="57"/>
  <c r="E42" i="57"/>
  <c r="AC47" i="61"/>
  <c r="AC29" i="61"/>
  <c r="E25" i="57"/>
  <c r="E37" i="57"/>
  <c r="AC42" i="61"/>
  <c r="E27" i="57"/>
  <c r="AC31" i="61"/>
  <c r="Y51" i="60" l="1"/>
  <c r="E18" i="60" s="1"/>
  <c r="AC35" i="60"/>
  <c r="AC50" i="60"/>
  <c r="AC35" i="61"/>
  <c r="AC50" i="61"/>
  <c r="Y51" i="61"/>
  <c r="Y18" i="61" s="1"/>
  <c r="AC14" i="61"/>
  <c r="AC15" i="61" s="1"/>
  <c r="AC17" i="61" s="1"/>
  <c r="AA37" i="61"/>
  <c r="AA51" i="61"/>
  <c r="AB37" i="61"/>
  <c r="J28" i="57" s="1"/>
  <c r="E28" i="57" s="1"/>
  <c r="E30" i="57" s="1"/>
  <c r="AB51" i="61"/>
  <c r="AA37" i="60"/>
  <c r="AA51" i="60"/>
  <c r="AB37" i="60"/>
  <c r="AB51" i="60"/>
  <c r="E44" i="57"/>
  <c r="E32" i="57" l="1"/>
  <c r="E45" i="57"/>
  <c r="E16" i="57" s="1"/>
  <c r="AC37" i="60"/>
  <c r="AC51" i="60"/>
  <c r="AC37" i="61"/>
  <c r="AC51" i="61"/>
</calcChain>
</file>

<file path=xl/comments1.xml><?xml version="1.0" encoding="utf-8"?>
<comments xmlns="http://schemas.openxmlformats.org/spreadsheetml/2006/main">
  <authors>
    <author>m</author>
  </authors>
  <commentList>
    <comment ref="S4" authorId="0" shapeId="0">
      <text>
        <r>
          <rPr>
            <sz val="9"/>
            <color indexed="81"/>
            <rFont val="Meiryo UI"/>
            <family val="3"/>
            <charset val="128"/>
          </rPr>
          <t>地方公共団体名を入力してください。
なお、政令市の場合、都道府県名の
入力は不要です</t>
        </r>
        <r>
          <rPr>
            <b/>
            <sz val="9"/>
            <color indexed="81"/>
            <rFont val="Meiryo UI"/>
            <family val="3"/>
            <charset val="128"/>
          </rPr>
          <t>。</t>
        </r>
      </text>
    </comment>
    <comment ref="P10" authorId="0" shapeId="0">
      <text>
        <r>
          <rPr>
            <sz val="9"/>
            <color indexed="81"/>
            <rFont val="Meiryo UI"/>
            <family val="3"/>
            <charset val="128"/>
          </rPr>
          <t>なるべく個人アドレスではなく、組織アドレスとしてください。</t>
        </r>
      </text>
    </comment>
    <comment ref="H12" authorId="0" shapeId="0">
      <text>
        <r>
          <rPr>
            <sz val="9"/>
            <color indexed="81"/>
            <rFont val="Meiryo UI"/>
            <family val="3"/>
            <charset val="128"/>
          </rPr>
          <t>実施計画書内に、令和２年度の文化芸術創造拠点形成事業で採択を受けた事業・取組が含まれる場合は、「有」を選択してください。</t>
        </r>
      </text>
    </comment>
    <comment ref="H15" authorId="0" shapeId="0">
      <text>
        <r>
          <rPr>
            <sz val="9"/>
            <color indexed="81"/>
            <rFont val="Meiryo UI"/>
            <family val="3"/>
            <charset val="128"/>
          </rPr>
          <t>必ず３年ないし５年程度の期間としてください。</t>
        </r>
      </text>
    </comment>
    <comment ref="AH138" authorId="0" shapeId="0">
      <text>
        <r>
          <rPr>
            <sz val="9"/>
            <color indexed="81"/>
            <rFont val="Meiryo UI"/>
            <family val="3"/>
            <charset val="128"/>
          </rPr>
          <t>内訳書２と対応する事業番号を記載してください。
【例】内訳書2-1に対応する事業の場合、記載する事業番号は「１」</t>
        </r>
      </text>
    </comment>
    <comment ref="A197" authorId="0" shapeId="0">
      <text>
        <r>
          <rPr>
            <sz val="9"/>
            <color indexed="81"/>
            <rFont val="Meiryo UI"/>
            <family val="3"/>
            <charset val="128"/>
          </rPr>
          <t>これまでの実績等を踏まえ、事業実施による効果について、指標とその目標値（具体的な数値）を必ず記載してください。</t>
        </r>
      </text>
    </comment>
    <comment ref="A199" authorId="0" shapeId="0">
      <text>
        <r>
          <rPr>
            <sz val="9"/>
            <color indexed="81"/>
            <rFont val="Meiryo UI"/>
            <family val="3"/>
            <charset val="128"/>
          </rPr>
          <t xml:space="preserve">各目標値の積算根拠と効果検証の方法を必ず記載してください。実績報告において、今回記載の目標値に対する成果の検証を行っていただきます。
</t>
        </r>
        <r>
          <rPr>
            <sz val="9"/>
            <color indexed="12"/>
            <rFont val="Meiryo UI"/>
            <family val="3"/>
            <charset val="128"/>
          </rPr>
          <t>※次年度以降の補助金申請において、検証結果に基づき事業の改善を図ることを求めるとともに、補助金審査の際に、実績や取組状況を評価し、補助金の配分に反映することがあります。</t>
        </r>
      </text>
    </comment>
  </commentList>
</comments>
</file>

<file path=xl/comments10.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1.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2.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3.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4.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5.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6.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7.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8.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9.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xml><?xml version="1.0" encoding="utf-8"?>
<comments xmlns="http://schemas.openxmlformats.org/spreadsheetml/2006/main">
  <authors>
    <author>knt</author>
    <author>m</author>
  </authors>
  <commentList>
    <comment ref="A1" authorId="0" shapeId="0">
      <text>
        <r>
          <rPr>
            <sz val="10"/>
            <color indexed="81"/>
            <rFont val="ＭＳ Ｐゴシック"/>
            <family val="3"/>
            <charset val="128"/>
          </rPr>
          <t>「実施計画書」シートに入力した補助事業者名が表示されます。</t>
        </r>
      </text>
    </comment>
    <comment ref="F5" authorId="0" shapeId="0">
      <text>
        <r>
          <rPr>
            <sz val="10"/>
            <color indexed="81"/>
            <rFont val="ＭＳ Ｐゴシック"/>
            <family val="3"/>
            <charset val="128"/>
          </rPr>
          <t>共催名や、収入元、内訳（入場料、物品販売等）を記載してください。</t>
        </r>
      </text>
    </comment>
    <comment ref="E14" authorId="0" shapeId="0">
      <text>
        <r>
          <rPr>
            <sz val="10"/>
            <color indexed="81"/>
            <rFont val="Meiryo UI"/>
            <family val="3"/>
            <charset val="128"/>
          </rPr>
          <t xml:space="preserve">千円未満切り捨ての金額としてください。
</t>
        </r>
        <r>
          <rPr>
            <b/>
            <u/>
            <sz val="10"/>
            <color indexed="10"/>
            <rFont val="Meiryo UI"/>
            <family val="3"/>
            <charset val="128"/>
          </rPr>
          <t>この欄に表示される金額が本補助事業の応募額となります。</t>
        </r>
        <r>
          <rPr>
            <b/>
            <sz val="10"/>
            <color indexed="10"/>
            <rFont val="Meiryo UI"/>
            <family val="3"/>
            <charset val="128"/>
          </rPr>
          <t xml:space="preserve">
</t>
        </r>
        <r>
          <rPr>
            <sz val="10"/>
            <color indexed="81"/>
            <rFont val="Meiryo UI"/>
            <family val="3"/>
            <charset val="128"/>
          </rPr>
          <t>金額に誤りがある場合は、内訳書2の「収入の部」で「国庫補助額」として入力している金額を確認してください。</t>
        </r>
      </text>
    </comment>
    <comment ref="E29" authorId="1" shapeId="0">
      <text/>
    </comment>
    <comment ref="J29" authorId="1" shapeId="0">
      <text>
        <r>
          <rPr>
            <sz val="10"/>
            <color indexed="81"/>
            <rFont val="Meiryo UI"/>
            <family val="3"/>
            <charset val="128"/>
          </rPr>
          <t>委託費・補助金のうち、補助金に該当する金額を入力してください（実行委員会や文化振興財団等に負担金を交付する場合も「補助金」として金額を入力してください。）</t>
        </r>
      </text>
    </comment>
  </commentList>
</comments>
</file>

<file path=xl/comments20.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1.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2.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3.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4.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5.xml><?xml version="1.0" encoding="utf-8"?>
<comments xmlns="http://schemas.openxmlformats.org/spreadsheetml/2006/main">
  <authors>
    <author>knt</author>
  </authors>
  <commentList>
    <comment ref="C3" authorId="0" shapeId="0">
      <text>
        <r>
          <rPr>
            <sz val="10"/>
            <color indexed="81"/>
            <rFont val="ＭＳ Ｐゴシック"/>
            <family val="3"/>
            <charset val="128"/>
          </rPr>
          <t>対応する内訳書２に合わせて番号を記載してください。（例：2-1-1、2-1-2、2-2-1）</t>
        </r>
      </text>
    </comment>
    <comment ref="E3" authorId="0" shapeId="0">
      <text>
        <r>
          <rPr>
            <sz val="10"/>
            <color indexed="81"/>
            <rFont val="ＭＳ Ｐゴシック"/>
            <family val="3"/>
            <charset val="128"/>
          </rPr>
          <t>執行団体の名称を
記載してください。</t>
        </r>
      </text>
    </comment>
  </commentList>
</comments>
</file>

<file path=xl/comments3.xml><?xml version="1.0" encoding="utf-8"?>
<comments xmlns="http://schemas.openxmlformats.org/spreadsheetml/2006/main">
  <authors>
    <author>knt</author>
  </authors>
  <commentList>
    <comment ref="A1" authorId="0" shapeId="0">
      <text>
        <r>
          <rPr>
            <sz val="10"/>
            <color indexed="81"/>
            <rFont val="ＭＳ Ｐゴシック"/>
            <family val="3"/>
            <charset val="128"/>
          </rPr>
          <t>「実施計画書」シートに入力した補助事業者名が表示されます。</t>
        </r>
      </text>
    </comment>
    <comment ref="D6" authorId="0" shapeId="0">
      <text>
        <r>
          <rPr>
            <sz val="10"/>
            <color indexed="81"/>
            <rFont val="ＭＳ Ｐゴシック"/>
            <family val="3"/>
            <charset val="128"/>
          </rPr>
          <t>内訳書２に入力した事業名が表示されます。（支出の部も同じ。）</t>
        </r>
      </text>
    </comment>
    <comment ref="B8" authorId="0" shapeId="0">
      <text>
        <r>
          <rPr>
            <sz val="10"/>
            <color indexed="81"/>
            <rFont val="ＭＳ Ｐゴシック"/>
            <family val="3"/>
            <charset val="128"/>
          </rPr>
          <t>内訳書２に入力した金額が表示されます。（国庫補助額まで同じ。）</t>
        </r>
      </text>
    </comment>
    <comment ref="D23" authorId="0" shapeId="0">
      <text>
        <r>
          <rPr>
            <sz val="10"/>
            <color indexed="81"/>
            <rFont val="ＭＳ Ｐゴシック"/>
            <family val="3"/>
            <charset val="128"/>
          </rPr>
          <t>内訳書２で補助対象経費とした金額が表示されます。（補助金まで同じ。）</t>
        </r>
      </text>
    </comment>
    <comment ref="D38" authorId="0" shapeId="0">
      <text>
        <r>
          <rPr>
            <sz val="10"/>
            <color indexed="81"/>
            <rFont val="ＭＳ Ｐゴシック"/>
            <family val="3"/>
            <charset val="128"/>
          </rPr>
          <t>内訳書２で補助対象外経費とした金額が表示されます。（補助金まで同じ。）</t>
        </r>
      </text>
    </comment>
  </commentList>
</comments>
</file>

<file path=xl/comments4.xml><?xml version="1.0" encoding="utf-8"?>
<comments xmlns="http://schemas.openxmlformats.org/spreadsheetml/2006/main">
  <authors>
    <author>knt</author>
  </authors>
  <commentList>
    <comment ref="A1" authorId="0" shapeId="0">
      <text>
        <r>
          <rPr>
            <sz val="10"/>
            <color indexed="81"/>
            <rFont val="ＭＳ Ｐゴシック"/>
            <family val="3"/>
            <charset val="128"/>
          </rPr>
          <t>「実施計画書」シートに入力した補助事業者名が表示されます。</t>
        </r>
      </text>
    </comment>
  </commentList>
</comments>
</file>

<file path=xl/comments5.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100万円以上の委託費又は補助金を支出する場合は、別途、委託費・補助金内訳書を作成してください。</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 ref="C361" authorId="0" shapeId="0">
      <text>
        <r>
          <rPr>
            <sz val="10"/>
            <color indexed="81"/>
            <rFont val="ＭＳ Ｐゴシック"/>
            <family val="3"/>
            <charset val="128"/>
          </rPr>
          <t>「内訳書１（収入一括）」を使用する場合は、内訳書２－１に全事業の収入を入力してください。</t>
        </r>
      </text>
    </comment>
  </commentList>
</comments>
</file>

<file path=xl/comments6.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100万円以上の委託費又は補助金を支出する場合は、別途、委託費・補助金内訳書を作成してください。</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7.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8.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9.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sharedStrings.xml><?xml version="1.0" encoding="utf-8"?>
<sst xmlns="http://schemas.openxmlformats.org/spreadsheetml/2006/main" count="2480" uniqueCount="274">
  <si>
    <t>小   計（Ａ）</t>
    <rPh sb="0" eb="1">
      <t>ショウ</t>
    </rPh>
    <rPh sb="4" eb="5">
      <t>ケイ</t>
    </rPh>
    <phoneticPr fontId="6"/>
  </si>
  <si>
    <t>賃金・共済費</t>
    <rPh sb="0" eb="2">
      <t>チンギン</t>
    </rPh>
    <rPh sb="3" eb="6">
      <t>キョウサイヒ</t>
    </rPh>
    <phoneticPr fontId="6"/>
  </si>
  <si>
    <t>消耗品費</t>
    <rPh sb="0" eb="3">
      <t>ショウモウヒン</t>
    </rPh>
    <rPh sb="3" eb="4">
      <t>ヒ</t>
    </rPh>
    <phoneticPr fontId="6"/>
  </si>
  <si>
    <t>文芸費</t>
    <rPh sb="0" eb="3">
      <t>ブンゲイヒ</t>
    </rPh>
    <phoneticPr fontId="6"/>
  </si>
  <si>
    <t>区   分</t>
    <rPh sb="0" eb="1">
      <t>ク</t>
    </rPh>
    <rPh sb="4" eb="5">
      <t>ブン</t>
    </rPh>
    <phoneticPr fontId="6"/>
  </si>
  <si>
    <t>（支出の部）</t>
    <rPh sb="1" eb="3">
      <t>シシュツ</t>
    </rPh>
    <rPh sb="4" eb="5">
      <t>ブ</t>
    </rPh>
    <phoneticPr fontId="6"/>
  </si>
  <si>
    <t>事業収入</t>
    <rPh sb="0" eb="2">
      <t>ジギョウ</t>
    </rPh>
    <rPh sb="2" eb="4">
      <t>シュウニュウ</t>
    </rPh>
    <phoneticPr fontId="6"/>
  </si>
  <si>
    <t>１．実施計画の名称</t>
    <rPh sb="2" eb="4">
      <t>ジッシ</t>
    </rPh>
    <rPh sb="4" eb="6">
      <t>ケイカク</t>
    </rPh>
    <rPh sb="7" eb="9">
      <t>メイショウ</t>
    </rPh>
    <phoneticPr fontId="6"/>
  </si>
  <si>
    <t>収入合計</t>
    <rPh sb="0" eb="2">
      <t>シュウニュウ</t>
    </rPh>
    <rPh sb="2" eb="4">
      <t>ゴウケイ</t>
    </rPh>
    <phoneticPr fontId="6"/>
  </si>
  <si>
    <t>委託費</t>
    <rPh sb="0" eb="3">
      <t>イタクヒ</t>
    </rPh>
    <phoneticPr fontId="6"/>
  </si>
  <si>
    <t>報償費</t>
    <rPh sb="0" eb="3">
      <t>ホウショウヒ</t>
    </rPh>
    <phoneticPr fontId="6"/>
  </si>
  <si>
    <t>区分</t>
    <rPh sb="0" eb="2">
      <t>クブン</t>
    </rPh>
    <phoneticPr fontId="6"/>
  </si>
  <si>
    <t>(金額)</t>
    <rPh sb="1" eb="3">
      <t>キンガク</t>
    </rPh>
    <phoneticPr fontId="6"/>
  </si>
  <si>
    <t>実施年月日</t>
    <rPh sb="4" eb="5">
      <t>ニチ</t>
    </rPh>
    <phoneticPr fontId="6"/>
  </si>
  <si>
    <t>寄附金・協賛金</t>
    <rPh sb="0" eb="3">
      <t>キフキン</t>
    </rPh>
    <rPh sb="4" eb="7">
      <t>キョウサンキン</t>
    </rPh>
    <phoneticPr fontId="6"/>
  </si>
  <si>
    <t>（収入の部）</t>
    <rPh sb="1" eb="3">
      <t>シュウニュウ</t>
    </rPh>
    <rPh sb="4" eb="5">
      <t>ブ</t>
    </rPh>
    <phoneticPr fontId="6"/>
  </si>
  <si>
    <t>（単位：円）</t>
    <rPh sb="1" eb="3">
      <t>タンイ</t>
    </rPh>
    <rPh sb="4" eb="5">
      <t>エン</t>
    </rPh>
    <phoneticPr fontId="6"/>
  </si>
  <si>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6"/>
  </si>
  <si>
    <t>申請者自己負担額</t>
    <rPh sb="0" eb="3">
      <t>シンセイシャ</t>
    </rPh>
    <rPh sb="3" eb="5">
      <t>ジコ</t>
    </rPh>
    <rPh sb="5" eb="8">
      <t>フタンガク</t>
    </rPh>
    <phoneticPr fontId="6"/>
  </si>
  <si>
    <t>共催者等負担額</t>
    <rPh sb="0" eb="3">
      <t>キョウサイシャ</t>
    </rPh>
    <rPh sb="3" eb="4">
      <t>トウ</t>
    </rPh>
    <rPh sb="4" eb="7">
      <t>フタンガク</t>
    </rPh>
    <phoneticPr fontId="6"/>
  </si>
  <si>
    <t>小   計（Ｃ）</t>
    <rPh sb="0" eb="1">
      <t>ショウ</t>
    </rPh>
    <rPh sb="4" eb="5">
      <t>ケイ</t>
    </rPh>
    <phoneticPr fontId="6"/>
  </si>
  <si>
    <t>補助金・助成金</t>
    <rPh sb="0" eb="3">
      <t>ホジョキン</t>
    </rPh>
    <rPh sb="4" eb="7">
      <t>ジョセイキン</t>
    </rPh>
    <phoneticPr fontId="6"/>
  </si>
  <si>
    <t>その他</t>
    <rPh sb="2" eb="3">
      <t>タ</t>
    </rPh>
    <phoneticPr fontId="6"/>
  </si>
  <si>
    <t>国庫補助額</t>
    <rPh sb="0" eb="2">
      <t>コッコ</t>
    </rPh>
    <rPh sb="2" eb="4">
      <t>ホジョ</t>
    </rPh>
    <rPh sb="4" eb="5">
      <t>ガク</t>
    </rPh>
    <phoneticPr fontId="6"/>
  </si>
  <si>
    <t>合   計（Ｂ）</t>
    <rPh sb="0" eb="1">
      <t>ゴウ</t>
    </rPh>
    <rPh sb="4" eb="5">
      <t>ケイ</t>
    </rPh>
    <phoneticPr fontId="6"/>
  </si>
  <si>
    <t>費目</t>
    <rPh sb="0" eb="2">
      <t>ヒモク</t>
    </rPh>
    <phoneticPr fontId="6"/>
  </si>
  <si>
    <t>通信費</t>
    <rPh sb="0" eb="2">
      <t>ツウシン</t>
    </rPh>
    <phoneticPr fontId="6"/>
  </si>
  <si>
    <t>会場費</t>
    <rPh sb="0" eb="3">
      <t>カイジョウヒ</t>
    </rPh>
    <phoneticPr fontId="6"/>
  </si>
  <si>
    <t>雑役務費</t>
    <rPh sb="0" eb="1">
      <t>ザツ</t>
    </rPh>
    <rPh sb="1" eb="4">
      <t>エキムヒ</t>
    </rPh>
    <phoneticPr fontId="6"/>
  </si>
  <si>
    <t>旅費</t>
    <rPh sb="0" eb="2">
      <t>リョヒ</t>
    </rPh>
    <phoneticPr fontId="6"/>
  </si>
  <si>
    <t>会議費</t>
    <rPh sb="0" eb="3">
      <t>カイギヒ</t>
    </rPh>
    <phoneticPr fontId="6"/>
  </si>
  <si>
    <t>補助金</t>
    <rPh sb="0" eb="3">
      <t>ホジョキン</t>
    </rPh>
    <phoneticPr fontId="6"/>
  </si>
  <si>
    <t>補助対象経費計（Ｄ）</t>
    <rPh sb="0" eb="2">
      <t>ホジョ</t>
    </rPh>
    <rPh sb="2" eb="4">
      <t>タイショウ</t>
    </rPh>
    <rPh sb="4" eb="6">
      <t>ケイヒ</t>
    </rPh>
    <rPh sb="6" eb="7">
      <t>ケイ</t>
    </rPh>
    <phoneticPr fontId="6"/>
  </si>
  <si>
    <t>小   計（Ｅ）</t>
    <rPh sb="0" eb="1">
      <t>ショウ</t>
    </rPh>
    <rPh sb="4" eb="5">
      <t>ケイ</t>
    </rPh>
    <phoneticPr fontId="6"/>
  </si>
  <si>
    <t>（数量）</t>
    <rPh sb="1" eb="3">
      <t>スウリョウ</t>
    </rPh>
    <phoneticPr fontId="6"/>
  </si>
  <si>
    <t>（単価）</t>
    <rPh sb="1" eb="3">
      <t>タンカ</t>
    </rPh>
    <phoneticPr fontId="6"/>
  </si>
  <si>
    <t>（単位）</t>
    <rPh sb="1" eb="3">
      <t>タンイ</t>
    </rPh>
    <phoneticPr fontId="6"/>
  </si>
  <si>
    <t>補助対象経費計</t>
    <rPh sb="0" eb="2">
      <t>ホジョ</t>
    </rPh>
    <rPh sb="2" eb="4">
      <t>タイショウ</t>
    </rPh>
    <rPh sb="4" eb="6">
      <t>ケイヒ</t>
    </rPh>
    <rPh sb="6" eb="7">
      <t>ケイ</t>
    </rPh>
    <phoneticPr fontId="6"/>
  </si>
  <si>
    <t>賃金・旅費・報償費</t>
    <rPh sb="0" eb="2">
      <t>チンギン</t>
    </rPh>
    <rPh sb="3" eb="5">
      <t>リョヒ</t>
    </rPh>
    <rPh sb="6" eb="8">
      <t>ホウショウ</t>
    </rPh>
    <rPh sb="8" eb="9">
      <t>ヒ</t>
    </rPh>
    <phoneticPr fontId="6"/>
  </si>
  <si>
    <t>補助
対象外</t>
    <rPh sb="0" eb="2">
      <t>ホジョ</t>
    </rPh>
    <rPh sb="3" eb="5">
      <t>タイショウ</t>
    </rPh>
    <rPh sb="5" eb="6">
      <t>ガイ</t>
    </rPh>
    <phoneticPr fontId="6"/>
  </si>
  <si>
    <t>補助対象外経費計</t>
    <rPh sb="4" eb="5">
      <t>ガイ</t>
    </rPh>
    <phoneticPr fontId="6"/>
  </si>
  <si>
    <t>内　　訳</t>
    <rPh sb="0" eb="1">
      <t>ウチ</t>
    </rPh>
    <rPh sb="3" eb="4">
      <t>ヤク</t>
    </rPh>
    <phoneticPr fontId="6"/>
  </si>
  <si>
    <t>×</t>
  </si>
  <si>
    <t>（数量）</t>
  </si>
  <si>
    <t>＋</t>
  </si>
  <si>
    <t>（調整額）</t>
    <rPh sb="1" eb="3">
      <t>チョウセイ</t>
    </rPh>
    <rPh sb="3" eb="4">
      <t>ガク</t>
    </rPh>
    <phoneticPr fontId="6"/>
  </si>
  <si>
    <t>＝</t>
  </si>
  <si>
    <t>支出合計</t>
    <rPh sb="0" eb="2">
      <t>シシュツ</t>
    </rPh>
    <rPh sb="2" eb="4">
      <t>ゴウケイ</t>
    </rPh>
    <phoneticPr fontId="6"/>
  </si>
  <si>
    <t>雑役務費・消耗品費等</t>
    <rPh sb="0" eb="1">
      <t>ザツ</t>
    </rPh>
    <rPh sb="1" eb="4">
      <t>エキムヒ</t>
    </rPh>
    <rPh sb="5" eb="8">
      <t>ショウモウヒン</t>
    </rPh>
    <rPh sb="8" eb="9">
      <t>ヒ</t>
    </rPh>
    <rPh sb="9" eb="10">
      <t>トウ</t>
    </rPh>
    <phoneticPr fontId="6"/>
  </si>
  <si>
    <t>賃金・共済費</t>
  </si>
  <si>
    <t>（単位：円）</t>
  </si>
  <si>
    <t>賃金・
旅費・
報償費</t>
    <rPh sb="0" eb="2">
      <t>チンギン</t>
    </rPh>
    <rPh sb="4" eb="6">
      <t>リョヒ</t>
    </rPh>
    <rPh sb="8" eb="10">
      <t>ホウショウ</t>
    </rPh>
    <rPh sb="10" eb="11">
      <t>ヒ</t>
    </rPh>
    <phoneticPr fontId="6"/>
  </si>
  <si>
    <t>雑役務費・
消耗品費等</t>
    <rPh sb="0" eb="1">
      <t>ザツ</t>
    </rPh>
    <rPh sb="1" eb="4">
      <t>エキムヒ</t>
    </rPh>
    <rPh sb="6" eb="9">
      <t>ショウモウヒン</t>
    </rPh>
    <rPh sb="9" eb="10">
      <t>ヒ</t>
    </rPh>
    <rPh sb="10" eb="11">
      <t>トウ</t>
    </rPh>
    <phoneticPr fontId="6"/>
  </si>
  <si>
    <t>文芸費</t>
    <rPh sb="0" eb="3">
      <t>ブンゲイヒ</t>
    </rPh>
    <phoneticPr fontId="2"/>
  </si>
  <si>
    <t>会場費</t>
    <rPh sb="0" eb="3">
      <t>カイジョウヒ</t>
    </rPh>
    <phoneticPr fontId="2"/>
  </si>
  <si>
    <t>賃金・
旅費・
報償費</t>
    <rPh sb="0" eb="2">
      <t>チンギン</t>
    </rPh>
    <rPh sb="4" eb="6">
      <t>リョヒ</t>
    </rPh>
    <rPh sb="8" eb="10">
      <t>ホウショウ</t>
    </rPh>
    <rPh sb="10" eb="11">
      <t>ヒ</t>
    </rPh>
    <phoneticPr fontId="2"/>
  </si>
  <si>
    <t>賃金・共済費</t>
    <rPh sb="0" eb="2">
      <t>チンギン</t>
    </rPh>
    <rPh sb="3" eb="6">
      <t>キョウサイヒ</t>
    </rPh>
    <phoneticPr fontId="2"/>
  </si>
  <si>
    <t>旅費</t>
    <rPh sb="0" eb="2">
      <t>リョヒ</t>
    </rPh>
    <phoneticPr fontId="2"/>
  </si>
  <si>
    <t>報償費</t>
    <rPh sb="0" eb="3">
      <t>ホウショウヒ</t>
    </rPh>
    <phoneticPr fontId="2"/>
  </si>
  <si>
    <t>雑役務費・
消耗品費等</t>
    <rPh sb="0" eb="1">
      <t>ザツ</t>
    </rPh>
    <rPh sb="1" eb="4">
      <t>エキムヒ</t>
    </rPh>
    <rPh sb="6" eb="9">
      <t>ショウモウヒン</t>
    </rPh>
    <rPh sb="9" eb="10">
      <t>ヒ</t>
    </rPh>
    <rPh sb="10" eb="11">
      <t>トウ</t>
    </rPh>
    <phoneticPr fontId="2"/>
  </si>
  <si>
    <t>雑役務費</t>
    <rPh sb="0" eb="1">
      <t>ザツ</t>
    </rPh>
    <rPh sb="1" eb="4">
      <t>エキムヒ</t>
    </rPh>
    <phoneticPr fontId="2"/>
  </si>
  <si>
    <t>消耗品費</t>
    <rPh sb="0" eb="3">
      <t>ショウモウヒン</t>
    </rPh>
    <rPh sb="3" eb="4">
      <t>ヒ</t>
    </rPh>
    <phoneticPr fontId="2"/>
  </si>
  <si>
    <t>通信費</t>
    <rPh sb="0" eb="2">
      <t>ツウシン</t>
    </rPh>
    <phoneticPr fontId="2"/>
  </si>
  <si>
    <t>会議費</t>
    <rPh sb="0" eb="3">
      <t>カイギヒ</t>
    </rPh>
    <phoneticPr fontId="2"/>
  </si>
  <si>
    <t>その他</t>
    <rPh sb="2" eb="3">
      <t>タ</t>
    </rPh>
    <phoneticPr fontId="18"/>
  </si>
  <si>
    <t>事業名
（取組名）</t>
    <phoneticPr fontId="18"/>
  </si>
  <si>
    <t>【内訳書1】</t>
    <rPh sb="1" eb="4">
      <t>ウチワケショ</t>
    </rPh>
    <phoneticPr fontId="1"/>
  </si>
  <si>
    <t>（収入の部）</t>
    <rPh sb="1" eb="3">
      <t>シュウニュウ</t>
    </rPh>
    <rPh sb="4" eb="5">
      <t>ブ</t>
    </rPh>
    <phoneticPr fontId="1"/>
  </si>
  <si>
    <t>区   分</t>
    <rPh sb="0" eb="1">
      <t>ク</t>
    </rPh>
    <rPh sb="4" eb="5">
      <t>ブン</t>
    </rPh>
    <phoneticPr fontId="1"/>
  </si>
  <si>
    <t>申請者自己負担額</t>
    <rPh sb="0" eb="3">
      <t>シンセイシャ</t>
    </rPh>
    <rPh sb="3" eb="5">
      <t>ジコ</t>
    </rPh>
    <rPh sb="5" eb="8">
      <t>フタンガク</t>
    </rPh>
    <phoneticPr fontId="1"/>
  </si>
  <si>
    <t>共催者等負担額</t>
    <rPh sb="0" eb="3">
      <t>キョウサイシャ</t>
    </rPh>
    <rPh sb="3" eb="4">
      <t>トウ</t>
    </rPh>
    <rPh sb="4" eb="7">
      <t>フタンガク</t>
    </rPh>
    <phoneticPr fontId="1"/>
  </si>
  <si>
    <t>補助金・助成金</t>
    <rPh sb="0" eb="3">
      <t>ホジョキン</t>
    </rPh>
    <rPh sb="4" eb="7">
      <t>ジョセイキン</t>
    </rPh>
    <phoneticPr fontId="1"/>
  </si>
  <si>
    <t>寄附金・協賛金</t>
    <rPh sb="0" eb="3">
      <t>キフキン</t>
    </rPh>
    <rPh sb="4" eb="7">
      <t>キョウサンキン</t>
    </rPh>
    <phoneticPr fontId="1"/>
  </si>
  <si>
    <t>事業収入</t>
    <rPh sb="0" eb="2">
      <t>ジギョウ</t>
    </rPh>
    <rPh sb="2" eb="4">
      <t>シュウニュウ</t>
    </rPh>
    <phoneticPr fontId="1"/>
  </si>
  <si>
    <t>その他</t>
    <rPh sb="2" eb="3">
      <t>タ</t>
    </rPh>
    <phoneticPr fontId="1"/>
  </si>
  <si>
    <t>小   計（Ａ）</t>
    <rPh sb="0" eb="1">
      <t>ショウ</t>
    </rPh>
    <rPh sb="4" eb="5">
      <t>ケイ</t>
    </rPh>
    <phoneticPr fontId="1"/>
  </si>
  <si>
    <t>合   計（Ｂ）</t>
    <rPh sb="0" eb="1">
      <t>ゴウ</t>
    </rPh>
    <rPh sb="4" eb="5">
      <t>ケイ</t>
    </rPh>
    <phoneticPr fontId="1"/>
  </si>
  <si>
    <t>（支出の部）</t>
    <rPh sb="1" eb="3">
      <t>シシュツ</t>
    </rPh>
    <rPh sb="4" eb="5">
      <t>ブ</t>
    </rPh>
    <phoneticPr fontId="1"/>
  </si>
  <si>
    <t>区分</t>
    <rPh sb="0" eb="2">
      <t>クブン</t>
    </rPh>
    <phoneticPr fontId="1"/>
  </si>
  <si>
    <t>費目</t>
    <rPh sb="0" eb="2">
      <t>ヒモク</t>
    </rPh>
    <phoneticPr fontId="1"/>
  </si>
  <si>
    <t>文芸費</t>
    <rPh sb="0" eb="3">
      <t>ブンゲイヒ</t>
    </rPh>
    <phoneticPr fontId="1"/>
  </si>
  <si>
    <t>会場費</t>
    <rPh sb="0" eb="3">
      <t>カイジョウヒ</t>
    </rPh>
    <phoneticPr fontId="1"/>
  </si>
  <si>
    <t>賃金・
旅費・
報償費</t>
    <rPh sb="0" eb="2">
      <t>チンギン</t>
    </rPh>
    <rPh sb="4" eb="6">
      <t>リョヒ</t>
    </rPh>
    <rPh sb="8" eb="10">
      <t>ホウショウ</t>
    </rPh>
    <rPh sb="10" eb="11">
      <t>ヒ</t>
    </rPh>
    <phoneticPr fontId="1"/>
  </si>
  <si>
    <t>賃金・共済費</t>
    <rPh sb="0" eb="2">
      <t>チンギン</t>
    </rPh>
    <rPh sb="3" eb="6">
      <t>キョウサイヒ</t>
    </rPh>
    <phoneticPr fontId="1"/>
  </si>
  <si>
    <t>旅費</t>
    <rPh sb="0" eb="2">
      <t>リョヒ</t>
    </rPh>
    <phoneticPr fontId="1"/>
  </si>
  <si>
    <t>報償費</t>
    <rPh sb="0" eb="3">
      <t>ホウショウヒ</t>
    </rPh>
    <phoneticPr fontId="1"/>
  </si>
  <si>
    <t>雑役務費・
消耗品費等</t>
    <rPh sb="0" eb="1">
      <t>ザツ</t>
    </rPh>
    <rPh sb="1" eb="4">
      <t>エキムヒ</t>
    </rPh>
    <rPh sb="6" eb="9">
      <t>ショウモウヒン</t>
    </rPh>
    <rPh sb="9" eb="10">
      <t>ヒ</t>
    </rPh>
    <rPh sb="10" eb="11">
      <t>トウ</t>
    </rPh>
    <phoneticPr fontId="1"/>
  </si>
  <si>
    <t>雑役務費</t>
    <rPh sb="0" eb="1">
      <t>ザツ</t>
    </rPh>
    <rPh sb="1" eb="4">
      <t>エキムヒ</t>
    </rPh>
    <phoneticPr fontId="1"/>
  </si>
  <si>
    <t>消耗品費</t>
    <rPh sb="0" eb="3">
      <t>ショウモウヒン</t>
    </rPh>
    <rPh sb="3" eb="4">
      <t>ヒ</t>
    </rPh>
    <phoneticPr fontId="1"/>
  </si>
  <si>
    <t>通信費</t>
    <rPh sb="0" eb="2">
      <t>ツウシン</t>
    </rPh>
    <phoneticPr fontId="1"/>
  </si>
  <si>
    <t>会議費</t>
    <rPh sb="0" eb="3">
      <t>カイギヒ</t>
    </rPh>
    <phoneticPr fontId="1"/>
  </si>
  <si>
    <t>小   計（Ｃ）</t>
    <rPh sb="0" eb="1">
      <t>ショウ</t>
    </rPh>
    <rPh sb="4" eb="5">
      <t>ケイ</t>
    </rPh>
    <phoneticPr fontId="1"/>
  </si>
  <si>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1"/>
  </si>
  <si>
    <t>補助対象経費計（Ｄ）</t>
    <rPh sb="0" eb="2">
      <t>ホジョ</t>
    </rPh>
    <rPh sb="2" eb="4">
      <t>タイショウ</t>
    </rPh>
    <rPh sb="4" eb="6">
      <t>ケイヒ</t>
    </rPh>
    <rPh sb="6" eb="7">
      <t>ケイ</t>
    </rPh>
    <phoneticPr fontId="1"/>
  </si>
  <si>
    <t>小   計（Ｅ）</t>
    <rPh sb="0" eb="1">
      <t>ショウ</t>
    </rPh>
    <rPh sb="4" eb="5">
      <t>ケイ</t>
    </rPh>
    <phoneticPr fontId="1"/>
  </si>
  <si>
    <t>委託費</t>
    <rPh sb="0" eb="2">
      <t>イタク</t>
    </rPh>
    <rPh sb="2" eb="3">
      <t>ヒ</t>
    </rPh>
    <phoneticPr fontId="6"/>
  </si>
  <si>
    <t>賃金・
旅費・
報償費</t>
    <phoneticPr fontId="6"/>
  </si>
  <si>
    <t>雑役務費・
消耗品費等</t>
    <phoneticPr fontId="6"/>
  </si>
  <si>
    <t>国庫補助額</t>
    <rPh sb="0" eb="2">
      <t>コッコ</t>
    </rPh>
    <rPh sb="2" eb="4">
      <t>ホジョ</t>
    </rPh>
    <rPh sb="4" eb="5">
      <t>ガク</t>
    </rPh>
    <phoneticPr fontId="1"/>
  </si>
  <si>
    <t>内訳書</t>
    <rPh sb="0" eb="3">
      <t>ウチワケショ</t>
    </rPh>
    <phoneticPr fontId="6"/>
  </si>
  <si>
    <t>2-2</t>
  </si>
  <si>
    <t>2-3</t>
  </si>
  <si>
    <t>2-4</t>
  </si>
  <si>
    <t>2-5</t>
  </si>
  <si>
    <t>2-6</t>
  </si>
  <si>
    <t>2-7</t>
  </si>
  <si>
    <t>2-8</t>
  </si>
  <si>
    <t>2-9</t>
  </si>
  <si>
    <t>2-10</t>
  </si>
  <si>
    <t>2-11</t>
  </si>
  <si>
    <t>2-12</t>
  </si>
  <si>
    <t>2-13</t>
  </si>
  <si>
    <t>2-14</t>
  </si>
  <si>
    <t>2-15</t>
  </si>
  <si>
    <t>2-16</t>
  </si>
  <si>
    <t>2-17</t>
  </si>
  <si>
    <t>2-18</t>
  </si>
  <si>
    <t>2-19</t>
  </si>
  <si>
    <t>2-20</t>
  </si>
  <si>
    <t>収入</t>
    <rPh sb="0" eb="2">
      <t>シュウニュウ</t>
    </rPh>
    <phoneticPr fontId="6"/>
  </si>
  <si>
    <t xml:space="preserve">【 内訳書 】 </t>
    <rPh sb="2" eb="4">
      <t>ウチワケ</t>
    </rPh>
    <rPh sb="4" eb="5">
      <t>ショ</t>
    </rPh>
    <phoneticPr fontId="6"/>
  </si>
  <si>
    <t>2-1</t>
    <phoneticPr fontId="6"/>
  </si>
  <si>
    <t>内訳書</t>
    <rPh sb="0" eb="3">
      <t>ウチワケショ</t>
    </rPh>
    <phoneticPr fontId="6"/>
  </si>
  <si>
    <t>2-1</t>
    <phoneticPr fontId="18"/>
  </si>
  <si>
    <t>2-2</t>
    <phoneticPr fontId="6"/>
  </si>
  <si>
    <t>【 内訳書 集計表 】</t>
    <rPh sb="2" eb="4">
      <t>ウチワケ</t>
    </rPh>
    <rPh sb="4" eb="5">
      <t>ショ</t>
    </rPh>
    <rPh sb="6" eb="9">
      <t>シュウケイヒョウ</t>
    </rPh>
    <phoneticPr fontId="6"/>
  </si>
  <si>
    <t>事業形態</t>
    <rPh sb="0" eb="2">
      <t>ジギョウ</t>
    </rPh>
    <rPh sb="2" eb="4">
      <t>ケイタイ</t>
    </rPh>
    <phoneticPr fontId="6"/>
  </si>
  <si>
    <t>金額</t>
    <rPh sb="0" eb="2">
      <t>キンガク</t>
    </rPh>
    <phoneticPr fontId="6"/>
  </si>
  <si>
    <t>国庫補助額</t>
  </si>
  <si>
    <t>合　計（B）</t>
    <rPh sb="0" eb="1">
      <t>ゴウ</t>
    </rPh>
    <rPh sb="2" eb="3">
      <t>ケイ</t>
    </rPh>
    <phoneticPr fontId="6"/>
  </si>
  <si>
    <t>小　計（Ｅ）</t>
    <rPh sb="0" eb="1">
      <t>ショウ</t>
    </rPh>
    <rPh sb="2" eb="3">
      <t>ケイ</t>
    </rPh>
    <phoneticPr fontId="6"/>
  </si>
  <si>
    <t>合   計（F）</t>
    <rPh sb="0" eb="1">
      <t>ゴウ</t>
    </rPh>
    <rPh sb="4" eb="5">
      <t>ケイ</t>
    </rPh>
    <phoneticPr fontId="6"/>
  </si>
  <si>
    <t>合   計（F）</t>
    <rPh sb="0" eb="1">
      <t>ゴウ</t>
    </rPh>
    <rPh sb="4" eb="5">
      <t>ケイ</t>
    </rPh>
    <phoneticPr fontId="1"/>
  </si>
  <si>
    <t>2-5</t>
    <phoneticPr fontId="6"/>
  </si>
  <si>
    <t>2-8</t>
    <phoneticPr fontId="6"/>
  </si>
  <si>
    <t>2-9</t>
    <phoneticPr fontId="6"/>
  </si>
  <si>
    <t>2-11</t>
    <phoneticPr fontId="6"/>
  </si>
  <si>
    <t>2-12</t>
    <phoneticPr fontId="6"/>
  </si>
  <si>
    <t>2-15</t>
    <phoneticPr fontId="6"/>
  </si>
  <si>
    <t>委託費・補助金</t>
    <rPh sb="0" eb="2">
      <t>イタク</t>
    </rPh>
    <rPh sb="2" eb="3">
      <t>ヒ</t>
    </rPh>
    <rPh sb="4" eb="7">
      <t>ホジョキン</t>
    </rPh>
    <phoneticPr fontId="6"/>
  </si>
  <si>
    <t>自己収入計</t>
    <rPh sb="0" eb="2">
      <t>ジコ</t>
    </rPh>
    <rPh sb="2" eb="4">
      <t>シュウニュウ</t>
    </rPh>
    <rPh sb="4" eb="5">
      <t>ケイ</t>
    </rPh>
    <phoneticPr fontId="6"/>
  </si>
  <si>
    <t>自己収入</t>
    <rPh sb="0" eb="2">
      <t>ジコ</t>
    </rPh>
    <rPh sb="2" eb="4">
      <t>シュウニュウ</t>
    </rPh>
    <phoneticPr fontId="6"/>
  </si>
  <si>
    <t>自己収入</t>
    <rPh sb="0" eb="2">
      <t>ジコ</t>
    </rPh>
    <rPh sb="2" eb="4">
      <t>シュウニュウ</t>
    </rPh>
    <phoneticPr fontId="6"/>
  </si>
  <si>
    <t>自己収入計</t>
    <rPh sb="0" eb="2">
      <t>ジコ</t>
    </rPh>
    <rPh sb="2" eb="4">
      <t>シュウニュウ</t>
    </rPh>
    <rPh sb="4" eb="5">
      <t>ケイ</t>
    </rPh>
    <phoneticPr fontId="6"/>
  </si>
  <si>
    <t>事業識別</t>
    <rPh sb="0" eb="2">
      <t>ジギョウ</t>
    </rPh>
    <rPh sb="2" eb="4">
      <t>シキベツ</t>
    </rPh>
    <phoneticPr fontId="6"/>
  </si>
  <si>
    <t>執行
団体名</t>
    <rPh sb="0" eb="2">
      <t>シッコウ</t>
    </rPh>
    <rPh sb="3" eb="5">
      <t>ダンタイ</t>
    </rPh>
    <rPh sb="5" eb="6">
      <t>メイ</t>
    </rPh>
    <phoneticPr fontId="6"/>
  </si>
  <si>
    <t>事業名
（取組名）</t>
    <rPh sb="0" eb="2">
      <t>ジギョウ</t>
    </rPh>
    <rPh sb="2" eb="3">
      <t>メイ</t>
    </rPh>
    <rPh sb="5" eb="7">
      <t>トリクミ</t>
    </rPh>
    <rPh sb="7" eb="8">
      <t>メイ</t>
    </rPh>
    <phoneticPr fontId="6"/>
  </si>
  <si>
    <t>2-4</t>
    <phoneticPr fontId="6"/>
  </si>
  <si>
    <t>2-7</t>
    <phoneticPr fontId="6"/>
  </si>
  <si>
    <t>2-16</t>
    <phoneticPr fontId="6"/>
  </si>
  <si>
    <t>2-20</t>
    <phoneticPr fontId="6"/>
  </si>
  <si>
    <t>合計</t>
    <rPh sb="0" eb="2">
      <t>ゴウケイ</t>
    </rPh>
    <phoneticPr fontId="6"/>
  </si>
  <si>
    <t>委託費・補助金</t>
    <phoneticPr fontId="6"/>
  </si>
  <si>
    <t>委託費・補助金</t>
    <phoneticPr fontId="6"/>
  </si>
  <si>
    <t>委託費・補助金</t>
    <phoneticPr fontId="6"/>
  </si>
  <si>
    <t>委託費・補助金総額</t>
    <rPh sb="0" eb="2">
      <t>イタク</t>
    </rPh>
    <rPh sb="2" eb="3">
      <t>ヒ</t>
    </rPh>
    <rPh sb="4" eb="7">
      <t>ホジョキン</t>
    </rPh>
    <rPh sb="7" eb="9">
      <t>ソウガク</t>
    </rPh>
    <phoneticPr fontId="6"/>
  </si>
  <si>
    <t>振り分け</t>
    <rPh sb="0" eb="1">
      <t>フ</t>
    </rPh>
    <rPh sb="2" eb="3">
      <t>ワ</t>
    </rPh>
    <phoneticPr fontId="6"/>
  </si>
  <si>
    <t>担当部署</t>
    <rPh sb="0" eb="2">
      <t>タントウ</t>
    </rPh>
    <rPh sb="2" eb="4">
      <t>ブショ</t>
    </rPh>
    <phoneticPr fontId="6"/>
  </si>
  <si>
    <t>担当者職・氏名</t>
    <rPh sb="0" eb="3">
      <t>タントウシャ</t>
    </rPh>
    <rPh sb="3" eb="4">
      <t>ショク</t>
    </rPh>
    <rPh sb="5" eb="7">
      <t>シメイ</t>
    </rPh>
    <phoneticPr fontId="6"/>
  </si>
  <si>
    <t>所在地</t>
    <rPh sb="0" eb="3">
      <t>ショザイチ</t>
    </rPh>
    <phoneticPr fontId="6"/>
  </si>
  <si>
    <t>E-mail</t>
    <phoneticPr fontId="6"/>
  </si>
  <si>
    <t>補助事業者</t>
    <rPh sb="0" eb="2">
      <t>ホジョ</t>
    </rPh>
    <rPh sb="2" eb="5">
      <t>ジギョウシャ</t>
    </rPh>
    <phoneticPr fontId="6"/>
  </si>
  <si>
    <t>補助事業者以外</t>
    <rPh sb="0" eb="2">
      <t>ホジョ</t>
    </rPh>
    <rPh sb="2" eb="5">
      <t>ジギョウシャ</t>
    </rPh>
    <rPh sb="5" eb="7">
      <t>イガイ</t>
    </rPh>
    <phoneticPr fontId="6"/>
  </si>
  <si>
    <t>備考</t>
    <rPh sb="0" eb="2">
      <t>ビコウ</t>
    </rPh>
    <phoneticPr fontId="6"/>
  </si>
  <si>
    <t>執行団体名</t>
    <rPh sb="4" eb="5">
      <t>メイ</t>
    </rPh>
    <phoneticPr fontId="18"/>
  </si>
  <si>
    <t>補助金</t>
    <rPh sb="0" eb="3">
      <t>ホジョキン</t>
    </rPh>
    <phoneticPr fontId="6"/>
  </si>
  <si>
    <t xml:space="preserve">【委託費・補助金内訳書 】 </t>
    <rPh sb="1" eb="3">
      <t>イタク</t>
    </rPh>
    <rPh sb="3" eb="4">
      <t>ヒ</t>
    </rPh>
    <rPh sb="5" eb="8">
      <t>ホジョキン</t>
    </rPh>
    <rPh sb="8" eb="10">
      <t>ウチワケ</t>
    </rPh>
    <rPh sb="10" eb="11">
      <t>ショ</t>
    </rPh>
    <phoneticPr fontId="6"/>
  </si>
  <si>
    <t>委託費・補助金</t>
    <rPh sb="0" eb="3">
      <t>イタクヒ</t>
    </rPh>
    <rPh sb="4" eb="7">
      <t>ホジョキン</t>
    </rPh>
    <phoneticPr fontId="6"/>
  </si>
  <si>
    <t>補助金</t>
    <rPh sb="0" eb="3">
      <t>ホジョキン</t>
    </rPh>
    <phoneticPr fontId="6"/>
  </si>
  <si>
    <t>委託費・補助金</t>
    <rPh sb="4" eb="7">
      <t>ホジョキン</t>
    </rPh>
    <phoneticPr fontId="6"/>
  </si>
  <si>
    <t>委託費</t>
    <rPh sb="0" eb="3">
      <t>イタクヒ</t>
    </rPh>
    <phoneticPr fontId="1"/>
  </si>
  <si>
    <t>補助金</t>
    <rPh sb="0" eb="3">
      <t>ホジョキン</t>
    </rPh>
    <phoneticPr fontId="1"/>
  </si>
  <si>
    <t xml:space="preserve"> </t>
    <phoneticPr fontId="6"/>
  </si>
  <si>
    <t xml:space="preserve">  </t>
    <phoneticPr fontId="6"/>
  </si>
  <si>
    <t>事業又は取組の内容、実施場所、参加者数等</t>
    <rPh sb="0" eb="2">
      <t>ジギョウ</t>
    </rPh>
    <rPh sb="2" eb="3">
      <t>マタ</t>
    </rPh>
    <rPh sb="4" eb="6">
      <t>トリクミ</t>
    </rPh>
    <rPh sb="7" eb="9">
      <t>ナイヨウ</t>
    </rPh>
    <rPh sb="10" eb="12">
      <t>ジッシ</t>
    </rPh>
    <rPh sb="12" eb="14">
      <t>バショ</t>
    </rPh>
    <rPh sb="15" eb="18">
      <t>サンカシャ</t>
    </rPh>
    <rPh sb="18" eb="19">
      <t>スウ</t>
    </rPh>
    <rPh sb="19" eb="20">
      <t>トウ</t>
    </rPh>
    <phoneticPr fontId="6"/>
  </si>
  <si>
    <t>①</t>
    <phoneticPr fontId="6"/>
  </si>
  <si>
    <t>②</t>
    <phoneticPr fontId="6"/>
  </si>
  <si>
    <t>③</t>
    <phoneticPr fontId="6"/>
  </si>
  <si>
    <t>会場費</t>
    <phoneticPr fontId="6"/>
  </si>
  <si>
    <t>会場費</t>
    <rPh sb="0" eb="2">
      <t>カイジョウ</t>
    </rPh>
    <rPh sb="2" eb="3">
      <t>ヒ</t>
    </rPh>
    <phoneticPr fontId="1"/>
  </si>
  <si>
    <t>文芸費</t>
    <phoneticPr fontId="6"/>
  </si>
  <si>
    <t>会場費</t>
    <phoneticPr fontId="6"/>
  </si>
  <si>
    <t>会場費</t>
    <rPh sb="0" eb="2">
      <t>カイジョウ</t>
    </rPh>
    <rPh sb="2" eb="3">
      <t>ヒ</t>
    </rPh>
    <phoneticPr fontId="6"/>
  </si>
  <si>
    <t>会場費</t>
    <rPh sb="0" eb="2">
      <t>カイジョウ</t>
    </rPh>
    <rPh sb="2" eb="3">
      <t>ヒ</t>
    </rPh>
    <phoneticPr fontId="2"/>
  </si>
  <si>
    <t>文芸費</t>
    <phoneticPr fontId="6"/>
  </si>
  <si>
    <t>会場費</t>
    <phoneticPr fontId="6"/>
  </si>
  <si>
    <t>文芸費</t>
    <phoneticPr fontId="6"/>
  </si>
  <si>
    <t>会場費</t>
    <phoneticPr fontId="6"/>
  </si>
  <si>
    <t>文芸費</t>
    <phoneticPr fontId="6"/>
  </si>
  <si>
    <t>会場費</t>
    <phoneticPr fontId="6"/>
  </si>
  <si>
    <t>文芸費</t>
    <phoneticPr fontId="6"/>
  </si>
  <si>
    <t>会場費</t>
    <phoneticPr fontId="6"/>
  </si>
  <si>
    <t>（地域における文化施策推進体制の構築促進）</t>
    <rPh sb="18" eb="20">
      <t>ソクシン</t>
    </rPh>
    <phoneticPr fontId="6"/>
  </si>
  <si>
    <t>補助事業者名</t>
    <rPh sb="0" eb="2">
      <t>ホジョ</t>
    </rPh>
    <rPh sb="2" eb="6">
      <t>ジギョウシャメイ</t>
    </rPh>
    <phoneticPr fontId="6"/>
  </si>
  <si>
    <t/>
  </si>
  <si>
    <t>TEL</t>
    <phoneticPr fontId="6"/>
  </si>
  <si>
    <t>／FAX</t>
    <phoneticPr fontId="6"/>
  </si>
  <si>
    <t>２．実施計画の期間</t>
    <rPh sb="2" eb="4">
      <t>ジッシ</t>
    </rPh>
    <rPh sb="4" eb="6">
      <t>ケイカク</t>
    </rPh>
    <rPh sb="7" eb="9">
      <t>キカン</t>
    </rPh>
    <phoneticPr fontId="6"/>
  </si>
  <si>
    <t>３．実施計画の趣旨・目的（補助期間終了後を見据えた内容）</t>
    <rPh sb="2" eb="4">
      <t>ジッシ</t>
    </rPh>
    <rPh sb="13" eb="15">
      <t>ホジョ</t>
    </rPh>
    <rPh sb="15" eb="17">
      <t>キカン</t>
    </rPh>
    <phoneticPr fontId="6"/>
  </si>
  <si>
    <t>４．実施計画の推進に関する基本的な方針（文化振興条例等との対応等）</t>
    <rPh sb="2" eb="4">
      <t>ジッシ</t>
    </rPh>
    <rPh sb="4" eb="6">
      <t>ケイカク</t>
    </rPh>
    <rPh sb="7" eb="9">
      <t>スイシン</t>
    </rPh>
    <rPh sb="10" eb="11">
      <t>カン</t>
    </rPh>
    <rPh sb="13" eb="16">
      <t>キホンテキ</t>
    </rPh>
    <rPh sb="17" eb="19">
      <t>ホウシン</t>
    </rPh>
    <rPh sb="20" eb="22">
      <t>ブンカ</t>
    </rPh>
    <rPh sb="22" eb="24">
      <t>シンコウ</t>
    </rPh>
    <rPh sb="24" eb="26">
      <t>ジョウレイ</t>
    </rPh>
    <rPh sb="26" eb="27">
      <t>トウ</t>
    </rPh>
    <rPh sb="29" eb="31">
      <t>タイオウ</t>
    </rPh>
    <rPh sb="31" eb="32">
      <t>トウ</t>
    </rPh>
    <phoneticPr fontId="6"/>
  </si>
  <si>
    <t>※関連する条例等の内容について、箇条書き等で簡潔に記載</t>
    <phoneticPr fontId="6"/>
  </si>
  <si>
    <t>５．実施計画の概要（補助期間終了後を見据えた内容）</t>
    <rPh sb="2" eb="4">
      <t>ジッシ</t>
    </rPh>
    <rPh sb="4" eb="6">
      <t>ケイカク</t>
    </rPh>
    <rPh sb="7" eb="9">
      <t>ガイヨウ</t>
    </rPh>
    <phoneticPr fontId="6"/>
  </si>
  <si>
    <t>６．期待される文化的・社会的・経済的効果等</t>
    <rPh sb="2" eb="4">
      <t>キタイ</t>
    </rPh>
    <rPh sb="7" eb="10">
      <t>ブンカテキ</t>
    </rPh>
    <rPh sb="11" eb="14">
      <t>シャカイテキ</t>
    </rPh>
    <rPh sb="15" eb="17">
      <t>ケイザイ</t>
    </rPh>
    <rPh sb="17" eb="18">
      <t>テキ</t>
    </rPh>
    <rPh sb="18" eb="21">
      <t>コウカトウ</t>
    </rPh>
    <phoneticPr fontId="6"/>
  </si>
  <si>
    <t>※本補助金を受給することにより向上が見込まれることについても記載</t>
    <rPh sb="15" eb="17">
      <t>コウジョウ</t>
    </rPh>
    <phoneticPr fontId="6"/>
  </si>
  <si>
    <t>７．実施体制について</t>
    <rPh sb="2" eb="4">
      <t>ジッシ</t>
    </rPh>
    <rPh sb="4" eb="6">
      <t>タイセイ</t>
    </rPh>
    <phoneticPr fontId="6"/>
  </si>
  <si>
    <t>８．専門人材について</t>
    <rPh sb="2" eb="4">
      <t>センモン</t>
    </rPh>
    <rPh sb="4" eb="6">
      <t>ジンザイ</t>
    </rPh>
    <phoneticPr fontId="6"/>
  </si>
  <si>
    <t>９．補助期間終了後の体制のあり方</t>
    <rPh sb="2" eb="4">
      <t>ホジョ</t>
    </rPh>
    <rPh sb="4" eb="6">
      <t>キカン</t>
    </rPh>
    <rPh sb="6" eb="9">
      <t>シュウリョウゴ</t>
    </rPh>
    <rPh sb="10" eb="12">
      <t>タイセイ</t>
    </rPh>
    <rPh sb="15" eb="16">
      <t>カタ</t>
    </rPh>
    <phoneticPr fontId="6"/>
  </si>
  <si>
    <t>１０．実施計画における他の地方公共団体との連携・協力体制の状況</t>
    <rPh sb="3" eb="5">
      <t>ジッシ</t>
    </rPh>
    <rPh sb="5" eb="7">
      <t>ケイカク</t>
    </rPh>
    <rPh sb="11" eb="12">
      <t>ホカ</t>
    </rPh>
    <rPh sb="13" eb="15">
      <t>チホウ</t>
    </rPh>
    <rPh sb="15" eb="17">
      <t>コウキョウ</t>
    </rPh>
    <rPh sb="17" eb="19">
      <t>ダンタイ</t>
    </rPh>
    <rPh sb="21" eb="23">
      <t>レンケイ</t>
    </rPh>
    <rPh sb="24" eb="26">
      <t>キョウリョク</t>
    </rPh>
    <rPh sb="26" eb="28">
      <t>タイセイ</t>
    </rPh>
    <rPh sb="29" eb="31">
      <t>ジョウキョウ</t>
    </rPh>
    <phoneticPr fontId="6"/>
  </si>
  <si>
    <t>（１）連携している地方公共団体等の名称</t>
    <rPh sb="3" eb="5">
      <t>レンケイ</t>
    </rPh>
    <rPh sb="9" eb="11">
      <t>チホウ</t>
    </rPh>
    <rPh sb="11" eb="13">
      <t>コウキョウ</t>
    </rPh>
    <rPh sb="13" eb="15">
      <t>ダンタイ</t>
    </rPh>
    <rPh sb="15" eb="16">
      <t>トウ</t>
    </rPh>
    <rPh sb="17" eb="19">
      <t>メイショウ</t>
    </rPh>
    <phoneticPr fontId="6"/>
  </si>
  <si>
    <t>（２）連携・協力内容</t>
    <rPh sb="3" eb="5">
      <t>レンケイ</t>
    </rPh>
    <rPh sb="6" eb="8">
      <t>キョウリョク</t>
    </rPh>
    <rPh sb="8" eb="10">
      <t>ナイヨウ</t>
    </rPh>
    <phoneticPr fontId="6"/>
  </si>
  <si>
    <t>【実施計画の概要（要約）】</t>
    <rPh sb="1" eb="3">
      <t>ジッシ</t>
    </rPh>
    <rPh sb="3" eb="5">
      <t>ケイカク</t>
    </rPh>
    <rPh sb="6" eb="8">
      <t>ガイヨウ</t>
    </rPh>
    <rPh sb="9" eb="11">
      <t>ヨウヤク</t>
    </rPh>
    <phoneticPr fontId="6"/>
  </si>
  <si>
    <t>事業名（取組名）</t>
    <phoneticPr fontId="6"/>
  </si>
  <si>
    <t>事業番号</t>
    <rPh sb="0" eb="2">
      <t>ジギョウ</t>
    </rPh>
    <rPh sb="2" eb="4">
      <t>バンゴウ</t>
    </rPh>
    <phoneticPr fontId="18"/>
  </si>
  <si>
    <t>社会的・文化的効果の指標と目標値</t>
    <rPh sb="0" eb="2">
      <t>シャカイ</t>
    </rPh>
    <rPh sb="2" eb="3">
      <t>テキ</t>
    </rPh>
    <rPh sb="4" eb="7">
      <t>ブンカテキ</t>
    </rPh>
    <rPh sb="7" eb="9">
      <t>コウカ</t>
    </rPh>
    <rPh sb="10" eb="12">
      <t>シヒョウ</t>
    </rPh>
    <rPh sb="13" eb="16">
      <t>モクヒョウチ</t>
    </rPh>
    <phoneticPr fontId="18"/>
  </si>
  <si>
    <t>＜指標＞</t>
    <rPh sb="1" eb="3">
      <t>シヒョウ</t>
    </rPh>
    <phoneticPr fontId="18"/>
  </si>
  <si>
    <t>＜目標値＞</t>
    <rPh sb="1" eb="4">
      <t>モクヒョウチ</t>
    </rPh>
    <phoneticPr fontId="18"/>
  </si>
  <si>
    <t>　　　　　　　　　　年　　月　　日　～　　　　　年　　月　　日</t>
    <rPh sb="10" eb="11">
      <t>ネン</t>
    </rPh>
    <rPh sb="13" eb="14">
      <t>ガツ</t>
    </rPh>
    <rPh sb="16" eb="17">
      <t>ニチ</t>
    </rPh>
    <rPh sb="24" eb="25">
      <t>ネン</t>
    </rPh>
    <rPh sb="27" eb="28">
      <t>ガツ</t>
    </rPh>
    <rPh sb="30" eb="31">
      <t>ニチ</t>
    </rPh>
    <phoneticPr fontId="6"/>
  </si>
  <si>
    <t>No.</t>
    <phoneticPr fontId="6"/>
  </si>
  <si>
    <t>No.</t>
    <phoneticPr fontId="6"/>
  </si>
  <si>
    <t>2-10</t>
    <phoneticPr fontId="6"/>
  </si>
  <si>
    <t>2-3</t>
    <phoneticPr fontId="6"/>
  </si>
  <si>
    <t>2-6</t>
    <phoneticPr fontId="6"/>
  </si>
  <si>
    <t>2-13</t>
    <phoneticPr fontId="6"/>
  </si>
  <si>
    <t>2-14</t>
    <phoneticPr fontId="6"/>
  </si>
  <si>
    <t>2-17</t>
    <phoneticPr fontId="6"/>
  </si>
  <si>
    <t>2-18</t>
    <phoneticPr fontId="6"/>
  </si>
  <si>
    <t>2-19</t>
    <phoneticPr fontId="6"/>
  </si>
  <si>
    <t>No.</t>
    <phoneticPr fontId="6"/>
  </si>
  <si>
    <t>2-19</t>
    <phoneticPr fontId="1"/>
  </si>
  <si>
    <t>2-18</t>
    <phoneticPr fontId="1"/>
  </si>
  <si>
    <t>2-17</t>
    <phoneticPr fontId="1"/>
  </si>
  <si>
    <t>2-16</t>
    <phoneticPr fontId="1"/>
  </si>
  <si>
    <t>2-15</t>
    <phoneticPr fontId="1"/>
  </si>
  <si>
    <t>2-14</t>
    <phoneticPr fontId="1"/>
  </si>
  <si>
    <t>2-13</t>
    <phoneticPr fontId="1"/>
  </si>
  <si>
    <t>2-12</t>
    <phoneticPr fontId="1"/>
  </si>
  <si>
    <t>2-11</t>
    <phoneticPr fontId="1"/>
  </si>
  <si>
    <t>2-10</t>
    <phoneticPr fontId="1"/>
  </si>
  <si>
    <t>予算額
合計</t>
    <rPh sb="0" eb="2">
      <t>ヨサン</t>
    </rPh>
    <phoneticPr fontId="1"/>
  </si>
  <si>
    <t>予算額
合計</t>
    <rPh sb="0" eb="2">
      <t>ヨサン</t>
    </rPh>
    <rPh sb="2" eb="3">
      <t>ガク</t>
    </rPh>
    <rPh sb="4" eb="6">
      <t>ゴウケイ</t>
    </rPh>
    <phoneticPr fontId="6"/>
  </si>
  <si>
    <t>予定額</t>
    <rPh sb="0" eb="2">
      <t>ヨテイ</t>
    </rPh>
    <rPh sb="2" eb="3">
      <t>ガク</t>
    </rPh>
    <phoneticPr fontId="6"/>
  </si>
  <si>
    <t>【収支予算書】</t>
    <rPh sb="1" eb="3">
      <t>シュウシ</t>
    </rPh>
    <rPh sb="3" eb="6">
      <t>ヨサンショ</t>
    </rPh>
    <phoneticPr fontId="6"/>
  </si>
  <si>
    <t>（単位：円）</t>
    <phoneticPr fontId="6"/>
  </si>
  <si>
    <t>（単位：円）</t>
    <phoneticPr fontId="6"/>
  </si>
  <si>
    <t>入力</t>
    <rPh sb="0" eb="2">
      <t>ニュウリョク</t>
    </rPh>
    <phoneticPr fontId="6"/>
  </si>
  <si>
    <t>執行
団体名</t>
    <rPh sb="0" eb="2">
      <t>シッコウ</t>
    </rPh>
    <rPh sb="3" eb="6">
      <t>ダンタイメイ</t>
    </rPh>
    <phoneticPr fontId="6"/>
  </si>
  <si>
    <t>※具体的かつ簡潔に記載</t>
    <rPh sb="1" eb="4">
      <t>グタイテキ</t>
    </rPh>
    <rPh sb="6" eb="8">
      <t>カンケツ</t>
    </rPh>
    <rPh sb="9" eb="11">
      <t>キサイ</t>
    </rPh>
    <phoneticPr fontId="6"/>
  </si>
  <si>
    <t>※実施体制図等を用いて具体的に記載</t>
    <rPh sb="1" eb="3">
      <t>ジッシ</t>
    </rPh>
    <rPh sb="3" eb="5">
      <t>タイセイ</t>
    </rPh>
    <phoneticPr fontId="6"/>
  </si>
  <si>
    <t>１１．令和３年度の実施計画</t>
    <phoneticPr fontId="6"/>
  </si>
  <si>
    <t>令和３年度　文化芸術創造拠点形成事業　実施計画書</t>
    <rPh sb="0" eb="2">
      <t>レイワ</t>
    </rPh>
    <rPh sb="3" eb="5">
      <t>ネンド</t>
    </rPh>
    <rPh sb="6" eb="8">
      <t>ブンカ</t>
    </rPh>
    <rPh sb="8" eb="10">
      <t>ゲイジュツ</t>
    </rPh>
    <rPh sb="10" eb="12">
      <t>ソウゾウ</t>
    </rPh>
    <rPh sb="12" eb="14">
      <t>キョテン</t>
    </rPh>
    <rPh sb="14" eb="16">
      <t>ケイセイ</t>
    </rPh>
    <rPh sb="16" eb="18">
      <t>ジギョウ</t>
    </rPh>
    <rPh sb="19" eb="21">
      <t>ジッシ</t>
    </rPh>
    <rPh sb="21" eb="24">
      <t>ケイカクショ</t>
    </rPh>
    <phoneticPr fontId="6"/>
  </si>
  <si>
    <r>
      <t>（〒</t>
    </r>
    <r>
      <rPr>
        <sz val="11"/>
        <color rgb="FF333333"/>
        <rFont val="ＭＳ 明朝"/>
        <family val="1"/>
        <charset val="128"/>
      </rPr>
      <t>　　　－　　　　</t>
    </r>
    <r>
      <rPr>
        <sz val="11"/>
        <color rgb="FF333333"/>
        <rFont val="ＭＳ Ｐゴシック"/>
        <family val="3"/>
        <charset val="128"/>
        <scheme val="minor"/>
      </rPr>
      <t>）</t>
    </r>
    <phoneticPr fontId="6"/>
  </si>
  <si>
    <t xml:space="preserve">※各項目について具体的かつ簡潔に記載、令和２年度までの採択団体については、取組済の内容についても記載
　 </t>
    <rPh sb="19" eb="20">
      <t>レイ</t>
    </rPh>
    <rPh sb="20" eb="21">
      <t>ワ</t>
    </rPh>
    <rPh sb="22" eb="24">
      <t>ネンド</t>
    </rPh>
    <rPh sb="27" eb="29">
      <t>サイタク</t>
    </rPh>
    <rPh sb="29" eb="31">
      <t>ダンタイ</t>
    </rPh>
    <rPh sb="37" eb="39">
      <t>トリクミ</t>
    </rPh>
    <rPh sb="39" eb="40">
      <t>ズミ</t>
    </rPh>
    <rPh sb="41" eb="43">
      <t>ナイヨウ</t>
    </rPh>
    <rPh sb="48" eb="50">
      <t>キサイ</t>
    </rPh>
    <phoneticPr fontId="18"/>
  </si>
  <si>
    <t>（１）令和３年度の実施計画の内容</t>
    <rPh sb="3" eb="4">
      <t>レイ</t>
    </rPh>
    <rPh sb="4" eb="5">
      <t>ワ</t>
    </rPh>
    <rPh sb="6" eb="7">
      <t>ネン</t>
    </rPh>
    <rPh sb="7" eb="8">
      <t>ド</t>
    </rPh>
    <rPh sb="14" eb="16">
      <t>ナイヨウ</t>
    </rPh>
    <phoneticPr fontId="6"/>
  </si>
  <si>
    <t>※公表可能な実施計画の概要を１００～２００字程度で記載</t>
    <rPh sb="1" eb="3">
      <t>コウヒョウ</t>
    </rPh>
    <rPh sb="3" eb="5">
      <t>カノウ</t>
    </rPh>
    <rPh sb="6" eb="8">
      <t>ジッシ</t>
    </rPh>
    <rPh sb="8" eb="10">
      <t>ケイカク</t>
    </rPh>
    <rPh sb="11" eb="13">
      <t>ガイヨウ</t>
    </rPh>
    <rPh sb="21" eb="22">
      <t>ジ</t>
    </rPh>
    <rPh sb="22" eb="24">
      <t>テイド</t>
    </rPh>
    <rPh sb="25" eb="27">
      <t>キサイ</t>
    </rPh>
    <phoneticPr fontId="6"/>
  </si>
  <si>
    <t>【令和２年度の実施状況を踏まえた改善点】</t>
    <rPh sb="1" eb="2">
      <t>レイ</t>
    </rPh>
    <rPh sb="2" eb="3">
      <t>ワ</t>
    </rPh>
    <rPh sb="4" eb="5">
      <t>ネン</t>
    </rPh>
    <rPh sb="5" eb="6">
      <t>ド</t>
    </rPh>
    <rPh sb="7" eb="9">
      <t>ジッシ</t>
    </rPh>
    <rPh sb="9" eb="11">
      <t>ジョウキョウ</t>
    </rPh>
    <rPh sb="12" eb="13">
      <t>フ</t>
    </rPh>
    <rPh sb="16" eb="19">
      <t>カイゼンテン</t>
    </rPh>
    <rPh sb="18" eb="19">
      <t>テン</t>
    </rPh>
    <phoneticPr fontId="6"/>
  </si>
  <si>
    <t>※令和２年度に本事業の採択を受けている事業・ 取組が含まれる場合、現時点の実施状況を踏まえた改善点を記載</t>
    <rPh sb="1" eb="2">
      <t>レイ</t>
    </rPh>
    <rPh sb="2" eb="3">
      <t>ワ</t>
    </rPh>
    <rPh sb="4" eb="6">
      <t>ネンド</t>
    </rPh>
    <rPh sb="5" eb="6">
      <t>ド</t>
    </rPh>
    <rPh sb="7" eb="8">
      <t>ホン</t>
    </rPh>
    <rPh sb="8" eb="10">
      <t>ジギョウ</t>
    </rPh>
    <rPh sb="11" eb="13">
      <t>サイタク</t>
    </rPh>
    <rPh sb="14" eb="15">
      <t>ウ</t>
    </rPh>
    <rPh sb="19" eb="21">
      <t>ジギョウ</t>
    </rPh>
    <rPh sb="23" eb="25">
      <t>トリクミ</t>
    </rPh>
    <rPh sb="26" eb="27">
      <t>フク</t>
    </rPh>
    <rPh sb="30" eb="32">
      <t>バアイ</t>
    </rPh>
    <rPh sb="33" eb="36">
      <t>ゲンジテン</t>
    </rPh>
    <rPh sb="37" eb="39">
      <t>ジッシ</t>
    </rPh>
    <rPh sb="39" eb="41">
      <t>ジョウキョウ</t>
    </rPh>
    <rPh sb="42" eb="43">
      <t>フ</t>
    </rPh>
    <rPh sb="46" eb="49">
      <t>カイゼンテン</t>
    </rPh>
    <rPh sb="50" eb="52">
      <t>キサイ</t>
    </rPh>
    <phoneticPr fontId="6"/>
  </si>
  <si>
    <t>（２）具体的な事業又は取組（予定）</t>
    <rPh sb="14" eb="16">
      <t>ヨテイ</t>
    </rPh>
    <phoneticPr fontId="6"/>
  </si>
  <si>
    <r>
      <t>（３）令和３年度</t>
    </r>
    <r>
      <rPr>
        <sz val="11"/>
        <rFont val="ＭＳ Ｐゴシック"/>
        <family val="3"/>
        <charset val="128"/>
      </rPr>
      <t>実施計画の達成目標</t>
    </r>
    <rPh sb="3" eb="5">
      <t>レイワ</t>
    </rPh>
    <rPh sb="6" eb="8">
      <t>ネンド</t>
    </rPh>
    <rPh sb="8" eb="10">
      <t>ジッシ</t>
    </rPh>
    <rPh sb="10" eb="12">
      <t>ケイカク</t>
    </rPh>
    <phoneticPr fontId="6"/>
  </si>
  <si>
    <t>令和２年度採択の有無</t>
    <rPh sb="0" eb="1">
      <t>レイ</t>
    </rPh>
    <rPh sb="1" eb="2">
      <t>ワ</t>
    </rPh>
    <rPh sb="3" eb="4">
      <t>ネン</t>
    </rPh>
    <rPh sb="4" eb="5">
      <t>ド</t>
    </rPh>
    <rPh sb="5" eb="7">
      <t>サイタク</t>
    </rPh>
    <rPh sb="8" eb="10">
      <t>ウム</t>
    </rPh>
    <phoneticPr fontId="6"/>
  </si>
  <si>
    <t>【令和　度実施《概要・結果》】　</t>
    <phoneticPr fontId="6"/>
  </si>
  <si>
    <t>【令和　年度実施《概要・結果》】</t>
    <phoneticPr fontId="6"/>
  </si>
  <si>
    <t>※事業内容について詳細に記載
個々の事業については、以下の「（２）具体的な事業又は取組（予定）」に詳しく記載</t>
    <rPh sb="1" eb="3">
      <t>ジギョウ</t>
    </rPh>
    <rPh sb="3" eb="5">
      <t>ナイヨウ</t>
    </rPh>
    <rPh sb="9" eb="11">
      <t>ショウサイ</t>
    </rPh>
    <rPh sb="12" eb="14">
      <t>キサイ</t>
    </rPh>
    <rPh sb="15" eb="17">
      <t>ココ</t>
    </rPh>
    <rPh sb="18" eb="20">
      <t>ジギョウ</t>
    </rPh>
    <rPh sb="26" eb="28">
      <t>イカ</t>
    </rPh>
    <rPh sb="49" eb="50">
      <t>クワ</t>
    </rPh>
    <rPh sb="52" eb="54">
      <t>キサイ</t>
    </rPh>
    <phoneticPr fontId="6"/>
  </si>
  <si>
    <t>＜積算の考え方＞</t>
    <rPh sb="1" eb="3">
      <t>セキサン</t>
    </rPh>
    <rPh sb="4" eb="5">
      <t>カンガ</t>
    </rPh>
    <rPh sb="6" eb="7">
      <t>カタ</t>
    </rPh>
    <phoneticPr fontId="18"/>
  </si>
  <si>
    <t>【目標値の積算根拠】</t>
    <rPh sb="1" eb="3">
      <t>モクヒョウ</t>
    </rPh>
    <rPh sb="3" eb="4">
      <t>チ</t>
    </rPh>
    <rPh sb="5" eb="7">
      <t>セキサン</t>
    </rPh>
    <rPh sb="7" eb="9">
      <t>コンキョ</t>
    </rPh>
    <phoneticPr fontId="6"/>
  </si>
  <si>
    <t>＜参考とする過去の目標値・実績値＞</t>
    <phoneticPr fontId="6"/>
  </si>
  <si>
    <t>年度</t>
    <rPh sb="0" eb="2">
      <t>ネンド</t>
    </rPh>
    <phoneticPr fontId="6"/>
  </si>
  <si>
    <t>目標値</t>
    <rPh sb="0" eb="3">
      <t>モクヒョウチ</t>
    </rPh>
    <phoneticPr fontId="6"/>
  </si>
  <si>
    <t>実績値</t>
    <rPh sb="0" eb="3">
      <t>ジッセキチ</t>
    </rPh>
    <phoneticPr fontId="6"/>
  </si>
  <si>
    <t>＜効果検証の方法＞</t>
    <phoneticPr fontId="6"/>
  </si>
  <si>
    <t>※「（１）令和３年度の実施計画の内容」について、個々の事業・取組ごとの実施内容・実施場所・参加者等を具体的かつ簡潔に記載</t>
    <rPh sb="5" eb="7">
      <t>レイワ</t>
    </rPh>
    <rPh sb="8" eb="10">
      <t>ネンド</t>
    </rPh>
    <rPh sb="11" eb="13">
      <t>ジッシ</t>
    </rPh>
    <rPh sb="13" eb="15">
      <t>ケイカク</t>
    </rPh>
    <rPh sb="16" eb="18">
      <t>ナイヨウ</t>
    </rPh>
    <rPh sb="24" eb="26">
      <t>ココ</t>
    </rPh>
    <rPh sb="27" eb="29">
      <t>ジギョウ</t>
    </rPh>
    <rPh sb="30" eb="32">
      <t>トリクミ</t>
    </rPh>
    <rPh sb="35" eb="37">
      <t>ジッシ</t>
    </rPh>
    <rPh sb="37" eb="39">
      <t>ナイヨウ</t>
    </rPh>
    <rPh sb="40" eb="42">
      <t>ジッシ</t>
    </rPh>
    <rPh sb="42" eb="44">
      <t>バショ</t>
    </rPh>
    <rPh sb="45" eb="48">
      <t>サンカシャ</t>
    </rPh>
    <rPh sb="48" eb="49">
      <t>トウ</t>
    </rPh>
    <rPh sb="50" eb="53">
      <t>グタイテキ</t>
    </rPh>
    <rPh sb="55" eb="57">
      <t>カンケツ</t>
    </rPh>
    <rPh sb="58" eb="60">
      <t>キサイ</t>
    </rPh>
    <phoneticPr fontId="6"/>
  </si>
  <si>
    <t>【令和　年度実施　概要】</t>
    <phoneticPr fontId="6"/>
  </si>
  <si>
    <t>【令和　年度以降実施　概要】　　</t>
    <rPh sb="6" eb="8">
      <t>イコウ</t>
    </rPh>
    <phoneticPr fontId="6"/>
  </si>
  <si>
    <t>※「参考とする過去の目標値・実績値」欄は、目標値の算出に当たり、継続事業については、参考とした過去の目標値・実績値を記載してください。実施実績が３年未満の場合などに実施した期間のみ記載することは差し支えありません。新規事業については、類似事業等における数値を参考にしている場合は、可能な範囲で記載してください。</t>
    <rPh sb="32" eb="34">
      <t>ケイゾク</t>
    </rPh>
    <rPh sb="34" eb="36">
      <t>ジギョウ</t>
    </rPh>
    <rPh sb="47" eb="49">
      <t>カコ</t>
    </rPh>
    <rPh sb="50" eb="53">
      <t>モクヒョウチ</t>
    </rPh>
    <rPh sb="54" eb="57">
      <t>ジッセキチ</t>
    </rPh>
    <rPh sb="58" eb="60">
      <t>キサイ</t>
    </rPh>
    <rPh sb="97" eb="98">
      <t>サ</t>
    </rPh>
    <rPh sb="99" eb="100">
      <t>ササ</t>
    </rPh>
    <rPh sb="129" eb="131">
      <t>サンコウ</t>
    </rPh>
    <rPh sb="136" eb="138">
      <t>バアイ</t>
    </rPh>
    <phoneticPr fontId="6"/>
  </si>
  <si>
    <t>【全体概要】</t>
    <rPh sb="1" eb="3">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</si>
</sst>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47"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b/>
      <sz val="11"/>
      <color theme="1"/>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9"/>
      <color rgb="FF000000"/>
      <name val="Meiryo UI"/>
      <family val="3"/>
      <charset val="128"/>
    </font>
    <font>
      <sz val="9"/>
      <color indexed="81"/>
      <name val="Meiryo UI"/>
      <family val="3"/>
      <charset val="128"/>
    </font>
    <font>
      <sz val="12"/>
      <name val="ＭＳ Ｐゴシック"/>
      <family val="3"/>
      <charset val="128"/>
    </font>
    <font>
      <sz val="10"/>
      <color indexed="81"/>
      <name val="ＭＳ Ｐゴシック"/>
      <family val="3"/>
      <charset val="128"/>
    </font>
    <font>
      <b/>
      <u/>
      <sz val="10"/>
      <color indexed="10"/>
      <name val="Meiryo UI"/>
      <family val="3"/>
      <charset val="128"/>
    </font>
    <font>
      <b/>
      <sz val="10"/>
      <color indexed="10"/>
      <name val="Meiryo UI"/>
      <family val="3"/>
      <charset val="128"/>
    </font>
    <font>
      <b/>
      <sz val="11"/>
      <color theme="0"/>
      <name val="ＭＳ Ｐゴシック"/>
      <family val="3"/>
      <charset val="128"/>
      <scheme val="minor"/>
    </font>
    <font>
      <sz val="8"/>
      <color theme="1"/>
      <name val="ＭＳ Ｐゴシック"/>
      <family val="3"/>
      <charset val="128"/>
      <scheme val="minor"/>
    </font>
    <font>
      <sz val="11"/>
      <color rgb="FF333333"/>
      <name val="ＭＳ Ｐゴシック"/>
      <family val="3"/>
      <charset val="128"/>
      <scheme val="minor"/>
    </font>
    <font>
      <sz val="11"/>
      <color rgb="FF333333"/>
      <name val="ＭＳ 明朝"/>
      <family val="1"/>
      <charset val="128"/>
    </font>
    <font>
      <sz val="8"/>
      <color rgb="FF808080"/>
      <name val="ＭＳ Ｐゴシック"/>
      <family val="3"/>
      <charset val="128"/>
      <scheme val="minor"/>
    </font>
    <font>
      <sz val="11"/>
      <color rgb="FF808080"/>
      <name val="ＭＳ Ｐゴシック"/>
      <family val="3"/>
      <charset val="128"/>
      <scheme val="minor"/>
    </font>
    <font>
      <sz val="8"/>
      <color rgb="FF808080"/>
      <name val="ＭＳ Ｐゴシック"/>
      <family val="3"/>
      <charset val="128"/>
    </font>
    <font>
      <sz val="11"/>
      <color rgb="FF333333"/>
      <name val="ＭＳ Ｐゴシック"/>
      <family val="3"/>
      <charset val="128"/>
    </font>
    <font>
      <b/>
      <sz val="9"/>
      <color indexed="81"/>
      <name val="Meiryo UI"/>
      <family val="3"/>
      <charset val="128"/>
    </font>
    <font>
      <sz val="9"/>
      <color indexed="12"/>
      <name val="Meiryo UI"/>
      <family val="3"/>
      <charset val="128"/>
    </font>
    <font>
      <sz val="9"/>
      <color rgb="FF808080"/>
      <name val="Meiryo UI"/>
      <family val="3"/>
      <charset val="128"/>
    </font>
  </fonts>
  <fills count="13">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9" tint="-0.249977111117893"/>
        <bgColor indexed="64"/>
      </patternFill>
    </fill>
    <fill>
      <patternFill patternType="solid">
        <fgColor rgb="FFCCFFCC"/>
        <bgColor indexed="64"/>
      </patternFill>
    </fill>
  </fills>
  <borders count="12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FF0000"/>
      </left>
      <right style="thin">
        <color rgb="FFFF0000"/>
      </right>
      <top style="thin">
        <color rgb="FFFF0000"/>
      </top>
      <bottom style="thin">
        <color rgb="FFFF0000"/>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style="thin">
        <color indexed="64"/>
      </bottom>
      <diagonal/>
    </border>
    <border>
      <left/>
      <right style="dotted">
        <color indexed="64"/>
      </right>
      <top style="thin">
        <color indexed="64"/>
      </top>
      <bottom/>
      <diagonal/>
    </border>
    <border>
      <left/>
      <right style="dotted">
        <color indexed="64"/>
      </right>
      <top style="dotted">
        <color indexed="64"/>
      </top>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bottom/>
      <diagonal/>
    </border>
    <border>
      <left/>
      <right style="dotted">
        <color indexed="64"/>
      </right>
      <top/>
      <bottom/>
      <diagonal/>
    </border>
    <border>
      <left style="dotted">
        <color indexed="64"/>
      </left>
      <right/>
      <top style="dotted">
        <color indexed="64"/>
      </top>
      <bottom style="thin">
        <color indexed="64"/>
      </bottom>
      <diagonal/>
    </border>
    <border>
      <left style="medium">
        <color indexed="64"/>
      </left>
      <right/>
      <top style="dotted">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diagonal/>
    </border>
  </borders>
  <cellStyleXfs count="26">
    <xf numFmtId="0" fontId="0" fillId="0" borderId="0">
      <alignment vertical="center"/>
    </xf>
    <xf numFmtId="38" fontId="3" fillId="0" borderId="0" applyFill="0" applyBorder="0" applyAlignment="0" applyProtection="0">
      <alignment vertical="center"/>
    </xf>
    <xf numFmtId="38" fontId="4" fillId="0" borderId="0" applyFill="0" applyBorder="0" applyAlignment="0" applyProtection="0">
      <alignment vertical="center"/>
    </xf>
    <xf numFmtId="38" fontId="4" fillId="0" borderId="0" applyFill="0" applyBorder="0" applyAlignment="0" applyProtection="0">
      <alignment vertical="center"/>
    </xf>
    <xf numFmtId="0" fontId="5" fillId="0" borderId="0">
      <alignment vertical="center"/>
    </xf>
    <xf numFmtId="0" fontId="5"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5" fillId="0" borderId="0">
      <alignment vertical="center"/>
    </xf>
    <xf numFmtId="0" fontId="28" fillId="0" borderId="0"/>
  </cellStyleXfs>
  <cellXfs count="713">
    <xf numFmtId="0" fontId="0" fillId="0" borderId="0" xfId="0">
      <alignment vertical="center"/>
    </xf>
    <xf numFmtId="0" fontId="0" fillId="0" borderId="0" xfId="0" applyBorder="1" applyAlignment="1">
      <alignment vertical="center"/>
    </xf>
    <xf numFmtId="0" fontId="0" fillId="0" borderId="0" xfId="0" applyFill="1">
      <alignment vertical="center"/>
    </xf>
    <xf numFmtId="38" fontId="3" fillId="0" borderId="0" xfId="18" applyFont="1" applyFill="1">
      <alignment vertical="center"/>
    </xf>
    <xf numFmtId="0" fontId="9" fillId="0" borderId="0" xfId="0" applyFont="1" applyBorder="1" applyAlignment="1">
      <alignment horizontal="center" vertical="center"/>
    </xf>
    <xf numFmtId="0" fontId="0" fillId="0" borderId="0" xfId="15" applyFont="1" applyProtection="1">
      <alignment vertical="center"/>
      <protection locked="0"/>
    </xf>
    <xf numFmtId="38" fontId="12" fillId="0" borderId="0" xfId="3" applyFont="1" applyFill="1" applyBorder="1" applyAlignment="1">
      <alignment horizontal="center" vertical="center" wrapText="1"/>
    </xf>
    <xf numFmtId="38" fontId="12" fillId="0" borderId="0" xfId="3" applyFont="1" applyFill="1">
      <alignment vertical="center"/>
    </xf>
    <xf numFmtId="0" fontId="0" fillId="0" borderId="0" xfId="17" applyFont="1" applyAlignment="1">
      <alignment vertical="center" wrapText="1"/>
    </xf>
    <xf numFmtId="0" fontId="13" fillId="0" borderId="6" xfId="0" applyFont="1" applyFill="1" applyBorder="1" applyAlignment="1">
      <alignment horizontal="right" vertical="center" shrinkToFit="1"/>
    </xf>
    <xf numFmtId="38" fontId="7" fillId="0" borderId="38" xfId="3" applyFont="1" applyFill="1" applyBorder="1" applyAlignment="1" applyProtection="1">
      <alignment horizontal="center" vertical="center" shrinkToFit="1"/>
      <protection locked="0"/>
    </xf>
    <xf numFmtId="38" fontId="7" fillId="0" borderId="0" xfId="3" applyFont="1" applyFill="1" applyBorder="1" applyAlignment="1" applyProtection="1">
      <alignment horizontal="center" vertical="center" wrapText="1"/>
      <protection locked="0"/>
    </xf>
    <xf numFmtId="38" fontId="3" fillId="0" borderId="0" xfId="3" applyFont="1" applyFill="1" applyBorder="1" applyAlignment="1" applyProtection="1">
      <alignment horizontal="left" vertical="center" wrapText="1"/>
    </xf>
    <xf numFmtId="38" fontId="7" fillId="0" borderId="0" xfId="3" applyFont="1" applyFill="1" applyAlignment="1">
      <alignment horizontal="center" vertical="center"/>
    </xf>
    <xf numFmtId="38" fontId="7" fillId="0" borderId="41" xfId="3" applyFont="1" applyFill="1" applyBorder="1" applyAlignment="1" applyProtection="1">
      <alignment horizontal="center" vertical="center" shrinkToFit="1"/>
      <protection locked="0"/>
    </xf>
    <xf numFmtId="0" fontId="5" fillId="0" borderId="0" xfId="17" applyBorder="1" applyAlignment="1">
      <alignment vertical="center" wrapText="1"/>
    </xf>
    <xf numFmtId="0" fontId="7" fillId="0" borderId="0" xfId="17" applyFont="1" applyFill="1" applyBorder="1" applyAlignment="1" applyProtection="1">
      <alignment vertical="center"/>
      <protection locked="0"/>
    </xf>
    <xf numFmtId="0" fontId="7" fillId="0" borderId="0" xfId="17" applyFont="1" applyFill="1" applyBorder="1" applyAlignment="1" applyProtection="1">
      <alignment horizontal="center" vertical="center" shrinkToFit="1"/>
      <protection locked="0"/>
    </xf>
    <xf numFmtId="38" fontId="3" fillId="0" borderId="6" xfId="18" applyFont="1" applyFill="1" applyBorder="1" applyAlignment="1">
      <alignment horizontal="right" vertical="center"/>
    </xf>
    <xf numFmtId="4" fontId="7" fillId="0" borderId="0" xfId="3" applyNumberFormat="1" applyFont="1" applyFill="1" applyBorder="1" applyAlignment="1" applyProtection="1">
      <alignment vertical="center" shrinkToFit="1"/>
      <protection locked="0"/>
    </xf>
    <xf numFmtId="0" fontId="7" fillId="0" borderId="0" xfId="17" applyFont="1" applyFill="1" applyBorder="1" applyAlignment="1" applyProtection="1">
      <alignment vertical="center" shrinkToFit="1"/>
      <protection locked="0"/>
    </xf>
    <xf numFmtId="0" fontId="7" fillId="6" borderId="43" xfId="17" applyFont="1" applyFill="1" applyBorder="1" applyAlignment="1" applyProtection="1">
      <alignment horizontal="center" vertical="center" shrinkToFit="1"/>
      <protection locked="0"/>
    </xf>
    <xf numFmtId="0" fontId="9" fillId="0" borderId="0" xfId="10" applyFont="1">
      <alignment vertical="center"/>
    </xf>
    <xf numFmtId="0" fontId="15" fillId="0" borderId="0" xfId="19" applyBorder="1" applyAlignment="1">
      <alignment vertical="center"/>
    </xf>
    <xf numFmtId="0" fontId="9" fillId="0" borderId="0" xfId="10" applyFont="1" applyAlignment="1">
      <alignment vertical="center" shrinkToFit="1"/>
    </xf>
    <xf numFmtId="38" fontId="7" fillId="0" borderId="24" xfId="2" applyFont="1" applyFill="1" applyBorder="1" applyAlignment="1">
      <alignment horizontal="left" vertical="center" shrinkToFit="1"/>
    </xf>
    <xf numFmtId="38" fontId="7" fillId="0" borderId="25" xfId="2" applyFont="1" applyFill="1" applyBorder="1" applyAlignment="1">
      <alignment horizontal="left" vertical="center" shrinkToFit="1"/>
    </xf>
    <xf numFmtId="38" fontId="7" fillId="0" borderId="28" xfId="2" applyFont="1" applyFill="1" applyBorder="1" applyAlignment="1">
      <alignment horizontal="left" vertical="center" shrinkToFit="1"/>
    </xf>
    <xf numFmtId="38" fontId="7" fillId="0" borderId="2" xfId="2" applyFont="1" applyFill="1" applyBorder="1" applyAlignment="1">
      <alignment horizontal="left" vertical="center" shrinkToFit="1"/>
    </xf>
    <xf numFmtId="38" fontId="7" fillId="0" borderId="20" xfId="2" applyFont="1" applyFill="1" applyBorder="1" applyAlignment="1">
      <alignment horizontal="left" vertical="center" shrinkToFit="1"/>
    </xf>
    <xf numFmtId="38" fontId="7" fillId="0" borderId="3" xfId="2" applyFont="1" applyFill="1" applyBorder="1" applyAlignment="1">
      <alignment horizontal="left" vertical="center" shrinkToFit="1"/>
    </xf>
    <xf numFmtId="38" fontId="7" fillId="0" borderId="24" xfId="2" applyFont="1" applyFill="1" applyBorder="1" applyAlignment="1">
      <alignment vertical="center" shrinkToFit="1"/>
    </xf>
    <xf numFmtId="38" fontId="7" fillId="0" borderId="25" xfId="2" applyFont="1" applyFill="1" applyBorder="1" applyAlignment="1">
      <alignment vertical="center" shrinkToFit="1"/>
    </xf>
    <xf numFmtId="0" fontId="9" fillId="0" borderId="25" xfId="10" applyFont="1" applyBorder="1" applyAlignment="1">
      <alignment vertical="center" shrinkToFit="1"/>
    </xf>
    <xf numFmtId="0" fontId="9" fillId="0" borderId="28" xfId="10" applyFont="1" applyBorder="1" applyAlignment="1">
      <alignment vertical="center"/>
    </xf>
    <xf numFmtId="38" fontId="11" fillId="0" borderId="0" xfId="2" applyFont="1" applyFill="1" applyAlignment="1">
      <alignment vertical="center"/>
    </xf>
    <xf numFmtId="176" fontId="7" fillId="6" borderId="43" xfId="17" applyNumberFormat="1" applyFont="1" applyFill="1" applyBorder="1" applyAlignment="1" applyProtection="1">
      <alignment horizontal="center" vertical="center" shrinkToFit="1"/>
      <protection locked="0"/>
    </xf>
    <xf numFmtId="0" fontId="7" fillId="6" borderId="45" xfId="0" applyFont="1" applyFill="1" applyBorder="1" applyAlignment="1" applyProtection="1">
      <alignment horizontal="center" vertical="center" shrinkToFit="1"/>
      <protection locked="0"/>
    </xf>
    <xf numFmtId="0" fontId="7" fillId="6" borderId="44" xfId="17" applyFont="1" applyFill="1" applyBorder="1" applyAlignment="1" applyProtection="1">
      <alignment horizontal="center" vertical="center" shrinkToFit="1"/>
      <protection locked="0"/>
    </xf>
    <xf numFmtId="49" fontId="21" fillId="0" borderId="0" xfId="0" applyNumberFormat="1" applyFont="1" applyAlignment="1">
      <alignment horizontal="center" vertical="center" shrinkToFit="1"/>
    </xf>
    <xf numFmtId="0" fontId="9" fillId="0" borderId="24" xfId="10" applyFont="1" applyBorder="1">
      <alignment vertical="center"/>
    </xf>
    <xf numFmtId="0" fontId="9" fillId="0" borderId="28" xfId="10" applyFont="1" applyBorder="1">
      <alignment vertical="center"/>
    </xf>
    <xf numFmtId="178" fontId="7" fillId="7" borderId="43" xfId="3" applyNumberFormat="1" applyFont="1" applyFill="1" applyBorder="1" applyAlignment="1" applyProtection="1">
      <alignment vertical="center" shrinkToFit="1"/>
      <protection locked="0"/>
    </xf>
    <xf numFmtId="178" fontId="7" fillId="7" borderId="44" xfId="3" applyNumberFormat="1" applyFont="1" applyFill="1" applyBorder="1" applyAlignment="1" applyProtection="1">
      <alignment vertical="center" shrinkToFit="1"/>
      <protection locked="0"/>
    </xf>
    <xf numFmtId="178" fontId="7" fillId="7" borderId="45" xfId="3" applyNumberFormat="1" applyFont="1" applyFill="1" applyBorder="1" applyAlignment="1" applyProtection="1">
      <alignment vertical="center" shrinkToFit="1"/>
      <protection locked="0"/>
    </xf>
    <xf numFmtId="38" fontId="7" fillId="4" borderId="23" xfId="2" applyFont="1" applyFill="1" applyBorder="1" applyAlignment="1">
      <alignment horizontal="center" vertical="center" shrinkToFit="1"/>
    </xf>
    <xf numFmtId="0" fontId="9" fillId="4" borderId="23" xfId="10" applyFont="1" applyFill="1" applyBorder="1" applyAlignment="1">
      <alignment horizontal="center" vertical="center"/>
    </xf>
    <xf numFmtId="0" fontId="9" fillId="4" borderId="23" xfId="10" applyFont="1" applyFill="1" applyBorder="1">
      <alignment vertical="center"/>
    </xf>
    <xf numFmtId="38" fontId="7" fillId="0" borderId="40" xfId="3" applyFont="1" applyFill="1" applyBorder="1" applyAlignment="1" applyProtection="1">
      <alignment horizontal="center" vertical="center" shrinkToFit="1"/>
      <protection locked="0"/>
    </xf>
    <xf numFmtId="38" fontId="7" fillId="0" borderId="63" xfId="3" applyFont="1" applyFill="1" applyBorder="1" applyAlignment="1" applyProtection="1">
      <alignment horizontal="center" vertical="center" shrinkToFit="1"/>
      <protection locked="0"/>
    </xf>
    <xf numFmtId="0" fontId="7" fillId="6" borderId="45" xfId="17" applyFont="1" applyFill="1" applyBorder="1" applyAlignment="1" applyProtection="1">
      <alignment horizontal="center" vertical="center" shrinkToFit="1"/>
      <protection locked="0"/>
    </xf>
    <xf numFmtId="38" fontId="8" fillId="0" borderId="64" xfId="3" applyFont="1" applyFill="1" applyBorder="1" applyAlignment="1">
      <alignment horizontal="center" vertical="center"/>
    </xf>
    <xf numFmtId="0" fontId="8" fillId="7" borderId="65" xfId="17" applyFont="1" applyFill="1" applyBorder="1" applyAlignment="1">
      <alignment horizontal="center" vertical="center"/>
    </xf>
    <xf numFmtId="0" fontId="14" fillId="7" borderId="4" xfId="17" applyFont="1" applyFill="1" applyBorder="1" applyAlignment="1">
      <alignment horizontal="center" vertical="center"/>
    </xf>
    <xf numFmtId="0" fontId="14" fillId="5" borderId="4" xfId="17" applyFont="1" applyFill="1" applyBorder="1" applyAlignment="1">
      <alignment horizontal="center" vertical="center"/>
    </xf>
    <xf numFmtId="0" fontId="14" fillId="6" borderId="4" xfId="17" applyFont="1" applyFill="1" applyBorder="1" applyAlignment="1">
      <alignment horizontal="center" vertical="center"/>
    </xf>
    <xf numFmtId="0" fontId="0" fillId="0" borderId="0" xfId="0" applyFill="1" applyAlignment="1">
      <alignment vertical="center"/>
    </xf>
    <xf numFmtId="0" fontId="0" fillId="0" borderId="0" xfId="15" applyFont="1" applyAlignment="1" applyProtection="1">
      <alignment vertical="center"/>
      <protection locked="0"/>
    </xf>
    <xf numFmtId="38" fontId="8" fillId="4" borderId="52" xfId="3" applyFont="1" applyFill="1" applyBorder="1" applyAlignment="1">
      <alignment horizontal="center" vertical="center" wrapText="1"/>
    </xf>
    <xf numFmtId="38" fontId="8" fillId="4" borderId="59" xfId="3" applyFont="1" applyFill="1" applyBorder="1" applyAlignment="1">
      <alignment horizontal="center" vertical="center" wrapText="1"/>
    </xf>
    <xf numFmtId="178" fontId="7" fillId="4" borderId="47" xfId="17" applyNumberFormat="1" applyFont="1" applyFill="1" applyBorder="1" applyAlignment="1">
      <alignment vertical="center" shrinkToFit="1"/>
    </xf>
    <xf numFmtId="178" fontId="7" fillId="4" borderId="46" xfId="17" applyNumberFormat="1" applyFont="1" applyFill="1" applyBorder="1" applyAlignment="1">
      <alignment vertical="center" shrinkToFit="1"/>
    </xf>
    <xf numFmtId="0" fontId="9" fillId="0" borderId="28" xfId="10" applyFont="1" applyBorder="1" applyAlignment="1">
      <alignment vertical="center" shrinkToFit="1"/>
    </xf>
    <xf numFmtId="0" fontId="10" fillId="4" borderId="23" xfId="17" applyFont="1" applyFill="1" applyBorder="1" applyAlignment="1">
      <alignment horizontal="center" vertical="center" wrapText="1"/>
    </xf>
    <xf numFmtId="177" fontId="3" fillId="0" borderId="23" xfId="17" applyNumberFormat="1" applyFont="1" applyFill="1" applyBorder="1" applyAlignment="1">
      <alignment vertical="center" shrinkToFit="1"/>
    </xf>
    <xf numFmtId="38" fontId="11" fillId="0" borderId="0" xfId="2" applyFont="1" applyFill="1" applyAlignment="1">
      <alignment vertical="center"/>
    </xf>
    <xf numFmtId="0" fontId="12" fillId="5" borderId="4" xfId="17" applyFont="1" applyFill="1" applyBorder="1" applyAlignment="1" applyProtection="1">
      <alignment horizontal="center" vertical="center"/>
    </xf>
    <xf numFmtId="0" fontId="15" fillId="0" borderId="0" xfId="19" applyBorder="1" applyAlignment="1" applyProtection="1">
      <alignment vertical="center"/>
    </xf>
    <xf numFmtId="0" fontId="0" fillId="0" borderId="0" xfId="0" applyFill="1" applyProtection="1">
      <alignment vertical="center"/>
    </xf>
    <xf numFmtId="49" fontId="22" fillId="0" borderId="0" xfId="0" applyNumberFormat="1" applyFont="1" applyAlignment="1" applyProtection="1">
      <alignment horizontal="center" vertical="center" shrinkToFit="1"/>
    </xf>
    <xf numFmtId="38" fontId="11" fillId="0" borderId="0" xfId="2" applyFont="1" applyFill="1" applyAlignment="1" applyProtection="1">
      <alignment horizontal="center" vertical="center" shrinkToFit="1"/>
    </xf>
    <xf numFmtId="38" fontId="3" fillId="0" borderId="0" xfId="18" applyFont="1" applyFill="1" applyProtection="1">
      <alignment vertical="center"/>
    </xf>
    <xf numFmtId="38" fontId="3" fillId="0" borderId="0" xfId="18" applyFont="1" applyFill="1" applyAlignment="1" applyProtection="1">
      <alignment vertical="center" wrapText="1"/>
    </xf>
    <xf numFmtId="38" fontId="8" fillId="0" borderId="0" xfId="3" applyFont="1" applyFill="1" applyBorder="1" applyAlignment="1" applyProtection="1">
      <alignment horizontal="center" vertical="center"/>
    </xf>
    <xf numFmtId="38" fontId="12" fillId="0" borderId="0" xfId="3" applyFont="1" applyFill="1" applyProtection="1">
      <alignment vertical="center"/>
    </xf>
    <xf numFmtId="0" fontId="13" fillId="0" borderId="6" xfId="0" applyFont="1" applyFill="1" applyBorder="1" applyAlignment="1" applyProtection="1">
      <alignment horizontal="right" vertical="center" shrinkToFit="1"/>
    </xf>
    <xf numFmtId="38" fontId="3" fillId="0" borderId="6" xfId="18" applyFont="1" applyFill="1" applyBorder="1" applyAlignment="1" applyProtection="1">
      <alignment horizontal="right" vertical="center"/>
    </xf>
    <xf numFmtId="0" fontId="8" fillId="7" borderId="65" xfId="17" applyFont="1" applyFill="1" applyBorder="1" applyAlignment="1" applyProtection="1">
      <alignment horizontal="center" vertical="center"/>
    </xf>
    <xf numFmtId="0" fontId="5" fillId="0" borderId="4" xfId="15" applyFont="1" applyBorder="1" applyAlignment="1" applyProtection="1">
      <alignment vertical="center"/>
    </xf>
    <xf numFmtId="0" fontId="14" fillId="7" borderId="4" xfId="0" applyFont="1" applyFill="1" applyBorder="1" applyAlignment="1" applyProtection="1">
      <alignment horizontal="center" vertical="center"/>
    </xf>
    <xf numFmtId="0" fontId="14" fillId="5" borderId="4" xfId="17" applyFont="1" applyFill="1" applyBorder="1" applyAlignment="1" applyProtection="1">
      <alignment horizontal="center" vertical="center"/>
    </xf>
    <xf numFmtId="0" fontId="14" fillId="7" borderId="4" xfId="17" applyFont="1" applyFill="1" applyBorder="1" applyAlignment="1" applyProtection="1">
      <alignment horizontal="center" vertical="center"/>
    </xf>
    <xf numFmtId="0" fontId="14" fillId="6" borderId="4" xfId="17" applyFont="1" applyFill="1" applyBorder="1" applyAlignment="1" applyProtection="1">
      <alignment horizontal="center" vertical="center"/>
    </xf>
    <xf numFmtId="38" fontId="8" fillId="4" borderId="7" xfId="3" applyFont="1" applyFill="1" applyBorder="1" applyAlignment="1" applyProtection="1">
      <alignment horizontal="center" vertical="center"/>
    </xf>
    <xf numFmtId="38" fontId="7" fillId="0" borderId="0" xfId="18" applyFont="1" applyFill="1" applyBorder="1" applyAlignment="1" applyProtection="1">
      <alignment horizontal="center" vertical="center"/>
    </xf>
    <xf numFmtId="0" fontId="0" fillId="0" borderId="0" xfId="0" applyBorder="1" applyAlignment="1" applyProtection="1">
      <alignment vertical="center"/>
    </xf>
    <xf numFmtId="178" fontId="7" fillId="0" borderId="0" xfId="18" applyNumberFormat="1" applyFont="1" applyFill="1" applyBorder="1" applyAlignment="1" applyProtection="1">
      <alignment vertical="center" shrinkToFit="1"/>
    </xf>
    <xf numFmtId="178" fontId="0" fillId="0" borderId="0" xfId="0" applyNumberFormat="1" applyBorder="1" applyAlignment="1" applyProtection="1">
      <alignment vertical="center" shrinkToFit="1"/>
    </xf>
    <xf numFmtId="38" fontId="3" fillId="0" borderId="0" xfId="18" applyFont="1" applyFill="1" applyAlignment="1" applyProtection="1">
      <alignment horizontal="right" vertical="center"/>
    </xf>
    <xf numFmtId="38" fontId="7" fillId="0" borderId="23" xfId="18" applyFont="1" applyFill="1" applyBorder="1" applyAlignment="1" applyProtection="1">
      <alignment horizontal="center" vertical="center"/>
    </xf>
    <xf numFmtId="38" fontId="7" fillId="0" borderId="23" xfId="18" applyFont="1" applyFill="1" applyBorder="1" applyAlignment="1" applyProtection="1">
      <alignment horizontal="center" vertical="center" wrapText="1"/>
    </xf>
    <xf numFmtId="0" fontId="19" fillId="0" borderId="0" xfId="19" applyFont="1" applyAlignment="1" applyProtection="1">
      <alignment horizontal="center" vertical="center" shrinkToFit="1"/>
    </xf>
    <xf numFmtId="0" fontId="15" fillId="0" borderId="0" xfId="19" applyProtection="1">
      <alignment vertical="center"/>
    </xf>
    <xf numFmtId="0" fontId="15" fillId="0" borderId="0" xfId="19" applyAlignment="1" applyProtection="1">
      <alignment horizontal="center" vertical="center"/>
    </xf>
    <xf numFmtId="38" fontId="16" fillId="0" borderId="0" xfId="20" applyFont="1" applyFill="1" applyAlignment="1" applyProtection="1">
      <alignment horizontal="right" vertical="center"/>
    </xf>
    <xf numFmtId="0" fontId="17" fillId="4" borderId="23" xfId="19" applyFont="1" applyFill="1" applyBorder="1" applyAlignment="1" applyProtection="1">
      <alignment horizontal="center" vertical="center"/>
    </xf>
    <xf numFmtId="49" fontId="16" fillId="4" borderId="23" xfId="20" applyNumberFormat="1" applyFont="1" applyFill="1" applyBorder="1" applyAlignment="1" applyProtection="1">
      <alignment horizontal="center" vertical="center"/>
    </xf>
    <xf numFmtId="179" fontId="3" fillId="4" borderId="23" xfId="0" applyNumberFormat="1" applyFont="1" applyFill="1" applyBorder="1" applyAlignment="1" applyProtection="1">
      <alignment horizontal="center" vertical="center" shrinkToFit="1"/>
    </xf>
    <xf numFmtId="179" fontId="9" fillId="0" borderId="23" xfId="0" applyNumberFormat="1" applyFont="1" applyBorder="1" applyAlignment="1" applyProtection="1">
      <alignment horizontal="justify" vertical="center" wrapText="1"/>
    </xf>
    <xf numFmtId="0" fontId="19" fillId="4" borderId="23" xfId="19" applyFont="1" applyFill="1" applyBorder="1" applyAlignment="1" applyProtection="1">
      <alignment horizontal="center" vertical="center" wrapText="1"/>
    </xf>
    <xf numFmtId="3" fontId="19" fillId="0" borderId="23" xfId="19" applyNumberFormat="1" applyFont="1" applyBorder="1" applyAlignment="1" applyProtection="1">
      <alignment vertical="center"/>
    </xf>
    <xf numFmtId="3" fontId="19" fillId="0" borderId="26" xfId="19" applyNumberFormat="1" applyFont="1" applyBorder="1" applyAlignment="1" applyProtection="1">
      <alignment vertical="center"/>
    </xf>
    <xf numFmtId="3" fontId="19" fillId="0" borderId="55" xfId="19" applyNumberFormat="1" applyFont="1" applyBorder="1" applyAlignment="1" applyProtection="1">
      <alignment vertical="center"/>
    </xf>
    <xf numFmtId="3" fontId="19" fillId="0" borderId="59" xfId="19" applyNumberFormat="1" applyFont="1" applyBorder="1" applyAlignment="1" applyProtection="1">
      <alignment vertical="center"/>
    </xf>
    <xf numFmtId="3" fontId="19" fillId="0" borderId="28" xfId="19" applyNumberFormat="1" applyFont="1" applyBorder="1" applyAlignment="1" applyProtection="1">
      <alignment vertical="center"/>
    </xf>
    <xf numFmtId="3" fontId="19" fillId="0" borderId="34" xfId="19" applyNumberFormat="1" applyFont="1" applyBorder="1" applyAlignment="1" applyProtection="1">
      <alignment vertical="center"/>
    </xf>
    <xf numFmtId="179" fontId="19" fillId="0" borderId="23" xfId="19" applyNumberFormat="1" applyFont="1" applyBorder="1" applyAlignment="1" applyProtection="1">
      <alignment horizontal="justify" vertical="center" wrapText="1"/>
    </xf>
    <xf numFmtId="0" fontId="19" fillId="0" borderId="52" xfId="19" applyFont="1" applyBorder="1" applyAlignment="1" applyProtection="1">
      <alignment horizontal="center" vertical="center" shrinkToFit="1"/>
    </xf>
    <xf numFmtId="178" fontId="19" fillId="8" borderId="52" xfId="19" applyNumberFormat="1" applyFont="1" applyFill="1" applyBorder="1" applyAlignment="1" applyProtection="1">
      <alignment vertical="center" shrinkToFit="1"/>
    </xf>
    <xf numFmtId="3" fontId="19" fillId="0" borderId="52" xfId="19" applyNumberFormat="1" applyFont="1" applyBorder="1" applyAlignment="1" applyProtection="1">
      <alignment vertical="center"/>
    </xf>
    <xf numFmtId="0" fontId="19" fillId="0" borderId="55" xfId="19" applyFont="1" applyBorder="1" applyAlignment="1" applyProtection="1">
      <alignment horizontal="center" vertical="center" shrinkToFit="1"/>
    </xf>
    <xf numFmtId="178" fontId="19" fillId="8" borderId="55" xfId="19" applyNumberFormat="1" applyFont="1" applyFill="1" applyBorder="1" applyAlignment="1" applyProtection="1">
      <alignment vertical="center" shrinkToFit="1"/>
    </xf>
    <xf numFmtId="0" fontId="19" fillId="0" borderId="59" xfId="19" applyFont="1" applyBorder="1" applyAlignment="1" applyProtection="1">
      <alignment horizontal="center" vertical="center" shrinkToFit="1"/>
    </xf>
    <xf numFmtId="178" fontId="19" fillId="8" borderId="59" xfId="19" applyNumberFormat="1" applyFont="1" applyFill="1" applyBorder="1" applyAlignment="1" applyProtection="1">
      <alignment vertical="center" shrinkToFit="1"/>
    </xf>
    <xf numFmtId="178" fontId="19" fillId="8" borderId="23" xfId="19" applyNumberFormat="1" applyFont="1" applyFill="1" applyBorder="1" applyAlignment="1" applyProtection="1">
      <alignment vertical="center" shrinkToFit="1"/>
    </xf>
    <xf numFmtId="178" fontId="19" fillId="8" borderId="24" xfId="19" applyNumberFormat="1" applyFont="1" applyFill="1" applyBorder="1" applyAlignment="1" applyProtection="1">
      <alignment vertical="center" shrinkToFit="1"/>
    </xf>
    <xf numFmtId="178" fontId="19" fillId="8" borderId="34" xfId="19" applyNumberFormat="1" applyFont="1" applyFill="1" applyBorder="1" applyAlignment="1" applyProtection="1">
      <alignment vertical="center" shrinkToFit="1"/>
    </xf>
    <xf numFmtId="178" fontId="19" fillId="0" borderId="23" xfId="19" applyNumberFormat="1" applyFont="1" applyBorder="1" applyAlignment="1" applyProtection="1">
      <alignment vertical="center" shrinkToFit="1"/>
    </xf>
    <xf numFmtId="178" fontId="19" fillId="0" borderId="26" xfId="19" applyNumberFormat="1" applyFont="1" applyBorder="1" applyAlignment="1" applyProtection="1">
      <alignment vertical="center" shrinkToFit="1"/>
    </xf>
    <xf numFmtId="178" fontId="19" fillId="0" borderId="55" xfId="19" applyNumberFormat="1" applyFont="1" applyBorder="1" applyAlignment="1" applyProtection="1">
      <alignment vertical="center" shrinkToFit="1"/>
    </xf>
    <xf numFmtId="178" fontId="19" fillId="0" borderId="59" xfId="19" applyNumberFormat="1" applyFont="1" applyBorder="1" applyAlignment="1" applyProtection="1">
      <alignment vertical="center" shrinkToFit="1"/>
    </xf>
    <xf numFmtId="178" fontId="19" fillId="0" borderId="28" xfId="19" applyNumberFormat="1" applyFont="1" applyBorder="1" applyAlignment="1" applyProtection="1">
      <alignment vertical="center" shrinkToFit="1"/>
    </xf>
    <xf numFmtId="178" fontId="19" fillId="0" borderId="34" xfId="19" applyNumberFormat="1" applyFont="1" applyBorder="1" applyAlignment="1" applyProtection="1">
      <alignment vertical="center" shrinkToFit="1"/>
    </xf>
    <xf numFmtId="3" fontId="19" fillId="8" borderId="24" xfId="19" applyNumberFormat="1" applyFont="1" applyFill="1" applyBorder="1" applyAlignment="1" applyProtection="1">
      <alignment vertical="center"/>
    </xf>
    <xf numFmtId="3" fontId="19" fillId="8" borderId="34" xfId="19" applyNumberFormat="1" applyFont="1" applyFill="1" applyBorder="1" applyAlignment="1" applyProtection="1">
      <alignment vertical="center"/>
    </xf>
    <xf numFmtId="0" fontId="15" fillId="0" borderId="0" xfId="19" applyFont="1" applyBorder="1" applyAlignment="1" applyProtection="1">
      <alignment vertical="center"/>
    </xf>
    <xf numFmtId="0" fontId="15" fillId="0" borderId="0" xfId="19" applyFont="1" applyProtection="1">
      <alignment vertical="center"/>
    </xf>
    <xf numFmtId="38" fontId="16" fillId="0" borderId="0" xfId="20" applyFont="1" applyFill="1" applyProtection="1">
      <alignment vertical="center"/>
    </xf>
    <xf numFmtId="38" fontId="16" fillId="0" borderId="0" xfId="20" applyFont="1" applyFill="1" applyAlignment="1" applyProtection="1">
      <alignment horizontal="left" vertical="center"/>
    </xf>
    <xf numFmtId="38" fontId="17" fillId="0" borderId="0" xfId="20" applyFont="1" applyFill="1" applyProtection="1">
      <alignment vertical="center"/>
    </xf>
    <xf numFmtId="38" fontId="17" fillId="0" borderId="0" xfId="20" applyFont="1" applyFill="1" applyAlignment="1" applyProtection="1">
      <alignment horizontal="right" vertical="center"/>
    </xf>
    <xf numFmtId="38" fontId="17" fillId="0" borderId="52" xfId="20" applyFont="1" applyFill="1" applyBorder="1" applyAlignment="1" applyProtection="1">
      <alignment horizontal="center" vertical="center" shrinkToFit="1"/>
    </xf>
    <xf numFmtId="38" fontId="17" fillId="0" borderId="55" xfId="20" applyFont="1" applyFill="1" applyBorder="1" applyAlignment="1" applyProtection="1">
      <alignment horizontal="center" vertical="center" shrinkToFit="1"/>
    </xf>
    <xf numFmtId="38" fontId="17" fillId="0" borderId="59" xfId="20" applyFont="1" applyFill="1" applyBorder="1" applyAlignment="1" applyProtection="1">
      <alignment horizontal="center" vertical="center" shrinkToFit="1"/>
    </xf>
    <xf numFmtId="0" fontId="19" fillId="4" borderId="23" xfId="19" applyFont="1" applyFill="1" applyBorder="1" applyAlignment="1" applyProtection="1">
      <alignment horizontal="center" vertical="center"/>
    </xf>
    <xf numFmtId="38" fontId="11" fillId="0" borderId="0" xfId="2" applyFont="1" applyFill="1" applyAlignment="1" applyProtection="1">
      <alignment horizontal="center" vertical="center" shrinkToFit="1"/>
    </xf>
    <xf numFmtId="38" fontId="3" fillId="0" borderId="6" xfId="18" applyFont="1" applyFill="1" applyBorder="1" applyAlignment="1" applyProtection="1">
      <alignment horizontal="right" vertical="center"/>
    </xf>
    <xf numFmtId="38" fontId="11" fillId="0" borderId="0" xfId="2" applyFont="1" applyFill="1" applyAlignment="1" applyProtection="1">
      <alignment vertical="center"/>
    </xf>
    <xf numFmtId="38" fontId="8" fillId="4" borderId="4" xfId="3" applyFont="1" applyFill="1" applyBorder="1" applyAlignment="1">
      <alignment horizontal="center" vertical="center"/>
    </xf>
    <xf numFmtId="178" fontId="7" fillId="4" borderId="45" xfId="17" applyNumberFormat="1" applyFont="1" applyFill="1" applyBorder="1" applyAlignment="1">
      <alignment vertical="center" shrinkToFit="1"/>
    </xf>
    <xf numFmtId="178" fontId="7" fillId="4" borderId="43" xfId="17" applyNumberFormat="1" applyFont="1" applyFill="1" applyBorder="1" applyAlignment="1">
      <alignment vertical="center" shrinkToFit="1"/>
    </xf>
    <xf numFmtId="38" fontId="7" fillId="0" borderId="70" xfId="3" applyFont="1" applyFill="1" applyBorder="1" applyAlignment="1" applyProtection="1">
      <alignment horizontal="center" vertical="center" textRotation="255"/>
      <protection locked="0"/>
    </xf>
    <xf numFmtId="38" fontId="7" fillId="0" borderId="71" xfId="3" applyFont="1" applyFill="1" applyBorder="1" applyAlignment="1" applyProtection="1">
      <alignment horizontal="center" vertical="center" textRotation="255"/>
      <protection locked="0"/>
    </xf>
    <xf numFmtId="38" fontId="17" fillId="0" borderId="24" xfId="20" applyFont="1" applyFill="1" applyBorder="1" applyAlignment="1" applyProtection="1">
      <alignment horizontal="center" vertical="center" wrapText="1" shrinkToFit="1"/>
    </xf>
    <xf numFmtId="0" fontId="5" fillId="0" borderId="0" xfId="0" applyFont="1">
      <alignment vertical="center"/>
    </xf>
    <xf numFmtId="0" fontId="15" fillId="4" borderId="23" xfId="19" applyFont="1" applyFill="1" applyBorder="1" applyProtection="1">
      <alignment vertical="center"/>
    </xf>
    <xf numFmtId="38" fontId="17" fillId="4" borderId="23" xfId="20" applyFont="1" applyFill="1" applyBorder="1" applyAlignment="1" applyProtection="1">
      <alignment horizontal="center" vertical="center"/>
    </xf>
    <xf numFmtId="38" fontId="7" fillId="0" borderId="23" xfId="18" applyFont="1" applyFill="1" applyBorder="1" applyAlignment="1" applyProtection="1">
      <alignment horizontal="center" vertical="center" wrapText="1"/>
    </xf>
    <xf numFmtId="38" fontId="17" fillId="4" borderId="1" xfId="20" applyFont="1" applyFill="1" applyBorder="1" applyAlignment="1" applyProtection="1">
      <alignment horizontal="center" vertical="center"/>
    </xf>
    <xf numFmtId="0" fontId="19" fillId="0" borderId="27" xfId="19" applyFont="1" applyBorder="1" applyAlignment="1" applyProtection="1">
      <alignment horizontal="center" vertical="center" shrinkToFit="1"/>
    </xf>
    <xf numFmtId="178" fontId="19" fillId="8" borderId="27" xfId="19" applyNumberFormat="1" applyFont="1" applyFill="1" applyBorder="1" applyAlignment="1" applyProtection="1">
      <alignment vertical="center" shrinkToFit="1"/>
    </xf>
    <xf numFmtId="3" fontId="19" fillId="0" borderId="27" xfId="19" applyNumberFormat="1" applyFont="1" applyBorder="1" applyAlignment="1" applyProtection="1">
      <alignment vertical="center"/>
    </xf>
    <xf numFmtId="0" fontId="15" fillId="0" borderId="0" xfId="19" applyAlignment="1" applyProtection="1">
      <alignment vertical="center" shrinkToFit="1"/>
    </xf>
    <xf numFmtId="0" fontId="19" fillId="10" borderId="59" xfId="19" applyFont="1" applyFill="1" applyBorder="1" applyAlignment="1" applyProtection="1">
      <alignment horizontal="center" vertical="center" shrinkToFit="1"/>
    </xf>
    <xf numFmtId="178" fontId="19" fillId="10" borderId="59" xfId="19" applyNumberFormat="1" applyFont="1" applyFill="1" applyBorder="1" applyAlignment="1" applyProtection="1">
      <alignment vertical="center" shrinkToFit="1"/>
    </xf>
    <xf numFmtId="3" fontId="19" fillId="10" borderId="59" xfId="19" applyNumberFormat="1" applyFont="1" applyFill="1" applyBorder="1" applyAlignment="1" applyProtection="1">
      <alignment vertical="center"/>
    </xf>
    <xf numFmtId="178" fontId="16" fillId="0" borderId="53" xfId="20" applyNumberFormat="1" applyFont="1" applyFill="1" applyBorder="1" applyAlignment="1" applyProtection="1">
      <alignment vertical="center" shrinkToFit="1"/>
    </xf>
    <xf numFmtId="178" fontId="16" fillId="0" borderId="56" xfId="20" applyNumberFormat="1" applyFont="1" applyFill="1" applyBorder="1" applyAlignment="1" applyProtection="1">
      <alignment vertical="center" shrinkToFit="1"/>
    </xf>
    <xf numFmtId="178" fontId="16" fillId="0" borderId="60" xfId="20" applyNumberFormat="1" applyFont="1" applyFill="1" applyBorder="1" applyAlignment="1" applyProtection="1">
      <alignment vertical="center" shrinkToFit="1"/>
    </xf>
    <xf numFmtId="178" fontId="16" fillId="0" borderId="1" xfId="20" applyNumberFormat="1" applyFont="1" applyFill="1" applyBorder="1" applyAlignment="1" applyProtection="1">
      <alignment vertical="center" shrinkToFit="1"/>
    </xf>
    <xf numFmtId="178" fontId="16" fillId="0" borderId="2" xfId="20" applyNumberFormat="1" applyFont="1" applyFill="1" applyBorder="1" applyAlignment="1" applyProtection="1">
      <alignment vertical="center" shrinkToFit="1"/>
    </xf>
    <xf numFmtId="178" fontId="16" fillId="0" borderId="3" xfId="20" applyNumberFormat="1" applyFont="1" applyFill="1" applyBorder="1" applyAlignment="1" applyProtection="1">
      <alignment vertical="center" shrinkToFit="1"/>
    </xf>
    <xf numFmtId="182" fontId="7" fillId="7" borderId="45" xfId="3" applyNumberFormat="1" applyFont="1" applyFill="1" applyBorder="1" applyAlignment="1" applyProtection="1">
      <alignment horizontal="right" vertical="center" shrinkToFit="1"/>
      <protection locked="0"/>
    </xf>
    <xf numFmtId="182" fontId="7" fillId="7" borderId="43" xfId="3" applyNumberFormat="1" applyFont="1" applyFill="1" applyBorder="1" applyAlignment="1" applyProtection="1">
      <alignment horizontal="right" vertical="center" shrinkToFit="1"/>
      <protection locked="0"/>
    </xf>
    <xf numFmtId="182" fontId="7" fillId="7" borderId="43" xfId="3" applyNumberFormat="1" applyFont="1" applyFill="1" applyBorder="1" applyAlignment="1" applyProtection="1">
      <alignment vertical="center" shrinkToFit="1"/>
      <protection locked="0"/>
    </xf>
    <xf numFmtId="182" fontId="7" fillId="7" borderId="45" xfId="3" applyNumberFormat="1" applyFont="1" applyFill="1" applyBorder="1" applyAlignment="1" applyProtection="1">
      <alignment vertical="center" shrinkToFit="1"/>
      <protection locked="0"/>
    </xf>
    <xf numFmtId="182" fontId="7" fillId="7" borderId="44" xfId="3" applyNumberFormat="1" applyFont="1" applyFill="1" applyBorder="1" applyAlignment="1" applyProtection="1">
      <alignment vertical="center" shrinkToFit="1"/>
      <protection locked="0"/>
    </xf>
    <xf numFmtId="0" fontId="7" fillId="5" borderId="45" xfId="17" applyFont="1" applyFill="1" applyBorder="1" applyAlignment="1" applyProtection="1">
      <alignment horizontal="center" vertical="center" shrinkToFit="1"/>
      <protection locked="0"/>
    </xf>
    <xf numFmtId="0" fontId="7" fillId="5" borderId="43" xfId="17" applyFont="1" applyFill="1" applyBorder="1" applyAlignment="1" applyProtection="1">
      <alignment horizontal="center" vertical="center" shrinkToFit="1"/>
      <protection locked="0"/>
    </xf>
    <xf numFmtId="0" fontId="7" fillId="5" borderId="43" xfId="17" applyFont="1" applyFill="1" applyBorder="1" applyAlignment="1" applyProtection="1">
      <alignment vertical="center" shrinkToFit="1"/>
      <protection locked="0"/>
    </xf>
    <xf numFmtId="0" fontId="7" fillId="5" borderId="45" xfId="17" applyFont="1" applyFill="1" applyBorder="1" applyAlignment="1" applyProtection="1">
      <alignment vertical="center" shrinkToFit="1"/>
      <protection locked="0"/>
    </xf>
    <xf numFmtId="0" fontId="7" fillId="0" borderId="45" xfId="17" applyFont="1" applyFill="1" applyBorder="1" applyAlignment="1" applyProtection="1">
      <alignment horizontal="center" vertical="center" shrinkToFit="1"/>
      <protection locked="0"/>
    </xf>
    <xf numFmtId="0" fontId="7" fillId="0" borderId="43" xfId="17" applyFont="1" applyFill="1" applyBorder="1" applyAlignment="1" applyProtection="1">
      <alignment horizontal="center" vertical="center" shrinkToFit="1"/>
      <protection locked="0"/>
    </xf>
    <xf numFmtId="0" fontId="5" fillId="0" borderId="45" xfId="15" applyFont="1" applyBorder="1" applyProtection="1">
      <alignment vertical="center"/>
      <protection locked="0"/>
    </xf>
    <xf numFmtId="0" fontId="5" fillId="0" borderId="43" xfId="15" applyFont="1" applyBorder="1" applyProtection="1">
      <alignment vertical="center"/>
      <protection locked="0"/>
    </xf>
    <xf numFmtId="0" fontId="5" fillId="0" borderId="44" xfId="15" applyFont="1" applyBorder="1" applyProtection="1">
      <alignment vertical="center"/>
      <protection locked="0"/>
    </xf>
    <xf numFmtId="0" fontId="7" fillId="5" borderId="45" xfId="0" applyFont="1" applyFill="1" applyBorder="1" applyAlignment="1" applyProtection="1">
      <alignment vertical="center" shrinkToFit="1"/>
      <protection locked="0"/>
    </xf>
    <xf numFmtId="0" fontId="7" fillId="5" borderId="44" xfId="17" applyFont="1" applyFill="1" applyBorder="1" applyAlignment="1" applyProtection="1">
      <alignment vertical="center" shrinkToFit="1"/>
      <protection locked="0"/>
    </xf>
    <xf numFmtId="0" fontId="7" fillId="0" borderId="45" xfId="0" applyFont="1" applyFill="1" applyBorder="1" applyAlignment="1" applyProtection="1">
      <alignment vertical="center" shrinkToFit="1"/>
      <protection locked="0"/>
    </xf>
    <xf numFmtId="0" fontId="7" fillId="0" borderId="44" xfId="17" applyFont="1" applyFill="1" applyBorder="1" applyAlignment="1" applyProtection="1">
      <alignment horizontal="center" vertical="center" shrinkToFit="1"/>
      <protection locked="0"/>
    </xf>
    <xf numFmtId="181" fontId="25" fillId="0" borderId="0" xfId="19" applyNumberFormat="1" applyFont="1" applyAlignment="1" applyProtection="1">
      <alignment horizontal="left" vertical="center" wrapText="1" shrinkToFit="1"/>
    </xf>
    <xf numFmtId="0" fontId="7" fillId="0" borderId="20" xfId="17" applyFont="1" applyFill="1" applyBorder="1" applyAlignment="1" applyProtection="1">
      <alignment vertical="center" shrinkToFit="1"/>
    </xf>
    <xf numFmtId="0" fontId="7" fillId="0" borderId="0" xfId="17" applyFont="1" applyFill="1" applyBorder="1" applyAlignment="1" applyProtection="1">
      <alignment vertical="center" shrinkToFit="1"/>
    </xf>
    <xf numFmtId="0" fontId="26" fillId="0" borderId="0" xfId="19" applyFont="1" applyAlignment="1" applyProtection="1">
      <alignment horizontal="center" vertical="center"/>
    </xf>
    <xf numFmtId="0" fontId="9" fillId="0" borderId="2" xfId="0" applyFont="1" applyFill="1" applyBorder="1" applyAlignment="1" applyProtection="1">
      <alignment horizontal="center" vertical="center" textRotation="255"/>
    </xf>
    <xf numFmtId="0" fontId="9" fillId="0" borderId="20" xfId="0" applyFont="1" applyFill="1" applyBorder="1" applyAlignment="1" applyProtection="1">
      <alignment horizontal="center" vertical="center" textRotation="255"/>
    </xf>
    <xf numFmtId="0" fontId="9" fillId="0" borderId="6" xfId="0" applyFont="1" applyFill="1" applyBorder="1" applyAlignment="1" applyProtection="1">
      <alignment horizontal="center" vertical="center" textRotation="255"/>
    </xf>
    <xf numFmtId="38" fontId="14" fillId="0" borderId="51" xfId="3" applyFont="1" applyFill="1" applyBorder="1" applyAlignment="1">
      <alignment horizontal="center" vertical="center" wrapText="1"/>
    </xf>
    <xf numFmtId="0" fontId="7" fillId="7" borderId="63" xfId="17" applyFont="1" applyFill="1" applyBorder="1" applyAlignment="1" applyProtection="1">
      <alignment vertical="center" wrapText="1"/>
      <protection locked="0"/>
    </xf>
    <xf numFmtId="0" fontId="7" fillId="7" borderId="41" xfId="17" applyFont="1" applyFill="1" applyBorder="1" applyAlignment="1" applyProtection="1">
      <alignment vertical="center" wrapText="1"/>
      <protection locked="0"/>
    </xf>
    <xf numFmtId="0" fontId="9" fillId="7" borderId="41" xfId="15" applyFont="1" applyFill="1" applyBorder="1" applyAlignment="1" applyProtection="1">
      <alignment vertical="center" wrapText="1"/>
      <protection locked="0"/>
    </xf>
    <xf numFmtId="0" fontId="9" fillId="7" borderId="42" xfId="15" applyFont="1" applyFill="1" applyBorder="1" applyAlignment="1" applyProtection="1">
      <alignment vertical="center" wrapText="1"/>
      <protection locked="0"/>
    </xf>
    <xf numFmtId="0" fontId="17" fillId="0" borderId="24" xfId="20" applyNumberFormat="1" applyFont="1" applyFill="1" applyBorder="1" applyAlignment="1" applyProtection="1">
      <alignment vertical="center" wrapText="1"/>
      <protection locked="0"/>
    </xf>
    <xf numFmtId="0" fontId="17" fillId="0" borderId="23" xfId="20" applyNumberFormat="1" applyFont="1" applyFill="1" applyBorder="1" applyAlignment="1" applyProtection="1">
      <alignment vertical="center" wrapText="1"/>
      <protection locked="0"/>
    </xf>
    <xf numFmtId="0" fontId="17" fillId="0" borderId="52" xfId="20" applyNumberFormat="1" applyFont="1" applyFill="1" applyBorder="1" applyAlignment="1" applyProtection="1">
      <alignment vertical="center" wrapText="1"/>
      <protection locked="0"/>
    </xf>
    <xf numFmtId="0" fontId="17" fillId="0" borderId="55" xfId="20" applyNumberFormat="1" applyFont="1" applyFill="1" applyBorder="1" applyAlignment="1" applyProtection="1">
      <alignment vertical="center" wrapText="1"/>
      <protection locked="0"/>
    </xf>
    <xf numFmtId="0" fontId="17" fillId="0" borderId="59" xfId="20" applyNumberFormat="1" applyFont="1" applyFill="1" applyBorder="1" applyAlignment="1" applyProtection="1">
      <alignment vertical="center" wrapText="1"/>
      <protection locked="0"/>
    </xf>
    <xf numFmtId="0" fontId="17" fillId="0" borderId="52" xfId="20" applyNumberFormat="1" applyFont="1" applyFill="1" applyBorder="1" applyAlignment="1" applyProtection="1">
      <alignment vertical="center" wrapText="1" shrinkToFit="1"/>
      <protection locked="0"/>
    </xf>
    <xf numFmtId="0" fontId="17" fillId="0" borderId="55" xfId="20" applyNumberFormat="1" applyFont="1" applyFill="1" applyBorder="1" applyAlignment="1" applyProtection="1">
      <alignment vertical="center" wrapText="1" shrinkToFit="1"/>
      <protection locked="0"/>
    </xf>
    <xf numFmtId="0" fontId="17" fillId="0" borderId="59" xfId="20" applyNumberFormat="1" applyFont="1" applyFill="1" applyBorder="1" applyAlignment="1" applyProtection="1">
      <alignment vertical="center" wrapText="1" shrinkToFit="1"/>
      <protection locked="0"/>
    </xf>
    <xf numFmtId="0" fontId="0" fillId="0" borderId="23" xfId="0" applyBorder="1" applyAlignment="1">
      <alignment horizontal="center" vertical="center" shrinkToFit="1"/>
    </xf>
    <xf numFmtId="0" fontId="19" fillId="4" borderId="23" xfId="19" applyFont="1" applyFill="1" applyBorder="1" applyAlignment="1" applyProtection="1">
      <alignment horizontal="center" vertical="center"/>
    </xf>
    <xf numFmtId="38" fontId="7" fillId="0" borderId="23" xfId="18" applyFont="1" applyFill="1" applyBorder="1" applyAlignment="1" applyProtection="1">
      <alignment horizontal="center" vertical="center" wrapText="1"/>
    </xf>
    <xf numFmtId="0" fontId="9" fillId="0" borderId="24" xfId="10" applyFont="1" applyBorder="1" applyAlignment="1">
      <alignment vertical="center" shrinkToFit="1"/>
    </xf>
    <xf numFmtId="38" fontId="7" fillId="0" borderId="23" xfId="18" applyFont="1" applyFill="1" applyBorder="1" applyAlignment="1" applyProtection="1">
      <alignment horizontal="center" vertical="center" wrapText="1"/>
    </xf>
    <xf numFmtId="0" fontId="9" fillId="0" borderId="23" xfId="10" applyFont="1" applyBorder="1" applyAlignment="1">
      <alignment vertical="center" shrinkToFit="1"/>
    </xf>
    <xf numFmtId="38" fontId="17" fillId="0" borderId="25" xfId="20" applyFont="1" applyFill="1" applyBorder="1" applyAlignment="1" applyProtection="1">
      <alignment horizontal="center" vertical="center" shrinkToFit="1"/>
    </xf>
    <xf numFmtId="38" fontId="17" fillId="0" borderId="28" xfId="20" applyFont="1" applyFill="1" applyBorder="1" applyAlignment="1" applyProtection="1">
      <alignment horizontal="center" vertical="center" shrinkToFit="1"/>
    </xf>
    <xf numFmtId="0" fontId="19" fillId="0" borderId="23" xfId="19" applyFont="1" applyBorder="1" applyAlignment="1" applyProtection="1">
      <alignment horizontal="center" vertical="center" wrapText="1"/>
    </xf>
    <xf numFmtId="0" fontId="15" fillId="0" borderId="0" xfId="24">
      <alignment vertical="center"/>
    </xf>
    <xf numFmtId="0" fontId="15" fillId="0" borderId="0" xfId="24" applyBorder="1">
      <alignment vertical="center"/>
    </xf>
    <xf numFmtId="38" fontId="7" fillId="0" borderId="40" xfId="3" applyFont="1" applyFill="1" applyBorder="1" applyAlignment="1" applyProtection="1">
      <alignment horizontal="center" vertical="center" shrinkToFit="1"/>
      <protection locked="0"/>
    </xf>
    <xf numFmtId="38" fontId="7" fillId="0" borderId="23" xfId="18" applyFont="1" applyFill="1" applyBorder="1" applyAlignment="1" applyProtection="1">
      <alignment horizontal="center" vertical="center"/>
    </xf>
    <xf numFmtId="38" fontId="7" fillId="0" borderId="23" xfId="18" applyFont="1" applyFill="1" applyBorder="1" applyAlignment="1" applyProtection="1">
      <alignment horizontal="center" vertical="center" wrapText="1"/>
    </xf>
    <xf numFmtId="38" fontId="3" fillId="0" borderId="6" xfId="18" applyFont="1" applyFill="1" applyBorder="1" applyAlignment="1">
      <alignment horizontal="right" vertical="center"/>
    </xf>
    <xf numFmtId="38" fontId="7" fillId="0" borderId="38" xfId="3" applyFont="1" applyFill="1" applyBorder="1" applyAlignment="1" applyProtection="1">
      <alignment horizontal="center" vertical="center" shrinkToFit="1"/>
      <protection locked="0"/>
    </xf>
    <xf numFmtId="0" fontId="10" fillId="4" borderId="23" xfId="17" applyFont="1" applyFill="1" applyBorder="1" applyAlignment="1">
      <alignment horizontal="center" vertical="center" wrapText="1"/>
    </xf>
    <xf numFmtId="177" fontId="3" fillId="0" borderId="23" xfId="17" applyNumberFormat="1" applyFont="1" applyFill="1" applyBorder="1" applyAlignment="1">
      <alignment vertical="center" shrinkToFit="1"/>
    </xf>
    <xf numFmtId="0" fontId="19" fillId="0" borderId="28" xfId="19" applyFont="1" applyBorder="1" applyAlignment="1" applyProtection="1">
      <alignment horizontal="center" vertical="center" shrinkToFit="1"/>
    </xf>
    <xf numFmtId="0" fontId="19" fillId="0" borderId="25" xfId="19" applyFont="1" applyBorder="1" applyAlignment="1" applyProtection="1">
      <alignment horizontal="center" vertical="center" shrinkToFit="1"/>
    </xf>
    <xf numFmtId="38" fontId="17" fillId="4" borderId="23" xfId="20" applyFont="1" applyFill="1" applyBorder="1" applyAlignment="1" applyProtection="1">
      <alignment horizontal="center" vertical="center"/>
    </xf>
    <xf numFmtId="38" fontId="7" fillId="0" borderId="40" xfId="3" applyFont="1" applyFill="1" applyBorder="1" applyAlignment="1" applyProtection="1">
      <alignment horizontal="center" vertical="center" shrinkToFit="1"/>
      <protection locked="0"/>
    </xf>
    <xf numFmtId="38" fontId="7" fillId="0" borderId="38" xfId="3" applyFont="1" applyFill="1" applyBorder="1" applyAlignment="1" applyProtection="1">
      <alignment horizontal="center" vertical="center" shrinkToFit="1"/>
      <protection locked="0"/>
    </xf>
    <xf numFmtId="0" fontId="10" fillId="4" borderId="23" xfId="17" applyFont="1" applyFill="1" applyBorder="1" applyAlignment="1">
      <alignment horizontal="center" vertical="center" wrapText="1"/>
    </xf>
    <xf numFmtId="177" fontId="3" fillId="0" borderId="23" xfId="17" applyNumberFormat="1" applyFont="1" applyFill="1" applyBorder="1" applyAlignment="1">
      <alignment vertical="center" shrinkToFit="1"/>
    </xf>
    <xf numFmtId="0" fontId="9" fillId="0" borderId="2" xfId="0" applyFont="1" applyFill="1" applyBorder="1" applyAlignment="1" applyProtection="1">
      <alignment horizontal="center" vertical="center" textRotation="255"/>
    </xf>
    <xf numFmtId="0" fontId="9" fillId="0" borderId="20" xfId="0" applyFont="1" applyFill="1" applyBorder="1" applyAlignment="1" applyProtection="1">
      <alignment horizontal="center" vertical="center" textRotation="255"/>
    </xf>
    <xf numFmtId="38" fontId="3" fillId="0" borderId="6" xfId="18" applyFont="1" applyFill="1" applyBorder="1" applyAlignment="1">
      <alignment horizontal="right" vertical="center"/>
    </xf>
    <xf numFmtId="38" fontId="7" fillId="0" borderId="23" xfId="18" applyFont="1" applyFill="1" applyBorder="1" applyAlignment="1" applyProtection="1">
      <alignment horizontal="center" vertical="center"/>
    </xf>
    <xf numFmtId="38" fontId="7" fillId="0" borderId="23" xfId="18" applyFont="1" applyFill="1" applyBorder="1" applyAlignment="1" applyProtection="1">
      <alignment horizontal="center" vertical="center" wrapText="1"/>
    </xf>
    <xf numFmtId="0" fontId="15" fillId="0" borderId="0" xfId="24" applyFont="1" applyBorder="1">
      <alignment vertical="center"/>
    </xf>
    <xf numFmtId="0" fontId="15" fillId="0" borderId="10" xfId="24" applyFont="1" applyBorder="1">
      <alignment vertical="center"/>
    </xf>
    <xf numFmtId="0" fontId="15" fillId="0" borderId="10" xfId="24" applyBorder="1">
      <alignment vertical="center"/>
    </xf>
    <xf numFmtId="0" fontId="5" fillId="0" borderId="0" xfId="4">
      <alignment vertical="center"/>
    </xf>
    <xf numFmtId="0" fontId="15" fillId="0" borderId="68" xfId="24" applyFont="1" applyBorder="1">
      <alignment vertical="center"/>
    </xf>
    <xf numFmtId="0" fontId="15" fillId="0" borderId="0" xfId="24" applyBorder="1" applyAlignment="1">
      <alignment horizontal="center" vertical="center"/>
    </xf>
    <xf numFmtId="178" fontId="16" fillId="0" borderId="23" xfId="20" applyNumberFormat="1" applyFont="1" applyFill="1" applyBorder="1" applyAlignment="1" applyProtection="1">
      <alignment vertical="center" shrinkToFit="1"/>
    </xf>
    <xf numFmtId="178" fontId="16" fillId="0" borderId="24" xfId="20" applyNumberFormat="1" applyFont="1" applyFill="1" applyBorder="1" applyAlignment="1" applyProtection="1">
      <alignment vertical="center" shrinkToFit="1"/>
    </xf>
    <xf numFmtId="178" fontId="16" fillId="0" borderId="34" xfId="20" applyNumberFormat="1" applyFont="1" applyFill="1" applyBorder="1" applyAlignment="1" applyProtection="1">
      <alignment horizontal="right" vertical="center" shrinkToFit="1"/>
    </xf>
    <xf numFmtId="178" fontId="16" fillId="0" borderId="89" xfId="20" applyNumberFormat="1" applyFont="1" applyFill="1" applyBorder="1" applyAlignment="1" applyProtection="1">
      <alignment vertical="center" shrinkToFit="1"/>
    </xf>
    <xf numFmtId="178" fontId="16" fillId="0" borderId="97" xfId="20" applyNumberFormat="1" applyFont="1" applyFill="1" applyBorder="1" applyAlignment="1" applyProtection="1">
      <alignment vertical="center" shrinkToFit="1"/>
    </xf>
    <xf numFmtId="0" fontId="17" fillId="0" borderId="28" xfId="20" applyNumberFormat="1" applyFont="1" applyFill="1" applyBorder="1" applyAlignment="1" applyProtection="1">
      <alignment vertical="center" wrapText="1"/>
      <protection locked="0"/>
    </xf>
    <xf numFmtId="0" fontId="17" fillId="0" borderId="97" xfId="20" applyNumberFormat="1" applyFont="1" applyFill="1" applyBorder="1" applyAlignment="1" applyProtection="1">
      <alignment vertical="center" wrapText="1"/>
      <protection locked="0"/>
    </xf>
    <xf numFmtId="0" fontId="17" fillId="0" borderId="75" xfId="20" applyNumberFormat="1" applyFont="1" applyFill="1" applyBorder="1" applyAlignment="1" applyProtection="1">
      <alignment vertical="center" wrapText="1" shrinkToFit="1"/>
      <protection locked="0"/>
    </xf>
    <xf numFmtId="3" fontId="0" fillId="0" borderId="23" xfId="0" applyNumberFormat="1" applyBorder="1" applyAlignment="1">
      <alignment vertical="center" shrinkToFit="1"/>
    </xf>
    <xf numFmtId="38" fontId="17" fillId="0" borderId="52" xfId="20" applyFont="1" applyFill="1" applyBorder="1" applyAlignment="1" applyProtection="1">
      <alignment vertical="center" wrapText="1" shrinkToFit="1"/>
      <protection locked="0"/>
    </xf>
    <xf numFmtId="38" fontId="17" fillId="0" borderId="59" xfId="20" applyFont="1" applyFill="1" applyBorder="1" applyAlignment="1" applyProtection="1">
      <alignment vertical="center" wrapText="1" shrinkToFit="1"/>
      <protection locked="0"/>
    </xf>
    <xf numFmtId="38" fontId="17" fillId="0" borderId="23" xfId="20" applyFont="1" applyFill="1" applyBorder="1" applyAlignment="1" applyProtection="1">
      <alignment vertical="center"/>
      <protection locked="0"/>
    </xf>
    <xf numFmtId="38" fontId="17" fillId="0" borderId="76" xfId="20" applyFont="1" applyFill="1" applyBorder="1" applyAlignment="1" applyProtection="1">
      <alignment vertical="center"/>
      <protection locked="0"/>
    </xf>
    <xf numFmtId="38" fontId="17" fillId="0" borderId="69" xfId="20" applyFont="1" applyFill="1" applyBorder="1" applyAlignment="1" applyProtection="1">
      <alignment vertical="center"/>
      <protection locked="0"/>
    </xf>
    <xf numFmtId="38" fontId="17" fillId="0" borderId="24" xfId="20" applyFont="1" applyFill="1" applyBorder="1" applyAlignment="1" applyProtection="1">
      <alignment vertical="center"/>
      <protection locked="0"/>
    </xf>
    <xf numFmtId="0" fontId="15" fillId="0" borderId="34" xfId="19" applyFont="1" applyBorder="1" applyAlignment="1" applyProtection="1">
      <alignment vertical="center"/>
      <protection locked="0"/>
    </xf>
    <xf numFmtId="38" fontId="17" fillId="0" borderId="25" xfId="20" applyFont="1" applyFill="1" applyBorder="1" applyAlignment="1" applyProtection="1">
      <alignment vertical="center" wrapText="1" shrinkToFit="1"/>
      <protection locked="0"/>
    </xf>
    <xf numFmtId="178" fontId="19" fillId="8" borderId="97" xfId="19" applyNumberFormat="1" applyFont="1" applyFill="1" applyBorder="1" applyAlignment="1" applyProtection="1">
      <alignment vertical="center" shrinkToFit="1"/>
    </xf>
    <xf numFmtId="178" fontId="19" fillId="8" borderId="100" xfId="19" applyNumberFormat="1" applyFont="1" applyFill="1" applyBorder="1" applyAlignment="1" applyProtection="1">
      <alignment vertical="center" shrinkToFit="1"/>
    </xf>
    <xf numFmtId="178" fontId="19" fillId="8" borderId="24" xfId="19" applyNumberFormat="1" applyFont="1" applyFill="1" applyBorder="1" applyAlignment="1" applyProtection="1">
      <alignment vertical="center" shrinkToFit="1"/>
      <protection locked="0"/>
    </xf>
    <xf numFmtId="3" fontId="19" fillId="0" borderId="24" xfId="19" applyNumberFormat="1" applyFont="1" applyBorder="1" applyAlignment="1" applyProtection="1">
      <alignment vertical="center"/>
    </xf>
    <xf numFmtId="0" fontId="19" fillId="0" borderId="28" xfId="19" applyFont="1" applyBorder="1" applyAlignment="1" applyProtection="1">
      <alignment horizontal="center" vertical="center" wrapText="1"/>
    </xf>
    <xf numFmtId="178" fontId="19" fillId="8" borderId="28" xfId="19" applyNumberFormat="1" applyFont="1" applyFill="1" applyBorder="1" applyAlignment="1" applyProtection="1">
      <alignment vertical="center" shrinkToFit="1"/>
    </xf>
    <xf numFmtId="3" fontId="19" fillId="8" borderId="100" xfId="19" applyNumberFormat="1" applyFont="1" applyFill="1" applyBorder="1" applyAlignment="1" applyProtection="1">
      <alignment vertical="center"/>
    </xf>
    <xf numFmtId="3" fontId="19" fillId="0" borderId="100" xfId="19" applyNumberFormat="1" applyFont="1" applyBorder="1" applyAlignment="1" applyProtection="1">
      <alignment vertical="center"/>
    </xf>
    <xf numFmtId="0" fontId="0" fillId="0" borderId="1" xfId="0" applyBorder="1" applyAlignment="1">
      <alignment horizontal="center" vertical="center" shrinkToFit="1"/>
    </xf>
    <xf numFmtId="3" fontId="0" fillId="0" borderId="24" xfId="0" applyNumberFormat="1" applyBorder="1" applyAlignment="1">
      <alignment vertical="center" shrinkToFit="1"/>
    </xf>
    <xf numFmtId="3" fontId="0" fillId="9" borderId="102" xfId="0" applyNumberFormat="1" applyFill="1" applyBorder="1" applyAlignment="1" applyProtection="1">
      <alignment vertical="center" shrinkToFit="1"/>
      <protection locked="0"/>
    </xf>
    <xf numFmtId="0" fontId="3" fillId="0" borderId="4" xfId="24" applyFont="1" applyFill="1" applyBorder="1" applyAlignment="1">
      <alignment horizontal="left" vertical="center" wrapText="1"/>
    </xf>
    <xf numFmtId="0" fontId="15" fillId="11" borderId="72" xfId="24" applyFont="1" applyFill="1" applyBorder="1">
      <alignment vertical="center"/>
    </xf>
    <xf numFmtId="0" fontId="15" fillId="11" borderId="79" xfId="24" applyFont="1" applyFill="1" applyBorder="1">
      <alignment vertical="center"/>
    </xf>
    <xf numFmtId="0" fontId="15" fillId="11" borderId="5" xfId="24" applyFont="1" applyFill="1" applyBorder="1">
      <alignment vertical="center"/>
    </xf>
    <xf numFmtId="0" fontId="15" fillId="11" borderId="8" xfId="24" applyFont="1" applyFill="1" applyBorder="1">
      <alignment vertical="center"/>
    </xf>
    <xf numFmtId="0" fontId="15" fillId="11" borderId="4" xfId="24" applyFont="1" applyFill="1" applyBorder="1">
      <alignment vertical="center"/>
    </xf>
    <xf numFmtId="0" fontId="15" fillId="11" borderId="4" xfId="24" applyFont="1" applyFill="1" applyBorder="1" applyAlignment="1">
      <alignment vertical="center"/>
    </xf>
    <xf numFmtId="0" fontId="15" fillId="11" borderId="15" xfId="24" applyFont="1" applyFill="1" applyBorder="1" applyAlignment="1">
      <alignment vertical="center"/>
    </xf>
    <xf numFmtId="0" fontId="36" fillId="11" borderId="74" xfId="24" applyFont="1" applyFill="1" applyBorder="1">
      <alignment vertical="center"/>
    </xf>
    <xf numFmtId="0" fontId="36" fillId="11" borderId="13" xfId="24" applyFont="1" applyFill="1" applyBorder="1">
      <alignment vertical="center"/>
    </xf>
    <xf numFmtId="0" fontId="15" fillId="0" borderId="0" xfId="24" applyFill="1">
      <alignment vertical="center"/>
    </xf>
    <xf numFmtId="0" fontId="37" fillId="0" borderId="5" xfId="24" applyFont="1" applyFill="1" applyBorder="1">
      <alignment vertical="center"/>
    </xf>
    <xf numFmtId="0" fontId="37" fillId="0" borderId="5" xfId="24" applyFont="1" applyFill="1" applyBorder="1" applyAlignment="1">
      <alignment vertical="center"/>
    </xf>
    <xf numFmtId="0" fontId="37" fillId="0" borderId="16" xfId="24" applyFont="1" applyFill="1" applyBorder="1" applyAlignment="1">
      <alignment vertical="center"/>
    </xf>
    <xf numFmtId="0" fontId="37" fillId="0" borderId="0" xfId="24" applyFont="1" applyFill="1">
      <alignment vertical="center"/>
    </xf>
    <xf numFmtId="0" fontId="36" fillId="11" borderId="4" xfId="24" applyFont="1" applyFill="1" applyBorder="1" applyAlignment="1">
      <alignment vertical="center"/>
    </xf>
    <xf numFmtId="0" fontId="36" fillId="11" borderId="15" xfId="24" applyFont="1" applyFill="1" applyBorder="1" applyAlignment="1">
      <alignment vertical="center"/>
    </xf>
    <xf numFmtId="0" fontId="36" fillId="11" borderId="12" xfId="24" applyFont="1" applyFill="1" applyBorder="1" applyAlignment="1">
      <alignment vertical="center"/>
    </xf>
    <xf numFmtId="0" fontId="36" fillId="11" borderId="4" xfId="24" applyFont="1" applyFill="1" applyBorder="1" applyAlignment="1">
      <alignment vertical="top" wrapText="1"/>
    </xf>
    <xf numFmtId="0" fontId="36" fillId="11" borderId="15" xfId="24" applyFont="1" applyFill="1" applyBorder="1" applyAlignment="1">
      <alignment vertical="top" wrapText="1"/>
    </xf>
    <xf numFmtId="0" fontId="15" fillId="12" borderId="4" xfId="24" applyFont="1" applyFill="1" applyBorder="1" applyAlignment="1">
      <alignment vertical="top" wrapText="1"/>
    </xf>
    <xf numFmtId="0" fontId="15" fillId="12" borderId="15" xfId="24" applyFont="1" applyFill="1" applyBorder="1" applyAlignment="1">
      <alignment vertical="top" wrapText="1"/>
    </xf>
    <xf numFmtId="0" fontId="16" fillId="12" borderId="15" xfId="24" applyFont="1" applyFill="1" applyBorder="1">
      <alignment vertical="center"/>
    </xf>
    <xf numFmtId="0" fontId="16" fillId="0" borderId="15" xfId="24" applyFont="1" applyFill="1" applyBorder="1">
      <alignment vertical="center"/>
    </xf>
    <xf numFmtId="0" fontId="38" fillId="0" borderId="6" xfId="24" applyFont="1" applyBorder="1">
      <alignment vertical="center"/>
    </xf>
    <xf numFmtId="0" fontId="38" fillId="0" borderId="6" xfId="24" applyFont="1" applyBorder="1" applyAlignment="1">
      <alignment horizontal="center" vertical="center"/>
    </xf>
    <xf numFmtId="0" fontId="38" fillId="0" borderId="4" xfId="24" applyFont="1" applyBorder="1">
      <alignment vertical="center"/>
    </xf>
    <xf numFmtId="0" fontId="38" fillId="0" borderId="4" xfId="24" applyFont="1" applyBorder="1" applyAlignment="1">
      <alignment horizontal="center" vertical="center"/>
    </xf>
    <xf numFmtId="0" fontId="38" fillId="0" borderId="5" xfId="24" applyFont="1" applyBorder="1">
      <alignment vertical="center"/>
    </xf>
    <xf numFmtId="0" fontId="38" fillId="0" borderId="0" xfId="24" applyFont="1" applyBorder="1">
      <alignment vertical="center"/>
    </xf>
    <xf numFmtId="0" fontId="38" fillId="0" borderId="6" xfId="24" applyFont="1" applyBorder="1" applyAlignment="1">
      <alignment vertical="center"/>
    </xf>
    <xf numFmtId="0" fontId="40" fillId="0" borderId="13" xfId="24" applyFont="1" applyFill="1" applyBorder="1">
      <alignment vertical="center"/>
    </xf>
    <xf numFmtId="0" fontId="16" fillId="12" borderId="12" xfId="24" applyFont="1" applyFill="1" applyBorder="1" applyAlignment="1">
      <alignment vertical="center"/>
    </xf>
    <xf numFmtId="0" fontId="42" fillId="0" borderId="12" xfId="24" applyFont="1" applyFill="1" applyBorder="1" applyAlignment="1">
      <alignment horizontal="left" vertical="center"/>
    </xf>
    <xf numFmtId="0" fontId="15" fillId="12" borderId="15" xfId="24" applyFill="1" applyBorder="1">
      <alignment vertical="center"/>
    </xf>
    <xf numFmtId="0" fontId="38" fillId="0" borderId="0" xfId="24" applyFont="1" applyBorder="1" applyAlignment="1">
      <alignment vertical="center"/>
    </xf>
    <xf numFmtId="0" fontId="36" fillId="11" borderId="12" xfId="24" applyFont="1" applyFill="1" applyBorder="1">
      <alignment vertical="center"/>
    </xf>
    <xf numFmtId="0" fontId="36" fillId="11" borderId="4" xfId="24" applyFont="1" applyFill="1" applyBorder="1">
      <alignment vertical="center"/>
    </xf>
    <xf numFmtId="0" fontId="36" fillId="11" borderId="15" xfId="24" applyFont="1" applyFill="1" applyBorder="1">
      <alignment vertical="center"/>
    </xf>
    <xf numFmtId="0" fontId="39" fillId="0" borderId="73" xfId="24" applyFont="1" applyFill="1" applyBorder="1" applyAlignment="1">
      <alignment vertical="center" wrapText="1"/>
    </xf>
    <xf numFmtId="0" fontId="39" fillId="0" borderId="28" xfId="24" applyFont="1" applyFill="1" applyBorder="1" applyAlignment="1">
      <alignment vertical="center" wrapText="1"/>
    </xf>
    <xf numFmtId="0" fontId="39" fillId="0" borderId="22" xfId="24" applyFont="1" applyFill="1" applyBorder="1" applyAlignment="1">
      <alignment vertical="center" wrapText="1"/>
    </xf>
    <xf numFmtId="0" fontId="39" fillId="0" borderId="23" xfId="24" applyFont="1" applyFill="1" applyBorder="1" applyAlignment="1">
      <alignment vertical="center" wrapText="1"/>
    </xf>
    <xf numFmtId="0" fontId="39" fillId="0" borderId="28" xfId="24" applyFont="1" applyFill="1" applyBorder="1" applyAlignment="1">
      <alignment horizontal="left" vertical="center" wrapText="1"/>
    </xf>
    <xf numFmtId="0" fontId="39" fillId="0" borderId="23" xfId="24" applyFont="1" applyFill="1" applyBorder="1" applyAlignment="1">
      <alignment horizontal="left" vertical="center" wrapText="1"/>
    </xf>
    <xf numFmtId="0" fontId="39" fillId="0" borderId="28" xfId="24" applyFont="1" applyFill="1" applyBorder="1" applyAlignment="1">
      <alignment horizontal="center" vertical="center"/>
    </xf>
    <xf numFmtId="0" fontId="39" fillId="0" borderId="77" xfId="24" applyFont="1" applyFill="1" applyBorder="1" applyAlignment="1">
      <alignment horizontal="center" vertical="center"/>
    </xf>
    <xf numFmtId="0" fontId="39" fillId="0" borderId="23" xfId="24" applyFont="1" applyFill="1" applyBorder="1" applyAlignment="1">
      <alignment horizontal="center" vertical="center"/>
    </xf>
    <xf numFmtId="0" fontId="39" fillId="0" borderId="29" xfId="24" applyFont="1" applyFill="1" applyBorder="1" applyAlignment="1">
      <alignment horizontal="center" vertical="center"/>
    </xf>
    <xf numFmtId="0" fontId="39" fillId="0" borderId="12" xfId="24" applyFont="1" applyFill="1" applyBorder="1" applyAlignment="1">
      <alignment horizontal="left" vertical="center" wrapText="1"/>
    </xf>
    <xf numFmtId="0" fontId="39" fillId="0" borderId="4" xfId="24" applyFont="1" applyFill="1" applyBorder="1" applyAlignment="1">
      <alignment horizontal="left" vertical="center" wrapText="1"/>
    </xf>
    <xf numFmtId="0" fontId="39" fillId="0" borderId="15" xfId="24" applyFont="1" applyFill="1" applyBorder="1" applyAlignment="1">
      <alignment horizontal="left" vertical="center" wrapText="1"/>
    </xf>
    <xf numFmtId="0" fontId="39" fillId="0" borderId="94" xfId="24" applyFont="1" applyFill="1" applyBorder="1" applyAlignment="1">
      <alignment vertical="center" wrapText="1"/>
    </xf>
    <xf numFmtId="0" fontId="39" fillId="0" borderId="52" xfId="24" applyFont="1" applyFill="1" applyBorder="1" applyAlignment="1">
      <alignment vertical="center" wrapText="1"/>
    </xf>
    <xf numFmtId="0" fontId="39" fillId="0" borderId="52" xfId="24" applyFont="1" applyFill="1" applyBorder="1" applyAlignment="1">
      <alignment horizontal="left" vertical="center" wrapText="1"/>
    </xf>
    <xf numFmtId="0" fontId="39" fillId="0" borderId="52" xfId="24" applyFont="1" applyFill="1" applyBorder="1" applyAlignment="1">
      <alignment horizontal="center" vertical="center"/>
    </xf>
    <xf numFmtId="0" fontId="39" fillId="0" borderId="121" xfId="24" applyFont="1" applyFill="1" applyBorder="1" applyAlignment="1">
      <alignment horizontal="center" vertical="center"/>
    </xf>
    <xf numFmtId="0" fontId="38" fillId="0" borderId="13" xfId="24" applyFont="1" applyFill="1" applyBorder="1" applyAlignment="1">
      <alignment horizontal="center" vertical="center" wrapText="1"/>
    </xf>
    <xf numFmtId="0" fontId="38" fillId="0" borderId="5" xfId="24" applyFont="1" applyFill="1" applyBorder="1" applyAlignment="1">
      <alignment horizontal="center" vertical="center" wrapText="1"/>
    </xf>
    <xf numFmtId="0" fontId="38" fillId="0" borderId="8" xfId="24" applyFont="1" applyFill="1" applyBorder="1" applyAlignment="1">
      <alignment horizontal="center" vertical="center" wrapText="1"/>
    </xf>
    <xf numFmtId="0" fontId="38" fillId="0" borderId="117" xfId="24" applyFont="1" applyFill="1" applyBorder="1" applyAlignment="1">
      <alignment horizontal="center" vertical="center" wrapText="1"/>
    </xf>
    <xf numFmtId="0" fontId="38" fillId="0" borderId="57" xfId="24" applyFont="1" applyFill="1" applyBorder="1" applyAlignment="1">
      <alignment horizontal="center" vertical="center" wrapText="1"/>
    </xf>
    <xf numFmtId="0" fontId="38" fillId="0" borderId="58" xfId="24" applyFont="1" applyFill="1" applyBorder="1" applyAlignment="1">
      <alignment horizontal="center" vertical="center" wrapText="1"/>
    </xf>
    <xf numFmtId="0" fontId="38" fillId="0" borderId="11" xfId="24" applyFont="1" applyFill="1" applyBorder="1" applyAlignment="1">
      <alignment horizontal="center" vertical="center" wrapText="1"/>
    </xf>
    <xf numFmtId="0" fontId="38" fillId="0" borderId="6" xfId="24" applyFont="1" applyFill="1" applyBorder="1" applyAlignment="1">
      <alignment horizontal="center" vertical="center" wrapText="1"/>
    </xf>
    <xf numFmtId="0" fontId="38" fillId="0" borderId="9" xfId="24" applyFont="1" applyFill="1" applyBorder="1" applyAlignment="1">
      <alignment horizontal="center" vertical="center" wrapText="1"/>
    </xf>
    <xf numFmtId="0" fontId="39" fillId="0" borderId="2" xfId="24" applyFont="1" applyFill="1" applyBorder="1" applyAlignment="1">
      <alignment horizontal="right" vertical="center" wrapText="1"/>
    </xf>
    <xf numFmtId="0" fontId="39" fillId="0" borderId="5" xfId="24" applyFont="1" applyFill="1" applyBorder="1" applyAlignment="1">
      <alignment horizontal="right" vertical="center" wrapText="1"/>
    </xf>
    <xf numFmtId="0" fontId="39" fillId="0" borderId="109" xfId="24" applyFont="1" applyFill="1" applyBorder="1" applyAlignment="1">
      <alignment horizontal="right" vertical="center" wrapText="1"/>
    </xf>
    <xf numFmtId="0" fontId="39" fillId="0" borderId="112" xfId="24" applyFont="1" applyFill="1" applyBorder="1" applyAlignment="1">
      <alignment horizontal="right" vertical="center" wrapText="1"/>
    </xf>
    <xf numFmtId="0" fontId="39" fillId="0" borderId="48" xfId="24" applyFont="1" applyFill="1" applyBorder="1" applyAlignment="1">
      <alignment horizontal="right" vertical="center" wrapText="1"/>
    </xf>
    <xf numFmtId="0" fontId="39" fillId="0" borderId="113" xfId="24" applyFont="1" applyFill="1" applyBorder="1" applyAlignment="1">
      <alignment horizontal="right" vertical="center" wrapText="1"/>
    </xf>
    <xf numFmtId="0" fontId="39" fillId="0" borderId="118" xfId="24" applyFont="1" applyFill="1" applyBorder="1" applyAlignment="1">
      <alignment horizontal="right" vertical="center" wrapText="1"/>
    </xf>
    <xf numFmtId="0" fontId="46" fillId="0" borderId="14" xfId="24" applyFont="1" applyFill="1" applyBorder="1" applyAlignment="1">
      <alignment horizontal="left" vertical="top" wrapText="1"/>
    </xf>
    <xf numFmtId="0" fontId="46" fillId="0" borderId="0" xfId="24" applyFont="1" applyFill="1" applyBorder="1" applyAlignment="1">
      <alignment horizontal="left" vertical="top"/>
    </xf>
    <xf numFmtId="0" fontId="46" fillId="0" borderId="17" xfId="24" applyFont="1" applyFill="1" applyBorder="1" applyAlignment="1">
      <alignment horizontal="left" vertical="top"/>
    </xf>
    <xf numFmtId="0" fontId="46" fillId="0" borderId="14" xfId="24" applyFont="1" applyFill="1" applyBorder="1" applyAlignment="1">
      <alignment horizontal="left" vertical="top"/>
    </xf>
    <xf numFmtId="0" fontId="39" fillId="0" borderId="91" xfId="24" applyFont="1" applyFill="1" applyBorder="1" applyAlignment="1">
      <alignment vertical="center" wrapText="1"/>
    </xf>
    <xf numFmtId="0" fontId="39" fillId="0" borderId="59" xfId="24" applyFont="1" applyFill="1" applyBorder="1" applyAlignment="1">
      <alignment vertical="center" wrapText="1"/>
    </xf>
    <xf numFmtId="0" fontId="39" fillId="0" borderId="59" xfId="24" applyFont="1" applyFill="1" applyBorder="1" applyAlignment="1">
      <alignment horizontal="left" vertical="center" wrapText="1"/>
    </xf>
    <xf numFmtId="0" fontId="39" fillId="0" borderId="59" xfId="24" applyFont="1" applyFill="1" applyBorder="1" applyAlignment="1">
      <alignment horizontal="center" vertical="center"/>
    </xf>
    <xf numFmtId="0" fontId="39" fillId="0" borderId="122" xfId="24" applyFont="1" applyFill="1" applyBorder="1" applyAlignment="1">
      <alignment horizontal="center" vertical="center"/>
    </xf>
    <xf numFmtId="55" fontId="39" fillId="0" borderId="22" xfId="24" applyNumberFormat="1" applyFont="1" applyFill="1" applyBorder="1" applyAlignment="1">
      <alignment vertical="center" wrapText="1"/>
    </xf>
    <xf numFmtId="55" fontId="39" fillId="0" borderId="23" xfId="24" applyNumberFormat="1" applyFont="1" applyFill="1" applyBorder="1" applyAlignment="1">
      <alignment vertical="center" wrapText="1"/>
    </xf>
    <xf numFmtId="55" fontId="39" fillId="0" borderId="19" xfId="24" applyNumberFormat="1" applyFont="1" applyFill="1" applyBorder="1" applyAlignment="1">
      <alignment vertical="center" wrapText="1"/>
    </xf>
    <xf numFmtId="55" fontId="39" fillId="0" borderId="24" xfId="24" applyNumberFormat="1" applyFont="1" applyFill="1" applyBorder="1" applyAlignment="1">
      <alignment vertical="center" wrapText="1"/>
    </xf>
    <xf numFmtId="0" fontId="39" fillId="0" borderId="24" xfId="24" applyFont="1" applyFill="1" applyBorder="1" applyAlignment="1">
      <alignment vertical="center" wrapText="1"/>
    </xf>
    <xf numFmtId="0" fontId="39" fillId="0" borderId="24" xfId="24" applyFont="1" applyFill="1" applyBorder="1" applyAlignment="1">
      <alignment horizontal="left" vertical="center" wrapText="1"/>
    </xf>
    <xf numFmtId="0" fontId="39" fillId="0" borderId="24" xfId="24" applyFont="1" applyFill="1" applyBorder="1" applyAlignment="1">
      <alignment horizontal="center" vertical="center"/>
    </xf>
    <xf numFmtId="0" fontId="39" fillId="0" borderId="30" xfId="24" applyFont="1" applyFill="1" applyBorder="1" applyAlignment="1">
      <alignment horizontal="center" vertical="center"/>
    </xf>
    <xf numFmtId="0" fontId="39" fillId="0" borderId="12" xfId="24" applyFont="1" applyFill="1" applyBorder="1" applyAlignment="1">
      <alignment vertical="center" wrapText="1"/>
    </xf>
    <xf numFmtId="0" fontId="39" fillId="0" borderId="4" xfId="24" applyFont="1" applyFill="1" applyBorder="1" applyAlignment="1">
      <alignment vertical="center" wrapText="1"/>
    </xf>
    <xf numFmtId="0" fontId="39" fillId="0" borderId="15" xfId="24" applyFont="1" applyFill="1" applyBorder="1" applyAlignment="1">
      <alignment vertical="center" wrapText="1"/>
    </xf>
    <xf numFmtId="0" fontId="43" fillId="0" borderId="14" xfId="24" applyFont="1" applyFill="1" applyBorder="1" applyAlignment="1">
      <alignment horizontal="left" vertical="center" wrapText="1"/>
    </xf>
    <xf numFmtId="0" fontId="43" fillId="0" borderId="0" xfId="24" applyFont="1" applyFill="1" applyBorder="1" applyAlignment="1">
      <alignment horizontal="left" vertical="center" wrapText="1"/>
    </xf>
    <xf numFmtId="0" fontId="43" fillId="0" borderId="17" xfId="24" applyFont="1" applyFill="1" applyBorder="1" applyAlignment="1">
      <alignment horizontal="left" vertical="center" wrapText="1"/>
    </xf>
    <xf numFmtId="0" fontId="43" fillId="0" borderId="98" xfId="24" applyFont="1" applyFill="1" applyBorder="1" applyAlignment="1">
      <alignment horizontal="left" vertical="center" wrapText="1"/>
    </xf>
    <xf numFmtId="0" fontId="43" fillId="0" borderId="10" xfId="24" applyFont="1" applyFill="1" applyBorder="1" applyAlignment="1">
      <alignment horizontal="left" vertical="center" wrapText="1"/>
    </xf>
    <xf numFmtId="0" fontId="43" fillId="0" borderId="99" xfId="24" applyFont="1" applyFill="1" applyBorder="1" applyAlignment="1">
      <alignment horizontal="left" vertical="center" wrapText="1"/>
    </xf>
    <xf numFmtId="0" fontId="16" fillId="12" borderId="12" xfId="24" applyFont="1" applyFill="1" applyBorder="1" applyAlignment="1">
      <alignment horizontal="left" vertical="center"/>
    </xf>
    <xf numFmtId="0" fontId="16" fillId="12" borderId="4" xfId="24" applyFont="1" applyFill="1" applyBorder="1" applyAlignment="1">
      <alignment horizontal="left" vertical="center"/>
    </xf>
    <xf numFmtId="0" fontId="38" fillId="0" borderId="14" xfId="24" applyFont="1" applyFill="1" applyBorder="1" applyAlignment="1">
      <alignment horizontal="center" vertical="center" wrapText="1"/>
    </xf>
    <xf numFmtId="0" fontId="38" fillId="0" borderId="0" xfId="24" applyFont="1" applyFill="1" applyBorder="1" applyAlignment="1">
      <alignment horizontal="center" vertical="center" wrapText="1"/>
    </xf>
    <xf numFmtId="0" fontId="38" fillId="0" borderId="21" xfId="24" applyFont="1" applyFill="1" applyBorder="1" applyAlignment="1">
      <alignment horizontal="center" vertical="center" wrapText="1"/>
    </xf>
    <xf numFmtId="0" fontId="38" fillId="0" borderId="1" xfId="24" applyFont="1" applyFill="1" applyBorder="1" applyAlignment="1">
      <alignment horizontal="left" vertical="center" shrinkToFit="1"/>
    </xf>
    <xf numFmtId="0" fontId="38" fillId="0" borderId="4" xfId="24" applyFont="1" applyFill="1" applyBorder="1" applyAlignment="1">
      <alignment horizontal="left" vertical="center" shrinkToFit="1"/>
    </xf>
    <xf numFmtId="0" fontId="38" fillId="0" borderId="1" xfId="24" applyFont="1" applyFill="1" applyBorder="1" applyAlignment="1">
      <alignment horizontal="center" vertical="center" shrinkToFit="1"/>
    </xf>
    <xf numFmtId="0" fontId="38" fillId="0" borderId="4" xfId="24" applyFont="1" applyFill="1" applyBorder="1" applyAlignment="1">
      <alignment horizontal="center" vertical="center" shrinkToFit="1"/>
    </xf>
    <xf numFmtId="0" fontId="39" fillId="0" borderId="114" xfId="24" applyFont="1" applyFill="1" applyBorder="1" applyAlignment="1">
      <alignment horizontal="left" vertical="center" wrapText="1"/>
    </xf>
    <xf numFmtId="0" fontId="39" fillId="0" borderId="0" xfId="24" applyFont="1" applyFill="1" applyBorder="1" applyAlignment="1">
      <alignment horizontal="left" vertical="center" wrapText="1"/>
    </xf>
    <xf numFmtId="0" fontId="39" fillId="0" borderId="115" xfId="24" applyFont="1" applyFill="1" applyBorder="1" applyAlignment="1">
      <alignment horizontal="left" vertical="center" wrapText="1"/>
    </xf>
    <xf numFmtId="0" fontId="39" fillId="0" borderId="60" xfId="24" applyFont="1" applyFill="1" applyBorder="1" applyAlignment="1">
      <alignment horizontal="left" vertical="center" wrapText="1"/>
    </xf>
    <xf numFmtId="0" fontId="39" fillId="0" borderId="61" xfId="24" applyFont="1" applyFill="1" applyBorder="1" applyAlignment="1">
      <alignment horizontal="left" vertical="center" wrapText="1"/>
    </xf>
    <xf numFmtId="0" fontId="39" fillId="0" borderId="111" xfId="24" applyFont="1" applyFill="1" applyBorder="1" applyAlignment="1">
      <alignment horizontal="left" vertical="center" wrapText="1"/>
    </xf>
    <xf numFmtId="0" fontId="39" fillId="0" borderId="116" xfId="24" applyFont="1" applyFill="1" applyBorder="1" applyAlignment="1">
      <alignment horizontal="left" vertical="center" wrapText="1"/>
    </xf>
    <xf numFmtId="0" fontId="39" fillId="0" borderId="108" xfId="24" applyFont="1" applyFill="1" applyBorder="1" applyAlignment="1">
      <alignment horizontal="left" vertical="center" wrapText="1"/>
    </xf>
    <xf numFmtId="0" fontId="39" fillId="0" borderId="14" xfId="24" applyFont="1" applyFill="1" applyBorder="1" applyAlignment="1">
      <alignment horizontal="left" vertical="top" wrapText="1"/>
    </xf>
    <xf numFmtId="0" fontId="39" fillId="0" borderId="0" xfId="24" applyFont="1" applyFill="1" applyBorder="1" applyAlignment="1">
      <alignment horizontal="left" vertical="top" wrapText="1"/>
    </xf>
    <xf numFmtId="0" fontId="39" fillId="0" borderId="17" xfId="24" applyFont="1" applyFill="1" applyBorder="1" applyAlignment="1">
      <alignment horizontal="left" vertical="top" wrapText="1"/>
    </xf>
    <xf numFmtId="0" fontId="39" fillId="0" borderId="11" xfId="24" applyFont="1" applyFill="1" applyBorder="1" applyAlignment="1">
      <alignment horizontal="left" vertical="top" wrapText="1"/>
    </xf>
    <xf numFmtId="0" fontId="39" fillId="0" borderId="6" xfId="24" applyFont="1" applyFill="1" applyBorder="1" applyAlignment="1">
      <alignment horizontal="left" vertical="top" wrapText="1"/>
    </xf>
    <xf numFmtId="0" fontId="39" fillId="0" borderId="18" xfId="24" applyFont="1" applyFill="1" applyBorder="1" applyAlignment="1">
      <alignment horizontal="left" vertical="top" wrapText="1"/>
    </xf>
    <xf numFmtId="0" fontId="38" fillId="0" borderId="14" xfId="24" applyFont="1" applyFill="1" applyBorder="1" applyAlignment="1">
      <alignment horizontal="left" vertical="top"/>
    </xf>
    <xf numFmtId="0" fontId="38" fillId="0" borderId="0" xfId="24" applyFont="1" applyFill="1" applyBorder="1" applyAlignment="1">
      <alignment horizontal="left" vertical="top"/>
    </xf>
    <xf numFmtId="0" fontId="38" fillId="0" borderId="17" xfId="24" applyFont="1" applyFill="1" applyBorder="1" applyAlignment="1">
      <alignment horizontal="left" vertical="top"/>
    </xf>
    <xf numFmtId="0" fontId="38" fillId="0" borderId="12" xfId="24" applyFont="1" applyFill="1" applyBorder="1" applyAlignment="1">
      <alignment horizontal="left" vertical="center" wrapText="1"/>
    </xf>
    <xf numFmtId="0" fontId="38" fillId="0" borderId="4" xfId="24" applyFont="1" applyFill="1" applyBorder="1" applyAlignment="1">
      <alignment horizontal="left" vertical="center" wrapText="1"/>
    </xf>
    <xf numFmtId="0" fontId="38" fillId="0" borderId="15" xfId="24" applyFont="1" applyFill="1" applyBorder="1" applyAlignment="1">
      <alignment horizontal="left" vertical="center" wrapText="1"/>
    </xf>
    <xf numFmtId="0" fontId="38" fillId="0" borderId="5" xfId="24" applyFont="1" applyBorder="1" applyAlignment="1">
      <alignment vertical="center"/>
    </xf>
    <xf numFmtId="0" fontId="38" fillId="0" borderId="0" xfId="24" applyFont="1" applyBorder="1" applyAlignment="1">
      <alignment vertical="center"/>
    </xf>
    <xf numFmtId="0" fontId="32" fillId="0" borderId="0" xfId="24" applyFont="1" applyBorder="1" applyAlignment="1">
      <alignment horizontal="center" vertical="center"/>
    </xf>
    <xf numFmtId="0" fontId="15" fillId="0" borderId="0" xfId="24" applyFont="1" applyBorder="1" applyAlignment="1">
      <alignment horizontal="center" vertical="center"/>
    </xf>
    <xf numFmtId="0" fontId="39" fillId="0" borderId="6" xfId="24" applyFont="1" applyBorder="1" applyAlignment="1">
      <alignment vertical="center"/>
    </xf>
    <xf numFmtId="0" fontId="39" fillId="0" borderId="4" xfId="24" applyFont="1" applyBorder="1" applyAlignment="1">
      <alignment vertical="center"/>
    </xf>
    <xf numFmtId="0" fontId="15" fillId="12" borderId="12" xfId="24" applyFont="1" applyFill="1" applyBorder="1" applyAlignment="1">
      <alignment horizontal="left" vertical="center"/>
    </xf>
    <xf numFmtId="0" fontId="15" fillId="12" borderId="4" xfId="24" applyFont="1" applyFill="1" applyBorder="1" applyAlignment="1">
      <alignment horizontal="left" vertical="center"/>
    </xf>
    <xf numFmtId="0" fontId="15" fillId="12" borderId="15" xfId="24" applyFont="1" applyFill="1" applyBorder="1" applyAlignment="1">
      <alignment horizontal="left" vertical="center"/>
    </xf>
    <xf numFmtId="0" fontId="39" fillId="0" borderId="14" xfId="24" applyFont="1" applyBorder="1" applyAlignment="1">
      <alignment horizontal="left" vertical="top"/>
    </xf>
    <xf numFmtId="0" fontId="39" fillId="0" borderId="0" xfId="24" applyFont="1" applyBorder="1" applyAlignment="1">
      <alignment horizontal="left" vertical="top"/>
    </xf>
    <xf numFmtId="0" fontId="39" fillId="0" borderId="17" xfId="24" applyFont="1" applyBorder="1" applyAlignment="1">
      <alignment horizontal="left" vertical="top"/>
    </xf>
    <xf numFmtId="0" fontId="39" fillId="0" borderId="11" xfId="24" applyFont="1" applyBorder="1" applyAlignment="1">
      <alignment horizontal="left" vertical="top"/>
    </xf>
    <xf numFmtId="0" fontId="39" fillId="0" borderId="6" xfId="24" applyFont="1" applyBorder="1" applyAlignment="1">
      <alignment horizontal="left" vertical="top"/>
    </xf>
    <xf numFmtId="0" fontId="39" fillId="0" borderId="18" xfId="24" applyFont="1" applyBorder="1" applyAlignment="1">
      <alignment horizontal="left" vertical="top"/>
    </xf>
    <xf numFmtId="0" fontId="39" fillId="0" borderId="13" xfId="24" applyFont="1" applyFill="1" applyBorder="1" applyAlignment="1">
      <alignment vertical="top" wrapText="1"/>
    </xf>
    <xf numFmtId="0" fontId="39" fillId="0" borderId="5" xfId="24" applyFont="1" applyFill="1" applyBorder="1" applyAlignment="1">
      <alignment vertical="top" wrapText="1"/>
    </xf>
    <xf numFmtId="0" fontId="39" fillId="0" borderId="16" xfId="24" applyFont="1" applyFill="1" applyBorder="1" applyAlignment="1">
      <alignment vertical="top" wrapText="1"/>
    </xf>
    <xf numFmtId="0" fontId="39" fillId="0" borderId="14" xfId="24" applyFont="1" applyFill="1" applyBorder="1" applyAlignment="1">
      <alignment vertical="top" wrapText="1"/>
    </xf>
    <xf numFmtId="0" fontId="39" fillId="0" borderId="0" xfId="24" applyFont="1" applyFill="1" applyBorder="1" applyAlignment="1">
      <alignment vertical="top" wrapText="1"/>
    </xf>
    <xf numFmtId="0" fontId="39" fillId="0" borderId="17" xfId="24" applyFont="1" applyFill="1" applyBorder="1" applyAlignment="1">
      <alignment vertical="top" wrapText="1"/>
    </xf>
    <xf numFmtId="0" fontId="39" fillId="0" borderId="11" xfId="24" applyFont="1" applyFill="1" applyBorder="1" applyAlignment="1">
      <alignment vertical="top" wrapText="1"/>
    </xf>
    <xf numFmtId="0" fontId="39" fillId="0" borderId="6" xfId="24" applyFont="1" applyFill="1" applyBorder="1" applyAlignment="1">
      <alignment vertical="top" wrapText="1"/>
    </xf>
    <xf numFmtId="0" fontId="39" fillId="0" borderId="18" xfId="24" applyFont="1" applyFill="1" applyBorder="1" applyAlignment="1">
      <alignment vertical="top" wrapText="1"/>
    </xf>
    <xf numFmtId="0" fontId="39" fillId="0" borderId="90" xfId="24" applyFont="1" applyBorder="1" applyAlignment="1">
      <alignment vertical="center"/>
    </xf>
    <xf numFmtId="0" fontId="39" fillId="0" borderId="49" xfId="24" applyFont="1" applyBorder="1" applyAlignment="1">
      <alignment vertical="center"/>
    </xf>
    <xf numFmtId="0" fontId="39" fillId="0" borderId="50" xfId="24" applyFont="1" applyBorder="1" applyAlignment="1">
      <alignment vertical="center"/>
    </xf>
    <xf numFmtId="0" fontId="39" fillId="0" borderId="1" xfId="24" applyFont="1" applyBorder="1" applyAlignment="1" applyProtection="1">
      <alignment horizontal="left" vertical="center"/>
      <protection locked="0"/>
    </xf>
    <xf numFmtId="0" fontId="39" fillId="0" borderId="4" xfId="24" applyFont="1" applyBorder="1" applyAlignment="1" applyProtection="1">
      <alignment horizontal="left" vertical="center"/>
      <protection locked="0"/>
    </xf>
    <xf numFmtId="0" fontId="39" fillId="0" borderId="15" xfId="24" applyFont="1" applyBorder="1" applyAlignment="1" applyProtection="1">
      <alignment horizontal="left" vertical="center"/>
      <protection locked="0"/>
    </xf>
    <xf numFmtId="0" fontId="40" fillId="0" borderId="13" xfId="24" applyFont="1" applyBorder="1" applyAlignment="1">
      <alignment horizontal="left" vertical="center" wrapText="1"/>
    </xf>
    <xf numFmtId="0" fontId="40" fillId="0" borderId="5" xfId="24" applyFont="1" applyBorder="1" applyAlignment="1">
      <alignment horizontal="left" vertical="center" wrapText="1"/>
    </xf>
    <xf numFmtId="0" fontId="40" fillId="0" borderId="16" xfId="24" applyFont="1" applyBorder="1" applyAlignment="1">
      <alignment horizontal="left" vertical="center" wrapText="1"/>
    </xf>
    <xf numFmtId="0" fontId="39" fillId="0" borderId="14" xfId="24" applyFont="1" applyBorder="1" applyAlignment="1">
      <alignment vertical="top" wrapText="1"/>
    </xf>
    <xf numFmtId="0" fontId="39" fillId="0" borderId="0" xfId="24" applyFont="1" applyBorder="1" applyAlignment="1">
      <alignment vertical="top" wrapText="1"/>
    </xf>
    <xf numFmtId="0" fontId="39" fillId="0" borderId="17" xfId="24" applyFont="1" applyBorder="1" applyAlignment="1">
      <alignment vertical="top" wrapText="1"/>
    </xf>
    <xf numFmtId="0" fontId="39" fillId="0" borderId="11" xfId="24" applyFont="1" applyBorder="1" applyAlignment="1">
      <alignment vertical="top" wrapText="1"/>
    </xf>
    <xf numFmtId="0" fontId="39" fillId="0" borderId="6" xfId="24" applyFont="1" applyBorder="1" applyAlignment="1">
      <alignment vertical="top" wrapText="1"/>
    </xf>
    <xf numFmtId="0" fontId="39" fillId="0" borderId="18" xfId="24" applyFont="1" applyBorder="1" applyAlignment="1">
      <alignment vertical="top" wrapText="1"/>
    </xf>
    <xf numFmtId="0" fontId="40" fillId="0" borderId="13" xfId="24" applyFont="1" applyBorder="1" applyAlignment="1">
      <alignment vertical="center" wrapText="1"/>
    </xf>
    <xf numFmtId="0" fontId="40" fillId="0" borderId="5" xfId="24" applyFont="1" applyBorder="1" applyAlignment="1">
      <alignment vertical="center" wrapText="1"/>
    </xf>
    <xf numFmtId="0" fontId="40" fillId="0" borderId="16" xfId="24" applyFont="1" applyBorder="1" applyAlignment="1">
      <alignment vertical="center" wrapText="1"/>
    </xf>
    <xf numFmtId="0" fontId="40" fillId="0" borderId="13" xfId="24" applyFont="1" applyFill="1" applyBorder="1" applyAlignment="1">
      <alignment horizontal="left" vertical="center"/>
    </xf>
    <xf numFmtId="0" fontId="41" fillId="0" borderId="5" xfId="24" applyFont="1" applyFill="1" applyBorder="1" applyAlignment="1">
      <alignment horizontal="left" vertical="center"/>
    </xf>
    <xf numFmtId="0" fontId="41" fillId="0" borderId="16" xfId="24" applyFont="1" applyFill="1" applyBorder="1" applyAlignment="1">
      <alignment horizontal="left" vertical="center"/>
    </xf>
    <xf numFmtId="0" fontId="40" fillId="0" borderId="14" xfId="24" applyFont="1" applyBorder="1" applyAlignment="1">
      <alignment vertical="center" wrapText="1"/>
    </xf>
    <xf numFmtId="0" fontId="40" fillId="0" borderId="0" xfId="24" applyFont="1" applyBorder="1" applyAlignment="1">
      <alignment vertical="center" wrapText="1"/>
    </xf>
    <xf numFmtId="0" fontId="40" fillId="0" borderId="17" xfId="24" applyFont="1" applyBorder="1" applyAlignment="1">
      <alignment vertical="center" wrapText="1"/>
    </xf>
    <xf numFmtId="0" fontId="36" fillId="11" borderId="12" xfId="24" applyFont="1" applyFill="1" applyBorder="1">
      <alignment vertical="center"/>
    </xf>
    <xf numFmtId="0" fontId="36" fillId="11" borderId="4" xfId="24" applyFont="1" applyFill="1" applyBorder="1">
      <alignment vertical="center"/>
    </xf>
    <xf numFmtId="0" fontId="36" fillId="11" borderId="15" xfId="24" applyFont="1" applyFill="1" applyBorder="1">
      <alignment vertical="center"/>
    </xf>
    <xf numFmtId="0" fontId="39" fillId="0" borderId="14" xfId="24" applyFont="1" applyBorder="1" applyAlignment="1">
      <alignment horizontal="left" vertical="top" wrapText="1"/>
    </xf>
    <xf numFmtId="0" fontId="39" fillId="0" borderId="0" xfId="24" applyFont="1" applyBorder="1" applyAlignment="1">
      <alignment horizontal="left" vertical="top" wrapText="1"/>
    </xf>
    <xf numFmtId="0" fontId="39" fillId="0" borderId="17" xfId="24" applyFont="1" applyBorder="1" applyAlignment="1">
      <alignment horizontal="left" vertical="top" wrapText="1"/>
    </xf>
    <xf numFmtId="0" fontId="39" fillId="0" borderId="11" xfId="24" applyFont="1" applyBorder="1" applyAlignment="1">
      <alignment horizontal="left" vertical="top" wrapText="1"/>
    </xf>
    <xf numFmtId="0" fontId="39" fillId="0" borderId="6" xfId="24" applyFont="1" applyBorder="1" applyAlignment="1">
      <alignment horizontal="left" vertical="top" wrapText="1"/>
    </xf>
    <xf numFmtId="0" fontId="39" fillId="0" borderId="18" xfId="24" applyFont="1" applyBorder="1" applyAlignment="1">
      <alignment horizontal="left" vertical="top" wrapText="1"/>
    </xf>
    <xf numFmtId="0" fontId="39" fillId="0" borderId="123" xfId="24" applyFont="1" applyBorder="1" applyAlignment="1">
      <alignment horizontal="left" vertical="top" wrapText="1"/>
    </xf>
    <xf numFmtId="0" fontId="39" fillId="0" borderId="45" xfId="24" applyFont="1" applyBorder="1" applyAlignment="1">
      <alignment horizontal="left" vertical="top" wrapText="1"/>
    </xf>
    <xf numFmtId="0" fontId="39" fillId="0" borderId="105" xfId="24" applyFont="1" applyBorder="1" applyAlignment="1">
      <alignment horizontal="left" vertical="top" wrapText="1"/>
    </xf>
    <xf numFmtId="0" fontId="38" fillId="0" borderId="13" xfId="24" applyFont="1" applyFill="1" applyBorder="1" applyAlignment="1">
      <alignment horizontal="left" vertical="top"/>
    </xf>
    <xf numFmtId="0" fontId="38" fillId="0" borderId="5" xfId="24" applyFont="1" applyFill="1" applyBorder="1" applyAlignment="1">
      <alignment horizontal="left" vertical="top"/>
    </xf>
    <xf numFmtId="0" fontId="38" fillId="0" borderId="16" xfId="24" applyFont="1" applyFill="1" applyBorder="1" applyAlignment="1">
      <alignment horizontal="left" vertical="top"/>
    </xf>
    <xf numFmtId="0" fontId="39" fillId="0" borderId="6" xfId="24" applyFont="1" applyBorder="1" applyAlignment="1">
      <alignment horizontal="left" vertical="center"/>
    </xf>
    <xf numFmtId="0" fontId="3" fillId="0" borderId="67" xfId="4" applyFont="1" applyFill="1" applyBorder="1" applyAlignment="1">
      <alignment vertical="center" shrinkToFit="1"/>
    </xf>
    <xf numFmtId="0" fontId="3" fillId="0" borderId="68" xfId="4" applyFont="1" applyFill="1" applyBorder="1" applyAlignment="1">
      <alignment vertical="center" shrinkToFit="1"/>
    </xf>
    <xf numFmtId="0" fontId="3" fillId="0" borderId="88" xfId="4" applyFont="1" applyFill="1" applyBorder="1" applyAlignment="1">
      <alignment vertical="center" shrinkToFit="1"/>
    </xf>
    <xf numFmtId="0" fontId="5" fillId="0" borderId="89" xfId="4" applyFont="1" applyFill="1" applyBorder="1" applyAlignment="1">
      <alignment horizontal="center" vertical="center"/>
    </xf>
    <xf numFmtId="0" fontId="5" fillId="0" borderId="68" xfId="4" applyFont="1" applyFill="1" applyBorder="1" applyAlignment="1">
      <alignment horizontal="center" vertical="center"/>
    </xf>
    <xf numFmtId="0" fontId="5" fillId="0" borderId="69" xfId="4" applyFont="1" applyFill="1" applyBorder="1" applyAlignment="1">
      <alignment horizontal="center" vertical="center"/>
    </xf>
    <xf numFmtId="0" fontId="15" fillId="12" borderId="12" xfId="24" applyFont="1" applyFill="1" applyBorder="1" applyAlignment="1">
      <alignment horizontal="left" vertical="top"/>
    </xf>
    <xf numFmtId="0" fontId="15" fillId="12" borderId="4" xfId="24" applyFont="1" applyFill="1" applyBorder="1" applyAlignment="1">
      <alignment horizontal="left" vertical="top"/>
    </xf>
    <xf numFmtId="0" fontId="15" fillId="12" borderId="15" xfId="24" applyFont="1" applyFill="1" applyBorder="1" applyAlignment="1">
      <alignment horizontal="left" vertical="top"/>
    </xf>
    <xf numFmtId="0" fontId="16" fillId="0" borderId="13" xfId="24" applyFont="1" applyFill="1" applyBorder="1" applyAlignment="1">
      <alignment horizontal="left" vertical="center"/>
    </xf>
    <xf numFmtId="0" fontId="16" fillId="0" borderId="5" xfId="24" applyFont="1" applyFill="1" applyBorder="1" applyAlignment="1">
      <alignment horizontal="left" vertical="center"/>
    </xf>
    <xf numFmtId="0" fontId="16" fillId="0" borderId="16" xfId="24" applyFont="1" applyFill="1" applyBorder="1" applyAlignment="1">
      <alignment horizontal="left" vertical="center"/>
    </xf>
    <xf numFmtId="0" fontId="40" fillId="0" borderId="14" xfId="24" applyFont="1" applyFill="1" applyBorder="1" applyAlignment="1">
      <alignment horizontal="left" vertical="center"/>
    </xf>
    <xf numFmtId="0" fontId="40" fillId="0" borderId="0" xfId="24" applyFont="1" applyFill="1" applyBorder="1" applyAlignment="1">
      <alignment horizontal="left" vertical="center"/>
    </xf>
    <xf numFmtId="0" fontId="40" fillId="0" borderId="17" xfId="24" applyFont="1" applyFill="1" applyBorder="1" applyAlignment="1">
      <alignment horizontal="left" vertical="center"/>
    </xf>
    <xf numFmtId="0" fontId="39" fillId="0" borderId="14" xfId="24" applyFont="1" applyFill="1" applyBorder="1" applyAlignment="1">
      <alignment horizontal="left" vertical="top"/>
    </xf>
    <xf numFmtId="0" fontId="39" fillId="0" borderId="0" xfId="24" applyFont="1" applyFill="1" applyBorder="1" applyAlignment="1">
      <alignment horizontal="left" vertical="top"/>
    </xf>
    <xf numFmtId="0" fontId="39" fillId="0" borderId="17" xfId="24" applyFont="1" applyFill="1" applyBorder="1" applyAlignment="1">
      <alignment horizontal="left" vertical="top"/>
    </xf>
    <xf numFmtId="0" fontId="39" fillId="0" borderId="11" xfId="24" applyFont="1" applyFill="1" applyBorder="1" applyAlignment="1">
      <alignment horizontal="left" vertical="top"/>
    </xf>
    <xf numFmtId="0" fontId="39" fillId="0" borderId="6" xfId="24" applyFont="1" applyFill="1" applyBorder="1" applyAlignment="1">
      <alignment horizontal="left" vertical="top"/>
    </xf>
    <xf numFmtId="0" fontId="39" fillId="0" borderId="18" xfId="24" applyFont="1" applyFill="1" applyBorder="1" applyAlignment="1">
      <alignment horizontal="left" vertical="top"/>
    </xf>
    <xf numFmtId="0" fontId="15" fillId="0" borderId="13" xfId="24" applyFont="1" applyFill="1" applyBorder="1" applyAlignment="1">
      <alignment vertical="center" wrapText="1"/>
    </xf>
    <xf numFmtId="0" fontId="15" fillId="0" borderId="5" xfId="24" applyFont="1" applyFill="1" applyBorder="1" applyAlignment="1">
      <alignment vertical="center" wrapText="1"/>
    </xf>
    <xf numFmtId="0" fontId="15" fillId="0" borderId="16" xfId="24" applyFont="1" applyFill="1" applyBorder="1" applyAlignment="1">
      <alignment vertical="center" wrapText="1"/>
    </xf>
    <xf numFmtId="0" fontId="40" fillId="0" borderId="13" xfId="24" applyFont="1" applyFill="1" applyBorder="1" applyAlignment="1">
      <alignment horizontal="left" vertical="center" wrapText="1"/>
    </xf>
    <xf numFmtId="0" fontId="40" fillId="0" borderId="5" xfId="24" applyFont="1" applyFill="1" applyBorder="1" applyAlignment="1">
      <alignment horizontal="left" vertical="center"/>
    </xf>
    <xf numFmtId="0" fontId="40" fillId="0" borderId="16" xfId="24" applyFont="1" applyFill="1" applyBorder="1" applyAlignment="1">
      <alignment horizontal="left" vertical="center"/>
    </xf>
    <xf numFmtId="0" fontId="3" fillId="12" borderId="12" xfId="24" applyFont="1" applyFill="1" applyBorder="1" applyAlignment="1">
      <alignment horizontal="left" vertical="center" wrapText="1"/>
    </xf>
    <xf numFmtId="0" fontId="3" fillId="12" borderId="4" xfId="24" applyFont="1" applyFill="1" applyBorder="1" applyAlignment="1">
      <alignment horizontal="left" vertical="center" wrapText="1"/>
    </xf>
    <xf numFmtId="0" fontId="3" fillId="0" borderId="22" xfId="24" applyFont="1" applyFill="1" applyBorder="1" applyAlignment="1">
      <alignment horizontal="center" vertical="center" shrinkToFit="1"/>
    </xf>
    <xf numFmtId="0" fontId="3" fillId="0" borderId="23" xfId="24" applyFont="1" applyFill="1" applyBorder="1" applyAlignment="1">
      <alignment horizontal="center" vertical="center" shrinkToFit="1"/>
    </xf>
    <xf numFmtId="0" fontId="39" fillId="0" borderId="124" xfId="24" applyFont="1" applyBorder="1" applyAlignment="1">
      <alignment horizontal="left" vertical="top" wrapText="1"/>
    </xf>
    <xf numFmtId="0" fontId="39" fillId="0" borderId="103" xfId="24" applyFont="1" applyBorder="1" applyAlignment="1">
      <alignment horizontal="left" vertical="top" wrapText="1"/>
    </xf>
    <xf numFmtId="0" fontId="39" fillId="0" borderId="104" xfId="24" applyFont="1" applyBorder="1" applyAlignment="1">
      <alignment horizontal="left" vertical="top" wrapText="1"/>
    </xf>
    <xf numFmtId="0" fontId="39" fillId="0" borderId="119" xfId="24" applyFont="1" applyFill="1" applyBorder="1" applyAlignment="1">
      <alignment horizontal="left" vertical="center" wrapText="1"/>
    </xf>
    <xf numFmtId="0" fontId="39" fillId="0" borderId="57" xfId="24" applyFont="1" applyFill="1" applyBorder="1" applyAlignment="1">
      <alignment horizontal="left" vertical="center" wrapText="1"/>
    </xf>
    <xf numFmtId="0" fontId="39" fillId="0" borderId="120" xfId="24" applyFont="1" applyFill="1" applyBorder="1" applyAlignment="1">
      <alignment horizontal="left" vertical="center" wrapText="1"/>
    </xf>
    <xf numFmtId="0" fontId="39" fillId="0" borderId="107" xfId="24" applyFont="1" applyFill="1" applyBorder="1" applyAlignment="1">
      <alignment horizontal="left" vertical="center" wrapText="1"/>
    </xf>
    <xf numFmtId="0" fontId="39" fillId="0" borderId="106" xfId="24" applyFont="1" applyFill="1" applyBorder="1" applyAlignment="1">
      <alignment horizontal="left" vertical="center" wrapText="1"/>
    </xf>
    <xf numFmtId="0" fontId="39" fillId="0" borderId="110" xfId="24" applyFont="1" applyFill="1" applyBorder="1" applyAlignment="1">
      <alignment horizontal="left" vertical="center" wrapText="1"/>
    </xf>
    <xf numFmtId="0" fontId="39" fillId="0" borderId="92" xfId="24" applyFont="1" applyFill="1" applyBorder="1" applyAlignment="1">
      <alignment horizontal="center" vertical="center"/>
    </xf>
    <xf numFmtId="0" fontId="39" fillId="0" borderId="93" xfId="24" applyFont="1" applyFill="1" applyBorder="1" applyAlignment="1">
      <alignment horizontal="center" vertical="center"/>
    </xf>
    <xf numFmtId="0" fontId="39" fillId="0" borderId="95" xfId="24" applyFont="1" applyFill="1" applyBorder="1" applyAlignment="1">
      <alignment horizontal="center" vertical="center"/>
    </xf>
    <xf numFmtId="0" fontId="39" fillId="0" borderId="96" xfId="24" applyFont="1" applyFill="1" applyBorder="1" applyAlignment="1">
      <alignment horizontal="center" vertical="center"/>
    </xf>
    <xf numFmtId="0" fontId="3" fillId="0" borderId="1" xfId="24" applyFont="1" applyFill="1" applyBorder="1" applyAlignment="1">
      <alignment horizontal="center" vertical="center" shrinkToFit="1"/>
    </xf>
    <xf numFmtId="0" fontId="3" fillId="0" borderId="4" xfId="24" applyFont="1" applyFill="1" applyBorder="1" applyAlignment="1">
      <alignment horizontal="center" vertical="center" shrinkToFit="1"/>
    </xf>
    <xf numFmtId="0" fontId="3" fillId="0" borderId="7" xfId="24" applyFont="1" applyFill="1" applyBorder="1" applyAlignment="1">
      <alignment horizontal="center" vertical="center" shrinkToFit="1"/>
    </xf>
    <xf numFmtId="0" fontId="3" fillId="0" borderId="29" xfId="24" applyFont="1" applyFill="1" applyBorder="1" applyAlignment="1">
      <alignment horizontal="center" vertical="center" shrinkToFit="1"/>
    </xf>
    <xf numFmtId="38" fontId="17" fillId="0" borderId="32" xfId="20" applyFont="1" applyFill="1" applyBorder="1" applyAlignment="1" applyProtection="1">
      <alignment horizontal="center" vertical="center"/>
    </xf>
    <xf numFmtId="38" fontId="17" fillId="0" borderId="33" xfId="20" applyFont="1" applyFill="1" applyBorder="1" applyAlignment="1" applyProtection="1">
      <alignment horizontal="center" vertical="center"/>
    </xf>
    <xf numFmtId="38" fontId="17" fillId="0" borderId="36" xfId="20" applyFont="1" applyFill="1" applyBorder="1" applyAlignment="1" applyProtection="1">
      <alignment horizontal="center" vertical="center"/>
    </xf>
    <xf numFmtId="0" fontId="19" fillId="0" borderId="24" xfId="19" applyFont="1" applyBorder="1" applyAlignment="1" applyProtection="1">
      <alignment horizontal="center" vertical="center" wrapText="1" shrinkToFit="1"/>
    </xf>
    <xf numFmtId="0" fontId="15" fillId="0" borderId="25" xfId="19" applyFont="1" applyBorder="1" applyAlignment="1" applyProtection="1">
      <alignment horizontal="center" vertical="center" shrinkToFit="1"/>
    </xf>
    <xf numFmtId="0" fontId="15" fillId="0" borderId="28" xfId="19" applyFont="1" applyBorder="1" applyAlignment="1" applyProtection="1">
      <alignment horizontal="center" vertical="center" shrinkToFit="1"/>
    </xf>
    <xf numFmtId="38" fontId="17" fillId="4" borderId="25" xfId="20" applyFont="1" applyFill="1" applyBorder="1" applyAlignment="1" applyProtection="1">
      <alignment horizontal="center" vertical="center" textRotation="255" wrapText="1"/>
    </xf>
    <xf numFmtId="38" fontId="17" fillId="4" borderId="25" xfId="20" applyFont="1" applyFill="1" applyBorder="1" applyAlignment="1" applyProtection="1">
      <alignment horizontal="center" vertical="center" textRotation="255"/>
    </xf>
    <xf numFmtId="38" fontId="17" fillId="4" borderId="20" xfId="20" applyFont="1" applyFill="1" applyBorder="1" applyAlignment="1" applyProtection="1">
      <alignment horizontal="center" vertical="center" textRotation="255"/>
    </xf>
    <xf numFmtId="38" fontId="17" fillId="0" borderId="24" xfId="20" applyFont="1" applyFill="1" applyBorder="1" applyAlignment="1" applyProtection="1">
      <alignment horizontal="center" vertical="center" wrapText="1" shrinkToFit="1"/>
    </xf>
    <xf numFmtId="38" fontId="17" fillId="0" borderId="25" xfId="20" applyFont="1" applyFill="1" applyBorder="1" applyAlignment="1" applyProtection="1">
      <alignment horizontal="center" vertical="center" shrinkToFit="1"/>
    </xf>
    <xf numFmtId="38" fontId="17" fillId="0" borderId="28" xfId="20" applyFont="1" applyFill="1" applyBorder="1" applyAlignment="1" applyProtection="1">
      <alignment horizontal="center" vertical="center" wrapText="1" shrinkToFit="1"/>
    </xf>
    <xf numFmtId="38" fontId="17" fillId="0" borderId="1" xfId="20" applyFont="1" applyFill="1" applyBorder="1" applyAlignment="1" applyProtection="1">
      <alignment horizontal="center" vertical="center"/>
    </xf>
    <xf numFmtId="38" fontId="17" fillId="0" borderId="7" xfId="20" applyFont="1" applyFill="1" applyBorder="1" applyAlignment="1" applyProtection="1">
      <alignment horizontal="center" vertical="center"/>
    </xf>
    <xf numFmtId="38" fontId="17" fillId="0" borderId="2" xfId="20" applyFont="1" applyFill="1" applyBorder="1" applyAlignment="1" applyProtection="1">
      <alignment horizontal="center" vertical="center" shrinkToFit="1"/>
    </xf>
    <xf numFmtId="38" fontId="17" fillId="0" borderId="8" xfId="20" applyFont="1" applyFill="1" applyBorder="1" applyAlignment="1" applyProtection="1">
      <alignment horizontal="center" vertical="center" shrinkToFit="1"/>
    </xf>
    <xf numFmtId="38" fontId="17" fillId="0" borderId="67" xfId="20" applyFont="1" applyFill="1" applyBorder="1" applyAlignment="1" applyProtection="1">
      <alignment horizontal="center" vertical="center"/>
    </xf>
    <xf numFmtId="38" fontId="17" fillId="0" borderId="88" xfId="20" applyFont="1" applyFill="1" applyBorder="1" applyAlignment="1" applyProtection="1">
      <alignment horizontal="center" vertical="center"/>
    </xf>
    <xf numFmtId="38" fontId="17" fillId="0" borderId="31" xfId="20" applyFont="1" applyFill="1" applyBorder="1" applyAlignment="1" applyProtection="1">
      <alignment horizontal="center" vertical="center"/>
    </xf>
    <xf numFmtId="38" fontId="17" fillId="0" borderId="35" xfId="20" applyFont="1" applyFill="1" applyBorder="1" applyAlignment="1" applyProtection="1">
      <alignment horizontal="center" vertical="center"/>
    </xf>
    <xf numFmtId="0" fontId="0" fillId="4" borderId="23" xfId="0" applyFill="1" applyBorder="1" applyAlignment="1">
      <alignment horizontal="center" vertical="center" shrinkToFit="1"/>
    </xf>
    <xf numFmtId="0" fontId="0" fillId="0" borderId="23" xfId="0" applyBorder="1" applyAlignment="1">
      <alignment horizontal="center" vertical="center" shrinkToFit="1"/>
    </xf>
    <xf numFmtId="38" fontId="17" fillId="0" borderId="28" xfId="20" applyFont="1" applyFill="1" applyBorder="1" applyAlignment="1" applyProtection="1">
      <alignment horizontal="center" vertical="center" shrinkToFit="1"/>
    </xf>
    <xf numFmtId="38" fontId="17" fillId="4" borderId="23" xfId="20" applyFont="1" applyFill="1" applyBorder="1" applyAlignment="1" applyProtection="1">
      <alignment horizontal="center" vertical="center"/>
    </xf>
    <xf numFmtId="38" fontId="17" fillId="0" borderId="2" xfId="20" applyFont="1" applyFill="1" applyBorder="1" applyAlignment="1" applyProtection="1">
      <alignment horizontal="center" vertical="center"/>
    </xf>
    <xf numFmtId="38" fontId="17" fillId="0" borderId="5" xfId="20" applyFont="1" applyBorder="1" applyProtection="1">
      <alignment vertical="center"/>
    </xf>
    <xf numFmtId="38" fontId="17" fillId="0" borderId="8" xfId="20" applyFont="1" applyBorder="1" applyProtection="1">
      <alignment vertical="center"/>
    </xf>
    <xf numFmtId="38" fontId="17" fillId="0" borderId="68" xfId="20" applyFont="1" applyFill="1" applyBorder="1" applyAlignment="1" applyProtection="1">
      <alignment horizontal="center" vertical="center"/>
    </xf>
    <xf numFmtId="38" fontId="17" fillId="0" borderId="3" xfId="20" applyFont="1" applyFill="1" applyBorder="1" applyAlignment="1" applyProtection="1">
      <alignment horizontal="center" vertical="center"/>
    </xf>
    <xf numFmtId="38" fontId="17" fillId="0" borderId="6" xfId="20" applyFont="1" applyBorder="1" applyProtection="1">
      <alignment vertical="center"/>
    </xf>
    <xf numFmtId="38" fontId="17" fillId="0" borderId="9" xfId="20" applyFont="1" applyBorder="1" applyProtection="1">
      <alignment vertical="center"/>
    </xf>
    <xf numFmtId="38" fontId="17" fillId="0" borderId="23" xfId="20" applyFont="1" applyFill="1" applyBorder="1" applyAlignment="1" applyProtection="1">
      <alignment horizontal="center" vertical="center"/>
    </xf>
    <xf numFmtId="38" fontId="17" fillId="0" borderId="24" xfId="20" applyFont="1" applyFill="1" applyBorder="1" applyAlignment="1" applyProtection="1">
      <alignment horizontal="center" vertical="center"/>
    </xf>
    <xf numFmtId="38" fontId="17" fillId="0" borderId="53" xfId="20" applyFont="1" applyFill="1" applyBorder="1" applyAlignment="1" applyProtection="1">
      <alignment horizontal="center" vertical="center"/>
    </xf>
    <xf numFmtId="38" fontId="17" fillId="0" borderId="54" xfId="20" applyFont="1" applyFill="1" applyBorder="1" applyAlignment="1" applyProtection="1">
      <alignment horizontal="center" vertical="center"/>
    </xf>
    <xf numFmtId="38" fontId="17" fillId="0" borderId="56" xfId="20" applyFont="1" applyFill="1" applyBorder="1" applyAlignment="1" applyProtection="1">
      <alignment horizontal="center" vertical="center"/>
    </xf>
    <xf numFmtId="38" fontId="17" fillId="0" borderId="58" xfId="20" applyFont="1" applyFill="1" applyBorder="1" applyAlignment="1" applyProtection="1">
      <alignment horizontal="center" vertical="center"/>
    </xf>
    <xf numFmtId="38" fontId="17" fillId="0" borderId="60" xfId="20" applyFont="1" applyFill="1" applyBorder="1" applyAlignment="1" applyProtection="1">
      <alignment horizontal="center" vertical="center"/>
    </xf>
    <xf numFmtId="38" fontId="17" fillId="0" borderId="62" xfId="20" applyFont="1" applyFill="1" applyBorder="1" applyAlignment="1" applyProtection="1">
      <alignment horizontal="center" vertical="center"/>
    </xf>
    <xf numFmtId="0" fontId="19" fillId="0" borderId="2" xfId="19" applyFont="1" applyBorder="1" applyAlignment="1" applyProtection="1">
      <alignment vertical="center" textRotation="255"/>
    </xf>
    <xf numFmtId="0" fontId="19" fillId="0" borderId="20" xfId="19" applyFont="1" applyBorder="1" applyAlignment="1" applyProtection="1">
      <alignment vertical="center" textRotation="255"/>
    </xf>
    <xf numFmtId="0" fontId="19" fillId="0" borderId="3" xfId="19" applyFont="1" applyBorder="1" applyAlignment="1" applyProtection="1">
      <alignment vertical="center" textRotation="255"/>
    </xf>
    <xf numFmtId="38" fontId="17" fillId="0" borderId="4" xfId="20" applyFont="1" applyFill="1" applyBorder="1" applyAlignment="1" applyProtection="1">
      <alignment horizontal="center" vertical="center"/>
    </xf>
    <xf numFmtId="38" fontId="27" fillId="0" borderId="5" xfId="20" applyFont="1" applyFill="1" applyBorder="1" applyAlignment="1" applyProtection="1">
      <alignment vertical="center"/>
    </xf>
    <xf numFmtId="179" fontId="19" fillId="4" borderId="23" xfId="19" applyNumberFormat="1" applyFont="1" applyFill="1" applyBorder="1" applyAlignment="1" applyProtection="1">
      <alignment horizontal="center" vertical="center" wrapText="1"/>
    </xf>
    <xf numFmtId="0" fontId="19" fillId="4" borderId="23" xfId="19" applyFont="1" applyFill="1" applyBorder="1" applyAlignment="1" applyProtection="1">
      <alignment horizontal="center" vertical="center"/>
    </xf>
    <xf numFmtId="38" fontId="17" fillId="4" borderId="23" xfId="20" applyFont="1" applyFill="1" applyBorder="1" applyAlignment="1" applyProtection="1">
      <alignment horizontal="center" vertical="center" wrapText="1"/>
    </xf>
    <xf numFmtId="49" fontId="16" fillId="4" borderId="24" xfId="20" applyNumberFormat="1" applyFont="1" applyFill="1" applyBorder="1" applyAlignment="1" applyProtection="1">
      <alignment horizontal="center" vertical="center"/>
    </xf>
    <xf numFmtId="49" fontId="16" fillId="4" borderId="25" xfId="20" applyNumberFormat="1" applyFont="1" applyFill="1" applyBorder="1" applyAlignment="1" applyProtection="1">
      <alignment horizontal="center" vertical="center"/>
    </xf>
    <xf numFmtId="49" fontId="16" fillId="4" borderId="28" xfId="20" applyNumberFormat="1" applyFont="1" applyFill="1" applyBorder="1" applyAlignment="1" applyProtection="1">
      <alignment horizontal="center" vertical="center"/>
    </xf>
    <xf numFmtId="0" fontId="19" fillId="0" borderId="28" xfId="19" applyFont="1" applyBorder="1" applyAlignment="1" applyProtection="1">
      <alignment horizontal="center" vertical="center"/>
    </xf>
    <xf numFmtId="0" fontId="19" fillId="0" borderId="1" xfId="19" applyFont="1" applyBorder="1" applyAlignment="1" applyProtection="1">
      <alignment horizontal="center" vertical="center"/>
    </xf>
    <xf numFmtId="0" fontId="19" fillId="0" borderId="4" xfId="19" applyFont="1" applyBorder="1" applyAlignment="1" applyProtection="1">
      <alignment horizontal="center" vertical="center"/>
    </xf>
    <xf numFmtId="0" fontId="19" fillId="0" borderId="7" xfId="19" applyFont="1" applyBorder="1" applyAlignment="1" applyProtection="1">
      <alignment horizontal="center" vertical="center"/>
    </xf>
    <xf numFmtId="0" fontId="19" fillId="0" borderId="24" xfId="19" applyFont="1" applyBorder="1" applyAlignment="1" applyProtection="1">
      <alignment horizontal="center" vertical="center"/>
    </xf>
    <xf numFmtId="0" fontId="19" fillId="0" borderId="56" xfId="19" applyFont="1" applyBorder="1" applyAlignment="1" applyProtection="1">
      <alignment horizontal="center" vertical="center"/>
    </xf>
    <xf numFmtId="0" fontId="19" fillId="0" borderId="58" xfId="19" applyFont="1" applyBorder="1" applyAlignment="1" applyProtection="1">
      <alignment horizontal="center" vertical="center"/>
    </xf>
    <xf numFmtId="0" fontId="19" fillId="0" borderId="60" xfId="19" applyFont="1" applyBorder="1" applyAlignment="1" applyProtection="1">
      <alignment horizontal="center" vertical="center"/>
    </xf>
    <xf numFmtId="0" fontId="19" fillId="0" borderId="62" xfId="19" applyFont="1" applyBorder="1" applyAlignment="1" applyProtection="1">
      <alignment horizontal="center" vertical="center"/>
    </xf>
    <xf numFmtId="0" fontId="19" fillId="0" borderId="24" xfId="19" applyFont="1" applyBorder="1" applyAlignment="1" applyProtection="1">
      <alignment vertical="center" textRotation="255"/>
    </xf>
    <xf numFmtId="0" fontId="19" fillId="0" borderId="25" xfId="19" applyFont="1" applyBorder="1" applyAlignment="1" applyProtection="1">
      <alignment vertical="center" textRotation="255"/>
    </xf>
    <xf numFmtId="0" fontId="19" fillId="0" borderId="53" xfId="19" applyFont="1" applyBorder="1" applyAlignment="1" applyProtection="1">
      <alignment horizontal="center" vertical="center"/>
    </xf>
    <xf numFmtId="0" fontId="19" fillId="0" borderId="54" xfId="19" applyFont="1" applyBorder="1" applyAlignment="1" applyProtection="1">
      <alignment horizontal="center" vertical="center"/>
    </xf>
    <xf numFmtId="0" fontId="19" fillId="0" borderId="67" xfId="19" applyFont="1" applyBorder="1" applyAlignment="1" applyProtection="1">
      <alignment horizontal="center" vertical="center"/>
    </xf>
    <xf numFmtId="0" fontId="19" fillId="0" borderId="68" xfId="19" applyFont="1" applyBorder="1" applyAlignment="1" applyProtection="1">
      <alignment horizontal="center" vertical="center"/>
    </xf>
    <xf numFmtId="0" fontId="19" fillId="0" borderId="88" xfId="19" applyFont="1" applyBorder="1" applyAlignment="1" applyProtection="1">
      <alignment horizontal="center" vertical="center"/>
    </xf>
    <xf numFmtId="0" fontId="19" fillId="0" borderId="34" xfId="19" applyFont="1" applyBorder="1" applyAlignment="1" applyProtection="1">
      <alignment horizontal="center" vertical="center"/>
    </xf>
    <xf numFmtId="0" fontId="20" fillId="0" borderId="24" xfId="19" applyFont="1" applyBorder="1" applyAlignment="1" applyProtection="1">
      <alignment horizontal="center" vertical="center" wrapText="1"/>
    </xf>
    <xf numFmtId="0" fontId="20" fillId="0" borderId="24" xfId="19" applyFont="1" applyBorder="1" applyAlignment="1" applyProtection="1">
      <alignment horizontal="center" vertical="center"/>
    </xf>
    <xf numFmtId="0" fontId="19" fillId="0" borderId="101" xfId="19" applyFont="1" applyBorder="1" applyAlignment="1" applyProtection="1">
      <alignment horizontal="center" vertical="center"/>
    </xf>
    <xf numFmtId="0" fontId="19" fillId="0" borderId="97" xfId="19" applyFont="1" applyBorder="1" applyAlignment="1" applyProtection="1">
      <alignment horizontal="center" vertical="center"/>
    </xf>
    <xf numFmtId="0" fontId="19" fillId="0" borderId="23" xfId="19" applyFont="1" applyBorder="1" applyAlignment="1" applyProtection="1">
      <alignment horizontal="center" vertical="center" wrapText="1"/>
    </xf>
    <xf numFmtId="0" fontId="19" fillId="0" borderId="23" xfId="19" applyFont="1" applyBorder="1" applyAlignment="1" applyProtection="1">
      <alignment horizontal="center" vertical="center"/>
    </xf>
    <xf numFmtId="0" fontId="19" fillId="0" borderId="24" xfId="19" applyFont="1" applyBorder="1" applyAlignment="1" applyProtection="1">
      <alignment horizontal="center" vertical="center" wrapText="1"/>
    </xf>
    <xf numFmtId="0" fontId="19" fillId="0" borderId="25" xfId="19" applyFont="1" applyBorder="1" applyAlignment="1" applyProtection="1">
      <alignment horizontal="center" vertical="center"/>
    </xf>
    <xf numFmtId="0" fontId="15" fillId="0" borderId="28" xfId="19" applyBorder="1" applyAlignment="1" applyProtection="1">
      <alignment horizontal="center" vertical="center"/>
    </xf>
    <xf numFmtId="0" fontId="19" fillId="4" borderId="25" xfId="19" applyFont="1" applyFill="1" applyBorder="1" applyAlignment="1" applyProtection="1">
      <alignment vertical="center" textRotation="255" wrapText="1"/>
    </xf>
    <xf numFmtId="0" fontId="19" fillId="4" borderId="23" xfId="19" applyFont="1" applyFill="1" applyBorder="1" applyAlignment="1" applyProtection="1">
      <alignment vertical="center" textRotation="255"/>
    </xf>
    <xf numFmtId="0" fontId="19" fillId="4" borderId="1" xfId="19" applyFont="1" applyFill="1" applyBorder="1" applyAlignment="1" applyProtection="1">
      <alignment vertical="center" textRotation="255"/>
    </xf>
    <xf numFmtId="3" fontId="19" fillId="0" borderId="1" xfId="19" applyNumberFormat="1" applyFont="1" applyBorder="1" applyAlignment="1" applyProtection="1">
      <alignment horizontal="center" vertical="center"/>
    </xf>
    <xf numFmtId="3" fontId="19" fillId="0" borderId="4" xfId="19" applyNumberFormat="1" applyFont="1" applyBorder="1" applyAlignment="1" applyProtection="1">
      <alignment horizontal="center" vertical="center"/>
    </xf>
    <xf numFmtId="3" fontId="19" fillId="0" borderId="7" xfId="19" applyNumberFormat="1" applyFont="1" applyBorder="1" applyAlignment="1" applyProtection="1">
      <alignment horizontal="center" vertical="center"/>
    </xf>
    <xf numFmtId="3" fontId="19" fillId="0" borderId="1" xfId="19" applyNumberFormat="1" applyFont="1" applyFill="1" applyBorder="1" applyAlignment="1" applyProtection="1">
      <alignment horizontal="center" vertical="center"/>
    </xf>
    <xf numFmtId="3" fontId="19" fillId="0" borderId="4" xfId="19" applyNumberFormat="1" applyFont="1" applyFill="1" applyBorder="1" applyAlignment="1" applyProtection="1">
      <alignment horizontal="center" vertical="center"/>
    </xf>
    <xf numFmtId="3" fontId="19" fillId="0" borderId="7" xfId="19" applyNumberFormat="1" applyFont="1" applyFill="1" applyBorder="1" applyAlignment="1" applyProtection="1">
      <alignment horizontal="center" vertical="center"/>
    </xf>
    <xf numFmtId="3" fontId="19" fillId="0" borderId="2" xfId="19" applyNumberFormat="1" applyFont="1" applyFill="1" applyBorder="1" applyAlignment="1" applyProtection="1">
      <alignment horizontal="center" vertical="center"/>
    </xf>
    <xf numFmtId="3" fontId="19" fillId="0" borderId="5" xfId="19" applyNumberFormat="1" applyFont="1" applyFill="1" applyBorder="1" applyAlignment="1" applyProtection="1">
      <alignment horizontal="center" vertical="center"/>
    </xf>
    <xf numFmtId="3" fontId="19" fillId="0" borderId="8" xfId="19" applyNumberFormat="1" applyFont="1" applyFill="1" applyBorder="1" applyAlignment="1" applyProtection="1">
      <alignment horizontal="center" vertical="center"/>
    </xf>
    <xf numFmtId="3" fontId="19" fillId="0" borderId="53" xfId="19" applyNumberFormat="1" applyFont="1" applyFill="1" applyBorder="1" applyAlignment="1" applyProtection="1">
      <alignment horizontal="center" vertical="center"/>
    </xf>
    <xf numFmtId="3" fontId="19" fillId="0" borderId="48" xfId="19" applyNumberFormat="1" applyFont="1" applyFill="1" applyBorder="1" applyAlignment="1" applyProtection="1">
      <alignment horizontal="center" vertical="center"/>
    </xf>
    <xf numFmtId="3" fontId="19" fillId="0" borderId="54" xfId="19" applyNumberFormat="1" applyFont="1" applyFill="1" applyBorder="1" applyAlignment="1" applyProtection="1">
      <alignment horizontal="center" vertical="center"/>
    </xf>
    <xf numFmtId="3" fontId="19" fillId="0" borderId="56" xfId="19" applyNumberFormat="1" applyFont="1" applyFill="1" applyBorder="1" applyAlignment="1" applyProtection="1">
      <alignment horizontal="center" vertical="center"/>
    </xf>
    <xf numFmtId="3" fontId="19" fillId="0" borderId="57" xfId="19" applyNumberFormat="1" applyFont="1" applyFill="1" applyBorder="1" applyAlignment="1" applyProtection="1">
      <alignment horizontal="center" vertical="center"/>
    </xf>
    <xf numFmtId="3" fontId="19" fillId="0" borderId="58" xfId="19" applyNumberFormat="1" applyFont="1" applyFill="1" applyBorder="1" applyAlignment="1" applyProtection="1">
      <alignment horizontal="center" vertical="center"/>
    </xf>
    <xf numFmtId="38" fontId="19" fillId="0" borderId="56" xfId="19" applyNumberFormat="1" applyFont="1" applyFill="1" applyBorder="1" applyAlignment="1" applyProtection="1">
      <alignment horizontal="center" vertical="center"/>
    </xf>
    <xf numFmtId="38" fontId="19" fillId="0" borderId="57" xfId="19" applyNumberFormat="1" applyFont="1" applyFill="1" applyBorder="1" applyAlignment="1" applyProtection="1">
      <alignment horizontal="center" vertical="center"/>
    </xf>
    <xf numFmtId="38" fontId="19" fillId="0" borderId="58" xfId="19" applyNumberFormat="1" applyFont="1" applyFill="1" applyBorder="1" applyAlignment="1" applyProtection="1">
      <alignment horizontal="center" vertical="center"/>
    </xf>
    <xf numFmtId="3" fontId="19" fillId="0" borderId="60" xfId="19" applyNumberFormat="1" applyFont="1" applyFill="1" applyBorder="1" applyAlignment="1" applyProtection="1">
      <alignment horizontal="center" vertical="center"/>
    </xf>
    <xf numFmtId="3" fontId="19" fillId="0" borderId="61" xfId="19" applyNumberFormat="1" applyFont="1" applyFill="1" applyBorder="1" applyAlignment="1" applyProtection="1">
      <alignment horizontal="center" vertical="center"/>
    </xf>
    <xf numFmtId="3" fontId="19" fillId="0" borderId="62" xfId="19" applyNumberFormat="1" applyFont="1" applyFill="1" applyBorder="1" applyAlignment="1" applyProtection="1">
      <alignment horizontal="center" vertical="center"/>
    </xf>
    <xf numFmtId="3" fontId="19" fillId="0" borderId="89" xfId="19" applyNumberFormat="1" applyFont="1" applyFill="1" applyBorder="1" applyAlignment="1" applyProtection="1">
      <alignment horizontal="center" vertical="center"/>
    </xf>
    <xf numFmtId="3" fontId="19" fillId="0" borderId="68" xfId="19" applyNumberFormat="1" applyFont="1" applyFill="1" applyBorder="1" applyAlignment="1" applyProtection="1">
      <alignment horizontal="center" vertical="center"/>
    </xf>
    <xf numFmtId="3" fontId="19" fillId="0" borderId="88" xfId="19" applyNumberFormat="1" applyFont="1" applyFill="1" applyBorder="1" applyAlignment="1" applyProtection="1">
      <alignment horizontal="center" vertical="center"/>
    </xf>
    <xf numFmtId="180" fontId="26" fillId="0" borderId="5" xfId="19" applyNumberFormat="1" applyFont="1" applyBorder="1" applyAlignment="1" applyProtection="1">
      <alignment horizontal="center" vertical="center" shrinkToFit="1"/>
    </xf>
    <xf numFmtId="3" fontId="19" fillId="0" borderId="3" xfId="19" applyNumberFormat="1" applyFont="1" applyBorder="1" applyAlignment="1" applyProtection="1">
      <alignment horizontal="center" vertical="center"/>
    </xf>
    <xf numFmtId="3" fontId="19" fillId="0" borderId="6" xfId="19" applyNumberFormat="1" applyFont="1" applyBorder="1" applyAlignment="1" applyProtection="1">
      <alignment horizontal="center" vertical="center"/>
    </xf>
    <xf numFmtId="3" fontId="19" fillId="0" borderId="9" xfId="19" applyNumberFormat="1" applyFont="1" applyBorder="1" applyAlignment="1" applyProtection="1">
      <alignment horizontal="center" vertical="center"/>
    </xf>
    <xf numFmtId="0" fontId="19" fillId="4" borderId="25" xfId="19" applyFont="1" applyFill="1" applyBorder="1" applyAlignment="1" applyProtection="1">
      <alignment horizontal="center" vertical="center" textRotation="255" wrapText="1"/>
    </xf>
    <xf numFmtId="38" fontId="7" fillId="0" borderId="40" xfId="3" applyFont="1" applyFill="1" applyBorder="1" applyAlignment="1" applyProtection="1">
      <alignment horizontal="center" vertical="center" shrinkToFit="1"/>
      <protection locked="0"/>
    </xf>
    <xf numFmtId="0" fontId="9" fillId="0" borderId="40" xfId="0" applyFont="1" applyBorder="1" applyAlignment="1" applyProtection="1">
      <alignment vertical="center" shrinkToFit="1"/>
      <protection locked="0"/>
    </xf>
    <xf numFmtId="49" fontId="23" fillId="0" borderId="23" xfId="0" applyNumberFormat="1" applyFont="1" applyFill="1" applyBorder="1" applyAlignment="1" applyProtection="1">
      <alignment horizontal="center" vertical="center" shrinkToFit="1"/>
    </xf>
    <xf numFmtId="179" fontId="3" fillId="0" borderId="53" xfId="3" applyNumberFormat="1" applyFont="1" applyFill="1" applyBorder="1" applyAlignment="1" applyProtection="1">
      <alignment horizontal="left" vertical="center" wrapText="1"/>
      <protection locked="0"/>
    </xf>
    <xf numFmtId="179" fontId="3" fillId="0" borderId="48" xfId="3" applyNumberFormat="1" applyFont="1" applyFill="1" applyBorder="1" applyAlignment="1" applyProtection="1">
      <alignment horizontal="left" vertical="center" wrapText="1"/>
      <protection locked="0"/>
    </xf>
    <xf numFmtId="179" fontId="3" fillId="0" borderId="54" xfId="3" applyNumberFormat="1" applyFont="1" applyFill="1" applyBorder="1" applyAlignment="1" applyProtection="1">
      <alignment horizontal="left" vertical="center" wrapText="1"/>
      <protection locked="0"/>
    </xf>
    <xf numFmtId="179" fontId="3" fillId="0" borderId="60" xfId="3" applyNumberFormat="1" applyFont="1" applyFill="1" applyBorder="1" applyAlignment="1" applyProtection="1">
      <alignment horizontal="left" vertical="center" wrapText="1"/>
      <protection locked="0"/>
    </xf>
    <xf numFmtId="179" fontId="3" fillId="0" borderId="61" xfId="3" applyNumberFormat="1" applyFont="1" applyFill="1" applyBorder="1" applyAlignment="1" applyProtection="1">
      <alignment horizontal="left" vertical="center" wrapText="1"/>
      <protection locked="0"/>
    </xf>
    <xf numFmtId="179" fontId="3" fillId="0" borderId="62" xfId="3" applyNumberFormat="1" applyFont="1" applyFill="1" applyBorder="1" applyAlignment="1" applyProtection="1">
      <alignment horizontal="left" vertical="center" wrapText="1"/>
      <protection locked="0"/>
    </xf>
    <xf numFmtId="49" fontId="23" fillId="0" borderId="24" xfId="0" applyNumberFormat="1" applyFont="1" applyFill="1" applyBorder="1" applyAlignment="1" applyProtection="1">
      <alignment horizontal="center" vertical="center" shrinkToFit="1"/>
      <protection locked="0"/>
    </xf>
    <xf numFmtId="0" fontId="23" fillId="0" borderId="28" xfId="0" applyNumberFormat="1" applyFont="1" applyFill="1" applyBorder="1" applyAlignment="1" applyProtection="1">
      <alignment horizontal="center" vertical="center" shrinkToFit="1"/>
      <protection locked="0"/>
    </xf>
    <xf numFmtId="38" fontId="7" fillId="0" borderId="38" xfId="3" applyFont="1" applyFill="1" applyBorder="1" applyAlignment="1" applyProtection="1">
      <alignment horizontal="center" vertical="center" shrinkToFit="1"/>
      <protection locked="0"/>
    </xf>
    <xf numFmtId="0" fontId="9" fillId="0" borderId="38" xfId="0" applyFont="1" applyFill="1" applyBorder="1" applyAlignment="1" applyProtection="1">
      <alignment vertical="center" shrinkToFit="1"/>
      <protection locked="0"/>
    </xf>
    <xf numFmtId="0" fontId="9" fillId="0" borderId="40" xfId="0" applyFont="1" applyFill="1" applyBorder="1" applyAlignment="1" applyProtection="1">
      <alignment vertical="center" shrinkToFit="1"/>
      <protection locked="0"/>
    </xf>
    <xf numFmtId="38" fontId="12" fillId="4" borderId="23" xfId="3" applyFont="1" applyFill="1" applyBorder="1" applyAlignment="1" applyProtection="1">
      <alignment horizontal="center" vertical="center" wrapText="1"/>
    </xf>
    <xf numFmtId="0" fontId="10" fillId="4" borderId="23" xfId="17" applyFont="1" applyFill="1" applyBorder="1" applyAlignment="1">
      <alignment horizontal="center" vertical="center" wrapText="1"/>
    </xf>
    <xf numFmtId="0" fontId="10" fillId="4" borderId="1" xfId="17" applyFont="1" applyFill="1" applyBorder="1" applyAlignment="1">
      <alignment horizontal="center" vertical="center" wrapText="1"/>
    </xf>
    <xf numFmtId="0" fontId="10" fillId="4" borderId="4" xfId="17" applyFont="1" applyFill="1" applyBorder="1" applyAlignment="1">
      <alignment horizontal="center" vertical="center" wrapText="1"/>
    </xf>
    <xf numFmtId="0" fontId="10" fillId="4" borderId="7" xfId="17" applyFont="1" applyFill="1" applyBorder="1" applyAlignment="1">
      <alignment vertical="center" wrapText="1"/>
    </xf>
    <xf numFmtId="177" fontId="3" fillId="0" borderId="23" xfId="17" applyNumberFormat="1" applyFont="1" applyFill="1" applyBorder="1" applyAlignment="1">
      <alignment vertical="center" shrinkToFit="1"/>
    </xf>
    <xf numFmtId="0" fontId="5" fillId="0" borderId="23" xfId="17" applyFont="1" applyBorder="1" applyAlignment="1">
      <alignment vertical="center" shrinkToFit="1"/>
    </xf>
    <xf numFmtId="177" fontId="5" fillId="0" borderId="1" xfId="17" applyNumberFormat="1" applyFont="1" applyBorder="1" applyAlignment="1">
      <alignment vertical="center" shrinkToFit="1"/>
    </xf>
    <xf numFmtId="0" fontId="5" fillId="0" borderId="4" xfId="17" applyBorder="1" applyAlignment="1">
      <alignment vertical="center" shrinkToFit="1"/>
    </xf>
    <xf numFmtId="0" fontId="5" fillId="0" borderId="7" xfId="17" applyBorder="1" applyAlignment="1">
      <alignment vertical="center" shrinkToFit="1"/>
    </xf>
    <xf numFmtId="0" fontId="10" fillId="4" borderId="1" xfId="17" applyFont="1" applyFill="1" applyBorder="1" applyAlignment="1" applyProtection="1">
      <alignment horizontal="center" vertical="center" wrapText="1"/>
    </xf>
    <xf numFmtId="0" fontId="10" fillId="4" borderId="4" xfId="17" applyFont="1" applyFill="1" applyBorder="1" applyAlignment="1" applyProtection="1">
      <alignment horizontal="center" vertical="center" wrapText="1"/>
    </xf>
    <xf numFmtId="0" fontId="10" fillId="4" borderId="7" xfId="17" applyFont="1" applyFill="1" applyBorder="1" applyAlignment="1" applyProtection="1">
      <alignment vertical="center" wrapText="1"/>
    </xf>
    <xf numFmtId="177" fontId="5" fillId="0" borderId="1" xfId="17" applyNumberFormat="1" applyFont="1" applyBorder="1" applyAlignment="1" applyProtection="1">
      <alignment vertical="center" shrinkToFit="1"/>
    </xf>
    <xf numFmtId="0" fontId="5" fillId="0" borderId="4" xfId="17" applyBorder="1" applyAlignment="1" applyProtection="1">
      <alignment vertical="center" shrinkToFit="1"/>
    </xf>
    <xf numFmtId="0" fontId="5" fillId="0" borderId="7" xfId="17" applyBorder="1" applyAlignment="1" applyProtection="1">
      <alignment vertical="center" shrinkToFit="1"/>
    </xf>
    <xf numFmtId="38" fontId="8" fillId="0" borderId="65" xfId="3" applyFont="1" applyFill="1" applyBorder="1" applyAlignment="1" applyProtection="1">
      <alignment horizontal="center" vertical="center"/>
    </xf>
    <xf numFmtId="0" fontId="0" fillId="0" borderId="66" xfId="0" applyBorder="1" applyAlignment="1" applyProtection="1">
      <alignment horizontal="center" vertical="center"/>
    </xf>
    <xf numFmtId="38" fontId="7" fillId="0" borderId="78" xfId="3" applyFont="1" applyFill="1" applyBorder="1" applyAlignment="1" applyProtection="1">
      <alignment horizontal="center" vertical="center" shrinkToFit="1"/>
      <protection locked="0"/>
    </xf>
    <xf numFmtId="0" fontId="9" fillId="0" borderId="78" xfId="0" applyFont="1" applyFill="1" applyBorder="1" applyAlignment="1" applyProtection="1">
      <alignment vertical="center" shrinkToFit="1"/>
      <protection locked="0"/>
    </xf>
    <xf numFmtId="179" fontId="3" fillId="0" borderId="53" xfId="3" applyNumberFormat="1" applyFont="1" applyFill="1" applyBorder="1" applyAlignment="1" applyProtection="1">
      <alignment horizontal="left" vertical="center" wrapText="1"/>
    </xf>
    <xf numFmtId="179" fontId="3" fillId="0" borderId="48" xfId="3" applyNumberFormat="1" applyFont="1" applyFill="1" applyBorder="1" applyAlignment="1" applyProtection="1">
      <alignment horizontal="left" vertical="center" wrapText="1"/>
    </xf>
    <xf numFmtId="179" fontId="3" fillId="0" borderId="54" xfId="3" applyNumberFormat="1" applyFont="1" applyFill="1" applyBorder="1" applyAlignment="1" applyProtection="1">
      <alignment horizontal="left" vertical="center" wrapText="1"/>
    </xf>
    <xf numFmtId="179" fontId="3" fillId="0" borderId="60" xfId="3" applyNumberFormat="1" applyFont="1" applyFill="1" applyBorder="1" applyAlignment="1" applyProtection="1">
      <alignment horizontal="left" vertical="center" wrapText="1"/>
    </xf>
    <xf numFmtId="179" fontId="3" fillId="0" borderId="61" xfId="3" applyNumberFormat="1" applyFont="1" applyFill="1" applyBorder="1" applyAlignment="1" applyProtection="1">
      <alignment horizontal="left" vertical="center" wrapText="1"/>
    </xf>
    <xf numFmtId="179" fontId="3" fillId="0" borderId="62" xfId="3" applyNumberFormat="1" applyFont="1" applyFill="1" applyBorder="1" applyAlignment="1" applyProtection="1">
      <alignment horizontal="left" vertical="center" wrapText="1"/>
    </xf>
    <xf numFmtId="38" fontId="12" fillId="0" borderId="0" xfId="18" applyFont="1" applyFill="1" applyAlignment="1">
      <alignment vertical="center" wrapText="1"/>
    </xf>
    <xf numFmtId="0" fontId="9" fillId="0" borderId="2" xfId="0" applyFont="1" applyFill="1" applyBorder="1" applyAlignment="1" applyProtection="1">
      <alignment horizontal="center" vertical="center" textRotation="255"/>
    </xf>
    <xf numFmtId="0" fontId="9" fillId="0" borderId="20" xfId="0" applyFont="1" applyFill="1" applyBorder="1" applyAlignment="1" applyProtection="1">
      <alignment horizontal="center" vertical="center" textRotation="255"/>
    </xf>
    <xf numFmtId="0" fontId="9" fillId="0" borderId="3" xfId="0" applyFont="1" applyFill="1" applyBorder="1" applyAlignment="1" applyProtection="1">
      <alignment horizontal="center" vertical="center" textRotation="255"/>
    </xf>
    <xf numFmtId="178" fontId="7" fillId="0" borderId="1" xfId="18" applyNumberFormat="1" applyFont="1" applyFill="1" applyBorder="1" applyAlignment="1" applyProtection="1">
      <alignment vertical="center" shrinkToFit="1"/>
    </xf>
    <xf numFmtId="178" fontId="7" fillId="0" borderId="4" xfId="18" applyNumberFormat="1" applyFont="1" applyFill="1" applyBorder="1" applyAlignment="1" applyProtection="1">
      <alignment vertical="center" shrinkToFit="1"/>
    </xf>
    <xf numFmtId="178" fontId="7" fillId="0" borderId="7" xfId="18" applyNumberFormat="1" applyFont="1" applyFill="1" applyBorder="1" applyAlignment="1" applyProtection="1">
      <alignment vertical="center" shrinkToFit="1"/>
    </xf>
    <xf numFmtId="38" fontId="7" fillId="0" borderId="39" xfId="3" applyFont="1" applyFill="1" applyBorder="1" applyAlignment="1" applyProtection="1">
      <alignment horizontal="center" vertical="center" shrinkToFit="1"/>
      <protection locked="0"/>
    </xf>
    <xf numFmtId="0" fontId="9" fillId="0" borderId="39" xfId="0" applyFont="1" applyBorder="1" applyAlignment="1" applyProtection="1">
      <alignment vertical="center" shrinkToFit="1"/>
      <protection locked="0"/>
    </xf>
    <xf numFmtId="38" fontId="3" fillId="0" borderId="6" xfId="18" applyFont="1" applyFill="1" applyBorder="1" applyAlignment="1">
      <alignment horizontal="right" vertical="center"/>
    </xf>
    <xf numFmtId="0" fontId="0" fillId="0" borderId="6" xfId="0" applyBorder="1" applyAlignment="1">
      <alignment vertical="center"/>
    </xf>
    <xf numFmtId="38" fontId="7" fillId="0" borderId="23" xfId="18" applyFont="1" applyFill="1" applyBorder="1" applyAlignment="1" applyProtection="1">
      <alignment horizontal="center" vertical="center"/>
    </xf>
    <xf numFmtId="0" fontId="0" fillId="0" borderId="23" xfId="0" applyBorder="1" applyAlignment="1" applyProtection="1">
      <alignment vertical="center"/>
    </xf>
    <xf numFmtId="38" fontId="3" fillId="0" borderId="23" xfId="18" applyFont="1" applyFill="1" applyBorder="1" applyAlignment="1" applyProtection="1">
      <alignment horizontal="center" vertical="center" wrapText="1"/>
    </xf>
    <xf numFmtId="0" fontId="5" fillId="0" borderId="37" xfId="15" applyFont="1" applyBorder="1" applyAlignment="1">
      <alignment horizontal="center" vertical="center"/>
    </xf>
    <xf numFmtId="0" fontId="5" fillId="0" borderId="85" xfId="15" applyFont="1" applyBorder="1" applyAlignment="1">
      <alignment horizontal="center" vertical="center"/>
    </xf>
    <xf numFmtId="178" fontId="0" fillId="0" borderId="4" xfId="0" applyNumberFormat="1" applyBorder="1" applyAlignment="1" applyProtection="1">
      <alignment vertical="center" shrinkToFit="1"/>
    </xf>
    <xf numFmtId="178" fontId="0" fillId="0" borderId="7" xfId="0" applyNumberFormat="1" applyBorder="1" applyAlignment="1" applyProtection="1">
      <alignment vertical="center" shrinkToFit="1"/>
    </xf>
    <xf numFmtId="38" fontId="7" fillId="0" borderId="1" xfId="18" applyFont="1" applyFill="1" applyBorder="1" applyAlignment="1" applyProtection="1">
      <alignment horizontal="center" vertical="center"/>
    </xf>
    <xf numFmtId="38" fontId="7" fillId="0" borderId="4" xfId="18" applyFont="1" applyFill="1" applyBorder="1" applyAlignment="1" applyProtection="1">
      <alignment horizontal="center" vertical="center"/>
    </xf>
    <xf numFmtId="38" fontId="7" fillId="0" borderId="7" xfId="18" applyFont="1" applyFill="1" applyBorder="1" applyAlignment="1" applyProtection="1">
      <alignment horizontal="center" vertical="center"/>
    </xf>
    <xf numFmtId="0" fontId="5" fillId="0" borderId="84" xfId="15" applyFont="1" applyBorder="1" applyAlignment="1">
      <alignment horizontal="center" vertical="center"/>
    </xf>
    <xf numFmtId="0" fontId="5" fillId="0" borderId="81" xfId="15" applyFont="1" applyBorder="1" applyAlignment="1">
      <alignment horizontal="center" vertical="center"/>
    </xf>
    <xf numFmtId="178" fontId="7" fillId="3" borderId="23" xfId="18" applyNumberFormat="1" applyFont="1" applyFill="1" applyBorder="1" applyAlignment="1" applyProtection="1">
      <alignment vertical="center" shrinkToFit="1"/>
    </xf>
    <xf numFmtId="178" fontId="9" fillId="0" borderId="23" xfId="0" applyNumberFormat="1" applyFont="1" applyBorder="1" applyAlignment="1" applyProtection="1">
      <alignment vertical="center" shrinkToFit="1"/>
    </xf>
    <xf numFmtId="38" fontId="7" fillId="0" borderId="2" xfId="18" applyFont="1" applyFill="1" applyBorder="1" applyAlignment="1" applyProtection="1">
      <alignment horizontal="center" vertical="center" wrapText="1"/>
    </xf>
    <xf numFmtId="38" fontId="7" fillId="0" borderId="8" xfId="18" applyFont="1" applyFill="1" applyBorder="1" applyAlignment="1" applyProtection="1">
      <alignment horizontal="center" vertical="center" wrapText="1"/>
    </xf>
    <xf numFmtId="38" fontId="7" fillId="0" borderId="3" xfId="18" applyFont="1" applyFill="1" applyBorder="1" applyAlignment="1" applyProtection="1">
      <alignment horizontal="center" vertical="center" wrapText="1"/>
    </xf>
    <xf numFmtId="38" fontId="7" fillId="0" borderId="9" xfId="18" applyFont="1" applyFill="1" applyBorder="1" applyAlignment="1" applyProtection="1">
      <alignment horizontal="center" vertical="center" wrapText="1"/>
    </xf>
    <xf numFmtId="38" fontId="3" fillId="0" borderId="34" xfId="18" applyFont="1" applyFill="1" applyBorder="1" applyAlignment="1" applyProtection="1">
      <alignment horizontal="center" vertical="center"/>
    </xf>
    <xf numFmtId="0" fontId="0" fillId="0" borderId="34" xfId="0" applyBorder="1" applyAlignment="1" applyProtection="1">
      <alignment vertical="center"/>
    </xf>
    <xf numFmtId="178" fontId="7" fillId="0" borderId="34" xfId="18" applyNumberFormat="1" applyFont="1" applyFill="1" applyBorder="1" applyAlignment="1" applyProtection="1">
      <alignment vertical="center" shrinkToFit="1"/>
    </xf>
    <xf numFmtId="178" fontId="9" fillId="0" borderId="34" xfId="0" applyNumberFormat="1" applyFont="1" applyBorder="1" applyAlignment="1" applyProtection="1">
      <alignment vertical="center" shrinkToFit="1"/>
    </xf>
    <xf numFmtId="38" fontId="7" fillId="0" borderId="23" xfId="18" applyFont="1" applyFill="1" applyBorder="1" applyAlignment="1" applyProtection="1">
      <alignment horizontal="center" vertical="center" wrapText="1"/>
    </xf>
    <xf numFmtId="178" fontId="7" fillId="2" borderId="23" xfId="18" applyNumberFormat="1" applyFont="1" applyFill="1" applyBorder="1" applyAlignment="1" applyProtection="1">
      <alignment vertical="center" shrinkToFit="1"/>
    </xf>
    <xf numFmtId="38" fontId="3" fillId="3" borderId="20" xfId="18" applyFont="1" applyFill="1" applyBorder="1" applyAlignment="1" applyProtection="1">
      <alignment horizontal="center" vertical="center" textRotation="255"/>
    </xf>
    <xf numFmtId="38" fontId="3" fillId="3" borderId="21" xfId="18" applyFont="1" applyFill="1" applyBorder="1" applyAlignment="1" applyProtection="1">
      <alignment horizontal="center" vertical="center" textRotation="255"/>
    </xf>
    <xf numFmtId="38" fontId="3" fillId="3" borderId="3" xfId="18" applyFont="1" applyFill="1" applyBorder="1" applyAlignment="1" applyProtection="1">
      <alignment horizontal="center" vertical="center" textRotation="255"/>
    </xf>
    <xf numFmtId="38" fontId="3" fillId="3" borderId="9" xfId="18" applyFont="1" applyFill="1" applyBorder="1" applyAlignment="1" applyProtection="1">
      <alignment horizontal="center" vertical="center" textRotation="255"/>
    </xf>
    <xf numFmtId="38" fontId="3" fillId="2" borderId="20" xfId="18" applyFont="1" applyFill="1" applyBorder="1" applyAlignment="1" applyProtection="1">
      <alignment horizontal="center" vertical="center" textRotation="255"/>
    </xf>
    <xf numFmtId="38" fontId="3" fillId="2" borderId="21" xfId="18" applyFont="1" applyFill="1" applyBorder="1" applyAlignment="1" applyProtection="1">
      <alignment horizontal="center" vertical="center" textRotation="255"/>
    </xf>
    <xf numFmtId="38" fontId="3" fillId="2" borderId="86" xfId="18" applyFont="1" applyFill="1" applyBorder="1" applyAlignment="1" applyProtection="1">
      <alignment horizontal="center" vertical="center" textRotation="255"/>
    </xf>
    <xf numFmtId="38" fontId="3" fillId="2" borderId="87" xfId="18" applyFont="1" applyFill="1" applyBorder="1" applyAlignment="1" applyProtection="1">
      <alignment horizontal="center" vertical="center" textRotation="255"/>
    </xf>
    <xf numFmtId="178" fontId="7" fillId="2" borderId="24" xfId="18" applyNumberFormat="1" applyFont="1" applyFill="1" applyBorder="1" applyAlignment="1" applyProtection="1">
      <alignment horizontal="right" vertical="center" shrinkToFit="1"/>
    </xf>
    <xf numFmtId="178" fontId="9" fillId="0" borderId="24" xfId="0" applyNumberFormat="1" applyFont="1" applyBorder="1" applyAlignment="1" applyProtection="1">
      <alignment vertical="center" shrinkToFit="1"/>
    </xf>
    <xf numFmtId="178" fontId="7" fillId="3" borderId="80" xfId="18" applyNumberFormat="1" applyFont="1" applyFill="1" applyBorder="1" applyAlignment="1" applyProtection="1">
      <alignment vertical="center" shrinkToFit="1"/>
    </xf>
    <xf numFmtId="178" fontId="9" fillId="0" borderId="80" xfId="0" applyNumberFormat="1" applyFont="1" applyBorder="1" applyAlignment="1" applyProtection="1">
      <alignment vertical="center" shrinkToFit="1"/>
    </xf>
    <xf numFmtId="38" fontId="7" fillId="0" borderId="1" xfId="18" applyFont="1" applyFill="1" applyBorder="1" applyAlignment="1" applyProtection="1">
      <alignment horizontal="center" vertical="center" wrapText="1"/>
    </xf>
    <xf numFmtId="38" fontId="7" fillId="0" borderId="7" xfId="18" applyFont="1" applyFill="1" applyBorder="1" applyAlignment="1" applyProtection="1">
      <alignment horizontal="center" vertical="center" wrapText="1"/>
    </xf>
    <xf numFmtId="0" fontId="9" fillId="0" borderId="23" xfId="0" applyFont="1" applyBorder="1" applyAlignment="1" applyProtection="1">
      <alignment vertical="center"/>
    </xf>
    <xf numFmtId="38" fontId="7" fillId="0" borderId="1" xfId="18" applyFont="1" applyFill="1" applyBorder="1" applyAlignment="1" applyProtection="1">
      <alignment vertical="center"/>
    </xf>
    <xf numFmtId="38" fontId="7" fillId="0" borderId="7" xfId="18" applyFont="1" applyFill="1" applyBorder="1" applyAlignment="1" applyProtection="1">
      <alignment vertical="center"/>
    </xf>
    <xf numFmtId="0" fontId="29" fillId="0" borderId="1" xfId="15" applyFont="1" applyBorder="1" applyAlignment="1">
      <alignment horizontal="center" vertical="center" wrapText="1"/>
    </xf>
    <xf numFmtId="0" fontId="29" fillId="0" borderId="66" xfId="15" applyFont="1" applyBorder="1" applyAlignment="1">
      <alignment horizontal="center" vertical="center" wrapText="1"/>
    </xf>
    <xf numFmtId="0" fontId="9" fillId="0" borderId="82" xfId="15" applyNumberFormat="1" applyFont="1" applyBorder="1" applyAlignment="1">
      <alignment horizontal="center" vertical="center"/>
    </xf>
    <xf numFmtId="0" fontId="9" fillId="0" borderId="83" xfId="15" applyNumberFormat="1" applyFont="1" applyBorder="1" applyAlignment="1">
      <alignment horizontal="center" vertical="center"/>
    </xf>
    <xf numFmtId="0" fontId="9" fillId="0" borderId="84" xfId="15" applyNumberFormat="1" applyFont="1" applyBorder="1" applyAlignment="1">
      <alignment horizontal="center" vertical="center"/>
    </xf>
    <xf numFmtId="0" fontId="9" fillId="0" borderId="81" xfId="15" applyNumberFormat="1" applyFont="1" applyBorder="1" applyAlignment="1">
      <alignment horizontal="center" vertical="center"/>
    </xf>
    <xf numFmtId="0" fontId="5" fillId="0" borderId="82" xfId="15" applyFont="1" applyBorder="1" applyAlignment="1">
      <alignment horizontal="center" vertical="center"/>
    </xf>
    <xf numFmtId="0" fontId="5" fillId="0" borderId="83" xfId="15" applyFont="1" applyBorder="1" applyAlignment="1">
      <alignment horizontal="center" vertical="center"/>
    </xf>
    <xf numFmtId="49" fontId="23" fillId="0" borderId="23" xfId="0" applyNumberFormat="1" applyFont="1" applyFill="1" applyBorder="1" applyAlignment="1" applyProtection="1">
      <alignment horizontal="center" vertical="center" shrinkToFit="1"/>
      <protection locked="0"/>
    </xf>
  </cellXfs>
  <cellStyles count="26">
    <cellStyle name="桁区切り" xfId="18" builtinId="6"/>
    <cellStyle name="桁区切り 2" xfId="1"/>
    <cellStyle name="桁区切り 2 2" xfId="2"/>
    <cellStyle name="桁区切り 2 2 2" xfId="3"/>
    <cellStyle name="桁区切り 3" xfId="20"/>
    <cellStyle name="桁区切り 4" xfId="21"/>
    <cellStyle name="桁区切り 5" xfId="23"/>
    <cellStyle name="標準" xfId="0" builtinId="0"/>
    <cellStyle name="標準 10" xfId="25"/>
    <cellStyle name="標準 2" xfId="4"/>
    <cellStyle name="標準 2 2" xfId="5"/>
    <cellStyle name="標準 2 3" xfId="24"/>
    <cellStyle name="標準 3" xfId="6"/>
    <cellStyle name="標準 4" xfId="7"/>
    <cellStyle name="標準 4 2" xfId="8"/>
    <cellStyle name="標準 4 3" xfId="9"/>
    <cellStyle name="標準 5" xfId="10"/>
    <cellStyle name="標準 5 2" xfId="11"/>
    <cellStyle name="標準 6" xfId="12"/>
    <cellStyle name="標準 6 2" xfId="13"/>
    <cellStyle name="標準 6 2 2" xfId="14"/>
    <cellStyle name="標準 6 3" xfId="15"/>
    <cellStyle name="標準 6 4" xfId="16"/>
    <cellStyle name="標準 7" xfId="17"/>
    <cellStyle name="標準 8" xfId="19"/>
    <cellStyle name="標準 9" xfId="22"/>
  </cellStyles>
  <dxfs count="3630">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808080"/>
      <color rgb="FF333333"/>
      <color rgb="FFCCFFCC"/>
      <color rgb="FFFFFFCC"/>
      <color rgb="FFFFF8E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142875</xdr:colOff>
          <xdr:row>11</xdr:row>
          <xdr:rowOff>0</xdr:rowOff>
        </xdr:from>
        <xdr:to>
          <xdr:col>18</xdr:col>
          <xdr:colOff>152400</xdr:colOff>
          <xdr:row>12</xdr:row>
          <xdr:rowOff>0</xdr:rowOff>
        </xdr:to>
        <xdr:sp macro="" textlink="">
          <xdr:nvSpPr>
            <xdr:cNvPr id="124929" name="Option Button 1" hidden="1">
              <a:extLst>
                <a:ext uri="{63B3BB69-23CF-44E3-9099-C40C66FF867C}">
                  <a14:compatExt spid="_x0000_s124929"/>
                </a:ext>
                <a:ext uri="{FF2B5EF4-FFF2-40B4-BE49-F238E27FC236}">
                  <a16:creationId xmlns:a16="http://schemas.microsoft.com/office/drawing/2014/main" id="{00000000-0008-0000-0000-00000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11</xdr:row>
          <xdr:rowOff>0</xdr:rowOff>
        </xdr:from>
        <xdr:to>
          <xdr:col>23</xdr:col>
          <xdr:colOff>152400</xdr:colOff>
          <xdr:row>12</xdr:row>
          <xdr:rowOff>0</xdr:rowOff>
        </xdr:to>
        <xdr:sp macro="" textlink="">
          <xdr:nvSpPr>
            <xdr:cNvPr id="124930" name="Option Button 2" hidden="1">
              <a:extLst>
                <a:ext uri="{63B3BB69-23CF-44E3-9099-C40C66FF867C}">
                  <a14:compatExt spid="_x0000_s124930"/>
                </a:ext>
                <a:ext uri="{FF2B5EF4-FFF2-40B4-BE49-F238E27FC236}">
                  <a16:creationId xmlns:a16="http://schemas.microsoft.com/office/drawing/2014/main" id="{00000000-0008-0000-0000-00000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　　</a:t>
              </a:r>
            </a:p>
          </xdr:txBody>
        </xdr:sp>
        <xdr:clientData/>
      </xdr:twoCellAnchor>
    </mc:Choice>
    <mc:Fallback/>
  </mc:AlternateContent>
  <xdr:twoCellAnchor>
    <xdr:from>
      <xdr:col>37</xdr:col>
      <xdr:colOff>123825</xdr:colOff>
      <xdr:row>17</xdr:row>
      <xdr:rowOff>85725</xdr:rowOff>
    </xdr:from>
    <xdr:to>
      <xdr:col>50</xdr:col>
      <xdr:colOff>28575</xdr:colOff>
      <xdr:row>21</xdr:row>
      <xdr:rowOff>219075</xdr:rowOff>
    </xdr:to>
    <xdr:sp macro="" textlink="">
      <xdr:nvSpPr>
        <xdr:cNvPr id="5" name="正方形/長方形 4">
          <a:extLst>
            <a:ext uri="{FF2B5EF4-FFF2-40B4-BE49-F238E27FC236}">
              <a16:creationId xmlns:a16="http://schemas.microsoft.com/office/drawing/2014/main" id="{39B46CA3-7420-4F02-8787-DE24480B2C7D}"/>
            </a:ext>
          </a:extLst>
        </xdr:cNvPr>
        <xdr:cNvSpPr/>
      </xdr:nvSpPr>
      <xdr:spPr>
        <a:xfrm>
          <a:off x="7181850" y="3895725"/>
          <a:ext cx="2505075" cy="1085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latin typeface="+mn-ea"/>
              <a:ea typeface="+mn-ea"/>
            </a:rPr>
            <a:t>各項目の記載量に合せて、適宜行幅・行数を調整してください（列幅・列数の変更は不可）。</a:t>
          </a:r>
          <a:endParaRPr kumimoji="1" lang="en-US" altLang="ja-JP" sz="1100">
            <a:solidFill>
              <a:srgbClr val="0000FF"/>
            </a:solidFill>
            <a:latin typeface="+mn-ea"/>
            <a:ea typeface="+mn-ea"/>
          </a:endParaRPr>
        </a:p>
        <a:p>
          <a:pPr algn="l"/>
          <a:r>
            <a:rPr kumimoji="1" lang="en-US" altLang="ja-JP" sz="1100">
              <a:solidFill>
                <a:srgbClr val="0000FF"/>
              </a:solidFill>
              <a:latin typeface="+mn-ea"/>
              <a:ea typeface="+mn-ea"/>
            </a:rPr>
            <a:t>※</a:t>
          </a:r>
          <a:r>
            <a:rPr kumimoji="1" lang="ja-JP" altLang="en-US" sz="1100">
              <a:solidFill>
                <a:srgbClr val="0000FF"/>
              </a:solidFill>
              <a:latin typeface="+mn-ea"/>
              <a:ea typeface="+mn-ea"/>
            </a:rPr>
            <a:t>文字欠けや過度な余白が生じないようにしてください。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152400</xdr:colOff>
      <xdr:row>20</xdr:row>
      <xdr:rowOff>152400</xdr:rowOff>
    </xdr:from>
    <xdr:to>
      <xdr:col>11</xdr:col>
      <xdr:colOff>57150</xdr:colOff>
      <xdr:row>31</xdr:row>
      <xdr:rowOff>38100</xdr:rowOff>
    </xdr:to>
    <xdr:sp macro="" textlink="">
      <xdr:nvSpPr>
        <xdr:cNvPr id="7" name="正方形/長方形 6"/>
        <xdr:cNvSpPr/>
      </xdr:nvSpPr>
      <xdr:spPr>
        <a:xfrm>
          <a:off x="7096125" y="4752975"/>
          <a:ext cx="2333625" cy="24384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219075</xdr:colOff>
      <xdr:row>0</xdr:row>
      <xdr:rowOff>190500</xdr:rowOff>
    </xdr:from>
    <xdr:to>
      <xdr:col>11</xdr:col>
      <xdr:colOff>333375</xdr:colOff>
      <xdr:row>4</xdr:row>
      <xdr:rowOff>0</xdr:rowOff>
    </xdr:to>
    <xdr:sp macro="" textlink="">
      <xdr:nvSpPr>
        <xdr:cNvPr id="8" name="テキスト ボックス 7">
          <a:extLst>
            <a:ext uri="{FF2B5EF4-FFF2-40B4-BE49-F238E27FC236}">
              <a16:creationId xmlns:a16="http://schemas.microsoft.com/office/drawing/2014/main" id="{00000000-0008-0000-0400-000003000000}"/>
            </a:ext>
          </a:extLst>
        </xdr:cNvPr>
        <xdr:cNvSpPr txBox="1"/>
      </xdr:nvSpPr>
      <xdr:spPr>
        <a:xfrm>
          <a:off x="7162800" y="190500"/>
          <a:ext cx="25431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の「予定額」欄は</a:t>
          </a:r>
          <a:r>
            <a:rPr kumimoji="1" lang="ja-JP" altLang="ja-JP" sz="1100">
              <a:solidFill>
                <a:srgbClr val="0000FF"/>
              </a:solidFill>
              <a:effectLst/>
              <a:latin typeface="+mn-lt"/>
              <a:ea typeface="+mn-ea"/>
              <a:cs typeface="+mn-cs"/>
            </a:rPr>
            <a:t>内訳書２から自動</a:t>
          </a:r>
          <a:r>
            <a:rPr kumimoji="1" lang="ja-JP" altLang="en-US" sz="1100">
              <a:solidFill>
                <a:srgbClr val="0000FF"/>
              </a:solidFill>
              <a:effectLst/>
              <a:latin typeface="+mn-lt"/>
              <a:ea typeface="+mn-ea"/>
              <a:cs typeface="+mn-cs"/>
            </a:rPr>
            <a:t>計算</a:t>
          </a:r>
          <a:r>
            <a:rPr kumimoji="1" lang="ja-JP" altLang="ja-JP" sz="1100">
              <a:solidFill>
                <a:srgbClr val="0000FF"/>
              </a:solidFill>
              <a:effectLst/>
              <a:latin typeface="+mn-lt"/>
              <a:ea typeface="+mn-ea"/>
              <a:cs typeface="+mn-cs"/>
            </a:rPr>
            <a:t>されます。</a:t>
          </a:r>
          <a:endParaRPr kumimoji="1" lang="en-US" altLang="ja-JP" sz="1100">
            <a:solidFill>
              <a:srgbClr val="0000FF"/>
            </a:solidFill>
            <a:effectLst/>
            <a:latin typeface="+mn-lt"/>
            <a:ea typeface="+mn-ea"/>
            <a:cs typeface="+mn-cs"/>
          </a:endParaRPr>
        </a:p>
      </xdr:txBody>
    </xdr:sp>
    <xdr:clientData/>
  </xdr:twoCellAnchor>
  <xdr:twoCellAnchor>
    <xdr:from>
      <xdr:col>9</xdr:col>
      <xdr:colOff>152400</xdr:colOff>
      <xdr:row>29</xdr:row>
      <xdr:rowOff>28575</xdr:rowOff>
    </xdr:from>
    <xdr:to>
      <xdr:col>9</xdr:col>
      <xdr:colOff>152400</xdr:colOff>
      <xdr:row>30</xdr:row>
      <xdr:rowOff>19048</xdr:rowOff>
    </xdr:to>
    <xdr:cxnSp macro="">
      <xdr:nvCxnSpPr>
        <xdr:cNvPr id="9" name="直線矢印コネクタ 8">
          <a:extLst>
            <a:ext uri="{FF2B5EF4-FFF2-40B4-BE49-F238E27FC236}">
              <a16:creationId xmlns:a16="http://schemas.microsoft.com/office/drawing/2014/main" id="{00000000-0008-0000-0500-000005000000}"/>
            </a:ext>
          </a:extLst>
        </xdr:cNvPr>
        <xdr:cNvCxnSpPr/>
      </xdr:nvCxnSpPr>
      <xdr:spPr>
        <a:xfrm flipH="1" flipV="1">
          <a:off x="8582025" y="6686550"/>
          <a:ext cx="0" cy="2571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20</xdr:row>
      <xdr:rowOff>161925</xdr:rowOff>
    </xdr:from>
    <xdr:to>
      <xdr:col>15</xdr:col>
      <xdr:colOff>0</xdr:colOff>
      <xdr:row>25</xdr:row>
      <xdr:rowOff>57150</xdr:rowOff>
    </xdr:to>
    <xdr:sp macro="" textlink="">
      <xdr:nvSpPr>
        <xdr:cNvPr id="10" name="テキスト ボックス 9">
          <a:extLst>
            <a:ext uri="{FF2B5EF4-FFF2-40B4-BE49-F238E27FC236}">
              <a16:creationId xmlns:a16="http://schemas.microsoft.com/office/drawing/2014/main" id="{00000000-0008-0000-0400-000003000000}"/>
            </a:ext>
          </a:extLst>
        </xdr:cNvPr>
        <xdr:cNvSpPr txBox="1"/>
      </xdr:nvSpPr>
      <xdr:spPr>
        <a:xfrm>
          <a:off x="9572625" y="4762500"/>
          <a:ext cx="2543175"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ea"/>
              <a:ea typeface="+mn-ea"/>
              <a:cs typeface="+mn-cs"/>
            </a:rPr>
            <a:t>内訳書２</a:t>
          </a:r>
          <a:r>
            <a:rPr kumimoji="1" lang="ja-JP" altLang="en-US" sz="1100">
              <a:solidFill>
                <a:srgbClr val="0000FF"/>
              </a:solidFill>
              <a:effectLst/>
              <a:latin typeface="+mn-ea"/>
              <a:ea typeface="+mn-ea"/>
              <a:cs typeface="+mn-cs"/>
            </a:rPr>
            <a:t>のうち、</a:t>
          </a:r>
          <a:r>
            <a:rPr kumimoji="1" lang="ja-JP" altLang="ja-JP" sz="1100">
              <a:solidFill>
                <a:srgbClr val="0000FF"/>
              </a:solidFill>
              <a:effectLst/>
              <a:latin typeface="+mn-ea"/>
              <a:ea typeface="+mn-ea"/>
              <a:cs typeface="+mn-cs"/>
            </a:rPr>
            <a:t>「執行団体名」</a:t>
          </a:r>
          <a:r>
            <a:rPr kumimoji="1" lang="ja-JP" altLang="en-US" sz="1100">
              <a:solidFill>
                <a:srgbClr val="0000FF"/>
              </a:solidFill>
              <a:effectLst/>
              <a:latin typeface="+mn-ea"/>
              <a:ea typeface="+mn-ea"/>
              <a:cs typeface="+mn-cs"/>
            </a:rPr>
            <a:t>欄に入力された団体名が補助事業者（地方公共団体）名と異なるものの支出額については、全て本シートの「委託費・補助金」欄に計上されます。</a:t>
          </a:r>
          <a:endParaRPr kumimoji="1" lang="en-US" altLang="ja-JP" sz="1100">
            <a:solidFill>
              <a:srgbClr val="0000FF"/>
            </a:solidFill>
            <a:effectLst/>
            <a:latin typeface="+mn-ea"/>
            <a:ea typeface="+mn-ea"/>
            <a:cs typeface="+mn-cs"/>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18</xdr:col>
      <xdr:colOff>257175</xdr:colOff>
      <xdr:row>1</xdr:row>
      <xdr:rowOff>85724</xdr:rowOff>
    </xdr:from>
    <xdr:to>
      <xdr:col>20</xdr:col>
      <xdr:colOff>57149</xdr:colOff>
      <xdr:row>3</xdr:row>
      <xdr:rowOff>266699</xdr:rowOff>
    </xdr:to>
    <xdr:sp macro="" textlink="">
      <xdr:nvSpPr>
        <xdr:cNvPr id="4" name="テキスト ボックス 3">
          <a:extLst>
            <a:ext uri="{FF2B5EF4-FFF2-40B4-BE49-F238E27FC236}">
              <a16:creationId xmlns:a16="http://schemas.microsoft.com/office/drawing/2014/main" id="{00000000-0008-0000-1B00-000003000000}"/>
            </a:ext>
          </a:extLst>
        </xdr:cNvPr>
        <xdr:cNvSpPr txBox="1"/>
      </xdr:nvSpPr>
      <xdr:spPr>
        <a:xfrm>
          <a:off x="10820400" y="257174"/>
          <a:ext cx="1904999"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委託費・補助金の支出先が複数ある場合は、本シートをコピーしてください。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247775" y="85725"/>
          <a:ext cx="1333500" cy="409575"/>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26</xdr:col>
      <xdr:colOff>0</xdr:colOff>
      <xdr:row>5</xdr:row>
      <xdr:rowOff>95250</xdr:rowOff>
    </xdr:from>
    <xdr:to>
      <xdr:col>31</xdr:col>
      <xdr:colOff>452157</xdr:colOff>
      <xdr:row>6</xdr:row>
      <xdr:rowOff>723900</xdr:rowOff>
    </xdr:to>
    <xdr:sp macro="" textlink="">
      <xdr:nvSpPr>
        <xdr:cNvPr id="5" name="テキスト ボックス 4">
          <a:extLst>
            <a:ext uri="{FF2B5EF4-FFF2-40B4-BE49-F238E27FC236}">
              <a16:creationId xmlns:a16="http://schemas.microsoft.com/office/drawing/2014/main" id="{00000000-0008-0000-0500-000004000000}"/>
            </a:ext>
          </a:extLst>
        </xdr:cNvPr>
        <xdr:cNvSpPr txBox="1"/>
      </xdr:nvSpPr>
      <xdr:spPr>
        <a:xfrm>
          <a:off x="8201025" y="904875"/>
          <a:ext cx="1823757" cy="140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26</xdr:col>
      <xdr:colOff>0</xdr:colOff>
      <xdr:row>0</xdr:row>
      <xdr:rowOff>200025</xdr:rowOff>
    </xdr:from>
    <xdr:to>
      <xdr:col>31</xdr:col>
      <xdr:colOff>452157</xdr:colOff>
      <xdr:row>5</xdr:row>
      <xdr:rowOff>47625</xdr:rowOff>
    </xdr:to>
    <xdr:sp macro="" textlink="">
      <xdr:nvSpPr>
        <xdr:cNvPr id="6" name="テキスト ボックス 5">
          <a:extLst>
            <a:ext uri="{FF2B5EF4-FFF2-40B4-BE49-F238E27FC236}">
              <a16:creationId xmlns:a16="http://schemas.microsoft.com/office/drawing/2014/main" id="{00000000-0008-0000-0500-000005000000}"/>
            </a:ext>
          </a:extLst>
        </xdr:cNvPr>
        <xdr:cNvSpPr txBox="1"/>
      </xdr:nvSpPr>
      <xdr:spPr>
        <a:xfrm>
          <a:off x="8201025" y="200025"/>
          <a:ext cx="1823757"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本シートは内訳書２から自動計算されます。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247775" y="85725"/>
          <a:ext cx="1333500" cy="40957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29</xdr:col>
      <xdr:colOff>38100</xdr:colOff>
      <xdr:row>7</xdr:row>
      <xdr:rowOff>104775</xdr:rowOff>
    </xdr:from>
    <xdr:to>
      <xdr:col>31</xdr:col>
      <xdr:colOff>490257</xdr:colOff>
      <xdr:row>13</xdr:row>
      <xdr:rowOff>190500</xdr:rowOff>
    </xdr:to>
    <xdr:sp macro="" textlink="">
      <xdr:nvSpPr>
        <xdr:cNvPr id="5" name="テキスト ボックス 4">
          <a:extLst>
            <a:ext uri="{FF2B5EF4-FFF2-40B4-BE49-F238E27FC236}">
              <a16:creationId xmlns:a16="http://schemas.microsoft.com/office/drawing/2014/main" id="{00000000-0008-0000-0600-000003000000}"/>
            </a:ext>
          </a:extLst>
        </xdr:cNvPr>
        <xdr:cNvSpPr txBox="1"/>
      </xdr:nvSpPr>
      <xdr:spPr>
        <a:xfrm>
          <a:off x="8220075" y="2457450"/>
          <a:ext cx="1823757"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29</xdr:col>
      <xdr:colOff>28575</xdr:colOff>
      <xdr:row>6</xdr:row>
      <xdr:rowOff>219075</xdr:rowOff>
    </xdr:from>
    <xdr:to>
      <xdr:col>31</xdr:col>
      <xdr:colOff>480732</xdr:colOff>
      <xdr:row>6</xdr:row>
      <xdr:rowOff>704850</xdr:rowOff>
    </xdr:to>
    <xdr:sp macro="" textlink="">
      <xdr:nvSpPr>
        <xdr:cNvPr id="6" name="テキスト ボックス 5">
          <a:extLst>
            <a:ext uri="{FF2B5EF4-FFF2-40B4-BE49-F238E27FC236}">
              <a16:creationId xmlns:a16="http://schemas.microsoft.com/office/drawing/2014/main" id="{00000000-0008-0000-0600-000005000000}"/>
            </a:ext>
          </a:extLst>
        </xdr:cNvPr>
        <xdr:cNvSpPr txBox="1"/>
      </xdr:nvSpPr>
      <xdr:spPr>
        <a:xfrm>
          <a:off x="8210550" y="18002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本シートは内訳書２から自動計算されます。</a:t>
          </a:r>
        </a:p>
      </xdr:txBody>
    </xdr:sp>
    <xdr:clientData/>
  </xdr:twoCellAnchor>
  <xdr:twoCellAnchor>
    <xdr:from>
      <xdr:col>29</xdr:col>
      <xdr:colOff>28575</xdr:colOff>
      <xdr:row>2</xdr:row>
      <xdr:rowOff>180975</xdr:rowOff>
    </xdr:from>
    <xdr:to>
      <xdr:col>34</xdr:col>
      <xdr:colOff>419100</xdr:colOff>
      <xdr:row>6</xdr:row>
      <xdr:rowOff>28575</xdr:rowOff>
    </xdr:to>
    <xdr:sp macro="" textlink="">
      <xdr:nvSpPr>
        <xdr:cNvPr id="7" name="テキスト ボックス 6">
          <a:extLst>
            <a:ext uri="{FF2B5EF4-FFF2-40B4-BE49-F238E27FC236}">
              <a16:creationId xmlns:a16="http://schemas.microsoft.com/office/drawing/2014/main" id="{00000000-0008-0000-0600-000006000000}"/>
            </a:ext>
          </a:extLst>
        </xdr:cNvPr>
        <xdr:cNvSpPr txBox="1"/>
      </xdr:nvSpPr>
      <xdr:spPr>
        <a:xfrm>
          <a:off x="8210550" y="571500"/>
          <a:ext cx="3819525"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10"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355</xdr:row>
      <xdr:rowOff>152400</xdr:rowOff>
    </xdr:from>
    <xdr:to>
      <xdr:col>4</xdr:col>
      <xdr:colOff>2276475</xdr:colOff>
      <xdr:row>356</xdr:row>
      <xdr:rowOff>276224</xdr:rowOff>
    </xdr:to>
    <xdr:sp macro="" textlink="">
      <xdr:nvSpPr>
        <xdr:cNvPr id="5" name="テキスト ボックス 4">
          <a:extLst>
            <a:ext uri="{FF2B5EF4-FFF2-40B4-BE49-F238E27FC236}">
              <a16:creationId xmlns:a16="http://schemas.microsoft.com/office/drawing/2014/main" id="{00000000-0008-0000-0800-000004000000}"/>
            </a:ext>
          </a:extLst>
        </xdr:cNvPr>
        <xdr:cNvSpPr txBox="1"/>
      </xdr:nvSpPr>
      <xdr:spPr>
        <a:xfrm>
          <a:off x="295275" y="1770697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cwestfl01\&#25991;&#21270;&#24193;\&#24179;&#25104;31&#24180;&#24230;\&#20196;&#21644;2&#24180;&#24230;&#35201;&#26395;&#26360;&#39006;\&#65288;0116&#20462;&#27491;&#65289;&#20196;&#21644;&#65298;&#24180;&#24230;&#25991;&#21270;&#33464;&#34899;&#21109;&#36896;&#25312;&#28857;&#24418;&#25104;&#20107;&#26989;&#65288;&#22320;&#22495;&#12395;&#12362;&#12369;&#12427;&#25991;&#21270;&#26045;&#31574;&#25512;&#36914;&#20307;&#21046;&#12398;&#27083;&#31689;&#20419;&#36914;&#65289;&#23455;&#26045;&#35336;&#30011;&#3156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書"/>
      <sheetName val="計画書①（地域）"/>
      <sheetName val="計画書②（地域）"/>
      <sheetName val="計画書③（地域）"/>
      <sheetName val="計画書④（地域）"/>
      <sheetName val="収支予算書"/>
      <sheetName val="内訳書１(収入事業別)"/>
      <sheetName val="内訳書１(収入一括)"/>
      <sheetName val="内訳書2-1"/>
      <sheetName val="内訳書2-2"/>
      <sheetName val="内訳書2-3"/>
      <sheetName val="内訳書2-4"/>
      <sheetName val="内訳書2-5"/>
      <sheetName val="内訳書2-6"/>
      <sheetName val="内訳書2-7"/>
      <sheetName val="内訳書2-8"/>
      <sheetName val="内訳書2-9"/>
      <sheetName val="内訳書2-10"/>
      <sheetName val="内訳書2-11"/>
      <sheetName val="内訳書2-12"/>
      <sheetName val="内訳書2-13"/>
      <sheetName val="内訳書2-14"/>
      <sheetName val="内訳書2-15"/>
      <sheetName val="内訳書2-16"/>
      <sheetName val="内訳書2-17"/>
      <sheetName val="内訳書2-18"/>
      <sheetName val="内訳書2-19"/>
      <sheetName val="内訳書2-20"/>
      <sheetName val="委託内訳書"/>
      <sheetName val="マスタ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B2" t="str">
            <v>文芸費</v>
          </cell>
          <cell r="C2" t="str">
            <v>会場費</v>
          </cell>
          <cell r="D2" t="str">
            <v>賃金・旅費・報償費</v>
          </cell>
          <cell r="E2" t="str">
            <v>雑役務費・消耗品費等</v>
          </cell>
          <cell r="F2" t="str">
            <v>委託費</v>
          </cell>
        </row>
        <row r="3">
          <cell r="H3" t="str">
            <v>申請者自己負担額</v>
          </cell>
        </row>
        <row r="4">
          <cell r="H4" t="str">
            <v>共催者等負担額</v>
          </cell>
        </row>
        <row r="5">
          <cell r="H5" t="str">
            <v>補助金・助成金</v>
          </cell>
        </row>
        <row r="6">
          <cell r="H6" t="str">
            <v>寄附金・協賛金</v>
          </cell>
        </row>
        <row r="7">
          <cell r="H7" t="str">
            <v>事業収入</v>
          </cell>
        </row>
        <row r="8">
          <cell r="H8" t="str">
            <v>その他</v>
          </cell>
        </row>
        <row r="9">
          <cell r="H9" t="str">
            <v>国庫補助額</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comments" Target="../comments25.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BD219"/>
  <sheetViews>
    <sheetView showGridLines="0" tabSelected="1" topLeftCell="A2" zoomScale="85" zoomScaleNormal="85" zoomScaleSheetLayoutView="100" workbookViewId="0">
      <selection activeCell="B14" sqref="A14:AJ219"/>
    </sheetView>
  </sheetViews>
  <sheetFormatPr defaultRowHeight="13.5" x14ac:dyDescent="0.15"/>
  <cols>
    <col min="1" max="36" width="2.5" style="209" customWidth="1"/>
    <col min="37" max="55" width="2.625" style="209" customWidth="1"/>
    <col min="56" max="255" width="9" style="209"/>
    <col min="256" max="256" width="2.5" style="209" customWidth="1"/>
    <col min="257" max="257" width="0.75" style="209" customWidth="1"/>
    <col min="258" max="311" width="2.625" style="209" customWidth="1"/>
    <col min="312" max="511" width="9" style="209"/>
    <col min="512" max="512" width="2.5" style="209" customWidth="1"/>
    <col min="513" max="513" width="0.75" style="209" customWidth="1"/>
    <col min="514" max="567" width="2.625" style="209" customWidth="1"/>
    <col min="568" max="767" width="9" style="209"/>
    <col min="768" max="768" width="2.5" style="209" customWidth="1"/>
    <col min="769" max="769" width="0.75" style="209" customWidth="1"/>
    <col min="770" max="823" width="2.625" style="209" customWidth="1"/>
    <col min="824" max="1023" width="9" style="209"/>
    <col min="1024" max="1024" width="2.5" style="209" customWidth="1"/>
    <col min="1025" max="1025" width="0.75" style="209" customWidth="1"/>
    <col min="1026" max="1079" width="2.625" style="209" customWidth="1"/>
    <col min="1080" max="1279" width="9" style="209"/>
    <col min="1280" max="1280" width="2.5" style="209" customWidth="1"/>
    <col min="1281" max="1281" width="0.75" style="209" customWidth="1"/>
    <col min="1282" max="1335" width="2.625" style="209" customWidth="1"/>
    <col min="1336" max="1535" width="9" style="209"/>
    <col min="1536" max="1536" width="2.5" style="209" customWidth="1"/>
    <col min="1537" max="1537" width="0.75" style="209" customWidth="1"/>
    <col min="1538" max="1591" width="2.625" style="209" customWidth="1"/>
    <col min="1592" max="1791" width="9" style="209"/>
    <col min="1792" max="1792" width="2.5" style="209" customWidth="1"/>
    <col min="1793" max="1793" width="0.75" style="209" customWidth="1"/>
    <col min="1794" max="1847" width="2.625" style="209" customWidth="1"/>
    <col min="1848" max="2047" width="9" style="209"/>
    <col min="2048" max="2048" width="2.5" style="209" customWidth="1"/>
    <col min="2049" max="2049" width="0.75" style="209" customWidth="1"/>
    <col min="2050" max="2103" width="2.625" style="209" customWidth="1"/>
    <col min="2104" max="2303" width="9" style="209"/>
    <col min="2304" max="2304" width="2.5" style="209" customWidth="1"/>
    <col min="2305" max="2305" width="0.75" style="209" customWidth="1"/>
    <col min="2306" max="2359" width="2.625" style="209" customWidth="1"/>
    <col min="2360" max="2559" width="9" style="209"/>
    <col min="2560" max="2560" width="2.5" style="209" customWidth="1"/>
    <col min="2561" max="2561" width="0.75" style="209" customWidth="1"/>
    <col min="2562" max="2615" width="2.625" style="209" customWidth="1"/>
    <col min="2616" max="2815" width="9" style="209"/>
    <col min="2816" max="2816" width="2.5" style="209" customWidth="1"/>
    <col min="2817" max="2817" width="0.75" style="209" customWidth="1"/>
    <col min="2818" max="2871" width="2.625" style="209" customWidth="1"/>
    <col min="2872" max="3071" width="9" style="209"/>
    <col min="3072" max="3072" width="2.5" style="209" customWidth="1"/>
    <col min="3073" max="3073" width="0.75" style="209" customWidth="1"/>
    <col min="3074" max="3127" width="2.625" style="209" customWidth="1"/>
    <col min="3128" max="3327" width="9" style="209"/>
    <col min="3328" max="3328" width="2.5" style="209" customWidth="1"/>
    <col min="3329" max="3329" width="0.75" style="209" customWidth="1"/>
    <col min="3330" max="3383" width="2.625" style="209" customWidth="1"/>
    <col min="3384" max="3583" width="9" style="209"/>
    <col min="3584" max="3584" width="2.5" style="209" customWidth="1"/>
    <col min="3585" max="3585" width="0.75" style="209" customWidth="1"/>
    <col min="3586" max="3639" width="2.625" style="209" customWidth="1"/>
    <col min="3640" max="3839" width="9" style="209"/>
    <col min="3840" max="3840" width="2.5" style="209" customWidth="1"/>
    <col min="3841" max="3841" width="0.75" style="209" customWidth="1"/>
    <col min="3842" max="3895" width="2.625" style="209" customWidth="1"/>
    <col min="3896" max="4095" width="9" style="209"/>
    <col min="4096" max="4096" width="2.5" style="209" customWidth="1"/>
    <col min="4097" max="4097" width="0.75" style="209" customWidth="1"/>
    <col min="4098" max="4151" width="2.625" style="209" customWidth="1"/>
    <col min="4152" max="4351" width="9" style="209"/>
    <col min="4352" max="4352" width="2.5" style="209" customWidth="1"/>
    <col min="4353" max="4353" width="0.75" style="209" customWidth="1"/>
    <col min="4354" max="4407" width="2.625" style="209" customWidth="1"/>
    <col min="4408" max="4607" width="9" style="209"/>
    <col min="4608" max="4608" width="2.5" style="209" customWidth="1"/>
    <col min="4609" max="4609" width="0.75" style="209" customWidth="1"/>
    <col min="4610" max="4663" width="2.625" style="209" customWidth="1"/>
    <col min="4664" max="4863" width="9" style="209"/>
    <col min="4864" max="4864" width="2.5" style="209" customWidth="1"/>
    <col min="4865" max="4865" width="0.75" style="209" customWidth="1"/>
    <col min="4866" max="4919" width="2.625" style="209" customWidth="1"/>
    <col min="4920" max="5119" width="9" style="209"/>
    <col min="5120" max="5120" width="2.5" style="209" customWidth="1"/>
    <col min="5121" max="5121" width="0.75" style="209" customWidth="1"/>
    <col min="5122" max="5175" width="2.625" style="209" customWidth="1"/>
    <col min="5176" max="5375" width="9" style="209"/>
    <col min="5376" max="5376" width="2.5" style="209" customWidth="1"/>
    <col min="5377" max="5377" width="0.75" style="209" customWidth="1"/>
    <col min="5378" max="5431" width="2.625" style="209" customWidth="1"/>
    <col min="5432" max="5631" width="9" style="209"/>
    <col min="5632" max="5632" width="2.5" style="209" customWidth="1"/>
    <col min="5633" max="5633" width="0.75" style="209" customWidth="1"/>
    <col min="5634" max="5687" width="2.625" style="209" customWidth="1"/>
    <col min="5688" max="5887" width="9" style="209"/>
    <col min="5888" max="5888" width="2.5" style="209" customWidth="1"/>
    <col min="5889" max="5889" width="0.75" style="209" customWidth="1"/>
    <col min="5890" max="5943" width="2.625" style="209" customWidth="1"/>
    <col min="5944" max="6143" width="9" style="209"/>
    <col min="6144" max="6144" width="2.5" style="209" customWidth="1"/>
    <col min="6145" max="6145" width="0.75" style="209" customWidth="1"/>
    <col min="6146" max="6199" width="2.625" style="209" customWidth="1"/>
    <col min="6200" max="6399" width="9" style="209"/>
    <col min="6400" max="6400" width="2.5" style="209" customWidth="1"/>
    <col min="6401" max="6401" width="0.75" style="209" customWidth="1"/>
    <col min="6402" max="6455" width="2.625" style="209" customWidth="1"/>
    <col min="6456" max="6655" width="9" style="209"/>
    <col min="6656" max="6656" width="2.5" style="209" customWidth="1"/>
    <col min="6657" max="6657" width="0.75" style="209" customWidth="1"/>
    <col min="6658" max="6711" width="2.625" style="209" customWidth="1"/>
    <col min="6712" max="6911" width="9" style="209"/>
    <col min="6912" max="6912" width="2.5" style="209" customWidth="1"/>
    <col min="6913" max="6913" width="0.75" style="209" customWidth="1"/>
    <col min="6914" max="6967" width="2.625" style="209" customWidth="1"/>
    <col min="6968" max="7167" width="9" style="209"/>
    <col min="7168" max="7168" width="2.5" style="209" customWidth="1"/>
    <col min="7169" max="7169" width="0.75" style="209" customWidth="1"/>
    <col min="7170" max="7223" width="2.625" style="209" customWidth="1"/>
    <col min="7224" max="7423" width="9" style="209"/>
    <col min="7424" max="7424" width="2.5" style="209" customWidth="1"/>
    <col min="7425" max="7425" width="0.75" style="209" customWidth="1"/>
    <col min="7426" max="7479" width="2.625" style="209" customWidth="1"/>
    <col min="7480" max="7679" width="9" style="209"/>
    <col min="7680" max="7680" width="2.5" style="209" customWidth="1"/>
    <col min="7681" max="7681" width="0.75" style="209" customWidth="1"/>
    <col min="7682" max="7735" width="2.625" style="209" customWidth="1"/>
    <col min="7736" max="7935" width="9" style="209"/>
    <col min="7936" max="7936" width="2.5" style="209" customWidth="1"/>
    <col min="7937" max="7937" width="0.75" style="209" customWidth="1"/>
    <col min="7938" max="7991" width="2.625" style="209" customWidth="1"/>
    <col min="7992" max="8191" width="9" style="209"/>
    <col min="8192" max="8192" width="2.5" style="209" customWidth="1"/>
    <col min="8193" max="8193" width="0.75" style="209" customWidth="1"/>
    <col min="8194" max="8247" width="2.625" style="209" customWidth="1"/>
    <col min="8248" max="8447" width="9" style="209"/>
    <col min="8448" max="8448" width="2.5" style="209" customWidth="1"/>
    <col min="8449" max="8449" width="0.75" style="209" customWidth="1"/>
    <col min="8450" max="8503" width="2.625" style="209" customWidth="1"/>
    <col min="8504" max="8703" width="9" style="209"/>
    <col min="8704" max="8704" width="2.5" style="209" customWidth="1"/>
    <col min="8705" max="8705" width="0.75" style="209" customWidth="1"/>
    <col min="8706" max="8759" width="2.625" style="209" customWidth="1"/>
    <col min="8760" max="8959" width="9" style="209"/>
    <col min="8960" max="8960" width="2.5" style="209" customWidth="1"/>
    <col min="8961" max="8961" width="0.75" style="209" customWidth="1"/>
    <col min="8962" max="9015" width="2.625" style="209" customWidth="1"/>
    <col min="9016" max="9215" width="9" style="209"/>
    <col min="9216" max="9216" width="2.5" style="209" customWidth="1"/>
    <col min="9217" max="9217" width="0.75" style="209" customWidth="1"/>
    <col min="9218" max="9271" width="2.625" style="209" customWidth="1"/>
    <col min="9272" max="9471" width="9" style="209"/>
    <col min="9472" max="9472" width="2.5" style="209" customWidth="1"/>
    <col min="9473" max="9473" width="0.75" style="209" customWidth="1"/>
    <col min="9474" max="9527" width="2.625" style="209" customWidth="1"/>
    <col min="9528" max="9727" width="9" style="209"/>
    <col min="9728" max="9728" width="2.5" style="209" customWidth="1"/>
    <col min="9729" max="9729" width="0.75" style="209" customWidth="1"/>
    <col min="9730" max="9783" width="2.625" style="209" customWidth="1"/>
    <col min="9784" max="9983" width="9" style="209"/>
    <col min="9984" max="9984" width="2.5" style="209" customWidth="1"/>
    <col min="9985" max="9985" width="0.75" style="209" customWidth="1"/>
    <col min="9986" max="10039" width="2.625" style="209" customWidth="1"/>
    <col min="10040" max="10239" width="9" style="209"/>
    <col min="10240" max="10240" width="2.5" style="209" customWidth="1"/>
    <col min="10241" max="10241" width="0.75" style="209" customWidth="1"/>
    <col min="10242" max="10295" width="2.625" style="209" customWidth="1"/>
    <col min="10296" max="10495" width="9" style="209"/>
    <col min="10496" max="10496" width="2.5" style="209" customWidth="1"/>
    <col min="10497" max="10497" width="0.75" style="209" customWidth="1"/>
    <col min="10498" max="10551" width="2.625" style="209" customWidth="1"/>
    <col min="10552" max="10751" width="9" style="209"/>
    <col min="10752" max="10752" width="2.5" style="209" customWidth="1"/>
    <col min="10753" max="10753" width="0.75" style="209" customWidth="1"/>
    <col min="10754" max="10807" width="2.625" style="209" customWidth="1"/>
    <col min="10808" max="11007" width="9" style="209"/>
    <col min="11008" max="11008" width="2.5" style="209" customWidth="1"/>
    <col min="11009" max="11009" width="0.75" style="209" customWidth="1"/>
    <col min="11010" max="11063" width="2.625" style="209" customWidth="1"/>
    <col min="11064" max="11263" width="9" style="209"/>
    <col min="11264" max="11264" width="2.5" style="209" customWidth="1"/>
    <col min="11265" max="11265" width="0.75" style="209" customWidth="1"/>
    <col min="11266" max="11319" width="2.625" style="209" customWidth="1"/>
    <col min="11320" max="11519" width="9" style="209"/>
    <col min="11520" max="11520" width="2.5" style="209" customWidth="1"/>
    <col min="11521" max="11521" width="0.75" style="209" customWidth="1"/>
    <col min="11522" max="11575" width="2.625" style="209" customWidth="1"/>
    <col min="11576" max="11775" width="9" style="209"/>
    <col min="11776" max="11776" width="2.5" style="209" customWidth="1"/>
    <col min="11777" max="11777" width="0.75" style="209" customWidth="1"/>
    <col min="11778" max="11831" width="2.625" style="209" customWidth="1"/>
    <col min="11832" max="12031" width="9" style="209"/>
    <col min="12032" max="12032" width="2.5" style="209" customWidth="1"/>
    <col min="12033" max="12033" width="0.75" style="209" customWidth="1"/>
    <col min="12034" max="12087" width="2.625" style="209" customWidth="1"/>
    <col min="12088" max="12287" width="9" style="209"/>
    <col min="12288" max="12288" width="2.5" style="209" customWidth="1"/>
    <col min="12289" max="12289" width="0.75" style="209" customWidth="1"/>
    <col min="12290" max="12343" width="2.625" style="209" customWidth="1"/>
    <col min="12344" max="12543" width="9" style="209"/>
    <col min="12544" max="12544" width="2.5" style="209" customWidth="1"/>
    <col min="12545" max="12545" width="0.75" style="209" customWidth="1"/>
    <col min="12546" max="12599" width="2.625" style="209" customWidth="1"/>
    <col min="12600" max="12799" width="9" style="209"/>
    <col min="12800" max="12800" width="2.5" style="209" customWidth="1"/>
    <col min="12801" max="12801" width="0.75" style="209" customWidth="1"/>
    <col min="12802" max="12855" width="2.625" style="209" customWidth="1"/>
    <col min="12856" max="13055" width="9" style="209"/>
    <col min="13056" max="13056" width="2.5" style="209" customWidth="1"/>
    <col min="13057" max="13057" width="0.75" style="209" customWidth="1"/>
    <col min="13058" max="13111" width="2.625" style="209" customWidth="1"/>
    <col min="13112" max="13311" width="9" style="209"/>
    <col min="13312" max="13312" width="2.5" style="209" customWidth="1"/>
    <col min="13313" max="13313" width="0.75" style="209" customWidth="1"/>
    <col min="13314" max="13367" width="2.625" style="209" customWidth="1"/>
    <col min="13368" max="13567" width="9" style="209"/>
    <col min="13568" max="13568" width="2.5" style="209" customWidth="1"/>
    <col min="13569" max="13569" width="0.75" style="209" customWidth="1"/>
    <col min="13570" max="13623" width="2.625" style="209" customWidth="1"/>
    <col min="13624" max="13823" width="9" style="209"/>
    <col min="13824" max="13824" width="2.5" style="209" customWidth="1"/>
    <col min="13825" max="13825" width="0.75" style="209" customWidth="1"/>
    <col min="13826" max="13879" width="2.625" style="209" customWidth="1"/>
    <col min="13880" max="14079" width="9" style="209"/>
    <col min="14080" max="14080" width="2.5" style="209" customWidth="1"/>
    <col min="14081" max="14081" width="0.75" style="209" customWidth="1"/>
    <col min="14082" max="14135" width="2.625" style="209" customWidth="1"/>
    <col min="14136" max="14335" width="9" style="209"/>
    <col min="14336" max="14336" width="2.5" style="209" customWidth="1"/>
    <col min="14337" max="14337" width="0.75" style="209" customWidth="1"/>
    <col min="14338" max="14391" width="2.625" style="209" customWidth="1"/>
    <col min="14392" max="14591" width="9" style="209"/>
    <col min="14592" max="14592" width="2.5" style="209" customWidth="1"/>
    <col min="14593" max="14593" width="0.75" style="209" customWidth="1"/>
    <col min="14594" max="14647" width="2.625" style="209" customWidth="1"/>
    <col min="14648" max="14847" width="9" style="209"/>
    <col min="14848" max="14848" width="2.5" style="209" customWidth="1"/>
    <col min="14849" max="14849" width="0.75" style="209" customWidth="1"/>
    <col min="14850" max="14903" width="2.625" style="209" customWidth="1"/>
    <col min="14904" max="15103" width="9" style="209"/>
    <col min="15104" max="15104" width="2.5" style="209" customWidth="1"/>
    <col min="15105" max="15105" width="0.75" style="209" customWidth="1"/>
    <col min="15106" max="15159" width="2.625" style="209" customWidth="1"/>
    <col min="15160" max="15359" width="9" style="209"/>
    <col min="15360" max="15360" width="2.5" style="209" customWidth="1"/>
    <col min="15361" max="15361" width="0.75" style="209" customWidth="1"/>
    <col min="15362" max="15415" width="2.625" style="209" customWidth="1"/>
    <col min="15416" max="15615" width="9" style="209"/>
    <col min="15616" max="15616" width="2.5" style="209" customWidth="1"/>
    <col min="15617" max="15617" width="0.75" style="209" customWidth="1"/>
    <col min="15618" max="15671" width="2.625" style="209" customWidth="1"/>
    <col min="15672" max="15871" width="9" style="209"/>
    <col min="15872" max="15872" width="2.5" style="209" customWidth="1"/>
    <col min="15873" max="15873" width="0.75" style="209" customWidth="1"/>
    <col min="15874" max="15927" width="2.625" style="209" customWidth="1"/>
    <col min="15928" max="16127" width="9" style="209"/>
    <col min="16128" max="16128" width="2.5" style="209" customWidth="1"/>
    <col min="16129" max="16129" width="0.75" style="209" customWidth="1"/>
    <col min="16130" max="16183" width="2.625" style="209" customWidth="1"/>
    <col min="16184" max="16384" width="9" style="209"/>
  </cols>
  <sheetData>
    <row r="1" spans="1:56" ht="18.75" customHeight="1" x14ac:dyDescent="0.15">
      <c r="A1" s="394" t="s">
        <v>249</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row>
    <row r="2" spans="1:56" ht="18.75" customHeight="1" x14ac:dyDescent="0.15">
      <c r="A2" s="395" t="s">
        <v>192</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row>
    <row r="3" spans="1:56" ht="18.75" customHeight="1" x14ac:dyDescent="0.15">
      <c r="A3" s="230"/>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10"/>
    </row>
    <row r="4" spans="1:56" ht="18.75" customHeight="1" x14ac:dyDescent="0.15">
      <c r="A4" s="230"/>
      <c r="B4" s="230"/>
      <c r="C4" s="230"/>
      <c r="D4" s="230"/>
      <c r="E4" s="230"/>
      <c r="F4" s="230"/>
      <c r="G4" s="230"/>
      <c r="H4" s="230"/>
      <c r="I4" s="230"/>
      <c r="J4" s="230"/>
      <c r="K4" s="230"/>
      <c r="L4" s="230"/>
      <c r="M4" s="288" t="s">
        <v>193</v>
      </c>
      <c r="N4" s="288"/>
      <c r="O4" s="288"/>
      <c r="P4" s="288"/>
      <c r="Q4" s="288"/>
      <c r="R4" s="289"/>
      <c r="S4" s="396"/>
      <c r="T4" s="396"/>
      <c r="U4" s="396"/>
      <c r="V4" s="396"/>
      <c r="W4" s="396"/>
      <c r="X4" s="396"/>
      <c r="Y4" s="396"/>
      <c r="Z4" s="396"/>
      <c r="AA4" s="396"/>
      <c r="AB4" s="396"/>
      <c r="AC4" s="396"/>
      <c r="AD4" s="396"/>
      <c r="AE4" s="396"/>
      <c r="AF4" s="396"/>
      <c r="AG4" s="396"/>
      <c r="AH4" s="396"/>
      <c r="AI4" s="396"/>
      <c r="AJ4" s="396"/>
    </row>
    <row r="5" spans="1:56" ht="18.75" customHeight="1" x14ac:dyDescent="0.15">
      <c r="A5" s="230"/>
      <c r="B5" s="230"/>
      <c r="C5" s="230"/>
      <c r="D5" s="230"/>
      <c r="E5" s="230"/>
      <c r="F5" s="230"/>
      <c r="G5" s="230"/>
      <c r="H5" s="230"/>
      <c r="I5" s="230"/>
      <c r="J5" s="230"/>
      <c r="K5" s="230"/>
      <c r="L5" s="230"/>
      <c r="M5" s="290" t="s">
        <v>157</v>
      </c>
      <c r="N5" s="290"/>
      <c r="O5" s="290"/>
      <c r="P5" s="290"/>
      <c r="Q5" s="290"/>
      <c r="R5" s="291"/>
      <c r="S5" s="397"/>
      <c r="T5" s="397"/>
      <c r="U5" s="397"/>
      <c r="V5" s="397"/>
      <c r="W5" s="397"/>
      <c r="X5" s="397"/>
      <c r="Y5" s="397"/>
      <c r="Z5" s="397"/>
      <c r="AA5" s="397"/>
      <c r="AB5" s="397"/>
      <c r="AC5" s="397"/>
      <c r="AD5" s="397"/>
      <c r="AE5" s="397"/>
      <c r="AF5" s="397"/>
      <c r="AG5" s="397"/>
      <c r="AH5" s="397"/>
      <c r="AI5" s="397"/>
      <c r="AJ5" s="397"/>
      <c r="BD5" s="210"/>
    </row>
    <row r="6" spans="1:56" ht="18.75" customHeight="1" x14ac:dyDescent="0.15">
      <c r="A6" s="230"/>
      <c r="B6" s="230"/>
      <c r="C6" s="230"/>
      <c r="D6" s="230"/>
      <c r="E6" s="230"/>
      <c r="F6" s="230"/>
      <c r="G6" s="230"/>
      <c r="H6" s="230"/>
      <c r="I6" s="230"/>
      <c r="J6" s="230"/>
      <c r="K6" s="230"/>
      <c r="L6" s="230"/>
      <c r="M6" s="290" t="s">
        <v>158</v>
      </c>
      <c r="N6" s="290"/>
      <c r="O6" s="290"/>
      <c r="P6" s="290"/>
      <c r="Q6" s="290"/>
      <c r="R6" s="290"/>
      <c r="S6" s="396"/>
      <c r="T6" s="396"/>
      <c r="U6" s="396"/>
      <c r="V6" s="396"/>
      <c r="W6" s="396"/>
      <c r="X6" s="396"/>
      <c r="Y6" s="396"/>
      <c r="Z6" s="396"/>
      <c r="AA6" s="396"/>
      <c r="AB6" s="396"/>
      <c r="AC6" s="396"/>
      <c r="AD6" s="396"/>
      <c r="AE6" s="396"/>
      <c r="AF6" s="396"/>
      <c r="AG6" s="396"/>
      <c r="AH6" s="396"/>
      <c r="AI6" s="396"/>
      <c r="AJ6" s="396"/>
    </row>
    <row r="7" spans="1:56" ht="18.75" customHeight="1" x14ac:dyDescent="0.15">
      <c r="A7" s="230"/>
      <c r="B7" s="230"/>
      <c r="C7" s="230"/>
      <c r="D7" s="230"/>
      <c r="E7" s="230"/>
      <c r="F7" s="230"/>
      <c r="G7" s="230"/>
      <c r="H7" s="230"/>
      <c r="I7" s="230"/>
      <c r="J7" s="230"/>
      <c r="K7" s="230"/>
      <c r="L7" s="230"/>
      <c r="M7" s="292" t="s">
        <v>159</v>
      </c>
      <c r="N7" s="292"/>
      <c r="O7" s="292"/>
      <c r="P7" s="292"/>
      <c r="Q7" s="392" t="s">
        <v>250</v>
      </c>
      <c r="R7" s="392"/>
      <c r="S7" s="393"/>
      <c r="T7" s="393"/>
      <c r="U7" s="393"/>
      <c r="V7" s="393"/>
      <c r="W7" s="299"/>
      <c r="X7" s="299"/>
      <c r="Y7" s="299"/>
      <c r="Z7" s="299"/>
      <c r="AA7" s="299"/>
      <c r="AB7" s="299"/>
      <c r="AC7" s="299"/>
      <c r="AD7" s="299"/>
      <c r="AE7" s="299"/>
      <c r="AF7" s="299"/>
      <c r="AG7" s="299"/>
      <c r="AH7" s="299"/>
      <c r="AI7" s="299"/>
      <c r="AJ7" s="293"/>
    </row>
    <row r="8" spans="1:56" ht="18.75" customHeight="1" x14ac:dyDescent="0.15">
      <c r="A8" s="230"/>
      <c r="B8" s="230"/>
      <c r="C8" s="230"/>
      <c r="D8" s="230"/>
      <c r="E8" s="230"/>
      <c r="F8" s="230"/>
      <c r="G8" s="230"/>
      <c r="H8" s="230"/>
      <c r="I8" s="230"/>
      <c r="J8" s="230"/>
      <c r="K8" s="230"/>
      <c r="L8" s="230"/>
      <c r="M8" s="288"/>
      <c r="N8" s="455"/>
      <c r="O8" s="455"/>
      <c r="P8" s="455"/>
      <c r="Q8" s="455"/>
      <c r="R8" s="455"/>
      <c r="S8" s="455"/>
      <c r="T8" s="455"/>
      <c r="U8" s="455"/>
      <c r="V8" s="455"/>
      <c r="W8" s="455"/>
      <c r="X8" s="455"/>
      <c r="Y8" s="455"/>
      <c r="Z8" s="455"/>
      <c r="AA8" s="455"/>
      <c r="AB8" s="455"/>
      <c r="AC8" s="455"/>
      <c r="AD8" s="455"/>
      <c r="AE8" s="455"/>
      <c r="AF8" s="455"/>
      <c r="AG8" s="455"/>
      <c r="AH8" s="455"/>
      <c r="AI8" s="455"/>
      <c r="AJ8" s="455"/>
    </row>
    <row r="9" spans="1:56" ht="18.75" customHeight="1" x14ac:dyDescent="0.15">
      <c r="A9" s="230"/>
      <c r="B9" s="230"/>
      <c r="C9" s="230"/>
      <c r="D9" s="230"/>
      <c r="E9" s="230"/>
      <c r="F9" s="230"/>
      <c r="G9" s="230"/>
      <c r="H9" s="230"/>
      <c r="I9" s="230"/>
      <c r="J9" s="230"/>
      <c r="K9" s="230"/>
      <c r="L9" s="230"/>
      <c r="M9" s="288" t="s">
        <v>195</v>
      </c>
      <c r="N9" s="288"/>
      <c r="O9" s="396" t="s">
        <v>194</v>
      </c>
      <c r="P9" s="396"/>
      <c r="Q9" s="396"/>
      <c r="R9" s="396"/>
      <c r="S9" s="396"/>
      <c r="T9" s="396"/>
      <c r="U9" s="396"/>
      <c r="V9" s="396"/>
      <c r="W9" s="396"/>
      <c r="X9" s="294" t="s">
        <v>196</v>
      </c>
      <c r="Y9" s="294"/>
      <c r="Z9" s="294"/>
      <c r="AA9" s="396" t="s">
        <v>194</v>
      </c>
      <c r="AB9" s="396"/>
      <c r="AC9" s="396"/>
      <c r="AD9" s="396"/>
      <c r="AE9" s="396"/>
      <c r="AF9" s="396"/>
      <c r="AG9" s="396"/>
      <c r="AH9" s="396"/>
      <c r="AI9" s="396"/>
      <c r="AJ9" s="396"/>
    </row>
    <row r="10" spans="1:56" ht="18.75" customHeight="1" x14ac:dyDescent="0.15">
      <c r="A10" s="230"/>
      <c r="B10" s="230"/>
      <c r="C10" s="230"/>
      <c r="D10" s="230"/>
      <c r="E10" s="230"/>
      <c r="F10" s="230"/>
      <c r="G10" s="230"/>
      <c r="H10" s="230"/>
      <c r="I10" s="230"/>
      <c r="J10" s="230"/>
      <c r="K10" s="230"/>
      <c r="L10" s="230"/>
      <c r="M10" s="290" t="s">
        <v>160</v>
      </c>
      <c r="N10" s="290"/>
      <c r="O10" s="290"/>
      <c r="P10" s="396" t="s">
        <v>194</v>
      </c>
      <c r="Q10" s="396"/>
      <c r="R10" s="396"/>
      <c r="S10" s="396"/>
      <c r="T10" s="396"/>
      <c r="U10" s="396"/>
      <c r="V10" s="396"/>
      <c r="W10" s="396"/>
      <c r="X10" s="396"/>
      <c r="Y10" s="396"/>
      <c r="Z10" s="396"/>
      <c r="AA10" s="396"/>
      <c r="AB10" s="396"/>
      <c r="AC10" s="396"/>
      <c r="AD10" s="396"/>
      <c r="AE10" s="396"/>
      <c r="AF10" s="396"/>
      <c r="AG10" s="396"/>
      <c r="AH10" s="396"/>
      <c r="AI10" s="396"/>
      <c r="AJ10" s="396"/>
    </row>
    <row r="11" spans="1:56" ht="18.75" customHeight="1" thickBot="1" x14ac:dyDescent="0.2">
      <c r="A11" s="231"/>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2"/>
    </row>
    <row r="12" spans="1:56" s="233" customFormat="1" ht="18.75" customHeight="1" thickBot="1" x14ac:dyDescent="0.2">
      <c r="A12" s="456" t="s">
        <v>258</v>
      </c>
      <c r="B12" s="457"/>
      <c r="C12" s="457"/>
      <c r="D12" s="457"/>
      <c r="E12" s="457"/>
      <c r="F12" s="457"/>
      <c r="G12" s="458"/>
      <c r="H12" s="459"/>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1"/>
    </row>
    <row r="13" spans="1:56" ht="18.75" customHeight="1" thickBot="1" x14ac:dyDescent="0.2">
      <c r="A13" s="234"/>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row>
    <row r="14" spans="1:56" ht="18.75" customHeight="1" x14ac:dyDescent="0.15">
      <c r="A14" s="272" t="s">
        <v>7</v>
      </c>
      <c r="B14" s="265"/>
      <c r="C14" s="265"/>
      <c r="D14" s="265"/>
      <c r="E14" s="265"/>
      <c r="F14" s="265"/>
      <c r="G14" s="266"/>
      <c r="H14" s="416"/>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8"/>
    </row>
    <row r="15" spans="1:56" ht="18.75" customHeight="1" x14ac:dyDescent="0.15">
      <c r="A15" s="273" t="s">
        <v>197</v>
      </c>
      <c r="B15" s="267"/>
      <c r="C15" s="267"/>
      <c r="D15" s="267"/>
      <c r="E15" s="267"/>
      <c r="F15" s="267"/>
      <c r="G15" s="268"/>
      <c r="H15" s="419" t="s">
        <v>216</v>
      </c>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1"/>
    </row>
    <row r="16" spans="1:56" ht="18.75" customHeight="1" x14ac:dyDescent="0.15">
      <c r="A16" s="300" t="s">
        <v>198</v>
      </c>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70"/>
      <c r="AG16" s="270"/>
      <c r="AH16" s="270"/>
      <c r="AI16" s="270"/>
      <c r="AJ16" s="271"/>
    </row>
    <row r="17" spans="1:36" s="278" customFormat="1" ht="18.75" customHeight="1" x14ac:dyDescent="0.15">
      <c r="A17" s="295" t="s">
        <v>246</v>
      </c>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6"/>
      <c r="AG17" s="276"/>
      <c r="AH17" s="276"/>
      <c r="AI17" s="276"/>
      <c r="AJ17" s="277"/>
    </row>
    <row r="18" spans="1:36" ht="18.75" customHeight="1" x14ac:dyDescent="0.15">
      <c r="A18" s="410"/>
      <c r="B18" s="411"/>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2"/>
    </row>
    <row r="19" spans="1:36" ht="18.75" customHeight="1" x14ac:dyDescent="0.15">
      <c r="A19" s="410"/>
      <c r="B19" s="411"/>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2"/>
    </row>
    <row r="20" spans="1:36" ht="18.75" customHeight="1" x14ac:dyDescent="0.15">
      <c r="A20" s="410"/>
      <c r="B20" s="411"/>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2"/>
    </row>
    <row r="21" spans="1:36" ht="18.75" customHeight="1" x14ac:dyDescent="0.15">
      <c r="A21" s="410"/>
      <c r="B21" s="411"/>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2"/>
    </row>
    <row r="22" spans="1:36" ht="18.75" customHeight="1" x14ac:dyDescent="0.15">
      <c r="A22" s="413"/>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5"/>
    </row>
    <row r="23" spans="1:36" ht="18.75" customHeight="1" x14ac:dyDescent="0.15">
      <c r="A23" s="300" t="s">
        <v>199</v>
      </c>
      <c r="B23" s="301"/>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279"/>
      <c r="AJ23" s="280"/>
    </row>
    <row r="24" spans="1:36" ht="13.5" customHeight="1" x14ac:dyDescent="0.15">
      <c r="A24" s="422" t="s">
        <v>200</v>
      </c>
      <c r="B24" s="423"/>
      <c r="C24" s="423"/>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4"/>
    </row>
    <row r="25" spans="1:36" ht="18.75" customHeight="1" x14ac:dyDescent="0.15">
      <c r="A25" s="425"/>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7"/>
    </row>
    <row r="26" spans="1:36" ht="18.75" customHeight="1" x14ac:dyDescent="0.15">
      <c r="A26" s="425"/>
      <c r="B26" s="426"/>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7"/>
    </row>
    <row r="27" spans="1:36" ht="18.75" customHeight="1" x14ac:dyDescent="0.15">
      <c r="A27" s="425"/>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7"/>
    </row>
    <row r="28" spans="1:36" s="210" customFormat="1" ht="18.75" customHeight="1" x14ac:dyDescent="0.15">
      <c r="A28" s="428"/>
      <c r="B28" s="429"/>
      <c r="C28" s="429"/>
      <c r="D28" s="429"/>
      <c r="E28" s="429"/>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30"/>
    </row>
    <row r="29" spans="1:36" ht="18.75" customHeight="1" x14ac:dyDescent="0.15">
      <c r="A29" s="300" t="s">
        <v>201</v>
      </c>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2"/>
    </row>
    <row r="30" spans="1:36" s="210" customFormat="1" ht="13.5" customHeight="1" x14ac:dyDescent="0.15">
      <c r="A30" s="431" t="s">
        <v>251</v>
      </c>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3"/>
    </row>
    <row r="31" spans="1:36" s="210" customFormat="1" ht="13.5" customHeight="1" x14ac:dyDescent="0.15">
      <c r="A31" s="437"/>
      <c r="B31" s="438"/>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9"/>
    </row>
    <row r="32" spans="1:36" ht="18.75" customHeight="1" x14ac:dyDescent="0.15">
      <c r="A32" s="443" t="s">
        <v>273</v>
      </c>
      <c r="B32" s="444"/>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5"/>
    </row>
    <row r="33" spans="1:36" ht="18.75" customHeight="1" x14ac:dyDescent="0.15">
      <c r="A33" s="443"/>
      <c r="B33" s="444"/>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5"/>
    </row>
    <row r="34" spans="1:36" ht="18.75" customHeight="1" x14ac:dyDescent="0.15">
      <c r="A34" s="443"/>
      <c r="B34" s="444"/>
      <c r="C34" s="444"/>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5"/>
    </row>
    <row r="35" spans="1:36" ht="18.75" customHeight="1" x14ac:dyDescent="0.15">
      <c r="A35" s="443"/>
      <c r="B35" s="444"/>
      <c r="C35" s="444"/>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5"/>
    </row>
    <row r="36" spans="1:36" ht="18.75" customHeight="1" x14ac:dyDescent="0.15">
      <c r="A36" s="449"/>
      <c r="B36" s="450"/>
      <c r="C36" s="450"/>
      <c r="D36" s="450"/>
      <c r="E36" s="450"/>
      <c r="F36" s="450"/>
      <c r="G36" s="450"/>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0"/>
      <c r="AI36" s="450"/>
      <c r="AJ36" s="451"/>
    </row>
    <row r="37" spans="1:36" ht="18.75" customHeight="1" x14ac:dyDescent="0.15">
      <c r="A37" s="487" t="s">
        <v>259</v>
      </c>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9"/>
    </row>
    <row r="38" spans="1:36" ht="18.75" customHeight="1" x14ac:dyDescent="0.15">
      <c r="A38" s="443"/>
      <c r="B38" s="444"/>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5"/>
    </row>
    <row r="39" spans="1:36" ht="18.75" customHeight="1" x14ac:dyDescent="0.15">
      <c r="A39" s="443"/>
      <c r="B39" s="444"/>
      <c r="C39" s="444"/>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5"/>
    </row>
    <row r="40" spans="1:36" ht="18.75" customHeight="1" x14ac:dyDescent="0.15">
      <c r="A40" s="449"/>
      <c r="B40" s="450"/>
      <c r="C40" s="450"/>
      <c r="D40" s="450"/>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1"/>
    </row>
    <row r="41" spans="1:36" ht="18.75" customHeight="1" x14ac:dyDescent="0.15">
      <c r="A41" s="487" t="s">
        <v>260</v>
      </c>
      <c r="B41" s="488"/>
      <c r="C41" s="488"/>
      <c r="D41" s="488"/>
      <c r="E41" s="488"/>
      <c r="F41" s="488"/>
      <c r="G41" s="488"/>
      <c r="H41" s="488"/>
      <c r="I41" s="488"/>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8"/>
      <c r="AI41" s="488"/>
      <c r="AJ41" s="489"/>
    </row>
    <row r="42" spans="1:36" ht="18.75" customHeight="1" x14ac:dyDescent="0.15">
      <c r="A42" s="443"/>
      <c r="B42" s="444"/>
      <c r="C42" s="444"/>
      <c r="D42" s="444"/>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5"/>
    </row>
    <row r="43" spans="1:36" ht="18.75" customHeight="1" x14ac:dyDescent="0.15">
      <c r="A43" s="443"/>
      <c r="B43" s="444"/>
      <c r="C43" s="444"/>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5"/>
    </row>
    <row r="44" spans="1:36" ht="18.75" customHeight="1" x14ac:dyDescent="0.15">
      <c r="A44" s="449"/>
      <c r="B44" s="450"/>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1"/>
    </row>
    <row r="45" spans="1:36" ht="18.75" customHeight="1" x14ac:dyDescent="0.15">
      <c r="A45" s="487" t="s">
        <v>270</v>
      </c>
      <c r="B45" s="488"/>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8"/>
      <c r="AI45" s="488"/>
      <c r="AJ45" s="489"/>
    </row>
    <row r="46" spans="1:36" ht="18.75" customHeight="1" x14ac:dyDescent="0.15">
      <c r="A46" s="443"/>
      <c r="B46" s="444"/>
      <c r="C46" s="444"/>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5"/>
    </row>
    <row r="47" spans="1:36" ht="18.75" customHeight="1" x14ac:dyDescent="0.15">
      <c r="A47" s="443"/>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5"/>
    </row>
    <row r="48" spans="1:36" ht="18.75" customHeight="1" x14ac:dyDescent="0.15">
      <c r="A48" s="449"/>
      <c r="B48" s="450"/>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1"/>
    </row>
    <row r="49" spans="1:36" ht="18.75" customHeight="1" x14ac:dyDescent="0.15">
      <c r="A49" s="487" t="s">
        <v>271</v>
      </c>
      <c r="B49" s="488"/>
      <c r="C49" s="488"/>
      <c r="D49" s="488"/>
      <c r="E49" s="488"/>
      <c r="F49" s="488"/>
      <c r="G49" s="488"/>
      <c r="H49" s="488"/>
      <c r="I49" s="488"/>
      <c r="J49" s="488"/>
      <c r="K49" s="488"/>
      <c r="L49" s="488"/>
      <c r="M49" s="488"/>
      <c r="N49" s="488"/>
      <c r="O49" s="488"/>
      <c r="P49" s="488"/>
      <c r="Q49" s="488"/>
      <c r="R49" s="488"/>
      <c r="S49" s="488"/>
      <c r="T49" s="488"/>
      <c r="U49" s="488"/>
      <c r="V49" s="488"/>
      <c r="W49" s="488"/>
      <c r="X49" s="488"/>
      <c r="Y49" s="488"/>
      <c r="Z49" s="488"/>
      <c r="AA49" s="488"/>
      <c r="AB49" s="488"/>
      <c r="AC49" s="488"/>
      <c r="AD49" s="488"/>
      <c r="AE49" s="488"/>
      <c r="AF49" s="488"/>
      <c r="AG49" s="488"/>
      <c r="AH49" s="488"/>
      <c r="AI49" s="488"/>
      <c r="AJ49" s="489"/>
    </row>
    <row r="50" spans="1:36" ht="18.75" customHeight="1" x14ac:dyDescent="0.15">
      <c r="A50" s="443"/>
      <c r="B50" s="444"/>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5"/>
    </row>
    <row r="51" spans="1:36" ht="18.75" customHeight="1" x14ac:dyDescent="0.15">
      <c r="A51" s="443"/>
      <c r="B51" s="444"/>
      <c r="C51" s="444"/>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c r="AI51" s="444"/>
      <c r="AJ51" s="445"/>
    </row>
    <row r="52" spans="1:36" ht="18.75" customHeight="1" x14ac:dyDescent="0.15">
      <c r="A52" s="446"/>
      <c r="B52" s="447"/>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8"/>
    </row>
    <row r="53" spans="1:36" s="210" customFormat="1" ht="18.75" customHeight="1" x14ac:dyDescent="0.15">
      <c r="A53" s="300" t="s">
        <v>202</v>
      </c>
      <c r="B53" s="301"/>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2"/>
    </row>
    <row r="54" spans="1:36" s="210" customFormat="1" ht="18.75" customHeight="1" x14ac:dyDescent="0.15">
      <c r="A54" s="431" t="s">
        <v>203</v>
      </c>
      <c r="B54" s="432"/>
      <c r="C54" s="432"/>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3"/>
    </row>
    <row r="55" spans="1:36" s="210" customFormat="1" ht="18.75" customHeight="1" x14ac:dyDescent="0.15">
      <c r="A55" s="425"/>
      <c r="B55" s="426"/>
      <c r="C55" s="426"/>
      <c r="D55" s="426"/>
      <c r="E55" s="426"/>
      <c r="F55" s="426"/>
      <c r="G55" s="426"/>
      <c r="H55" s="426"/>
      <c r="I55" s="426"/>
      <c r="J55" s="426"/>
      <c r="K55" s="426"/>
      <c r="L55" s="426"/>
      <c r="M55" s="426"/>
      <c r="N55" s="426"/>
      <c r="O55" s="426"/>
      <c r="P55" s="426"/>
      <c r="Q55" s="426"/>
      <c r="R55" s="426"/>
      <c r="S55" s="426"/>
      <c r="T55" s="426"/>
      <c r="U55" s="426"/>
      <c r="V55" s="426"/>
      <c r="W55" s="426"/>
      <c r="X55" s="426"/>
      <c r="Y55" s="426"/>
      <c r="Z55" s="426"/>
      <c r="AA55" s="426"/>
      <c r="AB55" s="426"/>
      <c r="AC55" s="426"/>
      <c r="AD55" s="426"/>
      <c r="AE55" s="426"/>
      <c r="AF55" s="426"/>
      <c r="AG55" s="426"/>
      <c r="AH55" s="426"/>
      <c r="AI55" s="426"/>
      <c r="AJ55" s="427"/>
    </row>
    <row r="56" spans="1:36" s="210" customFormat="1" ht="18.75" customHeight="1" x14ac:dyDescent="0.15">
      <c r="A56" s="425"/>
      <c r="B56" s="426"/>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7"/>
    </row>
    <row r="57" spans="1:36" s="210" customFormat="1" ht="18.75" customHeight="1" x14ac:dyDescent="0.15">
      <c r="A57" s="425"/>
      <c r="B57" s="426"/>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7"/>
    </row>
    <row r="58" spans="1:36" s="210" customFormat="1" ht="18.75" customHeight="1" x14ac:dyDescent="0.15">
      <c r="A58" s="425"/>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7"/>
    </row>
    <row r="59" spans="1:36" s="210" customFormat="1" ht="18.75" customHeight="1" x14ac:dyDescent="0.15">
      <c r="A59" s="425"/>
      <c r="B59" s="426"/>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7"/>
    </row>
    <row r="60" spans="1:36" ht="18.75" customHeight="1" x14ac:dyDescent="0.15">
      <c r="A60" s="425"/>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7"/>
    </row>
    <row r="61" spans="1:36" ht="18.75" customHeight="1" x14ac:dyDescent="0.15">
      <c r="A61" s="425"/>
      <c r="B61" s="426"/>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6"/>
      <c r="AF61" s="426"/>
      <c r="AG61" s="426"/>
      <c r="AH61" s="426"/>
      <c r="AI61" s="426"/>
      <c r="AJ61" s="427"/>
    </row>
    <row r="62" spans="1:36" ht="18.75" customHeight="1" x14ac:dyDescent="0.15">
      <c r="A62" s="428"/>
      <c r="B62" s="429"/>
      <c r="C62" s="429"/>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429"/>
      <c r="AJ62" s="430"/>
    </row>
    <row r="63" spans="1:36" ht="18.75" customHeight="1" x14ac:dyDescent="0.15">
      <c r="A63" s="300" t="s">
        <v>204</v>
      </c>
      <c r="B63" s="301"/>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2"/>
    </row>
    <row r="64" spans="1:36" ht="18.75" customHeight="1" x14ac:dyDescent="0.15">
      <c r="A64" s="434" t="s">
        <v>247</v>
      </c>
      <c r="B64" s="435"/>
      <c r="C64" s="435"/>
      <c r="D64" s="435"/>
      <c r="E64" s="435"/>
      <c r="F64" s="435"/>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35"/>
      <c r="AG64" s="435"/>
      <c r="AH64" s="435"/>
      <c r="AI64" s="435"/>
      <c r="AJ64" s="436"/>
    </row>
    <row r="65" spans="1:36" ht="18.75" customHeight="1" x14ac:dyDescent="0.15">
      <c r="A65" s="410"/>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2"/>
    </row>
    <row r="66" spans="1:36" ht="18.75" customHeight="1" x14ac:dyDescent="0.15">
      <c r="A66" s="410"/>
      <c r="B66" s="411"/>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2"/>
    </row>
    <row r="67" spans="1:36" ht="18.75" customHeight="1" x14ac:dyDescent="0.15">
      <c r="A67" s="410"/>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2"/>
    </row>
    <row r="68" spans="1:36" ht="18.75" customHeight="1" x14ac:dyDescent="0.15">
      <c r="A68" s="410"/>
      <c r="B68" s="411"/>
      <c r="C68" s="411"/>
      <c r="D68" s="411"/>
      <c r="E68" s="411"/>
      <c r="F68" s="411"/>
      <c r="G68" s="411"/>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2"/>
    </row>
    <row r="69" spans="1:36" ht="18.75" customHeight="1" x14ac:dyDescent="0.15">
      <c r="A69" s="410"/>
      <c r="B69" s="411"/>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1"/>
      <c r="AF69" s="411"/>
      <c r="AG69" s="411"/>
      <c r="AH69" s="411"/>
      <c r="AI69" s="411"/>
      <c r="AJ69" s="412"/>
    </row>
    <row r="70" spans="1:36" ht="18.75" customHeight="1" x14ac:dyDescent="0.15">
      <c r="A70" s="410"/>
      <c r="B70" s="411"/>
      <c r="C70" s="411"/>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row>
    <row r="71" spans="1:36" ht="18.75" customHeight="1" x14ac:dyDescent="0.15">
      <c r="A71" s="410"/>
      <c r="B71" s="411"/>
      <c r="C71" s="411"/>
      <c r="D71" s="411"/>
      <c r="E71" s="411"/>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2"/>
    </row>
    <row r="72" spans="1:36" ht="18.75" customHeight="1" x14ac:dyDescent="0.15">
      <c r="A72" s="410"/>
      <c r="B72" s="411"/>
      <c r="C72" s="411"/>
      <c r="D72" s="411"/>
      <c r="E72" s="411"/>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411"/>
      <c r="AJ72" s="412"/>
    </row>
    <row r="73" spans="1:36" ht="18.75" customHeight="1" x14ac:dyDescent="0.15">
      <c r="A73" s="410"/>
      <c r="B73" s="411"/>
      <c r="C73" s="411"/>
      <c r="D73" s="411"/>
      <c r="E73" s="411"/>
      <c r="F73" s="411"/>
      <c r="G73" s="411"/>
      <c r="H73" s="411"/>
      <c r="I73" s="411"/>
      <c r="J73" s="411"/>
      <c r="K73" s="411"/>
      <c r="L73" s="411"/>
      <c r="M73" s="411"/>
      <c r="N73" s="411"/>
      <c r="O73" s="411"/>
      <c r="P73" s="411"/>
      <c r="Q73" s="411"/>
      <c r="R73" s="411"/>
      <c r="S73" s="411"/>
      <c r="T73" s="411"/>
      <c r="U73" s="411"/>
      <c r="V73" s="411"/>
      <c r="W73" s="411"/>
      <c r="X73" s="411"/>
      <c r="Y73" s="411"/>
      <c r="Z73" s="411"/>
      <c r="AA73" s="411"/>
      <c r="AB73" s="411"/>
      <c r="AC73" s="411"/>
      <c r="AD73" s="411"/>
      <c r="AE73" s="411"/>
      <c r="AF73" s="411"/>
      <c r="AG73" s="411"/>
      <c r="AH73" s="411"/>
      <c r="AI73" s="411"/>
      <c r="AJ73" s="412"/>
    </row>
    <row r="74" spans="1:36" ht="18.75" customHeight="1" x14ac:dyDescent="0.15">
      <c r="A74" s="413"/>
      <c r="B74" s="414"/>
      <c r="C74" s="414"/>
      <c r="D74" s="414"/>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5"/>
    </row>
    <row r="75" spans="1:36" ht="18.75" customHeight="1" x14ac:dyDescent="0.15">
      <c r="A75" s="300" t="s">
        <v>205</v>
      </c>
      <c r="B75" s="301"/>
      <c r="C75" s="301"/>
      <c r="D75" s="301"/>
      <c r="E75" s="301"/>
      <c r="F75" s="301"/>
      <c r="G75" s="30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1"/>
      <c r="AI75" s="301"/>
      <c r="AJ75" s="302"/>
    </row>
    <row r="76" spans="1:36" ht="18.75" customHeight="1" x14ac:dyDescent="0.15">
      <c r="A76" s="380"/>
      <c r="B76" s="381"/>
      <c r="C76" s="381"/>
      <c r="D76" s="381"/>
      <c r="E76" s="381"/>
      <c r="F76" s="381"/>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2"/>
    </row>
    <row r="77" spans="1:36" ht="18.75" customHeight="1" x14ac:dyDescent="0.15">
      <c r="A77" s="380"/>
      <c r="B77" s="381"/>
      <c r="C77" s="381"/>
      <c r="D77" s="381"/>
      <c r="E77" s="381"/>
      <c r="F77" s="381"/>
      <c r="G77" s="381"/>
      <c r="H77" s="381"/>
      <c r="I77" s="381"/>
      <c r="J77" s="381"/>
      <c r="K77" s="381"/>
      <c r="L77" s="381"/>
      <c r="M77" s="381"/>
      <c r="N77" s="381"/>
      <c r="O77" s="381"/>
      <c r="P77" s="381"/>
      <c r="Q77" s="381"/>
      <c r="R77" s="381"/>
      <c r="S77" s="381"/>
      <c r="T77" s="381"/>
      <c r="U77" s="381"/>
      <c r="V77" s="381"/>
      <c r="W77" s="381"/>
      <c r="X77" s="381"/>
      <c r="Y77" s="381"/>
      <c r="Z77" s="381"/>
      <c r="AA77" s="381"/>
      <c r="AB77" s="381"/>
      <c r="AC77" s="381"/>
      <c r="AD77" s="381"/>
      <c r="AE77" s="381"/>
      <c r="AF77" s="381"/>
      <c r="AG77" s="381"/>
      <c r="AH77" s="381"/>
      <c r="AI77" s="381"/>
      <c r="AJ77" s="382"/>
    </row>
    <row r="78" spans="1:36" ht="18.75" customHeight="1" x14ac:dyDescent="0.15">
      <c r="A78" s="380"/>
      <c r="B78" s="381"/>
      <c r="C78" s="381"/>
      <c r="D78" s="381"/>
      <c r="E78" s="381"/>
      <c r="F78" s="381"/>
      <c r="G78" s="381"/>
      <c r="H78" s="381"/>
      <c r="I78" s="381"/>
      <c r="J78" s="381"/>
      <c r="K78" s="381"/>
      <c r="L78" s="381"/>
      <c r="M78" s="381"/>
      <c r="N78" s="381"/>
      <c r="O78" s="381"/>
      <c r="P78" s="381"/>
      <c r="Q78" s="381"/>
      <c r="R78" s="381"/>
      <c r="S78" s="381"/>
      <c r="T78" s="381"/>
      <c r="U78" s="381"/>
      <c r="V78" s="381"/>
      <c r="W78" s="381"/>
      <c r="X78" s="381"/>
      <c r="Y78" s="381"/>
      <c r="Z78" s="381"/>
      <c r="AA78" s="381"/>
      <c r="AB78" s="381"/>
      <c r="AC78" s="381"/>
      <c r="AD78" s="381"/>
      <c r="AE78" s="381"/>
      <c r="AF78" s="381"/>
      <c r="AG78" s="381"/>
      <c r="AH78" s="381"/>
      <c r="AI78" s="381"/>
      <c r="AJ78" s="382"/>
    </row>
    <row r="79" spans="1:36" ht="18.75" customHeight="1" x14ac:dyDescent="0.15">
      <c r="A79" s="380"/>
      <c r="B79" s="381"/>
      <c r="C79" s="381"/>
      <c r="D79" s="381"/>
      <c r="E79" s="381"/>
      <c r="F79" s="381"/>
      <c r="G79" s="381"/>
      <c r="H79" s="381"/>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c r="AI79" s="381"/>
      <c r="AJ79" s="382"/>
    </row>
    <row r="80" spans="1:36" ht="18.75" customHeight="1" x14ac:dyDescent="0.15">
      <c r="A80" s="380"/>
      <c r="B80" s="381"/>
      <c r="C80" s="381"/>
      <c r="D80" s="381"/>
      <c r="E80" s="381"/>
      <c r="F80" s="381"/>
      <c r="G80" s="381"/>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2"/>
    </row>
    <row r="81" spans="1:36" ht="18.75" customHeight="1" x14ac:dyDescent="0.15">
      <c r="A81" s="380"/>
      <c r="B81" s="381"/>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c r="AE81" s="381"/>
      <c r="AF81" s="381"/>
      <c r="AG81" s="381"/>
      <c r="AH81" s="381"/>
      <c r="AI81" s="381"/>
      <c r="AJ81" s="382"/>
    </row>
    <row r="82" spans="1:36" ht="18.75" customHeight="1" x14ac:dyDescent="0.15">
      <c r="A82" s="380"/>
      <c r="B82" s="381"/>
      <c r="C82" s="381"/>
      <c r="D82" s="381"/>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c r="AI82" s="381"/>
      <c r="AJ82" s="382"/>
    </row>
    <row r="83" spans="1:36" ht="18.75" customHeight="1" x14ac:dyDescent="0.15">
      <c r="A83" s="380"/>
      <c r="B83" s="381"/>
      <c r="C83" s="381"/>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2"/>
    </row>
    <row r="84" spans="1:36" ht="18.75" customHeight="1" x14ac:dyDescent="0.15">
      <c r="A84" s="380"/>
      <c r="B84" s="381"/>
      <c r="C84" s="381"/>
      <c r="D84" s="381"/>
      <c r="E84" s="381"/>
      <c r="F84" s="381"/>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2"/>
    </row>
    <row r="85" spans="1:36" ht="18.75" customHeight="1" x14ac:dyDescent="0.15">
      <c r="A85" s="380"/>
      <c r="B85" s="381"/>
      <c r="C85" s="381"/>
      <c r="D85" s="381"/>
      <c r="E85" s="381"/>
      <c r="F85" s="381"/>
      <c r="G85" s="381"/>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2"/>
    </row>
    <row r="86" spans="1:36" ht="18.75" customHeight="1" x14ac:dyDescent="0.15">
      <c r="A86" s="300" t="s">
        <v>206</v>
      </c>
      <c r="B86" s="301"/>
      <c r="C86" s="301"/>
      <c r="D86" s="301"/>
      <c r="E86" s="301"/>
      <c r="F86" s="301"/>
      <c r="G86" s="301"/>
      <c r="H86" s="301"/>
      <c r="I86" s="301"/>
      <c r="J86" s="301"/>
      <c r="K86" s="301"/>
      <c r="L86" s="301"/>
      <c r="M86" s="301"/>
      <c r="N86" s="301"/>
      <c r="O86" s="301"/>
      <c r="P86" s="301"/>
      <c r="Q86" s="301"/>
      <c r="R86" s="301"/>
      <c r="S86" s="301"/>
      <c r="T86" s="301"/>
      <c r="U86" s="301"/>
      <c r="V86" s="301"/>
      <c r="W86" s="301"/>
      <c r="X86" s="301"/>
      <c r="Y86" s="301"/>
      <c r="Z86" s="301"/>
      <c r="AA86" s="301"/>
      <c r="AB86" s="301"/>
      <c r="AC86" s="301"/>
      <c r="AD86" s="301"/>
      <c r="AE86" s="301"/>
      <c r="AF86" s="301"/>
      <c r="AG86" s="301"/>
      <c r="AH86" s="301"/>
      <c r="AI86" s="301"/>
      <c r="AJ86" s="302"/>
    </row>
    <row r="87" spans="1:36" ht="18.75" customHeight="1" x14ac:dyDescent="0.15">
      <c r="A87" s="407"/>
      <c r="B87" s="408"/>
      <c r="C87" s="408"/>
      <c r="D87" s="408"/>
      <c r="E87" s="408"/>
      <c r="F87" s="408"/>
      <c r="G87" s="408"/>
      <c r="H87" s="408"/>
      <c r="I87" s="408"/>
      <c r="J87" s="408"/>
      <c r="K87" s="408"/>
      <c r="L87" s="408"/>
      <c r="M87" s="408"/>
      <c r="N87" s="408"/>
      <c r="O87" s="408"/>
      <c r="P87" s="408"/>
      <c r="Q87" s="408"/>
      <c r="R87" s="408"/>
      <c r="S87" s="408"/>
      <c r="T87" s="408"/>
      <c r="U87" s="408"/>
      <c r="V87" s="408"/>
      <c r="W87" s="408"/>
      <c r="X87" s="408"/>
      <c r="Y87" s="408"/>
      <c r="Z87" s="408"/>
      <c r="AA87" s="408"/>
      <c r="AB87" s="408"/>
      <c r="AC87" s="408"/>
      <c r="AD87" s="408"/>
      <c r="AE87" s="408"/>
      <c r="AF87" s="408"/>
      <c r="AG87" s="408"/>
      <c r="AH87" s="408"/>
      <c r="AI87" s="408"/>
      <c r="AJ87" s="409"/>
    </row>
    <row r="88" spans="1:36" ht="18.75" customHeight="1" x14ac:dyDescent="0.15">
      <c r="A88" s="410"/>
      <c r="B88" s="411"/>
      <c r="C88" s="411"/>
      <c r="D88" s="411"/>
      <c r="E88" s="411"/>
      <c r="F88" s="411"/>
      <c r="G88" s="411"/>
      <c r="H88" s="411"/>
      <c r="I88" s="411"/>
      <c r="J88" s="411"/>
      <c r="K88" s="411"/>
      <c r="L88" s="411"/>
      <c r="M88" s="411"/>
      <c r="N88" s="411"/>
      <c r="O88" s="411"/>
      <c r="P88" s="411"/>
      <c r="Q88" s="411"/>
      <c r="R88" s="411"/>
      <c r="S88" s="411"/>
      <c r="T88" s="411"/>
      <c r="U88" s="411"/>
      <c r="V88" s="411"/>
      <c r="W88" s="411"/>
      <c r="X88" s="411"/>
      <c r="Y88" s="411"/>
      <c r="Z88" s="411"/>
      <c r="AA88" s="411"/>
      <c r="AB88" s="411"/>
      <c r="AC88" s="411"/>
      <c r="AD88" s="411"/>
      <c r="AE88" s="411"/>
      <c r="AF88" s="411"/>
      <c r="AG88" s="411"/>
      <c r="AH88" s="411"/>
      <c r="AI88" s="411"/>
      <c r="AJ88" s="412"/>
    </row>
    <row r="89" spans="1:36" ht="18.75" customHeight="1" x14ac:dyDescent="0.15">
      <c r="A89" s="410"/>
      <c r="B89" s="411"/>
      <c r="C89" s="411"/>
      <c r="D89" s="411"/>
      <c r="E89" s="411"/>
      <c r="F89" s="411"/>
      <c r="G89" s="411"/>
      <c r="H89" s="411"/>
      <c r="I89" s="411"/>
      <c r="J89" s="411"/>
      <c r="K89" s="411"/>
      <c r="L89" s="411"/>
      <c r="M89" s="411"/>
      <c r="N89" s="411"/>
      <c r="O89" s="411"/>
      <c r="P89" s="411"/>
      <c r="Q89" s="411"/>
      <c r="R89" s="411"/>
      <c r="S89" s="411"/>
      <c r="T89" s="411"/>
      <c r="U89" s="411"/>
      <c r="V89" s="411"/>
      <c r="W89" s="411"/>
      <c r="X89" s="411"/>
      <c r="Y89" s="411"/>
      <c r="Z89" s="411"/>
      <c r="AA89" s="411"/>
      <c r="AB89" s="411"/>
      <c r="AC89" s="411"/>
      <c r="AD89" s="411"/>
      <c r="AE89" s="411"/>
      <c r="AF89" s="411"/>
      <c r="AG89" s="411"/>
      <c r="AH89" s="411"/>
      <c r="AI89" s="411"/>
      <c r="AJ89" s="412"/>
    </row>
    <row r="90" spans="1:36" ht="18.75" customHeight="1" x14ac:dyDescent="0.15">
      <c r="A90" s="410"/>
      <c r="B90" s="411"/>
      <c r="C90" s="411"/>
      <c r="D90" s="411"/>
      <c r="E90" s="411"/>
      <c r="F90" s="411"/>
      <c r="G90" s="411"/>
      <c r="H90" s="411"/>
      <c r="I90" s="411"/>
      <c r="J90" s="411"/>
      <c r="K90" s="411"/>
      <c r="L90" s="411"/>
      <c r="M90" s="411"/>
      <c r="N90" s="411"/>
      <c r="O90" s="411"/>
      <c r="P90" s="411"/>
      <c r="Q90" s="411"/>
      <c r="R90" s="411"/>
      <c r="S90" s="411"/>
      <c r="T90" s="411"/>
      <c r="U90" s="411"/>
      <c r="V90" s="411"/>
      <c r="W90" s="411"/>
      <c r="X90" s="411"/>
      <c r="Y90" s="411"/>
      <c r="Z90" s="411"/>
      <c r="AA90" s="411"/>
      <c r="AB90" s="411"/>
      <c r="AC90" s="411"/>
      <c r="AD90" s="411"/>
      <c r="AE90" s="411"/>
      <c r="AF90" s="411"/>
      <c r="AG90" s="411"/>
      <c r="AH90" s="411"/>
      <c r="AI90" s="411"/>
      <c r="AJ90" s="412"/>
    </row>
    <row r="91" spans="1:36" ht="18.75" customHeight="1" x14ac:dyDescent="0.15">
      <c r="A91" s="410"/>
      <c r="B91" s="411"/>
      <c r="C91" s="411"/>
      <c r="D91" s="411"/>
      <c r="E91" s="411"/>
      <c r="F91" s="411"/>
      <c r="G91" s="411"/>
      <c r="H91" s="411"/>
      <c r="I91" s="411"/>
      <c r="J91" s="411"/>
      <c r="K91" s="411"/>
      <c r="L91" s="411"/>
      <c r="M91" s="411"/>
      <c r="N91" s="411"/>
      <c r="O91" s="411"/>
      <c r="P91" s="411"/>
      <c r="Q91" s="411"/>
      <c r="R91" s="411"/>
      <c r="S91" s="411"/>
      <c r="T91" s="411"/>
      <c r="U91" s="411"/>
      <c r="V91" s="411"/>
      <c r="W91" s="411"/>
      <c r="X91" s="411"/>
      <c r="Y91" s="411"/>
      <c r="Z91" s="411"/>
      <c r="AA91" s="411"/>
      <c r="AB91" s="411"/>
      <c r="AC91" s="411"/>
      <c r="AD91" s="411"/>
      <c r="AE91" s="411"/>
      <c r="AF91" s="411"/>
      <c r="AG91" s="411"/>
      <c r="AH91" s="411"/>
      <c r="AI91" s="411"/>
      <c r="AJ91" s="412"/>
    </row>
    <row r="92" spans="1:36" ht="18.75" customHeight="1" x14ac:dyDescent="0.15">
      <c r="A92" s="410"/>
      <c r="B92" s="411"/>
      <c r="C92" s="411"/>
      <c r="D92" s="411"/>
      <c r="E92" s="411"/>
      <c r="F92" s="411"/>
      <c r="G92" s="411"/>
      <c r="H92" s="411"/>
      <c r="I92" s="411"/>
      <c r="J92" s="411"/>
      <c r="K92" s="411"/>
      <c r="L92" s="411"/>
      <c r="M92" s="411"/>
      <c r="N92" s="411"/>
      <c r="O92" s="411"/>
      <c r="P92" s="411"/>
      <c r="Q92" s="411"/>
      <c r="R92" s="411"/>
      <c r="S92" s="411"/>
      <c r="T92" s="411"/>
      <c r="U92" s="411"/>
      <c r="V92" s="411"/>
      <c r="W92" s="411"/>
      <c r="X92" s="411"/>
      <c r="Y92" s="411"/>
      <c r="Z92" s="411"/>
      <c r="AA92" s="411"/>
      <c r="AB92" s="411"/>
      <c r="AC92" s="411"/>
      <c r="AD92" s="411"/>
      <c r="AE92" s="411"/>
      <c r="AF92" s="411"/>
      <c r="AG92" s="411"/>
      <c r="AH92" s="411"/>
      <c r="AI92" s="411"/>
      <c r="AJ92" s="412"/>
    </row>
    <row r="93" spans="1:36" ht="18.75" customHeight="1" x14ac:dyDescent="0.15">
      <c r="A93" s="410"/>
      <c r="B93" s="411"/>
      <c r="C93" s="411"/>
      <c r="D93" s="411"/>
      <c r="E93" s="411"/>
      <c r="F93" s="411"/>
      <c r="G93" s="411"/>
      <c r="H93" s="411"/>
      <c r="I93" s="411"/>
      <c r="J93" s="411"/>
      <c r="K93" s="411"/>
      <c r="L93" s="411"/>
      <c r="M93" s="411"/>
      <c r="N93" s="411"/>
      <c r="O93" s="411"/>
      <c r="P93" s="411"/>
      <c r="Q93" s="411"/>
      <c r="R93" s="411"/>
      <c r="S93" s="411"/>
      <c r="T93" s="411"/>
      <c r="U93" s="411"/>
      <c r="V93" s="411"/>
      <c r="W93" s="411"/>
      <c r="X93" s="411"/>
      <c r="Y93" s="411"/>
      <c r="Z93" s="411"/>
      <c r="AA93" s="411"/>
      <c r="AB93" s="411"/>
      <c r="AC93" s="411"/>
      <c r="AD93" s="411"/>
      <c r="AE93" s="411"/>
      <c r="AF93" s="411"/>
      <c r="AG93" s="411"/>
      <c r="AH93" s="411"/>
      <c r="AI93" s="411"/>
      <c r="AJ93" s="412"/>
    </row>
    <row r="94" spans="1:36" ht="18.75" customHeight="1" x14ac:dyDescent="0.15">
      <c r="A94" s="410"/>
      <c r="B94" s="411"/>
      <c r="C94" s="411"/>
      <c r="D94" s="411"/>
      <c r="E94" s="411"/>
      <c r="F94" s="411"/>
      <c r="G94" s="411"/>
      <c r="H94" s="411"/>
      <c r="I94" s="411"/>
      <c r="J94" s="411"/>
      <c r="K94" s="411"/>
      <c r="L94" s="411"/>
      <c r="M94" s="411"/>
      <c r="N94" s="411"/>
      <c r="O94" s="411"/>
      <c r="P94" s="411"/>
      <c r="Q94" s="411"/>
      <c r="R94" s="411"/>
      <c r="S94" s="411"/>
      <c r="T94" s="411"/>
      <c r="U94" s="411"/>
      <c r="V94" s="411"/>
      <c r="W94" s="411"/>
      <c r="X94" s="411"/>
      <c r="Y94" s="411"/>
      <c r="Z94" s="411"/>
      <c r="AA94" s="411"/>
      <c r="AB94" s="411"/>
      <c r="AC94" s="411"/>
      <c r="AD94" s="411"/>
      <c r="AE94" s="411"/>
      <c r="AF94" s="411"/>
      <c r="AG94" s="411"/>
      <c r="AH94" s="411"/>
      <c r="AI94" s="411"/>
      <c r="AJ94" s="412"/>
    </row>
    <row r="95" spans="1:36" ht="18.75" customHeight="1" x14ac:dyDescent="0.15">
      <c r="A95" s="410"/>
      <c r="B95" s="411"/>
      <c r="C95" s="411"/>
      <c r="D95" s="411"/>
      <c r="E95" s="411"/>
      <c r="F95" s="411"/>
      <c r="G95" s="411"/>
      <c r="H95" s="411"/>
      <c r="I95" s="411"/>
      <c r="J95" s="411"/>
      <c r="K95" s="411"/>
      <c r="L95" s="411"/>
      <c r="M95" s="411"/>
      <c r="N95" s="411"/>
      <c r="O95" s="411"/>
      <c r="P95" s="411"/>
      <c r="Q95" s="411"/>
      <c r="R95" s="411"/>
      <c r="S95" s="411"/>
      <c r="T95" s="411"/>
      <c r="U95" s="411"/>
      <c r="V95" s="411"/>
      <c r="W95" s="411"/>
      <c r="X95" s="411"/>
      <c r="Y95" s="411"/>
      <c r="Z95" s="411"/>
      <c r="AA95" s="411"/>
      <c r="AB95" s="411"/>
      <c r="AC95" s="411"/>
      <c r="AD95" s="411"/>
      <c r="AE95" s="411"/>
      <c r="AF95" s="411"/>
      <c r="AG95" s="411"/>
      <c r="AH95" s="411"/>
      <c r="AI95" s="411"/>
      <c r="AJ95" s="412"/>
    </row>
    <row r="96" spans="1:36" ht="18.75" customHeight="1" x14ac:dyDescent="0.15">
      <c r="A96" s="413"/>
      <c r="B96" s="414"/>
      <c r="C96" s="414"/>
      <c r="D96" s="414"/>
      <c r="E96" s="414"/>
      <c r="F96" s="414"/>
      <c r="G96" s="414"/>
      <c r="H96" s="414"/>
      <c r="I96" s="414"/>
      <c r="J96" s="414"/>
      <c r="K96" s="414"/>
      <c r="L96" s="414"/>
      <c r="M96" s="414"/>
      <c r="N96" s="414"/>
      <c r="O96" s="414"/>
      <c r="P96" s="414"/>
      <c r="Q96" s="414"/>
      <c r="R96" s="414"/>
      <c r="S96" s="414"/>
      <c r="T96" s="414"/>
      <c r="U96" s="414"/>
      <c r="V96" s="414"/>
      <c r="W96" s="414"/>
      <c r="X96" s="414"/>
      <c r="Y96" s="414"/>
      <c r="Z96" s="414"/>
      <c r="AA96" s="414"/>
      <c r="AB96" s="414"/>
      <c r="AC96" s="414"/>
      <c r="AD96" s="414"/>
      <c r="AE96" s="414"/>
      <c r="AF96" s="414"/>
      <c r="AG96" s="414"/>
      <c r="AH96" s="414"/>
      <c r="AI96" s="414"/>
      <c r="AJ96" s="415"/>
    </row>
    <row r="97" spans="1:36" ht="18.75" customHeight="1" x14ac:dyDescent="0.15">
      <c r="A97" s="440" t="s">
        <v>207</v>
      </c>
      <c r="B97" s="441"/>
      <c r="C97" s="441"/>
      <c r="D97" s="441"/>
      <c r="E97" s="441"/>
      <c r="F97" s="441"/>
      <c r="G97" s="441"/>
      <c r="H97" s="441"/>
      <c r="I97" s="441"/>
      <c r="J97" s="441"/>
      <c r="K97" s="441"/>
      <c r="L97" s="441"/>
      <c r="M97" s="441"/>
      <c r="N97" s="441"/>
      <c r="O97" s="441"/>
      <c r="P97" s="441"/>
      <c r="Q97" s="441"/>
      <c r="R97" s="441"/>
      <c r="S97" s="441"/>
      <c r="T97" s="441"/>
      <c r="U97" s="441"/>
      <c r="V97" s="441"/>
      <c r="W97" s="441"/>
      <c r="X97" s="441"/>
      <c r="Y97" s="441"/>
      <c r="Z97" s="441"/>
      <c r="AA97" s="441"/>
      <c r="AB97" s="441"/>
      <c r="AC97" s="441"/>
      <c r="AD97" s="441"/>
      <c r="AE97" s="441"/>
      <c r="AF97" s="441"/>
      <c r="AG97" s="441"/>
      <c r="AH97" s="441"/>
      <c r="AI97" s="441"/>
      <c r="AJ97" s="442"/>
    </row>
    <row r="98" spans="1:36" ht="18.75" customHeight="1" x14ac:dyDescent="0.15">
      <c r="A98" s="398" t="s">
        <v>208</v>
      </c>
      <c r="B98" s="399"/>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c r="AG98" s="399"/>
      <c r="AH98" s="399"/>
      <c r="AI98" s="399"/>
      <c r="AJ98" s="400"/>
    </row>
    <row r="99" spans="1:36" ht="18.75" customHeight="1" x14ac:dyDescent="0.15">
      <c r="A99" s="401"/>
      <c r="B99" s="402"/>
      <c r="C99" s="402"/>
      <c r="D99" s="402"/>
      <c r="E99" s="402"/>
      <c r="F99" s="402"/>
      <c r="G99" s="402"/>
      <c r="H99" s="402"/>
      <c r="I99" s="402"/>
      <c r="J99" s="402"/>
      <c r="K99" s="402"/>
      <c r="L99" s="402"/>
      <c r="M99" s="402"/>
      <c r="N99" s="402"/>
      <c r="O99" s="402"/>
      <c r="P99" s="402"/>
      <c r="Q99" s="402"/>
      <c r="R99" s="402"/>
      <c r="S99" s="402"/>
      <c r="T99" s="402"/>
      <c r="U99" s="402"/>
      <c r="V99" s="402"/>
      <c r="W99" s="402"/>
      <c r="X99" s="402"/>
      <c r="Y99" s="402"/>
      <c r="Z99" s="402"/>
      <c r="AA99" s="402"/>
      <c r="AB99" s="402"/>
      <c r="AC99" s="402"/>
      <c r="AD99" s="402"/>
      <c r="AE99" s="402"/>
      <c r="AF99" s="402"/>
      <c r="AG99" s="402"/>
      <c r="AH99" s="402"/>
      <c r="AI99" s="402"/>
      <c r="AJ99" s="403"/>
    </row>
    <row r="100" spans="1:36" ht="18.75" customHeight="1" x14ac:dyDescent="0.15">
      <c r="A100" s="401"/>
      <c r="B100" s="402"/>
      <c r="C100" s="402"/>
      <c r="D100" s="402"/>
      <c r="E100" s="402"/>
      <c r="F100" s="402"/>
      <c r="G100" s="402"/>
      <c r="H100" s="402"/>
      <c r="I100" s="402"/>
      <c r="J100" s="402"/>
      <c r="K100" s="402"/>
      <c r="L100" s="402"/>
      <c r="M100" s="402"/>
      <c r="N100" s="402"/>
      <c r="O100" s="402"/>
      <c r="P100" s="402"/>
      <c r="Q100" s="402"/>
      <c r="R100" s="402"/>
      <c r="S100" s="402"/>
      <c r="T100" s="402"/>
      <c r="U100" s="402"/>
      <c r="V100" s="402"/>
      <c r="W100" s="402"/>
      <c r="X100" s="402"/>
      <c r="Y100" s="402"/>
      <c r="Z100" s="402"/>
      <c r="AA100" s="402"/>
      <c r="AB100" s="402"/>
      <c r="AC100" s="402"/>
      <c r="AD100" s="402"/>
      <c r="AE100" s="402"/>
      <c r="AF100" s="402"/>
      <c r="AG100" s="402"/>
      <c r="AH100" s="402"/>
      <c r="AI100" s="402"/>
      <c r="AJ100" s="403"/>
    </row>
    <row r="101" spans="1:36" ht="18.75" customHeight="1" x14ac:dyDescent="0.15">
      <c r="A101" s="401"/>
      <c r="B101" s="402"/>
      <c r="C101" s="402"/>
      <c r="D101" s="402"/>
      <c r="E101" s="402"/>
      <c r="F101" s="402"/>
      <c r="G101" s="402"/>
      <c r="H101" s="402"/>
      <c r="I101" s="402"/>
      <c r="J101" s="402"/>
      <c r="K101" s="402"/>
      <c r="L101" s="402"/>
      <c r="M101" s="402"/>
      <c r="N101" s="402"/>
      <c r="O101" s="402"/>
      <c r="P101" s="402"/>
      <c r="Q101" s="402"/>
      <c r="R101" s="402"/>
      <c r="S101" s="402"/>
      <c r="T101" s="402"/>
      <c r="U101" s="402"/>
      <c r="V101" s="402"/>
      <c r="W101" s="402"/>
      <c r="X101" s="402"/>
      <c r="Y101" s="402"/>
      <c r="Z101" s="402"/>
      <c r="AA101" s="402"/>
      <c r="AB101" s="402"/>
      <c r="AC101" s="402"/>
      <c r="AD101" s="402"/>
      <c r="AE101" s="402"/>
      <c r="AF101" s="402"/>
      <c r="AG101" s="402"/>
      <c r="AH101" s="402"/>
      <c r="AI101" s="402"/>
      <c r="AJ101" s="403"/>
    </row>
    <row r="102" spans="1:36" ht="18.75" customHeight="1" x14ac:dyDescent="0.15">
      <c r="A102" s="401"/>
      <c r="B102" s="402"/>
      <c r="C102" s="402"/>
      <c r="D102" s="402"/>
      <c r="E102" s="402"/>
      <c r="F102" s="402"/>
      <c r="G102" s="402"/>
      <c r="H102" s="402"/>
      <c r="I102" s="402"/>
      <c r="J102" s="402"/>
      <c r="K102" s="402"/>
      <c r="L102" s="402"/>
      <c r="M102" s="402"/>
      <c r="N102" s="402"/>
      <c r="O102" s="402"/>
      <c r="P102" s="402"/>
      <c r="Q102" s="402"/>
      <c r="R102" s="402"/>
      <c r="S102" s="402"/>
      <c r="T102" s="402"/>
      <c r="U102" s="402"/>
      <c r="V102" s="402"/>
      <c r="W102" s="402"/>
      <c r="X102" s="402"/>
      <c r="Y102" s="402"/>
      <c r="Z102" s="402"/>
      <c r="AA102" s="402"/>
      <c r="AB102" s="402"/>
      <c r="AC102" s="402"/>
      <c r="AD102" s="402"/>
      <c r="AE102" s="402"/>
      <c r="AF102" s="402"/>
      <c r="AG102" s="402"/>
      <c r="AH102" s="402"/>
      <c r="AI102" s="402"/>
      <c r="AJ102" s="403"/>
    </row>
    <row r="103" spans="1:36" ht="18.75" customHeight="1" x14ac:dyDescent="0.15">
      <c r="A103" s="404"/>
      <c r="B103" s="405"/>
      <c r="C103" s="405"/>
      <c r="D103" s="405"/>
      <c r="E103" s="405"/>
      <c r="F103" s="405"/>
      <c r="G103" s="405"/>
      <c r="H103" s="405"/>
      <c r="I103" s="405"/>
      <c r="J103" s="405"/>
      <c r="K103" s="405"/>
      <c r="L103" s="405"/>
      <c r="M103" s="405"/>
      <c r="N103" s="405"/>
      <c r="O103" s="405"/>
      <c r="P103" s="405"/>
      <c r="Q103" s="405"/>
      <c r="R103" s="405"/>
      <c r="S103" s="405"/>
      <c r="T103" s="405"/>
      <c r="U103" s="405"/>
      <c r="V103" s="405"/>
      <c r="W103" s="405"/>
      <c r="X103" s="405"/>
      <c r="Y103" s="405"/>
      <c r="Z103" s="405"/>
      <c r="AA103" s="405"/>
      <c r="AB103" s="405"/>
      <c r="AC103" s="405"/>
      <c r="AD103" s="405"/>
      <c r="AE103" s="405"/>
      <c r="AF103" s="405"/>
      <c r="AG103" s="405"/>
      <c r="AH103" s="405"/>
      <c r="AI103" s="405"/>
      <c r="AJ103" s="406"/>
    </row>
    <row r="104" spans="1:36" ht="18.75" customHeight="1" x14ac:dyDescent="0.15">
      <c r="A104" s="462" t="s">
        <v>209</v>
      </c>
      <c r="B104" s="463"/>
      <c r="C104" s="463"/>
      <c r="D104" s="463"/>
      <c r="E104" s="463"/>
      <c r="F104" s="463"/>
      <c r="G104" s="463"/>
      <c r="H104" s="463"/>
      <c r="I104" s="463"/>
      <c r="J104" s="463"/>
      <c r="K104" s="463"/>
      <c r="L104" s="463"/>
      <c r="M104" s="463"/>
      <c r="N104" s="463"/>
      <c r="O104" s="463"/>
      <c r="P104" s="463"/>
      <c r="Q104" s="463"/>
      <c r="R104" s="463"/>
      <c r="S104" s="463"/>
      <c r="T104" s="463"/>
      <c r="U104" s="463"/>
      <c r="V104" s="463"/>
      <c r="W104" s="463"/>
      <c r="X104" s="463"/>
      <c r="Y104" s="463"/>
      <c r="Z104" s="463"/>
      <c r="AA104" s="463"/>
      <c r="AB104" s="463"/>
      <c r="AC104" s="463"/>
      <c r="AD104" s="463"/>
      <c r="AE104" s="463"/>
      <c r="AF104" s="463"/>
      <c r="AG104" s="463"/>
      <c r="AH104" s="463"/>
      <c r="AI104" s="463"/>
      <c r="AJ104" s="464"/>
    </row>
    <row r="105" spans="1:36" ht="18.75" customHeight="1" x14ac:dyDescent="0.15">
      <c r="A105" s="425"/>
      <c r="B105" s="426"/>
      <c r="C105" s="426"/>
      <c r="D105" s="426"/>
      <c r="E105" s="426"/>
      <c r="F105" s="426"/>
      <c r="G105" s="426"/>
      <c r="H105" s="426"/>
      <c r="I105" s="426"/>
      <c r="J105" s="426"/>
      <c r="K105" s="426"/>
      <c r="L105" s="426"/>
      <c r="M105" s="426"/>
      <c r="N105" s="426"/>
      <c r="O105" s="426"/>
      <c r="P105" s="426"/>
      <c r="Q105" s="426"/>
      <c r="R105" s="426"/>
      <c r="S105" s="426"/>
      <c r="T105" s="426"/>
      <c r="U105" s="426"/>
      <c r="V105" s="426"/>
      <c r="W105" s="426"/>
      <c r="X105" s="426"/>
      <c r="Y105" s="426"/>
      <c r="Z105" s="426"/>
      <c r="AA105" s="426"/>
      <c r="AB105" s="426"/>
      <c r="AC105" s="426"/>
      <c r="AD105" s="426"/>
      <c r="AE105" s="426"/>
      <c r="AF105" s="426"/>
      <c r="AG105" s="426"/>
      <c r="AH105" s="426"/>
      <c r="AI105" s="426"/>
      <c r="AJ105" s="427"/>
    </row>
    <row r="106" spans="1:36" ht="18.75" customHeight="1" x14ac:dyDescent="0.15">
      <c r="A106" s="425"/>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426"/>
      <c r="AE106" s="426"/>
      <c r="AF106" s="426"/>
      <c r="AG106" s="426"/>
      <c r="AH106" s="426"/>
      <c r="AI106" s="426"/>
      <c r="AJ106" s="427"/>
    </row>
    <row r="107" spans="1:36" ht="18.75" customHeight="1" x14ac:dyDescent="0.15">
      <c r="A107" s="425"/>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426"/>
      <c r="AE107" s="426"/>
      <c r="AF107" s="426"/>
      <c r="AG107" s="426"/>
      <c r="AH107" s="426"/>
      <c r="AI107" s="426"/>
      <c r="AJ107" s="427"/>
    </row>
    <row r="108" spans="1:36" ht="18.75" customHeight="1" x14ac:dyDescent="0.15">
      <c r="A108" s="425"/>
      <c r="B108" s="426"/>
      <c r="C108" s="426"/>
      <c r="D108" s="426"/>
      <c r="E108" s="426"/>
      <c r="F108" s="42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26"/>
      <c r="AC108" s="426"/>
      <c r="AD108" s="426"/>
      <c r="AE108" s="426"/>
      <c r="AF108" s="426"/>
      <c r="AG108" s="426"/>
      <c r="AH108" s="426"/>
      <c r="AI108" s="426"/>
      <c r="AJ108" s="427"/>
    </row>
    <row r="109" spans="1:36" ht="18.75" customHeight="1" x14ac:dyDescent="0.15">
      <c r="A109" s="425"/>
      <c r="B109" s="426"/>
      <c r="C109" s="426"/>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26"/>
      <c r="AD109" s="426"/>
      <c r="AE109" s="426"/>
      <c r="AF109" s="426"/>
      <c r="AG109" s="426"/>
      <c r="AH109" s="426"/>
      <c r="AI109" s="426"/>
      <c r="AJ109" s="427"/>
    </row>
    <row r="110" spans="1:36" ht="18.75" customHeight="1" x14ac:dyDescent="0.15">
      <c r="A110" s="428"/>
      <c r="B110" s="429"/>
      <c r="C110" s="429"/>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29"/>
      <c r="AD110" s="429"/>
      <c r="AE110" s="429"/>
      <c r="AF110" s="429"/>
      <c r="AG110" s="429"/>
      <c r="AH110" s="429"/>
      <c r="AI110" s="429"/>
      <c r="AJ110" s="430"/>
    </row>
    <row r="111" spans="1:36" ht="18.75" customHeight="1" x14ac:dyDescent="0.15">
      <c r="A111" s="281" t="s">
        <v>248</v>
      </c>
      <c r="B111" s="282"/>
      <c r="C111" s="282"/>
      <c r="D111" s="282"/>
      <c r="E111" s="282"/>
      <c r="F111" s="282"/>
      <c r="G111" s="282"/>
      <c r="H111" s="282"/>
      <c r="I111" s="282"/>
      <c r="J111" s="282"/>
      <c r="K111" s="282"/>
      <c r="L111" s="282"/>
      <c r="M111" s="282"/>
      <c r="N111" s="282"/>
      <c r="O111" s="282"/>
      <c r="P111" s="282"/>
      <c r="Q111" s="282"/>
      <c r="R111" s="282"/>
      <c r="S111" s="282"/>
      <c r="T111" s="282"/>
      <c r="U111" s="282"/>
      <c r="V111" s="282"/>
      <c r="W111" s="282"/>
      <c r="X111" s="282"/>
      <c r="Y111" s="282"/>
      <c r="Z111" s="282"/>
      <c r="AA111" s="282"/>
      <c r="AB111" s="282"/>
      <c r="AC111" s="282"/>
      <c r="AD111" s="282"/>
      <c r="AE111" s="282"/>
      <c r="AF111" s="282"/>
      <c r="AG111" s="282"/>
      <c r="AH111" s="282"/>
      <c r="AI111" s="282"/>
      <c r="AJ111" s="283"/>
    </row>
    <row r="112" spans="1:36" s="210" customFormat="1" ht="18.75" customHeight="1" x14ac:dyDescent="0.15">
      <c r="A112" s="296" t="s">
        <v>252</v>
      </c>
      <c r="B112" s="284"/>
      <c r="C112" s="284"/>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5"/>
    </row>
    <row r="113" spans="1:44" s="210" customFormat="1" ht="18.75" customHeight="1" x14ac:dyDescent="0.15">
      <c r="A113" s="480" t="s">
        <v>261</v>
      </c>
      <c r="B113" s="481"/>
      <c r="C113" s="481"/>
      <c r="D113" s="481"/>
      <c r="E113" s="481"/>
      <c r="F113" s="481"/>
      <c r="G113" s="481"/>
      <c r="H113" s="481"/>
      <c r="I113" s="481"/>
      <c r="J113" s="481"/>
      <c r="K113" s="481"/>
      <c r="L113" s="481"/>
      <c r="M113" s="481"/>
      <c r="N113" s="481"/>
      <c r="O113" s="481"/>
      <c r="P113" s="481"/>
      <c r="Q113" s="481"/>
      <c r="R113" s="481"/>
      <c r="S113" s="481"/>
      <c r="T113" s="481"/>
      <c r="U113" s="481"/>
      <c r="V113" s="481"/>
      <c r="W113" s="481"/>
      <c r="X113" s="481"/>
      <c r="Y113" s="481"/>
      <c r="Z113" s="481"/>
      <c r="AA113" s="481"/>
      <c r="AB113" s="481"/>
      <c r="AC113" s="481"/>
      <c r="AD113" s="481"/>
      <c r="AE113" s="481"/>
      <c r="AF113" s="481"/>
      <c r="AG113" s="481"/>
      <c r="AH113" s="481"/>
      <c r="AI113" s="481"/>
      <c r="AJ113" s="482"/>
    </row>
    <row r="114" spans="1:44" s="210" customFormat="1" ht="18.75" customHeight="1" x14ac:dyDescent="0.15">
      <c r="A114" s="468"/>
      <c r="B114" s="469"/>
      <c r="C114" s="469"/>
      <c r="D114" s="469"/>
      <c r="E114" s="469"/>
      <c r="F114" s="469"/>
      <c r="G114" s="469"/>
      <c r="H114" s="469"/>
      <c r="I114" s="469"/>
      <c r="J114" s="469"/>
      <c r="K114" s="469"/>
      <c r="L114" s="469"/>
      <c r="M114" s="469"/>
      <c r="N114" s="469"/>
      <c r="O114" s="469"/>
      <c r="P114" s="469"/>
      <c r="Q114" s="469"/>
      <c r="R114" s="469"/>
      <c r="S114" s="469"/>
      <c r="T114" s="469"/>
      <c r="U114" s="469"/>
      <c r="V114" s="469"/>
      <c r="W114" s="469"/>
      <c r="X114" s="469"/>
      <c r="Y114" s="469"/>
      <c r="Z114" s="469"/>
      <c r="AA114" s="469"/>
      <c r="AB114" s="469"/>
      <c r="AC114" s="469"/>
      <c r="AD114" s="469"/>
      <c r="AE114" s="469"/>
      <c r="AF114" s="469"/>
      <c r="AG114" s="469"/>
      <c r="AH114" s="469"/>
      <c r="AI114" s="469"/>
      <c r="AJ114" s="470"/>
    </row>
    <row r="115" spans="1:44" s="210" customFormat="1" ht="18.75" customHeight="1" x14ac:dyDescent="0.15">
      <c r="A115" s="443"/>
      <c r="B115" s="444"/>
      <c r="C115" s="444"/>
      <c r="D115" s="444"/>
      <c r="E115" s="444"/>
      <c r="F115" s="444"/>
      <c r="G115" s="444"/>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444"/>
      <c r="AD115" s="444"/>
      <c r="AE115" s="444"/>
      <c r="AF115" s="444"/>
      <c r="AG115" s="444"/>
      <c r="AH115" s="444"/>
      <c r="AI115" s="444"/>
      <c r="AJ115" s="445"/>
    </row>
    <row r="116" spans="1:44" s="210" customFormat="1" ht="18.75" customHeight="1" x14ac:dyDescent="0.15">
      <c r="A116" s="443"/>
      <c r="B116" s="444"/>
      <c r="C116" s="444"/>
      <c r="D116" s="444"/>
      <c r="E116" s="444"/>
      <c r="F116" s="444"/>
      <c r="G116" s="444"/>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444"/>
      <c r="AD116" s="444"/>
      <c r="AE116" s="444"/>
      <c r="AF116" s="444"/>
      <c r="AG116" s="444"/>
      <c r="AH116" s="444"/>
      <c r="AI116" s="444"/>
      <c r="AJ116" s="445"/>
    </row>
    <row r="117" spans="1:44" s="210" customFormat="1" ht="18.75" customHeight="1" x14ac:dyDescent="0.15">
      <c r="A117" s="443"/>
      <c r="B117" s="444"/>
      <c r="C117" s="444"/>
      <c r="D117" s="444"/>
      <c r="E117" s="444"/>
      <c r="F117" s="444"/>
      <c r="G117" s="444"/>
      <c r="H117" s="444"/>
      <c r="I117" s="444"/>
      <c r="J117" s="444"/>
      <c r="K117" s="444"/>
      <c r="L117" s="444"/>
      <c r="M117" s="444"/>
      <c r="N117" s="444"/>
      <c r="O117" s="444"/>
      <c r="P117" s="444"/>
      <c r="Q117" s="444"/>
      <c r="R117" s="444"/>
      <c r="S117" s="444"/>
      <c r="T117" s="444"/>
      <c r="U117" s="444"/>
      <c r="V117" s="444"/>
      <c r="W117" s="444"/>
      <c r="X117" s="444"/>
      <c r="Y117" s="444"/>
      <c r="Z117" s="444"/>
      <c r="AA117" s="444"/>
      <c r="AB117" s="444"/>
      <c r="AC117" s="444"/>
      <c r="AD117" s="444"/>
      <c r="AE117" s="444"/>
      <c r="AF117" s="444"/>
      <c r="AG117" s="444"/>
      <c r="AH117" s="444"/>
      <c r="AI117" s="444"/>
      <c r="AJ117" s="445"/>
    </row>
    <row r="118" spans="1:44" s="210" customFormat="1" ht="18.75" customHeight="1" x14ac:dyDescent="0.15">
      <c r="A118" s="443"/>
      <c r="B118" s="444"/>
      <c r="C118" s="444"/>
      <c r="D118" s="444"/>
      <c r="E118" s="444"/>
      <c r="F118" s="444"/>
      <c r="G118" s="444"/>
      <c r="H118" s="444"/>
      <c r="I118" s="444"/>
      <c r="J118" s="444"/>
      <c r="K118" s="444"/>
      <c r="L118" s="444"/>
      <c r="M118" s="444"/>
      <c r="N118" s="444"/>
      <c r="O118" s="444"/>
      <c r="P118" s="444"/>
      <c r="Q118" s="444"/>
      <c r="R118" s="444"/>
      <c r="S118" s="444"/>
      <c r="T118" s="444"/>
      <c r="U118" s="444"/>
      <c r="V118" s="444"/>
      <c r="W118" s="444"/>
      <c r="X118" s="444"/>
      <c r="Y118" s="444"/>
      <c r="Z118" s="444"/>
      <c r="AA118" s="444"/>
      <c r="AB118" s="444"/>
      <c r="AC118" s="444"/>
      <c r="AD118" s="444"/>
      <c r="AE118" s="444"/>
      <c r="AF118" s="444"/>
      <c r="AG118" s="444"/>
      <c r="AH118" s="444"/>
      <c r="AI118" s="444"/>
      <c r="AJ118" s="445"/>
    </row>
    <row r="119" spans="1:44" s="210" customFormat="1" ht="18.75" customHeight="1" x14ac:dyDescent="0.15">
      <c r="A119" s="443"/>
      <c r="B119" s="444"/>
      <c r="C119" s="444"/>
      <c r="D119" s="444"/>
      <c r="E119" s="444"/>
      <c r="F119" s="444"/>
      <c r="G119" s="444"/>
      <c r="H119" s="444"/>
      <c r="I119" s="444"/>
      <c r="J119" s="444"/>
      <c r="K119" s="444"/>
      <c r="L119" s="444"/>
      <c r="M119" s="444"/>
      <c r="N119" s="444"/>
      <c r="O119" s="444"/>
      <c r="P119" s="444"/>
      <c r="Q119" s="444"/>
      <c r="R119" s="444"/>
      <c r="S119" s="444"/>
      <c r="T119" s="444"/>
      <c r="U119" s="444"/>
      <c r="V119" s="444"/>
      <c r="W119" s="444"/>
      <c r="X119" s="444"/>
      <c r="Y119" s="444"/>
      <c r="Z119" s="444"/>
      <c r="AA119" s="444"/>
      <c r="AB119" s="444"/>
      <c r="AC119" s="444"/>
      <c r="AD119" s="444"/>
      <c r="AE119" s="444"/>
      <c r="AF119" s="444"/>
      <c r="AG119" s="444"/>
      <c r="AH119" s="444"/>
      <c r="AI119" s="444"/>
      <c r="AJ119" s="445"/>
    </row>
    <row r="120" spans="1:44" s="210" customFormat="1" ht="18.75" customHeight="1" x14ac:dyDescent="0.15">
      <c r="A120" s="443"/>
      <c r="B120" s="444"/>
      <c r="C120" s="444"/>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44"/>
      <c r="AE120" s="444"/>
      <c r="AF120" s="444"/>
      <c r="AG120" s="444"/>
      <c r="AH120" s="444"/>
      <c r="AI120" s="444"/>
      <c r="AJ120" s="445"/>
      <c r="AR120" s="235"/>
    </row>
    <row r="121" spans="1:44" s="210" customFormat="1" ht="18.75" customHeight="1" x14ac:dyDescent="0.15">
      <c r="A121" s="446"/>
      <c r="B121" s="447"/>
      <c r="C121" s="447"/>
      <c r="D121" s="447"/>
      <c r="E121" s="447"/>
      <c r="F121" s="447"/>
      <c r="G121" s="447"/>
      <c r="H121" s="447"/>
      <c r="I121" s="447"/>
      <c r="J121" s="447"/>
      <c r="K121" s="447"/>
      <c r="L121" s="447"/>
      <c r="M121" s="447"/>
      <c r="N121" s="447"/>
      <c r="O121" s="447"/>
      <c r="P121" s="447"/>
      <c r="Q121" s="447"/>
      <c r="R121" s="447"/>
      <c r="S121" s="447"/>
      <c r="T121" s="447"/>
      <c r="U121" s="447"/>
      <c r="V121" s="447"/>
      <c r="W121" s="447"/>
      <c r="X121" s="447"/>
      <c r="Y121" s="447"/>
      <c r="Z121" s="447"/>
      <c r="AA121" s="447"/>
      <c r="AB121" s="447"/>
      <c r="AC121" s="447"/>
      <c r="AD121" s="447"/>
      <c r="AE121" s="447"/>
      <c r="AF121" s="447"/>
      <c r="AG121" s="447"/>
      <c r="AH121" s="447"/>
      <c r="AI121" s="447"/>
      <c r="AJ121" s="448"/>
    </row>
    <row r="122" spans="1:44" x14ac:dyDescent="0.15">
      <c r="A122" s="477" t="s">
        <v>210</v>
      </c>
      <c r="B122" s="478"/>
      <c r="C122" s="478"/>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8"/>
      <c r="AD122" s="478"/>
      <c r="AE122" s="478"/>
      <c r="AF122" s="478"/>
      <c r="AG122" s="478"/>
      <c r="AH122" s="478"/>
      <c r="AI122" s="478"/>
      <c r="AJ122" s="479"/>
    </row>
    <row r="123" spans="1:44" x14ac:dyDescent="0.15">
      <c r="A123" s="468" t="s">
        <v>253</v>
      </c>
      <c r="B123" s="469"/>
      <c r="C123" s="469"/>
      <c r="D123" s="469"/>
      <c r="E123" s="469"/>
      <c r="F123" s="469"/>
      <c r="G123" s="469"/>
      <c r="H123" s="469"/>
      <c r="I123" s="469"/>
      <c r="J123" s="469"/>
      <c r="K123" s="469"/>
      <c r="L123" s="469"/>
      <c r="M123" s="469"/>
      <c r="N123" s="469"/>
      <c r="O123" s="469"/>
      <c r="P123" s="469"/>
      <c r="Q123" s="469"/>
      <c r="R123" s="469"/>
      <c r="S123" s="469"/>
      <c r="T123" s="469"/>
      <c r="U123" s="469"/>
      <c r="V123" s="469"/>
      <c r="W123" s="469"/>
      <c r="X123" s="469"/>
      <c r="Y123" s="469"/>
      <c r="Z123" s="469"/>
      <c r="AA123" s="469"/>
      <c r="AB123" s="469"/>
      <c r="AC123" s="469"/>
      <c r="AD123" s="469"/>
      <c r="AE123" s="469"/>
      <c r="AF123" s="469"/>
      <c r="AG123" s="469"/>
      <c r="AH123" s="469"/>
      <c r="AI123" s="469"/>
      <c r="AJ123" s="470"/>
    </row>
    <row r="124" spans="1:44" x14ac:dyDescent="0.15">
      <c r="A124" s="380"/>
      <c r="B124" s="381"/>
      <c r="C124" s="381"/>
      <c r="D124" s="381"/>
      <c r="E124" s="381"/>
      <c r="F124" s="381"/>
      <c r="G124" s="381"/>
      <c r="H124" s="381"/>
      <c r="I124" s="381"/>
      <c r="J124" s="381"/>
      <c r="K124" s="381"/>
      <c r="L124" s="381"/>
      <c r="M124" s="381"/>
      <c r="N124" s="381"/>
      <c r="O124" s="381"/>
      <c r="P124" s="381"/>
      <c r="Q124" s="381"/>
      <c r="R124" s="381"/>
      <c r="S124" s="381"/>
      <c r="T124" s="381"/>
      <c r="U124" s="381"/>
      <c r="V124" s="381"/>
      <c r="W124" s="381"/>
      <c r="X124" s="381"/>
      <c r="Y124" s="381"/>
      <c r="Z124" s="381"/>
      <c r="AA124" s="381"/>
      <c r="AB124" s="381"/>
      <c r="AC124" s="381"/>
      <c r="AD124" s="381"/>
      <c r="AE124" s="381"/>
      <c r="AF124" s="381"/>
      <c r="AG124" s="381"/>
      <c r="AH124" s="381"/>
      <c r="AI124" s="381"/>
      <c r="AJ124" s="382"/>
    </row>
    <row r="125" spans="1:44" x14ac:dyDescent="0.15">
      <c r="A125" s="380"/>
      <c r="B125" s="381"/>
      <c r="C125" s="381"/>
      <c r="D125" s="381"/>
      <c r="E125" s="381"/>
      <c r="F125" s="381"/>
      <c r="G125" s="381"/>
      <c r="H125" s="381"/>
      <c r="I125" s="381"/>
      <c r="J125" s="381"/>
      <c r="K125" s="381"/>
      <c r="L125" s="381"/>
      <c r="M125" s="381"/>
      <c r="N125" s="381"/>
      <c r="O125" s="381"/>
      <c r="P125" s="381"/>
      <c r="Q125" s="381"/>
      <c r="R125" s="381"/>
      <c r="S125" s="381"/>
      <c r="T125" s="381"/>
      <c r="U125" s="381"/>
      <c r="V125" s="381"/>
      <c r="W125" s="381"/>
      <c r="X125" s="381"/>
      <c r="Y125" s="381"/>
      <c r="Z125" s="381"/>
      <c r="AA125" s="381"/>
      <c r="AB125" s="381"/>
      <c r="AC125" s="381"/>
      <c r="AD125" s="381"/>
      <c r="AE125" s="381"/>
      <c r="AF125" s="381"/>
      <c r="AG125" s="381"/>
      <c r="AH125" s="381"/>
      <c r="AI125" s="381"/>
      <c r="AJ125" s="382"/>
    </row>
    <row r="126" spans="1:44" x14ac:dyDescent="0.15">
      <c r="A126" s="380"/>
      <c r="B126" s="381"/>
      <c r="C126" s="381"/>
      <c r="D126" s="381"/>
      <c r="E126" s="381"/>
      <c r="F126" s="381"/>
      <c r="G126" s="381"/>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2"/>
    </row>
    <row r="127" spans="1:44" x14ac:dyDescent="0.15">
      <c r="A127" s="380"/>
      <c r="B127" s="381"/>
      <c r="C127" s="381"/>
      <c r="D127" s="381"/>
      <c r="E127" s="381"/>
      <c r="F127" s="381"/>
      <c r="G127" s="381"/>
      <c r="H127" s="381"/>
      <c r="I127" s="381"/>
      <c r="J127" s="381"/>
      <c r="K127" s="381"/>
      <c r="L127" s="381"/>
      <c r="M127" s="381"/>
      <c r="N127" s="381"/>
      <c r="O127" s="381"/>
      <c r="P127" s="381"/>
      <c r="Q127" s="381"/>
      <c r="R127" s="381"/>
      <c r="S127" s="381"/>
      <c r="T127" s="381"/>
      <c r="U127" s="381"/>
      <c r="V127" s="381"/>
      <c r="W127" s="381"/>
      <c r="X127" s="381"/>
      <c r="Y127" s="381"/>
      <c r="Z127" s="381"/>
      <c r="AA127" s="381"/>
      <c r="AB127" s="381"/>
      <c r="AC127" s="381"/>
      <c r="AD127" s="381"/>
      <c r="AE127" s="381"/>
      <c r="AF127" s="381"/>
      <c r="AG127" s="381"/>
      <c r="AH127" s="381"/>
      <c r="AI127" s="381"/>
      <c r="AJ127" s="382"/>
    </row>
    <row r="128" spans="1:44" x14ac:dyDescent="0.15">
      <c r="A128" s="383"/>
      <c r="B128" s="384"/>
      <c r="C128" s="384"/>
      <c r="D128" s="384"/>
      <c r="E128" s="384"/>
      <c r="F128" s="384"/>
      <c r="G128" s="384"/>
      <c r="H128" s="384"/>
      <c r="I128" s="384"/>
      <c r="J128" s="384"/>
      <c r="K128" s="384"/>
      <c r="L128" s="384"/>
      <c r="M128" s="384"/>
      <c r="N128" s="384"/>
      <c r="O128" s="384"/>
      <c r="P128" s="384"/>
      <c r="Q128" s="384"/>
      <c r="R128" s="384"/>
      <c r="S128" s="384"/>
      <c r="T128" s="384"/>
      <c r="U128" s="384"/>
      <c r="V128" s="384"/>
      <c r="W128" s="384"/>
      <c r="X128" s="384"/>
      <c r="Y128" s="384"/>
      <c r="Z128" s="384"/>
      <c r="AA128" s="384"/>
      <c r="AB128" s="384"/>
      <c r="AC128" s="384"/>
      <c r="AD128" s="384"/>
      <c r="AE128" s="384"/>
      <c r="AF128" s="384"/>
      <c r="AG128" s="384"/>
      <c r="AH128" s="384"/>
      <c r="AI128" s="384"/>
      <c r="AJ128" s="385"/>
    </row>
    <row r="129" spans="1:36" x14ac:dyDescent="0.15">
      <c r="A129" s="465" t="s">
        <v>254</v>
      </c>
      <c r="B129" s="466"/>
      <c r="C129" s="466"/>
      <c r="D129" s="466"/>
      <c r="E129" s="466"/>
      <c r="F129" s="466"/>
      <c r="G129" s="466"/>
      <c r="H129" s="466"/>
      <c r="I129" s="466"/>
      <c r="J129" s="466"/>
      <c r="K129" s="466"/>
      <c r="L129" s="466"/>
      <c r="M129" s="466"/>
      <c r="N129" s="466"/>
      <c r="O129" s="466"/>
      <c r="P129" s="466"/>
      <c r="Q129" s="466"/>
      <c r="R129" s="466"/>
      <c r="S129" s="466"/>
      <c r="T129" s="466"/>
      <c r="U129" s="466"/>
      <c r="V129" s="466"/>
      <c r="W129" s="466"/>
      <c r="X129" s="466"/>
      <c r="Y129" s="466"/>
      <c r="Z129" s="466"/>
      <c r="AA129" s="466"/>
      <c r="AB129" s="466"/>
      <c r="AC129" s="466"/>
      <c r="AD129" s="466"/>
      <c r="AE129" s="466"/>
      <c r="AF129" s="466"/>
      <c r="AG129" s="466"/>
      <c r="AH129" s="466"/>
      <c r="AI129" s="466"/>
      <c r="AJ129" s="467"/>
    </row>
    <row r="130" spans="1:36" x14ac:dyDescent="0.15">
      <c r="A130" s="468" t="s">
        <v>255</v>
      </c>
      <c r="B130" s="469"/>
      <c r="C130" s="469"/>
      <c r="D130" s="469"/>
      <c r="E130" s="469"/>
      <c r="F130" s="469"/>
      <c r="G130" s="469"/>
      <c r="H130" s="469"/>
      <c r="I130" s="469"/>
      <c r="J130" s="469"/>
      <c r="K130" s="469"/>
      <c r="L130" s="469"/>
      <c r="M130" s="469"/>
      <c r="N130" s="469"/>
      <c r="O130" s="469"/>
      <c r="P130" s="469"/>
      <c r="Q130" s="469"/>
      <c r="R130" s="469"/>
      <c r="S130" s="469"/>
      <c r="T130" s="469"/>
      <c r="U130" s="469"/>
      <c r="V130" s="469"/>
      <c r="W130" s="469"/>
      <c r="X130" s="469"/>
      <c r="Y130" s="469"/>
      <c r="Z130" s="469"/>
      <c r="AA130" s="469"/>
      <c r="AB130" s="469"/>
      <c r="AC130" s="469"/>
      <c r="AD130" s="469"/>
      <c r="AE130" s="469"/>
      <c r="AF130" s="469"/>
      <c r="AG130" s="469"/>
      <c r="AH130" s="469"/>
      <c r="AI130" s="469"/>
      <c r="AJ130" s="470"/>
    </row>
    <row r="131" spans="1:36" x14ac:dyDescent="0.15">
      <c r="A131" s="471"/>
      <c r="B131" s="472"/>
      <c r="C131" s="472"/>
      <c r="D131" s="472"/>
      <c r="E131" s="472"/>
      <c r="F131" s="472"/>
      <c r="G131" s="472"/>
      <c r="H131" s="472"/>
      <c r="I131" s="472"/>
      <c r="J131" s="472"/>
      <c r="K131" s="472"/>
      <c r="L131" s="472"/>
      <c r="M131" s="472"/>
      <c r="N131" s="472"/>
      <c r="O131" s="472"/>
      <c r="P131" s="472"/>
      <c r="Q131" s="472"/>
      <c r="R131" s="472"/>
      <c r="S131" s="472"/>
      <c r="T131" s="472"/>
      <c r="U131" s="472"/>
      <c r="V131" s="472"/>
      <c r="W131" s="472"/>
      <c r="X131" s="472"/>
      <c r="Y131" s="472"/>
      <c r="Z131" s="472"/>
      <c r="AA131" s="472"/>
      <c r="AB131" s="472"/>
      <c r="AC131" s="472"/>
      <c r="AD131" s="472"/>
      <c r="AE131" s="472"/>
      <c r="AF131" s="472"/>
      <c r="AG131" s="472"/>
      <c r="AH131" s="472"/>
      <c r="AI131" s="472"/>
      <c r="AJ131" s="473"/>
    </row>
    <row r="132" spans="1:36" x14ac:dyDescent="0.15">
      <c r="A132" s="471"/>
      <c r="B132" s="472"/>
      <c r="C132" s="472"/>
      <c r="D132" s="472"/>
      <c r="E132" s="472"/>
      <c r="F132" s="472"/>
      <c r="G132" s="472"/>
      <c r="H132" s="472"/>
      <c r="I132" s="472"/>
      <c r="J132" s="472"/>
      <c r="K132" s="472"/>
      <c r="L132" s="472"/>
      <c r="M132" s="472"/>
      <c r="N132" s="472"/>
      <c r="O132" s="472"/>
      <c r="P132" s="472"/>
      <c r="Q132" s="472"/>
      <c r="R132" s="472"/>
      <c r="S132" s="472"/>
      <c r="T132" s="472"/>
      <c r="U132" s="472"/>
      <c r="V132" s="472"/>
      <c r="W132" s="472"/>
      <c r="X132" s="472"/>
      <c r="Y132" s="472"/>
      <c r="Z132" s="472"/>
      <c r="AA132" s="472"/>
      <c r="AB132" s="472"/>
      <c r="AC132" s="472"/>
      <c r="AD132" s="472"/>
      <c r="AE132" s="472"/>
      <c r="AF132" s="472"/>
      <c r="AG132" s="472"/>
      <c r="AH132" s="472"/>
      <c r="AI132" s="472"/>
      <c r="AJ132" s="473"/>
    </row>
    <row r="133" spans="1:36" x14ac:dyDescent="0.15">
      <c r="A133" s="471"/>
      <c r="B133" s="472"/>
      <c r="C133" s="472"/>
      <c r="D133" s="472"/>
      <c r="E133" s="472"/>
      <c r="F133" s="472"/>
      <c r="G133" s="472"/>
      <c r="H133" s="472"/>
      <c r="I133" s="472"/>
      <c r="J133" s="472"/>
      <c r="K133" s="472"/>
      <c r="L133" s="472"/>
      <c r="M133" s="472"/>
      <c r="N133" s="472"/>
      <c r="O133" s="472"/>
      <c r="P133" s="472"/>
      <c r="Q133" s="472"/>
      <c r="R133" s="472"/>
      <c r="S133" s="472"/>
      <c r="T133" s="472"/>
      <c r="U133" s="472"/>
      <c r="V133" s="472"/>
      <c r="W133" s="472"/>
      <c r="X133" s="472"/>
      <c r="Y133" s="472"/>
      <c r="Z133" s="472"/>
      <c r="AA133" s="472"/>
      <c r="AB133" s="472"/>
      <c r="AC133" s="472"/>
      <c r="AD133" s="472"/>
      <c r="AE133" s="472"/>
      <c r="AF133" s="472"/>
      <c r="AG133" s="472"/>
      <c r="AH133" s="472"/>
      <c r="AI133" s="472"/>
      <c r="AJ133" s="473"/>
    </row>
    <row r="134" spans="1:36" x14ac:dyDescent="0.15">
      <c r="A134" s="471"/>
      <c r="B134" s="472"/>
      <c r="C134" s="472"/>
      <c r="D134" s="472"/>
      <c r="E134" s="472"/>
      <c r="F134" s="472"/>
      <c r="G134" s="472"/>
      <c r="H134" s="472"/>
      <c r="I134" s="472"/>
      <c r="J134" s="472"/>
      <c r="K134" s="472"/>
      <c r="L134" s="472"/>
      <c r="M134" s="472"/>
      <c r="N134" s="472"/>
      <c r="O134" s="472"/>
      <c r="P134" s="472"/>
      <c r="Q134" s="472"/>
      <c r="R134" s="472"/>
      <c r="S134" s="472"/>
      <c r="T134" s="472"/>
      <c r="U134" s="472"/>
      <c r="V134" s="472"/>
      <c r="W134" s="472"/>
      <c r="X134" s="472"/>
      <c r="Y134" s="472"/>
      <c r="Z134" s="472"/>
      <c r="AA134" s="472"/>
      <c r="AB134" s="472"/>
      <c r="AC134" s="472"/>
      <c r="AD134" s="472"/>
      <c r="AE134" s="472"/>
      <c r="AF134" s="472"/>
      <c r="AG134" s="472"/>
      <c r="AH134" s="472"/>
      <c r="AI134" s="472"/>
      <c r="AJ134" s="473"/>
    </row>
    <row r="135" spans="1:36" x14ac:dyDescent="0.15">
      <c r="A135" s="474"/>
      <c r="B135" s="475"/>
      <c r="C135" s="475"/>
      <c r="D135" s="475"/>
      <c r="E135" s="475"/>
      <c r="F135" s="475"/>
      <c r="G135" s="475"/>
      <c r="H135" s="475"/>
      <c r="I135" s="475"/>
      <c r="J135" s="475"/>
      <c r="K135" s="475"/>
      <c r="L135" s="475"/>
      <c r="M135" s="475"/>
      <c r="N135" s="475"/>
      <c r="O135" s="475"/>
      <c r="P135" s="475"/>
      <c r="Q135" s="475"/>
      <c r="R135" s="475"/>
      <c r="S135" s="475"/>
      <c r="T135" s="475"/>
      <c r="U135" s="475"/>
      <c r="V135" s="475"/>
      <c r="W135" s="475"/>
      <c r="X135" s="475"/>
      <c r="Y135" s="475"/>
      <c r="Z135" s="475"/>
      <c r="AA135" s="475"/>
      <c r="AB135" s="475"/>
      <c r="AC135" s="475"/>
      <c r="AD135" s="475"/>
      <c r="AE135" s="475"/>
      <c r="AF135" s="475"/>
      <c r="AG135" s="475"/>
      <c r="AH135" s="475"/>
      <c r="AI135" s="475"/>
      <c r="AJ135" s="476"/>
    </row>
    <row r="136" spans="1:36" x14ac:dyDescent="0.15">
      <c r="A136" s="483" t="s">
        <v>256</v>
      </c>
      <c r="B136" s="484"/>
      <c r="C136" s="484"/>
      <c r="D136" s="484"/>
      <c r="E136" s="484"/>
      <c r="F136" s="484"/>
      <c r="G136" s="484"/>
      <c r="H136" s="484"/>
      <c r="I136" s="484"/>
      <c r="J136" s="484"/>
      <c r="K136" s="484"/>
      <c r="L136" s="484"/>
      <c r="M136" s="484"/>
      <c r="N136" s="484"/>
      <c r="O136" s="484"/>
      <c r="P136" s="484"/>
      <c r="Q136" s="484"/>
      <c r="R136" s="484"/>
      <c r="S136" s="484"/>
      <c r="T136" s="484"/>
      <c r="U136" s="484"/>
      <c r="V136" s="484"/>
      <c r="W136" s="484"/>
      <c r="X136" s="484"/>
      <c r="Y136" s="484"/>
      <c r="Z136" s="484"/>
      <c r="AA136" s="484"/>
      <c r="AB136" s="484"/>
      <c r="AC136" s="484"/>
      <c r="AD136" s="484"/>
      <c r="AE136" s="484"/>
      <c r="AF136" s="484"/>
      <c r="AG136" s="484"/>
      <c r="AH136" s="484"/>
      <c r="AI136" s="484"/>
      <c r="AJ136" s="286"/>
    </row>
    <row r="137" spans="1:36" s="274" customFormat="1" x14ac:dyDescent="0.15">
      <c r="A137" s="297" t="s">
        <v>269</v>
      </c>
      <c r="B137" s="264"/>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87"/>
    </row>
    <row r="138" spans="1:36" x14ac:dyDescent="0.15">
      <c r="A138" s="485" t="s">
        <v>13</v>
      </c>
      <c r="B138" s="486"/>
      <c r="C138" s="486"/>
      <c r="D138" s="486"/>
      <c r="E138" s="486" t="s">
        <v>211</v>
      </c>
      <c r="F138" s="486"/>
      <c r="G138" s="486"/>
      <c r="H138" s="486"/>
      <c r="I138" s="486"/>
      <c r="J138" s="486"/>
      <c r="K138" s="486"/>
      <c r="L138" s="486"/>
      <c r="M138" s="500" t="s">
        <v>174</v>
      </c>
      <c r="N138" s="501"/>
      <c r="O138" s="501"/>
      <c r="P138" s="501"/>
      <c r="Q138" s="501"/>
      <c r="R138" s="501"/>
      <c r="S138" s="501"/>
      <c r="T138" s="501"/>
      <c r="U138" s="501"/>
      <c r="V138" s="501"/>
      <c r="W138" s="501"/>
      <c r="X138" s="501"/>
      <c r="Y138" s="501"/>
      <c r="Z138" s="501"/>
      <c r="AA138" s="501"/>
      <c r="AB138" s="501"/>
      <c r="AC138" s="501"/>
      <c r="AD138" s="501"/>
      <c r="AE138" s="501"/>
      <c r="AF138" s="501"/>
      <c r="AG138" s="502"/>
      <c r="AH138" s="486" t="s">
        <v>212</v>
      </c>
      <c r="AI138" s="486"/>
      <c r="AJ138" s="503"/>
    </row>
    <row r="139" spans="1:36" x14ac:dyDescent="0.15">
      <c r="A139" s="313" t="s">
        <v>175</v>
      </c>
      <c r="B139" s="314"/>
      <c r="C139" s="314"/>
      <c r="D139" s="314"/>
      <c r="E139" s="314"/>
      <c r="F139" s="314"/>
      <c r="G139" s="314"/>
      <c r="H139" s="314"/>
      <c r="I139" s="314"/>
      <c r="J139" s="314"/>
      <c r="K139" s="314"/>
      <c r="L139" s="314"/>
      <c r="M139" s="314"/>
      <c r="N139" s="314"/>
      <c r="O139" s="314"/>
      <c r="P139" s="314"/>
      <c r="Q139" s="314"/>
      <c r="R139" s="314"/>
      <c r="S139" s="314"/>
      <c r="T139" s="314"/>
      <c r="U139" s="314"/>
      <c r="V139" s="314"/>
      <c r="W139" s="314"/>
      <c r="X139" s="314"/>
      <c r="Y139" s="314"/>
      <c r="Z139" s="314"/>
      <c r="AA139" s="314"/>
      <c r="AB139" s="314"/>
      <c r="AC139" s="314"/>
      <c r="AD139" s="314"/>
      <c r="AE139" s="314"/>
      <c r="AF139" s="314"/>
      <c r="AG139" s="314"/>
      <c r="AH139" s="314"/>
      <c r="AI139" s="314"/>
      <c r="AJ139" s="315"/>
    </row>
    <row r="140" spans="1:36" x14ac:dyDescent="0.15">
      <c r="A140" s="346"/>
      <c r="B140" s="347"/>
      <c r="C140" s="347"/>
      <c r="D140" s="347"/>
      <c r="E140" s="306"/>
      <c r="F140" s="306"/>
      <c r="G140" s="306"/>
      <c r="H140" s="306"/>
      <c r="I140" s="306"/>
      <c r="J140" s="306"/>
      <c r="K140" s="306"/>
      <c r="L140" s="306"/>
      <c r="M140" s="308"/>
      <c r="N140" s="308"/>
      <c r="O140" s="308"/>
      <c r="P140" s="308"/>
      <c r="Q140" s="308"/>
      <c r="R140" s="308"/>
      <c r="S140" s="308"/>
      <c r="T140" s="308"/>
      <c r="U140" s="308"/>
      <c r="V140" s="308"/>
      <c r="W140" s="308"/>
      <c r="X140" s="308"/>
      <c r="Y140" s="308"/>
      <c r="Z140" s="308"/>
      <c r="AA140" s="308"/>
      <c r="AB140" s="308"/>
      <c r="AC140" s="308"/>
      <c r="AD140" s="308"/>
      <c r="AE140" s="308"/>
      <c r="AF140" s="308"/>
      <c r="AG140" s="308"/>
      <c r="AH140" s="311"/>
      <c r="AI140" s="311"/>
      <c r="AJ140" s="312"/>
    </row>
    <row r="141" spans="1:36" x14ac:dyDescent="0.15">
      <c r="A141" s="346"/>
      <c r="B141" s="347"/>
      <c r="C141" s="347"/>
      <c r="D141" s="347"/>
      <c r="E141" s="306"/>
      <c r="F141" s="306"/>
      <c r="G141" s="306"/>
      <c r="H141" s="306"/>
      <c r="I141" s="306"/>
      <c r="J141" s="306"/>
      <c r="K141" s="306"/>
      <c r="L141" s="306"/>
      <c r="M141" s="308"/>
      <c r="N141" s="308"/>
      <c r="O141" s="308"/>
      <c r="P141" s="308"/>
      <c r="Q141" s="308"/>
      <c r="R141" s="308"/>
      <c r="S141" s="308"/>
      <c r="T141" s="308"/>
      <c r="U141" s="308"/>
      <c r="V141" s="308"/>
      <c r="W141" s="308"/>
      <c r="X141" s="308"/>
      <c r="Y141" s="308"/>
      <c r="Z141" s="308"/>
      <c r="AA141" s="308"/>
      <c r="AB141" s="308"/>
      <c r="AC141" s="308"/>
      <c r="AD141" s="308"/>
      <c r="AE141" s="308"/>
      <c r="AF141" s="308"/>
      <c r="AG141" s="308"/>
      <c r="AH141" s="311"/>
      <c r="AI141" s="311"/>
      <c r="AJ141" s="312"/>
    </row>
    <row r="142" spans="1:36" x14ac:dyDescent="0.15">
      <c r="A142" s="346"/>
      <c r="B142" s="347"/>
      <c r="C142" s="347"/>
      <c r="D142" s="347"/>
      <c r="E142" s="306"/>
      <c r="F142" s="306"/>
      <c r="G142" s="306"/>
      <c r="H142" s="306"/>
      <c r="I142" s="306"/>
      <c r="J142" s="306"/>
      <c r="K142" s="306"/>
      <c r="L142" s="306"/>
      <c r="M142" s="308"/>
      <c r="N142" s="308"/>
      <c r="O142" s="308"/>
      <c r="P142" s="308"/>
      <c r="Q142" s="308"/>
      <c r="R142" s="308"/>
      <c r="S142" s="308"/>
      <c r="T142" s="308"/>
      <c r="U142" s="308"/>
      <c r="V142" s="308"/>
      <c r="W142" s="308"/>
      <c r="X142" s="308"/>
      <c r="Y142" s="308"/>
      <c r="Z142" s="308"/>
      <c r="AA142" s="308"/>
      <c r="AB142" s="308"/>
      <c r="AC142" s="308"/>
      <c r="AD142" s="308"/>
      <c r="AE142" s="308"/>
      <c r="AF142" s="308"/>
      <c r="AG142" s="308"/>
      <c r="AH142" s="311"/>
      <c r="AI142" s="311"/>
      <c r="AJ142" s="312"/>
    </row>
    <row r="143" spans="1:36" x14ac:dyDescent="0.15">
      <c r="A143" s="346"/>
      <c r="B143" s="347"/>
      <c r="C143" s="347"/>
      <c r="D143" s="347"/>
      <c r="E143" s="306"/>
      <c r="F143" s="306"/>
      <c r="G143" s="306"/>
      <c r="H143" s="306"/>
      <c r="I143" s="306"/>
      <c r="J143" s="306"/>
      <c r="K143" s="306"/>
      <c r="L143" s="306"/>
      <c r="M143" s="308"/>
      <c r="N143" s="308"/>
      <c r="O143" s="308"/>
      <c r="P143" s="308"/>
      <c r="Q143" s="308"/>
      <c r="R143" s="308"/>
      <c r="S143" s="308"/>
      <c r="T143" s="308"/>
      <c r="U143" s="308"/>
      <c r="V143" s="308"/>
      <c r="W143" s="308"/>
      <c r="X143" s="308"/>
      <c r="Y143" s="308"/>
      <c r="Z143" s="308"/>
      <c r="AA143" s="308"/>
      <c r="AB143" s="308"/>
      <c r="AC143" s="308"/>
      <c r="AD143" s="308"/>
      <c r="AE143" s="308"/>
      <c r="AF143" s="308"/>
      <c r="AG143" s="308"/>
      <c r="AH143" s="311"/>
      <c r="AI143" s="311"/>
      <c r="AJ143" s="312"/>
    </row>
    <row r="144" spans="1:36" x14ac:dyDescent="0.15">
      <c r="A144" s="346"/>
      <c r="B144" s="347"/>
      <c r="C144" s="347"/>
      <c r="D144" s="347"/>
      <c r="E144" s="306"/>
      <c r="F144" s="306"/>
      <c r="G144" s="306"/>
      <c r="H144" s="306"/>
      <c r="I144" s="306"/>
      <c r="J144" s="306"/>
      <c r="K144" s="306"/>
      <c r="L144" s="306"/>
      <c r="M144" s="308"/>
      <c r="N144" s="308"/>
      <c r="O144" s="308"/>
      <c r="P144" s="308"/>
      <c r="Q144" s="308"/>
      <c r="R144" s="308"/>
      <c r="S144" s="308"/>
      <c r="T144" s="308"/>
      <c r="U144" s="308"/>
      <c r="V144" s="308"/>
      <c r="W144" s="308"/>
      <c r="X144" s="308"/>
      <c r="Y144" s="308"/>
      <c r="Z144" s="308"/>
      <c r="AA144" s="308"/>
      <c r="AB144" s="308"/>
      <c r="AC144" s="308"/>
      <c r="AD144" s="308"/>
      <c r="AE144" s="308"/>
      <c r="AF144" s="308"/>
      <c r="AG144" s="308"/>
      <c r="AH144" s="311"/>
      <c r="AI144" s="311"/>
      <c r="AJ144" s="312"/>
    </row>
    <row r="145" spans="1:36" x14ac:dyDescent="0.15">
      <c r="A145" s="348"/>
      <c r="B145" s="349"/>
      <c r="C145" s="349"/>
      <c r="D145" s="349"/>
      <c r="E145" s="350"/>
      <c r="F145" s="350"/>
      <c r="G145" s="350"/>
      <c r="H145" s="350"/>
      <c r="I145" s="350"/>
      <c r="J145" s="350"/>
      <c r="K145" s="350"/>
      <c r="L145" s="350"/>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2"/>
      <c r="AI145" s="352"/>
      <c r="AJ145" s="353"/>
    </row>
    <row r="146" spans="1:36" x14ac:dyDescent="0.15">
      <c r="A146" s="341"/>
      <c r="B146" s="342"/>
      <c r="C146" s="342"/>
      <c r="D146" s="342"/>
      <c r="E146" s="342"/>
      <c r="F146" s="342"/>
      <c r="G146" s="342"/>
      <c r="H146" s="342"/>
      <c r="I146" s="342"/>
      <c r="J146" s="342"/>
      <c r="K146" s="342"/>
      <c r="L146" s="342"/>
      <c r="M146" s="343"/>
      <c r="N146" s="343"/>
      <c r="O146" s="343"/>
      <c r="P146" s="343"/>
      <c r="Q146" s="343"/>
      <c r="R146" s="343"/>
      <c r="S146" s="343"/>
      <c r="T146" s="343"/>
      <c r="U146" s="343"/>
      <c r="V146" s="343"/>
      <c r="W146" s="343"/>
      <c r="X146" s="343"/>
      <c r="Y146" s="343"/>
      <c r="Z146" s="343"/>
      <c r="AA146" s="343"/>
      <c r="AB146" s="343"/>
      <c r="AC146" s="343"/>
      <c r="AD146" s="343"/>
      <c r="AE146" s="343"/>
      <c r="AF146" s="343"/>
      <c r="AG146" s="343"/>
      <c r="AH146" s="496"/>
      <c r="AI146" s="496"/>
      <c r="AJ146" s="497"/>
    </row>
    <row r="147" spans="1:36" x14ac:dyDescent="0.15">
      <c r="A147" s="303"/>
      <c r="B147" s="304"/>
      <c r="C147" s="304"/>
      <c r="D147" s="304"/>
      <c r="E147" s="304"/>
      <c r="F147" s="304"/>
      <c r="G147" s="304"/>
      <c r="H147" s="304"/>
      <c r="I147" s="304"/>
      <c r="J147" s="304"/>
      <c r="K147" s="304"/>
      <c r="L147" s="304"/>
      <c r="M147" s="307"/>
      <c r="N147" s="307"/>
      <c r="O147" s="307"/>
      <c r="P147" s="307"/>
      <c r="Q147" s="307"/>
      <c r="R147" s="307"/>
      <c r="S147" s="307"/>
      <c r="T147" s="307"/>
      <c r="U147" s="307"/>
      <c r="V147" s="307"/>
      <c r="W147" s="307"/>
      <c r="X147" s="307"/>
      <c r="Y147" s="307"/>
      <c r="Z147" s="307"/>
      <c r="AA147" s="307"/>
      <c r="AB147" s="307"/>
      <c r="AC147" s="307"/>
      <c r="AD147" s="307"/>
      <c r="AE147" s="307"/>
      <c r="AF147" s="307"/>
      <c r="AG147" s="307"/>
      <c r="AH147" s="309"/>
      <c r="AI147" s="309"/>
      <c r="AJ147" s="310"/>
    </row>
    <row r="148" spans="1:36" x14ac:dyDescent="0.15">
      <c r="A148" s="303"/>
      <c r="B148" s="304"/>
      <c r="C148" s="304"/>
      <c r="D148" s="304"/>
      <c r="E148" s="304"/>
      <c r="F148" s="304"/>
      <c r="G148" s="304"/>
      <c r="H148" s="304"/>
      <c r="I148" s="304"/>
      <c r="J148" s="304"/>
      <c r="K148" s="304"/>
      <c r="L148" s="304"/>
      <c r="M148" s="307"/>
      <c r="N148" s="307"/>
      <c r="O148" s="307"/>
      <c r="P148" s="307"/>
      <c r="Q148" s="307"/>
      <c r="R148" s="307"/>
      <c r="S148" s="307"/>
      <c r="T148" s="307"/>
      <c r="U148" s="307"/>
      <c r="V148" s="307"/>
      <c r="W148" s="307"/>
      <c r="X148" s="307"/>
      <c r="Y148" s="307"/>
      <c r="Z148" s="307"/>
      <c r="AA148" s="307"/>
      <c r="AB148" s="307"/>
      <c r="AC148" s="307"/>
      <c r="AD148" s="307"/>
      <c r="AE148" s="307"/>
      <c r="AF148" s="307"/>
      <c r="AG148" s="307"/>
      <c r="AH148" s="309"/>
      <c r="AI148" s="309"/>
      <c r="AJ148" s="310"/>
    </row>
    <row r="149" spans="1:36" x14ac:dyDescent="0.15">
      <c r="A149" s="305"/>
      <c r="B149" s="306"/>
      <c r="C149" s="306"/>
      <c r="D149" s="306"/>
      <c r="E149" s="306"/>
      <c r="F149" s="306"/>
      <c r="G149" s="306"/>
      <c r="H149" s="306"/>
      <c r="I149" s="306"/>
      <c r="J149" s="306"/>
      <c r="K149" s="306"/>
      <c r="L149" s="306"/>
      <c r="M149" s="308"/>
      <c r="N149" s="308"/>
      <c r="O149" s="308"/>
      <c r="P149" s="308"/>
      <c r="Q149" s="308"/>
      <c r="R149" s="308"/>
      <c r="S149" s="308"/>
      <c r="T149" s="308"/>
      <c r="U149" s="308"/>
      <c r="V149" s="308"/>
      <c r="W149" s="308"/>
      <c r="X149" s="308"/>
      <c r="Y149" s="308"/>
      <c r="Z149" s="308"/>
      <c r="AA149" s="308"/>
      <c r="AB149" s="308"/>
      <c r="AC149" s="308"/>
      <c r="AD149" s="308"/>
      <c r="AE149" s="308"/>
      <c r="AF149" s="308"/>
      <c r="AG149" s="308"/>
      <c r="AH149" s="311"/>
      <c r="AI149" s="311"/>
      <c r="AJ149" s="312"/>
    </row>
    <row r="150" spans="1:36" x14ac:dyDescent="0.15">
      <c r="A150" s="305"/>
      <c r="B150" s="306"/>
      <c r="C150" s="306"/>
      <c r="D150" s="306"/>
      <c r="E150" s="306"/>
      <c r="F150" s="306"/>
      <c r="G150" s="306"/>
      <c r="H150" s="306"/>
      <c r="I150" s="306"/>
      <c r="J150" s="306"/>
      <c r="K150" s="306"/>
      <c r="L150" s="306"/>
      <c r="M150" s="308"/>
      <c r="N150" s="308"/>
      <c r="O150" s="308"/>
      <c r="P150" s="308"/>
      <c r="Q150" s="308"/>
      <c r="R150" s="308"/>
      <c r="S150" s="308"/>
      <c r="T150" s="308"/>
      <c r="U150" s="308"/>
      <c r="V150" s="308"/>
      <c r="W150" s="308"/>
      <c r="X150" s="308"/>
      <c r="Y150" s="308"/>
      <c r="Z150" s="308"/>
      <c r="AA150" s="308"/>
      <c r="AB150" s="308"/>
      <c r="AC150" s="308"/>
      <c r="AD150" s="308"/>
      <c r="AE150" s="308"/>
      <c r="AF150" s="308"/>
      <c r="AG150" s="308"/>
      <c r="AH150" s="311"/>
      <c r="AI150" s="311"/>
      <c r="AJ150" s="312"/>
    </row>
    <row r="151" spans="1:36" x14ac:dyDescent="0.15">
      <c r="A151" s="316"/>
      <c r="B151" s="317"/>
      <c r="C151" s="317"/>
      <c r="D151" s="317"/>
      <c r="E151" s="317"/>
      <c r="F151" s="317"/>
      <c r="G151" s="317"/>
      <c r="H151" s="317"/>
      <c r="I151" s="317"/>
      <c r="J151" s="317"/>
      <c r="K151" s="317"/>
      <c r="L151" s="317"/>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498"/>
      <c r="AI151" s="498"/>
      <c r="AJ151" s="499"/>
    </row>
    <row r="152" spans="1:36" x14ac:dyDescent="0.15">
      <c r="A152" s="303"/>
      <c r="B152" s="304"/>
      <c r="C152" s="304"/>
      <c r="D152" s="304"/>
      <c r="E152" s="304"/>
      <c r="F152" s="304"/>
      <c r="G152" s="304"/>
      <c r="H152" s="304"/>
      <c r="I152" s="304"/>
      <c r="J152" s="304"/>
      <c r="K152" s="304"/>
      <c r="L152" s="304"/>
      <c r="M152" s="307"/>
      <c r="N152" s="307"/>
      <c r="O152" s="307"/>
      <c r="P152" s="307"/>
      <c r="Q152" s="307"/>
      <c r="R152" s="307"/>
      <c r="S152" s="307"/>
      <c r="T152" s="307"/>
      <c r="U152" s="307"/>
      <c r="V152" s="307"/>
      <c r="W152" s="307"/>
      <c r="X152" s="307"/>
      <c r="Y152" s="307"/>
      <c r="Z152" s="307"/>
      <c r="AA152" s="307"/>
      <c r="AB152" s="307"/>
      <c r="AC152" s="307"/>
      <c r="AD152" s="307"/>
      <c r="AE152" s="307"/>
      <c r="AF152" s="307"/>
      <c r="AG152" s="307"/>
      <c r="AH152" s="309"/>
      <c r="AI152" s="309"/>
      <c r="AJ152" s="310"/>
    </row>
    <row r="153" spans="1:36" x14ac:dyDescent="0.15">
      <c r="A153" s="303"/>
      <c r="B153" s="304"/>
      <c r="C153" s="304"/>
      <c r="D153" s="304"/>
      <c r="E153" s="304"/>
      <c r="F153" s="304"/>
      <c r="G153" s="304"/>
      <c r="H153" s="304"/>
      <c r="I153" s="304"/>
      <c r="J153" s="304"/>
      <c r="K153" s="304"/>
      <c r="L153" s="304"/>
      <c r="M153" s="307"/>
      <c r="N153" s="307"/>
      <c r="O153" s="307"/>
      <c r="P153" s="307"/>
      <c r="Q153" s="307"/>
      <c r="R153" s="307"/>
      <c r="S153" s="307"/>
      <c r="T153" s="307"/>
      <c r="U153" s="307"/>
      <c r="V153" s="307"/>
      <c r="W153" s="307"/>
      <c r="X153" s="307"/>
      <c r="Y153" s="307"/>
      <c r="Z153" s="307"/>
      <c r="AA153" s="307"/>
      <c r="AB153" s="307"/>
      <c r="AC153" s="307"/>
      <c r="AD153" s="307"/>
      <c r="AE153" s="307"/>
      <c r="AF153" s="307"/>
      <c r="AG153" s="307"/>
      <c r="AH153" s="309"/>
      <c r="AI153" s="309"/>
      <c r="AJ153" s="310"/>
    </row>
    <row r="154" spans="1:36" x14ac:dyDescent="0.15">
      <c r="A154" s="303"/>
      <c r="B154" s="304"/>
      <c r="C154" s="304"/>
      <c r="D154" s="304"/>
      <c r="E154" s="304"/>
      <c r="F154" s="304"/>
      <c r="G154" s="304"/>
      <c r="H154" s="304"/>
      <c r="I154" s="304"/>
      <c r="J154" s="304"/>
      <c r="K154" s="304"/>
      <c r="L154" s="304"/>
      <c r="M154" s="307"/>
      <c r="N154" s="307"/>
      <c r="O154" s="307"/>
      <c r="P154" s="307"/>
      <c r="Q154" s="307"/>
      <c r="R154" s="307"/>
      <c r="S154" s="307"/>
      <c r="T154" s="307"/>
      <c r="U154" s="307"/>
      <c r="V154" s="307"/>
      <c r="W154" s="307"/>
      <c r="X154" s="307"/>
      <c r="Y154" s="307"/>
      <c r="Z154" s="307"/>
      <c r="AA154" s="307"/>
      <c r="AB154" s="307"/>
      <c r="AC154" s="307"/>
      <c r="AD154" s="307"/>
      <c r="AE154" s="307"/>
      <c r="AF154" s="307"/>
      <c r="AG154" s="307"/>
      <c r="AH154" s="309"/>
      <c r="AI154" s="309"/>
      <c r="AJ154" s="310"/>
    </row>
    <row r="155" spans="1:36" x14ac:dyDescent="0.15">
      <c r="A155" s="305"/>
      <c r="B155" s="306"/>
      <c r="C155" s="306"/>
      <c r="D155" s="306"/>
      <c r="E155" s="306"/>
      <c r="F155" s="306"/>
      <c r="G155" s="306"/>
      <c r="H155" s="306"/>
      <c r="I155" s="306"/>
      <c r="J155" s="306"/>
      <c r="K155" s="306"/>
      <c r="L155" s="306"/>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11"/>
      <c r="AI155" s="311"/>
      <c r="AJ155" s="312"/>
    </row>
    <row r="156" spans="1:36" x14ac:dyDescent="0.15">
      <c r="A156" s="305"/>
      <c r="B156" s="306"/>
      <c r="C156" s="306"/>
      <c r="D156" s="306"/>
      <c r="E156" s="306"/>
      <c r="F156" s="306"/>
      <c r="G156" s="306"/>
      <c r="H156" s="306"/>
      <c r="I156" s="306"/>
      <c r="J156" s="306"/>
      <c r="K156" s="306"/>
      <c r="L156" s="306"/>
      <c r="M156" s="308"/>
      <c r="N156" s="308"/>
      <c r="O156" s="308"/>
      <c r="P156" s="308"/>
      <c r="Q156" s="308"/>
      <c r="R156" s="308"/>
      <c r="S156" s="308"/>
      <c r="T156" s="308"/>
      <c r="U156" s="308"/>
      <c r="V156" s="308"/>
      <c r="W156" s="308"/>
      <c r="X156" s="308"/>
      <c r="Y156" s="308"/>
      <c r="Z156" s="308"/>
      <c r="AA156" s="308"/>
      <c r="AB156" s="308"/>
      <c r="AC156" s="308"/>
      <c r="AD156" s="308"/>
      <c r="AE156" s="308"/>
      <c r="AF156" s="308"/>
      <c r="AG156" s="308"/>
      <c r="AH156" s="311"/>
      <c r="AI156" s="311"/>
      <c r="AJ156" s="312"/>
    </row>
    <row r="157" spans="1:36" x14ac:dyDescent="0.15">
      <c r="A157" s="305"/>
      <c r="B157" s="306"/>
      <c r="C157" s="306"/>
      <c r="D157" s="306"/>
      <c r="E157" s="306"/>
      <c r="F157" s="306"/>
      <c r="G157" s="306"/>
      <c r="H157" s="306"/>
      <c r="I157" s="306"/>
      <c r="J157" s="306"/>
      <c r="K157" s="306"/>
      <c r="L157" s="306"/>
      <c r="M157" s="308"/>
      <c r="N157" s="308"/>
      <c r="O157" s="308"/>
      <c r="P157" s="308"/>
      <c r="Q157" s="308"/>
      <c r="R157" s="308"/>
      <c r="S157" s="308"/>
      <c r="T157" s="308"/>
      <c r="U157" s="308"/>
      <c r="V157" s="308"/>
      <c r="W157" s="308"/>
      <c r="X157" s="308"/>
      <c r="Y157" s="308"/>
      <c r="Z157" s="308"/>
      <c r="AA157" s="308"/>
      <c r="AB157" s="308"/>
      <c r="AC157" s="308"/>
      <c r="AD157" s="308"/>
      <c r="AE157" s="308"/>
      <c r="AF157" s="308"/>
      <c r="AG157" s="308"/>
      <c r="AH157" s="311"/>
      <c r="AI157" s="311"/>
      <c r="AJ157" s="312"/>
    </row>
    <row r="158" spans="1:36" x14ac:dyDescent="0.15">
      <c r="A158" s="354" t="s">
        <v>176</v>
      </c>
      <c r="B158" s="355"/>
      <c r="C158" s="355"/>
      <c r="D158" s="355"/>
      <c r="E158" s="355"/>
      <c r="F158" s="355"/>
      <c r="G158" s="355"/>
      <c r="H158" s="355"/>
      <c r="I158" s="355"/>
      <c r="J158" s="355"/>
      <c r="K158" s="355"/>
      <c r="L158" s="355"/>
      <c r="M158" s="355"/>
      <c r="N158" s="355"/>
      <c r="O158" s="355"/>
      <c r="P158" s="355"/>
      <c r="Q158" s="355"/>
      <c r="R158" s="355"/>
      <c r="S158" s="355"/>
      <c r="T158" s="355"/>
      <c r="U158" s="355"/>
      <c r="V158" s="355"/>
      <c r="W158" s="355"/>
      <c r="X158" s="355"/>
      <c r="Y158" s="355"/>
      <c r="Z158" s="355"/>
      <c r="AA158" s="355"/>
      <c r="AB158" s="355"/>
      <c r="AC158" s="355"/>
      <c r="AD158" s="355"/>
      <c r="AE158" s="355"/>
      <c r="AF158" s="355"/>
      <c r="AG158" s="355"/>
      <c r="AH158" s="355"/>
      <c r="AI158" s="355"/>
      <c r="AJ158" s="356"/>
    </row>
    <row r="159" spans="1:36" x14ac:dyDescent="0.15">
      <c r="A159" s="305"/>
      <c r="B159" s="306"/>
      <c r="C159" s="306"/>
      <c r="D159" s="306"/>
      <c r="E159" s="306"/>
      <c r="F159" s="306"/>
      <c r="G159" s="306"/>
      <c r="H159" s="306"/>
      <c r="I159" s="306"/>
      <c r="J159" s="306"/>
      <c r="K159" s="306"/>
      <c r="L159" s="306"/>
      <c r="M159" s="308"/>
      <c r="N159" s="308"/>
      <c r="O159" s="308"/>
      <c r="P159" s="308"/>
      <c r="Q159" s="308"/>
      <c r="R159" s="308"/>
      <c r="S159" s="308"/>
      <c r="T159" s="308"/>
      <c r="U159" s="308"/>
      <c r="V159" s="308"/>
      <c r="W159" s="308"/>
      <c r="X159" s="308"/>
      <c r="Y159" s="308"/>
      <c r="Z159" s="308"/>
      <c r="AA159" s="308"/>
      <c r="AB159" s="308"/>
      <c r="AC159" s="308"/>
      <c r="AD159" s="308"/>
      <c r="AE159" s="308"/>
      <c r="AF159" s="308"/>
      <c r="AG159" s="308"/>
      <c r="AH159" s="311"/>
      <c r="AI159" s="311"/>
      <c r="AJ159" s="312"/>
    </row>
    <row r="160" spans="1:36" x14ac:dyDescent="0.15">
      <c r="A160" s="305"/>
      <c r="B160" s="306"/>
      <c r="C160" s="306"/>
      <c r="D160" s="306"/>
      <c r="E160" s="306"/>
      <c r="F160" s="306"/>
      <c r="G160" s="306"/>
      <c r="H160" s="306"/>
      <c r="I160" s="306"/>
      <c r="J160" s="306"/>
      <c r="K160" s="306"/>
      <c r="L160" s="306"/>
      <c r="M160" s="308"/>
      <c r="N160" s="308"/>
      <c r="O160" s="308"/>
      <c r="P160" s="308"/>
      <c r="Q160" s="308"/>
      <c r="R160" s="308"/>
      <c r="S160" s="308"/>
      <c r="T160" s="308"/>
      <c r="U160" s="308"/>
      <c r="V160" s="308"/>
      <c r="W160" s="308"/>
      <c r="X160" s="308"/>
      <c r="Y160" s="308"/>
      <c r="Z160" s="308"/>
      <c r="AA160" s="308"/>
      <c r="AB160" s="308"/>
      <c r="AC160" s="308"/>
      <c r="AD160" s="308"/>
      <c r="AE160" s="308"/>
      <c r="AF160" s="308"/>
      <c r="AG160" s="308"/>
      <c r="AH160" s="311"/>
      <c r="AI160" s="311"/>
      <c r="AJ160" s="312"/>
    </row>
    <row r="161" spans="1:36" x14ac:dyDescent="0.15">
      <c r="A161" s="305"/>
      <c r="B161" s="306"/>
      <c r="C161" s="306"/>
      <c r="D161" s="306"/>
      <c r="E161" s="306"/>
      <c r="F161" s="306"/>
      <c r="G161" s="306"/>
      <c r="H161" s="306"/>
      <c r="I161" s="306"/>
      <c r="J161" s="306"/>
      <c r="K161" s="306"/>
      <c r="L161" s="306"/>
      <c r="M161" s="308"/>
      <c r="N161" s="308"/>
      <c r="O161" s="308"/>
      <c r="P161" s="308"/>
      <c r="Q161" s="308"/>
      <c r="R161" s="308"/>
      <c r="S161" s="308"/>
      <c r="T161" s="308"/>
      <c r="U161" s="308"/>
      <c r="V161" s="308"/>
      <c r="W161" s="308"/>
      <c r="X161" s="308"/>
      <c r="Y161" s="308"/>
      <c r="Z161" s="308"/>
      <c r="AA161" s="308"/>
      <c r="AB161" s="308"/>
      <c r="AC161" s="308"/>
      <c r="AD161" s="308"/>
      <c r="AE161" s="308"/>
      <c r="AF161" s="308"/>
      <c r="AG161" s="308"/>
      <c r="AH161" s="311"/>
      <c r="AI161" s="311"/>
      <c r="AJ161" s="312"/>
    </row>
    <row r="162" spans="1:36" x14ac:dyDescent="0.15">
      <c r="A162" s="305"/>
      <c r="B162" s="306"/>
      <c r="C162" s="306"/>
      <c r="D162" s="306"/>
      <c r="E162" s="306"/>
      <c r="F162" s="306"/>
      <c r="G162" s="306"/>
      <c r="H162" s="306"/>
      <c r="I162" s="306"/>
      <c r="J162" s="306"/>
      <c r="K162" s="306"/>
      <c r="L162" s="306"/>
      <c r="M162" s="308"/>
      <c r="N162" s="308"/>
      <c r="O162" s="308"/>
      <c r="P162" s="308"/>
      <c r="Q162" s="308"/>
      <c r="R162" s="308"/>
      <c r="S162" s="308"/>
      <c r="T162" s="308"/>
      <c r="U162" s="308"/>
      <c r="V162" s="308"/>
      <c r="W162" s="308"/>
      <c r="X162" s="308"/>
      <c r="Y162" s="308"/>
      <c r="Z162" s="308"/>
      <c r="AA162" s="308"/>
      <c r="AB162" s="308"/>
      <c r="AC162" s="308"/>
      <c r="AD162" s="308"/>
      <c r="AE162" s="308"/>
      <c r="AF162" s="308"/>
      <c r="AG162" s="308"/>
      <c r="AH162" s="311"/>
      <c r="AI162" s="311"/>
      <c r="AJ162" s="312"/>
    </row>
    <row r="163" spans="1:36" x14ac:dyDescent="0.15">
      <c r="A163" s="305"/>
      <c r="B163" s="306"/>
      <c r="C163" s="306"/>
      <c r="D163" s="306"/>
      <c r="E163" s="306"/>
      <c r="F163" s="306"/>
      <c r="G163" s="306"/>
      <c r="H163" s="306"/>
      <c r="I163" s="306"/>
      <c r="J163" s="306"/>
      <c r="K163" s="306"/>
      <c r="L163" s="306"/>
      <c r="M163" s="308"/>
      <c r="N163" s="308"/>
      <c r="O163" s="308"/>
      <c r="P163" s="308"/>
      <c r="Q163" s="308"/>
      <c r="R163" s="308"/>
      <c r="S163" s="308"/>
      <c r="T163" s="308"/>
      <c r="U163" s="308"/>
      <c r="V163" s="308"/>
      <c r="W163" s="308"/>
      <c r="X163" s="308"/>
      <c r="Y163" s="308"/>
      <c r="Z163" s="308"/>
      <c r="AA163" s="308"/>
      <c r="AB163" s="308"/>
      <c r="AC163" s="308"/>
      <c r="AD163" s="308"/>
      <c r="AE163" s="308"/>
      <c r="AF163" s="308"/>
      <c r="AG163" s="308"/>
      <c r="AH163" s="311"/>
      <c r="AI163" s="311"/>
      <c r="AJ163" s="312"/>
    </row>
    <row r="164" spans="1:36" x14ac:dyDescent="0.15">
      <c r="A164" s="316"/>
      <c r="B164" s="317"/>
      <c r="C164" s="317"/>
      <c r="D164" s="317"/>
      <c r="E164" s="317"/>
      <c r="F164" s="317"/>
      <c r="G164" s="317"/>
      <c r="H164" s="317"/>
      <c r="I164" s="317"/>
      <c r="J164" s="317"/>
      <c r="K164" s="317"/>
      <c r="L164" s="317"/>
      <c r="M164" s="318"/>
      <c r="N164" s="318"/>
      <c r="O164" s="318"/>
      <c r="P164" s="318"/>
      <c r="Q164" s="318"/>
      <c r="R164" s="318"/>
      <c r="S164" s="318"/>
      <c r="T164" s="318"/>
      <c r="U164" s="318"/>
      <c r="V164" s="318"/>
      <c r="W164" s="318"/>
      <c r="X164" s="318"/>
      <c r="Y164" s="318"/>
      <c r="Z164" s="318"/>
      <c r="AA164" s="318"/>
      <c r="AB164" s="318"/>
      <c r="AC164" s="318"/>
      <c r="AD164" s="318"/>
      <c r="AE164" s="318"/>
      <c r="AF164" s="318"/>
      <c r="AG164" s="318"/>
      <c r="AH164" s="319"/>
      <c r="AI164" s="319"/>
      <c r="AJ164" s="320"/>
    </row>
    <row r="165" spans="1:36" x14ac:dyDescent="0.15">
      <c r="A165" s="341"/>
      <c r="B165" s="342"/>
      <c r="C165" s="342"/>
      <c r="D165" s="342"/>
      <c r="E165" s="342"/>
      <c r="F165" s="342"/>
      <c r="G165" s="342"/>
      <c r="H165" s="342"/>
      <c r="I165" s="342"/>
      <c r="J165" s="342"/>
      <c r="K165" s="342"/>
      <c r="L165" s="342"/>
      <c r="M165" s="343"/>
      <c r="N165" s="343"/>
      <c r="O165" s="343"/>
      <c r="P165" s="343"/>
      <c r="Q165" s="343"/>
      <c r="R165" s="343"/>
      <c r="S165" s="343"/>
      <c r="T165" s="343"/>
      <c r="U165" s="343"/>
      <c r="V165" s="343"/>
      <c r="W165" s="343"/>
      <c r="X165" s="343"/>
      <c r="Y165" s="343"/>
      <c r="Z165" s="343"/>
      <c r="AA165" s="343"/>
      <c r="AB165" s="343"/>
      <c r="AC165" s="343"/>
      <c r="AD165" s="343"/>
      <c r="AE165" s="343"/>
      <c r="AF165" s="343"/>
      <c r="AG165" s="343"/>
      <c r="AH165" s="496"/>
      <c r="AI165" s="496"/>
      <c r="AJ165" s="497"/>
    </row>
    <row r="166" spans="1:36" x14ac:dyDescent="0.15">
      <c r="A166" s="303"/>
      <c r="B166" s="304"/>
      <c r="C166" s="304"/>
      <c r="D166" s="304"/>
      <c r="E166" s="304"/>
      <c r="F166" s="304"/>
      <c r="G166" s="304"/>
      <c r="H166" s="304"/>
      <c r="I166" s="304"/>
      <c r="J166" s="304"/>
      <c r="K166" s="304"/>
      <c r="L166" s="304"/>
      <c r="M166" s="307"/>
      <c r="N166" s="307"/>
      <c r="O166" s="307"/>
      <c r="P166" s="307"/>
      <c r="Q166" s="307"/>
      <c r="R166" s="307"/>
      <c r="S166" s="307"/>
      <c r="T166" s="307"/>
      <c r="U166" s="307"/>
      <c r="V166" s="307"/>
      <c r="W166" s="307"/>
      <c r="X166" s="307"/>
      <c r="Y166" s="307"/>
      <c r="Z166" s="307"/>
      <c r="AA166" s="307"/>
      <c r="AB166" s="307"/>
      <c r="AC166" s="307"/>
      <c r="AD166" s="307"/>
      <c r="AE166" s="307"/>
      <c r="AF166" s="307"/>
      <c r="AG166" s="307"/>
      <c r="AH166" s="309"/>
      <c r="AI166" s="309"/>
      <c r="AJ166" s="310"/>
    </row>
    <row r="167" spans="1:36" x14ac:dyDescent="0.15">
      <c r="A167" s="303"/>
      <c r="B167" s="304"/>
      <c r="C167" s="304"/>
      <c r="D167" s="304"/>
      <c r="E167" s="304"/>
      <c r="F167" s="304"/>
      <c r="G167" s="304"/>
      <c r="H167" s="304"/>
      <c r="I167" s="304"/>
      <c r="J167" s="304"/>
      <c r="K167" s="304"/>
      <c r="L167" s="304"/>
      <c r="M167" s="307"/>
      <c r="N167" s="307"/>
      <c r="O167" s="307"/>
      <c r="P167" s="307"/>
      <c r="Q167" s="307"/>
      <c r="R167" s="307"/>
      <c r="S167" s="307"/>
      <c r="T167" s="307"/>
      <c r="U167" s="307"/>
      <c r="V167" s="307"/>
      <c r="W167" s="307"/>
      <c r="X167" s="307"/>
      <c r="Y167" s="307"/>
      <c r="Z167" s="307"/>
      <c r="AA167" s="307"/>
      <c r="AB167" s="307"/>
      <c r="AC167" s="307"/>
      <c r="AD167" s="307"/>
      <c r="AE167" s="307"/>
      <c r="AF167" s="307"/>
      <c r="AG167" s="307"/>
      <c r="AH167" s="309"/>
      <c r="AI167" s="309"/>
      <c r="AJ167" s="310"/>
    </row>
    <row r="168" spans="1:36" x14ac:dyDescent="0.15">
      <c r="A168" s="305"/>
      <c r="B168" s="306"/>
      <c r="C168" s="306"/>
      <c r="D168" s="306"/>
      <c r="E168" s="306"/>
      <c r="F168" s="306"/>
      <c r="G168" s="306"/>
      <c r="H168" s="306"/>
      <c r="I168" s="306"/>
      <c r="J168" s="306"/>
      <c r="K168" s="306"/>
      <c r="L168" s="306"/>
      <c r="M168" s="308"/>
      <c r="N168" s="308"/>
      <c r="O168" s="308"/>
      <c r="P168" s="308"/>
      <c r="Q168" s="308"/>
      <c r="R168" s="308"/>
      <c r="S168" s="308"/>
      <c r="T168" s="308"/>
      <c r="U168" s="308"/>
      <c r="V168" s="308"/>
      <c r="W168" s="308"/>
      <c r="X168" s="308"/>
      <c r="Y168" s="308"/>
      <c r="Z168" s="308"/>
      <c r="AA168" s="308"/>
      <c r="AB168" s="308"/>
      <c r="AC168" s="308"/>
      <c r="AD168" s="308"/>
      <c r="AE168" s="308"/>
      <c r="AF168" s="308"/>
      <c r="AG168" s="308"/>
      <c r="AH168" s="311"/>
      <c r="AI168" s="311"/>
      <c r="AJ168" s="312"/>
    </row>
    <row r="169" spans="1:36" x14ac:dyDescent="0.15">
      <c r="A169" s="305"/>
      <c r="B169" s="306"/>
      <c r="C169" s="306"/>
      <c r="D169" s="306"/>
      <c r="E169" s="306"/>
      <c r="F169" s="306"/>
      <c r="G169" s="306"/>
      <c r="H169" s="306"/>
      <c r="I169" s="306"/>
      <c r="J169" s="306"/>
      <c r="K169" s="306"/>
      <c r="L169" s="306"/>
      <c r="M169" s="308"/>
      <c r="N169" s="308"/>
      <c r="O169" s="308"/>
      <c r="P169" s="308"/>
      <c r="Q169" s="308"/>
      <c r="R169" s="308"/>
      <c r="S169" s="308"/>
      <c r="T169" s="308"/>
      <c r="U169" s="308"/>
      <c r="V169" s="308"/>
      <c r="W169" s="308"/>
      <c r="X169" s="308"/>
      <c r="Y169" s="308"/>
      <c r="Z169" s="308"/>
      <c r="AA169" s="308"/>
      <c r="AB169" s="308"/>
      <c r="AC169" s="308"/>
      <c r="AD169" s="308"/>
      <c r="AE169" s="308"/>
      <c r="AF169" s="308"/>
      <c r="AG169" s="308"/>
      <c r="AH169" s="311"/>
      <c r="AI169" s="311"/>
      <c r="AJ169" s="312"/>
    </row>
    <row r="170" spans="1:36" x14ac:dyDescent="0.15">
      <c r="A170" s="316"/>
      <c r="B170" s="317"/>
      <c r="C170" s="317"/>
      <c r="D170" s="317"/>
      <c r="E170" s="317"/>
      <c r="F170" s="317"/>
      <c r="G170" s="317"/>
      <c r="H170" s="317"/>
      <c r="I170" s="317"/>
      <c r="J170" s="317"/>
      <c r="K170" s="317"/>
      <c r="L170" s="317"/>
      <c r="M170" s="318"/>
      <c r="N170" s="318"/>
      <c r="O170" s="318"/>
      <c r="P170" s="318"/>
      <c r="Q170" s="318"/>
      <c r="R170" s="318"/>
      <c r="S170" s="318"/>
      <c r="T170" s="318"/>
      <c r="U170" s="318"/>
      <c r="V170" s="318"/>
      <c r="W170" s="318"/>
      <c r="X170" s="318"/>
      <c r="Y170" s="318"/>
      <c r="Z170" s="318"/>
      <c r="AA170" s="318"/>
      <c r="AB170" s="318"/>
      <c r="AC170" s="318"/>
      <c r="AD170" s="318"/>
      <c r="AE170" s="318"/>
      <c r="AF170" s="318"/>
      <c r="AG170" s="318"/>
      <c r="AH170" s="498"/>
      <c r="AI170" s="498"/>
      <c r="AJ170" s="499"/>
    </row>
    <row r="171" spans="1:36" x14ac:dyDescent="0.15">
      <c r="A171" s="303"/>
      <c r="B171" s="304"/>
      <c r="C171" s="304"/>
      <c r="D171" s="304"/>
      <c r="E171" s="304"/>
      <c r="F171" s="304"/>
      <c r="G171" s="304"/>
      <c r="H171" s="304"/>
      <c r="I171" s="304"/>
      <c r="J171" s="304"/>
      <c r="K171" s="304"/>
      <c r="L171" s="304"/>
      <c r="M171" s="307"/>
      <c r="N171" s="307"/>
      <c r="O171" s="307"/>
      <c r="P171" s="307"/>
      <c r="Q171" s="307"/>
      <c r="R171" s="307"/>
      <c r="S171" s="307"/>
      <c r="T171" s="307"/>
      <c r="U171" s="307"/>
      <c r="V171" s="307"/>
      <c r="W171" s="307"/>
      <c r="X171" s="307"/>
      <c r="Y171" s="307"/>
      <c r="Z171" s="307"/>
      <c r="AA171" s="307"/>
      <c r="AB171" s="307"/>
      <c r="AC171" s="307"/>
      <c r="AD171" s="307"/>
      <c r="AE171" s="307"/>
      <c r="AF171" s="307"/>
      <c r="AG171" s="307"/>
      <c r="AH171" s="309"/>
      <c r="AI171" s="309"/>
      <c r="AJ171" s="310"/>
    </row>
    <row r="172" spans="1:36" x14ac:dyDescent="0.15">
      <c r="A172" s="303"/>
      <c r="B172" s="304"/>
      <c r="C172" s="304"/>
      <c r="D172" s="304"/>
      <c r="E172" s="304"/>
      <c r="F172" s="304"/>
      <c r="G172" s="304"/>
      <c r="H172" s="304"/>
      <c r="I172" s="304"/>
      <c r="J172" s="304"/>
      <c r="K172" s="304"/>
      <c r="L172" s="304"/>
      <c r="M172" s="307"/>
      <c r="N172" s="307"/>
      <c r="O172" s="307"/>
      <c r="P172" s="307"/>
      <c r="Q172" s="307"/>
      <c r="R172" s="307"/>
      <c r="S172" s="307"/>
      <c r="T172" s="307"/>
      <c r="U172" s="307"/>
      <c r="V172" s="307"/>
      <c r="W172" s="307"/>
      <c r="X172" s="307"/>
      <c r="Y172" s="307"/>
      <c r="Z172" s="307"/>
      <c r="AA172" s="307"/>
      <c r="AB172" s="307"/>
      <c r="AC172" s="307"/>
      <c r="AD172" s="307"/>
      <c r="AE172" s="307"/>
      <c r="AF172" s="307"/>
      <c r="AG172" s="307"/>
      <c r="AH172" s="309"/>
      <c r="AI172" s="309"/>
      <c r="AJ172" s="310"/>
    </row>
    <row r="173" spans="1:36" x14ac:dyDescent="0.15">
      <c r="A173" s="303"/>
      <c r="B173" s="304"/>
      <c r="C173" s="304"/>
      <c r="D173" s="304"/>
      <c r="E173" s="304"/>
      <c r="F173" s="304"/>
      <c r="G173" s="304"/>
      <c r="H173" s="304"/>
      <c r="I173" s="304"/>
      <c r="J173" s="304"/>
      <c r="K173" s="304"/>
      <c r="L173" s="304"/>
      <c r="M173" s="307"/>
      <c r="N173" s="307"/>
      <c r="O173" s="307"/>
      <c r="P173" s="307"/>
      <c r="Q173" s="307"/>
      <c r="R173" s="307"/>
      <c r="S173" s="307"/>
      <c r="T173" s="307"/>
      <c r="U173" s="307"/>
      <c r="V173" s="307"/>
      <c r="W173" s="307"/>
      <c r="X173" s="307"/>
      <c r="Y173" s="307"/>
      <c r="Z173" s="307"/>
      <c r="AA173" s="307"/>
      <c r="AB173" s="307"/>
      <c r="AC173" s="307"/>
      <c r="AD173" s="307"/>
      <c r="AE173" s="307"/>
      <c r="AF173" s="307"/>
      <c r="AG173" s="307"/>
      <c r="AH173" s="309"/>
      <c r="AI173" s="309"/>
      <c r="AJ173" s="310"/>
    </row>
    <row r="174" spans="1:36" x14ac:dyDescent="0.15">
      <c r="A174" s="305"/>
      <c r="B174" s="306"/>
      <c r="C174" s="306"/>
      <c r="D174" s="306"/>
      <c r="E174" s="306"/>
      <c r="F174" s="306"/>
      <c r="G174" s="306"/>
      <c r="H174" s="306"/>
      <c r="I174" s="306"/>
      <c r="J174" s="306"/>
      <c r="K174" s="306"/>
      <c r="L174" s="306"/>
      <c r="M174" s="308"/>
      <c r="N174" s="308"/>
      <c r="O174" s="308"/>
      <c r="P174" s="308"/>
      <c r="Q174" s="308"/>
      <c r="R174" s="308"/>
      <c r="S174" s="308"/>
      <c r="T174" s="308"/>
      <c r="U174" s="308"/>
      <c r="V174" s="308"/>
      <c r="W174" s="308"/>
      <c r="X174" s="308"/>
      <c r="Y174" s="308"/>
      <c r="Z174" s="308"/>
      <c r="AA174" s="308"/>
      <c r="AB174" s="308"/>
      <c r="AC174" s="308"/>
      <c r="AD174" s="308"/>
      <c r="AE174" s="308"/>
      <c r="AF174" s="308"/>
      <c r="AG174" s="308"/>
      <c r="AH174" s="311"/>
      <c r="AI174" s="311"/>
      <c r="AJ174" s="312"/>
    </row>
    <row r="175" spans="1:36" x14ac:dyDescent="0.15">
      <c r="A175" s="305"/>
      <c r="B175" s="306"/>
      <c r="C175" s="306"/>
      <c r="D175" s="306"/>
      <c r="E175" s="306"/>
      <c r="F175" s="306"/>
      <c r="G175" s="306"/>
      <c r="H175" s="306"/>
      <c r="I175" s="306"/>
      <c r="J175" s="306"/>
      <c r="K175" s="306"/>
      <c r="L175" s="306"/>
      <c r="M175" s="308"/>
      <c r="N175" s="308"/>
      <c r="O175" s="308"/>
      <c r="P175" s="308"/>
      <c r="Q175" s="308"/>
      <c r="R175" s="308"/>
      <c r="S175" s="308"/>
      <c r="T175" s="308"/>
      <c r="U175" s="308"/>
      <c r="V175" s="308"/>
      <c r="W175" s="308"/>
      <c r="X175" s="308"/>
      <c r="Y175" s="308"/>
      <c r="Z175" s="308"/>
      <c r="AA175" s="308"/>
      <c r="AB175" s="308"/>
      <c r="AC175" s="308"/>
      <c r="AD175" s="308"/>
      <c r="AE175" s="308"/>
      <c r="AF175" s="308"/>
      <c r="AG175" s="308"/>
      <c r="AH175" s="311"/>
      <c r="AI175" s="311"/>
      <c r="AJ175" s="312"/>
    </row>
    <row r="176" spans="1:36" x14ac:dyDescent="0.15">
      <c r="A176" s="305"/>
      <c r="B176" s="306"/>
      <c r="C176" s="306"/>
      <c r="D176" s="306"/>
      <c r="E176" s="306"/>
      <c r="F176" s="306"/>
      <c r="G176" s="306"/>
      <c r="H176" s="306"/>
      <c r="I176" s="306"/>
      <c r="J176" s="306"/>
      <c r="K176" s="306"/>
      <c r="L176" s="306"/>
      <c r="M176" s="308"/>
      <c r="N176" s="308"/>
      <c r="O176" s="308"/>
      <c r="P176" s="308"/>
      <c r="Q176" s="308"/>
      <c r="R176" s="308"/>
      <c r="S176" s="308"/>
      <c r="T176" s="308"/>
      <c r="U176" s="308"/>
      <c r="V176" s="308"/>
      <c r="W176" s="308"/>
      <c r="X176" s="308"/>
      <c r="Y176" s="308"/>
      <c r="Z176" s="308"/>
      <c r="AA176" s="308"/>
      <c r="AB176" s="308"/>
      <c r="AC176" s="308"/>
      <c r="AD176" s="308"/>
      <c r="AE176" s="308"/>
      <c r="AF176" s="308"/>
      <c r="AG176" s="308"/>
      <c r="AH176" s="311"/>
      <c r="AI176" s="311"/>
      <c r="AJ176" s="312"/>
    </row>
    <row r="177" spans="1:36" x14ac:dyDescent="0.15">
      <c r="A177" s="313" t="s">
        <v>177</v>
      </c>
      <c r="B177" s="314"/>
      <c r="C177" s="314"/>
      <c r="D177" s="314"/>
      <c r="E177" s="314"/>
      <c r="F177" s="314"/>
      <c r="G177" s="314"/>
      <c r="H177" s="314"/>
      <c r="I177" s="314"/>
      <c r="J177" s="314"/>
      <c r="K177" s="314"/>
      <c r="L177" s="314"/>
      <c r="M177" s="314"/>
      <c r="N177" s="314"/>
      <c r="O177" s="314"/>
      <c r="P177" s="314"/>
      <c r="Q177" s="314"/>
      <c r="R177" s="314"/>
      <c r="S177" s="314"/>
      <c r="T177" s="314"/>
      <c r="U177" s="314"/>
      <c r="V177" s="314"/>
      <c r="W177" s="314"/>
      <c r="X177" s="314"/>
      <c r="Y177" s="314"/>
      <c r="Z177" s="314"/>
      <c r="AA177" s="314"/>
      <c r="AB177" s="314"/>
      <c r="AC177" s="314"/>
      <c r="AD177" s="314"/>
      <c r="AE177" s="314"/>
      <c r="AF177" s="314"/>
      <c r="AG177" s="314"/>
      <c r="AH177" s="314"/>
      <c r="AI177" s="314"/>
      <c r="AJ177" s="315"/>
    </row>
    <row r="178" spans="1:36" x14ac:dyDescent="0.15">
      <c r="A178" s="305"/>
      <c r="B178" s="306"/>
      <c r="C178" s="306"/>
      <c r="D178" s="306"/>
      <c r="E178" s="306"/>
      <c r="F178" s="306"/>
      <c r="G178" s="306"/>
      <c r="H178" s="306"/>
      <c r="I178" s="306"/>
      <c r="J178" s="306"/>
      <c r="K178" s="306"/>
      <c r="L178" s="306"/>
      <c r="M178" s="308"/>
      <c r="N178" s="308"/>
      <c r="O178" s="308"/>
      <c r="P178" s="308"/>
      <c r="Q178" s="308"/>
      <c r="R178" s="308"/>
      <c r="S178" s="308"/>
      <c r="T178" s="308"/>
      <c r="U178" s="308"/>
      <c r="V178" s="308"/>
      <c r="W178" s="308"/>
      <c r="X178" s="308"/>
      <c r="Y178" s="308"/>
      <c r="Z178" s="308"/>
      <c r="AA178" s="308"/>
      <c r="AB178" s="308"/>
      <c r="AC178" s="308"/>
      <c r="AD178" s="308"/>
      <c r="AE178" s="308"/>
      <c r="AF178" s="308"/>
      <c r="AG178" s="308"/>
      <c r="AH178" s="311"/>
      <c r="AI178" s="311"/>
      <c r="AJ178" s="312"/>
    </row>
    <row r="179" spans="1:36" x14ac:dyDescent="0.15">
      <c r="A179" s="305"/>
      <c r="B179" s="306"/>
      <c r="C179" s="306"/>
      <c r="D179" s="306"/>
      <c r="E179" s="306"/>
      <c r="F179" s="306"/>
      <c r="G179" s="306"/>
      <c r="H179" s="306"/>
      <c r="I179" s="306"/>
      <c r="J179" s="306"/>
      <c r="K179" s="306"/>
      <c r="L179" s="306"/>
      <c r="M179" s="308"/>
      <c r="N179" s="308"/>
      <c r="O179" s="308"/>
      <c r="P179" s="308"/>
      <c r="Q179" s="308"/>
      <c r="R179" s="308"/>
      <c r="S179" s="308"/>
      <c r="T179" s="308"/>
      <c r="U179" s="308"/>
      <c r="V179" s="308"/>
      <c r="W179" s="308"/>
      <c r="X179" s="308"/>
      <c r="Y179" s="308"/>
      <c r="Z179" s="308"/>
      <c r="AA179" s="308"/>
      <c r="AB179" s="308"/>
      <c r="AC179" s="308"/>
      <c r="AD179" s="308"/>
      <c r="AE179" s="308"/>
      <c r="AF179" s="308"/>
      <c r="AG179" s="308"/>
      <c r="AH179" s="311"/>
      <c r="AI179" s="311"/>
      <c r="AJ179" s="312"/>
    </row>
    <row r="180" spans="1:36" x14ac:dyDescent="0.15">
      <c r="A180" s="305"/>
      <c r="B180" s="306"/>
      <c r="C180" s="306"/>
      <c r="D180" s="306"/>
      <c r="E180" s="306"/>
      <c r="F180" s="306"/>
      <c r="G180" s="306"/>
      <c r="H180" s="306"/>
      <c r="I180" s="306"/>
      <c r="J180" s="306"/>
      <c r="K180" s="306"/>
      <c r="L180" s="306"/>
      <c r="M180" s="308"/>
      <c r="N180" s="308"/>
      <c r="O180" s="308"/>
      <c r="P180" s="308"/>
      <c r="Q180" s="308"/>
      <c r="R180" s="308"/>
      <c r="S180" s="308"/>
      <c r="T180" s="308"/>
      <c r="U180" s="308"/>
      <c r="V180" s="308"/>
      <c r="W180" s="308"/>
      <c r="X180" s="308"/>
      <c r="Y180" s="308"/>
      <c r="Z180" s="308"/>
      <c r="AA180" s="308"/>
      <c r="AB180" s="308"/>
      <c r="AC180" s="308"/>
      <c r="AD180" s="308"/>
      <c r="AE180" s="308"/>
      <c r="AF180" s="308"/>
      <c r="AG180" s="308"/>
      <c r="AH180" s="311"/>
      <c r="AI180" s="311"/>
      <c r="AJ180" s="312"/>
    </row>
    <row r="181" spans="1:36" x14ac:dyDescent="0.15">
      <c r="A181" s="305"/>
      <c r="B181" s="306"/>
      <c r="C181" s="306"/>
      <c r="D181" s="306"/>
      <c r="E181" s="306"/>
      <c r="F181" s="306"/>
      <c r="G181" s="306"/>
      <c r="H181" s="306"/>
      <c r="I181" s="306"/>
      <c r="J181" s="306"/>
      <c r="K181" s="306"/>
      <c r="L181" s="306"/>
      <c r="M181" s="308"/>
      <c r="N181" s="308"/>
      <c r="O181" s="308"/>
      <c r="P181" s="308"/>
      <c r="Q181" s="308"/>
      <c r="R181" s="308"/>
      <c r="S181" s="308"/>
      <c r="T181" s="308"/>
      <c r="U181" s="308"/>
      <c r="V181" s="308"/>
      <c r="W181" s="308"/>
      <c r="X181" s="308"/>
      <c r="Y181" s="308"/>
      <c r="Z181" s="308"/>
      <c r="AA181" s="308"/>
      <c r="AB181" s="308"/>
      <c r="AC181" s="308"/>
      <c r="AD181" s="308"/>
      <c r="AE181" s="308"/>
      <c r="AF181" s="308"/>
      <c r="AG181" s="308"/>
      <c r="AH181" s="311"/>
      <c r="AI181" s="311"/>
      <c r="AJ181" s="312"/>
    </row>
    <row r="182" spans="1:36" x14ac:dyDescent="0.15">
      <c r="A182" s="305"/>
      <c r="B182" s="306"/>
      <c r="C182" s="306"/>
      <c r="D182" s="306"/>
      <c r="E182" s="306"/>
      <c r="F182" s="306"/>
      <c r="G182" s="306"/>
      <c r="H182" s="306"/>
      <c r="I182" s="306"/>
      <c r="J182" s="306"/>
      <c r="K182" s="306"/>
      <c r="L182" s="306"/>
      <c r="M182" s="308"/>
      <c r="N182" s="308"/>
      <c r="O182" s="308"/>
      <c r="P182" s="308"/>
      <c r="Q182" s="308"/>
      <c r="R182" s="308"/>
      <c r="S182" s="308"/>
      <c r="T182" s="308"/>
      <c r="U182" s="308"/>
      <c r="V182" s="308"/>
      <c r="W182" s="308"/>
      <c r="X182" s="308"/>
      <c r="Y182" s="308"/>
      <c r="Z182" s="308"/>
      <c r="AA182" s="308"/>
      <c r="AB182" s="308"/>
      <c r="AC182" s="308"/>
      <c r="AD182" s="308"/>
      <c r="AE182" s="308"/>
      <c r="AF182" s="308"/>
      <c r="AG182" s="308"/>
      <c r="AH182" s="311"/>
      <c r="AI182" s="311"/>
      <c r="AJ182" s="312"/>
    </row>
    <row r="183" spans="1:36" x14ac:dyDescent="0.15">
      <c r="A183" s="316"/>
      <c r="B183" s="317"/>
      <c r="C183" s="317"/>
      <c r="D183" s="317"/>
      <c r="E183" s="317"/>
      <c r="F183" s="317"/>
      <c r="G183" s="317"/>
      <c r="H183" s="317"/>
      <c r="I183" s="317"/>
      <c r="J183" s="317"/>
      <c r="K183" s="317"/>
      <c r="L183" s="317"/>
      <c r="M183" s="318"/>
      <c r="N183" s="318"/>
      <c r="O183" s="318"/>
      <c r="P183" s="318"/>
      <c r="Q183" s="318"/>
      <c r="R183" s="318"/>
      <c r="S183" s="318"/>
      <c r="T183" s="318"/>
      <c r="U183" s="318"/>
      <c r="V183" s="318"/>
      <c r="W183" s="318"/>
      <c r="X183" s="318"/>
      <c r="Y183" s="318"/>
      <c r="Z183" s="318"/>
      <c r="AA183" s="318"/>
      <c r="AB183" s="318"/>
      <c r="AC183" s="318"/>
      <c r="AD183" s="318"/>
      <c r="AE183" s="318"/>
      <c r="AF183" s="318"/>
      <c r="AG183" s="318"/>
      <c r="AH183" s="319"/>
      <c r="AI183" s="319"/>
      <c r="AJ183" s="320"/>
    </row>
    <row r="184" spans="1:36" x14ac:dyDescent="0.15">
      <c r="A184" s="341"/>
      <c r="B184" s="342"/>
      <c r="C184" s="342"/>
      <c r="D184" s="342"/>
      <c r="E184" s="342"/>
      <c r="F184" s="342"/>
      <c r="G184" s="342"/>
      <c r="H184" s="342"/>
      <c r="I184" s="342"/>
      <c r="J184" s="342"/>
      <c r="K184" s="342"/>
      <c r="L184" s="342"/>
      <c r="M184" s="343"/>
      <c r="N184" s="343"/>
      <c r="O184" s="343"/>
      <c r="P184" s="343"/>
      <c r="Q184" s="343"/>
      <c r="R184" s="343"/>
      <c r="S184" s="343"/>
      <c r="T184" s="343"/>
      <c r="U184" s="343"/>
      <c r="V184" s="343"/>
      <c r="W184" s="343"/>
      <c r="X184" s="343"/>
      <c r="Y184" s="343"/>
      <c r="Z184" s="343"/>
      <c r="AA184" s="343"/>
      <c r="AB184" s="343"/>
      <c r="AC184" s="343"/>
      <c r="AD184" s="343"/>
      <c r="AE184" s="343"/>
      <c r="AF184" s="343"/>
      <c r="AG184" s="343"/>
      <c r="AH184" s="344"/>
      <c r="AI184" s="344"/>
      <c r="AJ184" s="345"/>
    </row>
    <row r="185" spans="1:36" x14ac:dyDescent="0.15">
      <c r="A185" s="303"/>
      <c r="B185" s="304"/>
      <c r="C185" s="304"/>
      <c r="D185" s="304"/>
      <c r="E185" s="304"/>
      <c r="F185" s="304"/>
      <c r="G185" s="304"/>
      <c r="H185" s="304"/>
      <c r="I185" s="304"/>
      <c r="J185" s="304"/>
      <c r="K185" s="304"/>
      <c r="L185" s="304"/>
      <c r="M185" s="307"/>
      <c r="N185" s="307"/>
      <c r="O185" s="307"/>
      <c r="P185" s="307"/>
      <c r="Q185" s="307"/>
      <c r="R185" s="307"/>
      <c r="S185" s="307"/>
      <c r="T185" s="307"/>
      <c r="U185" s="307"/>
      <c r="V185" s="307"/>
      <c r="W185" s="307"/>
      <c r="X185" s="307"/>
      <c r="Y185" s="307"/>
      <c r="Z185" s="307"/>
      <c r="AA185" s="307"/>
      <c r="AB185" s="307"/>
      <c r="AC185" s="307"/>
      <c r="AD185" s="307"/>
      <c r="AE185" s="307"/>
      <c r="AF185" s="307"/>
      <c r="AG185" s="307"/>
      <c r="AH185" s="309"/>
      <c r="AI185" s="309"/>
      <c r="AJ185" s="310"/>
    </row>
    <row r="186" spans="1:36" x14ac:dyDescent="0.15">
      <c r="A186" s="303"/>
      <c r="B186" s="304"/>
      <c r="C186" s="304"/>
      <c r="D186" s="304"/>
      <c r="E186" s="304"/>
      <c r="F186" s="304"/>
      <c r="G186" s="304"/>
      <c r="H186" s="304"/>
      <c r="I186" s="304"/>
      <c r="J186" s="304"/>
      <c r="K186" s="304"/>
      <c r="L186" s="304"/>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9"/>
      <c r="AI186" s="309"/>
      <c r="AJ186" s="310"/>
    </row>
    <row r="187" spans="1:36" x14ac:dyDescent="0.15">
      <c r="A187" s="305"/>
      <c r="B187" s="306"/>
      <c r="C187" s="306"/>
      <c r="D187" s="306"/>
      <c r="E187" s="306"/>
      <c r="F187" s="306"/>
      <c r="G187" s="306"/>
      <c r="H187" s="306"/>
      <c r="I187" s="306"/>
      <c r="J187" s="306"/>
      <c r="K187" s="306"/>
      <c r="L187" s="306"/>
      <c r="M187" s="308"/>
      <c r="N187" s="308"/>
      <c r="O187" s="308"/>
      <c r="P187" s="308"/>
      <c r="Q187" s="308"/>
      <c r="R187" s="308"/>
      <c r="S187" s="308"/>
      <c r="T187" s="308"/>
      <c r="U187" s="308"/>
      <c r="V187" s="308"/>
      <c r="W187" s="308"/>
      <c r="X187" s="308"/>
      <c r="Y187" s="308"/>
      <c r="Z187" s="308"/>
      <c r="AA187" s="308"/>
      <c r="AB187" s="308"/>
      <c r="AC187" s="308"/>
      <c r="AD187" s="308"/>
      <c r="AE187" s="308"/>
      <c r="AF187" s="308"/>
      <c r="AG187" s="308"/>
      <c r="AH187" s="311"/>
      <c r="AI187" s="311"/>
      <c r="AJ187" s="312"/>
    </row>
    <row r="188" spans="1:36" x14ac:dyDescent="0.15">
      <c r="A188" s="305"/>
      <c r="B188" s="306"/>
      <c r="C188" s="306"/>
      <c r="D188" s="306"/>
      <c r="E188" s="306"/>
      <c r="F188" s="306"/>
      <c r="G188" s="306"/>
      <c r="H188" s="306"/>
      <c r="I188" s="306"/>
      <c r="J188" s="306"/>
      <c r="K188" s="306"/>
      <c r="L188" s="306"/>
      <c r="M188" s="308"/>
      <c r="N188" s="308"/>
      <c r="O188" s="308"/>
      <c r="P188" s="308"/>
      <c r="Q188" s="308"/>
      <c r="R188" s="308"/>
      <c r="S188" s="308"/>
      <c r="T188" s="308"/>
      <c r="U188" s="308"/>
      <c r="V188" s="308"/>
      <c r="W188" s="308"/>
      <c r="X188" s="308"/>
      <c r="Y188" s="308"/>
      <c r="Z188" s="308"/>
      <c r="AA188" s="308"/>
      <c r="AB188" s="308"/>
      <c r="AC188" s="308"/>
      <c r="AD188" s="308"/>
      <c r="AE188" s="308"/>
      <c r="AF188" s="308"/>
      <c r="AG188" s="308"/>
      <c r="AH188" s="311"/>
      <c r="AI188" s="311"/>
      <c r="AJ188" s="312"/>
    </row>
    <row r="189" spans="1:36" x14ac:dyDescent="0.15">
      <c r="A189" s="316"/>
      <c r="B189" s="317"/>
      <c r="C189" s="317"/>
      <c r="D189" s="317"/>
      <c r="E189" s="317"/>
      <c r="F189" s="317"/>
      <c r="G189" s="317"/>
      <c r="H189" s="317"/>
      <c r="I189" s="317"/>
      <c r="J189" s="317"/>
      <c r="K189" s="317"/>
      <c r="L189" s="317"/>
      <c r="M189" s="318"/>
      <c r="N189" s="318"/>
      <c r="O189" s="318"/>
      <c r="P189" s="318"/>
      <c r="Q189" s="318"/>
      <c r="R189" s="318"/>
      <c r="S189" s="318"/>
      <c r="T189" s="318"/>
      <c r="U189" s="318"/>
      <c r="V189" s="318"/>
      <c r="W189" s="318"/>
      <c r="X189" s="318"/>
      <c r="Y189" s="318"/>
      <c r="Z189" s="318"/>
      <c r="AA189" s="318"/>
      <c r="AB189" s="318"/>
      <c r="AC189" s="318"/>
      <c r="AD189" s="318"/>
      <c r="AE189" s="318"/>
      <c r="AF189" s="318"/>
      <c r="AG189" s="318"/>
      <c r="AH189" s="319"/>
      <c r="AI189" s="319"/>
      <c r="AJ189" s="320"/>
    </row>
    <row r="190" spans="1:36" x14ac:dyDescent="0.15">
      <c r="A190" s="303"/>
      <c r="B190" s="304"/>
      <c r="C190" s="304"/>
      <c r="D190" s="304"/>
      <c r="E190" s="304"/>
      <c r="F190" s="304"/>
      <c r="G190" s="304"/>
      <c r="H190" s="304"/>
      <c r="I190" s="304"/>
      <c r="J190" s="304"/>
      <c r="K190" s="304"/>
      <c r="L190" s="304"/>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9"/>
      <c r="AI190" s="309"/>
      <c r="AJ190" s="310"/>
    </row>
    <row r="191" spans="1:36" x14ac:dyDescent="0.15">
      <c r="A191" s="303"/>
      <c r="B191" s="304"/>
      <c r="C191" s="304"/>
      <c r="D191" s="304"/>
      <c r="E191" s="304"/>
      <c r="F191" s="304"/>
      <c r="G191" s="304"/>
      <c r="H191" s="304"/>
      <c r="I191" s="304"/>
      <c r="J191" s="304"/>
      <c r="K191" s="304"/>
      <c r="L191" s="304"/>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9"/>
      <c r="AI191" s="309"/>
      <c r="AJ191" s="310"/>
    </row>
    <row r="192" spans="1:36" x14ac:dyDescent="0.15">
      <c r="A192" s="303"/>
      <c r="B192" s="304"/>
      <c r="C192" s="304"/>
      <c r="D192" s="304"/>
      <c r="E192" s="304"/>
      <c r="F192" s="304"/>
      <c r="G192" s="304"/>
      <c r="H192" s="304"/>
      <c r="I192" s="304"/>
      <c r="J192" s="304"/>
      <c r="K192" s="304"/>
      <c r="L192" s="304"/>
      <c r="M192" s="307"/>
      <c r="N192" s="307"/>
      <c r="O192" s="307"/>
      <c r="P192" s="307"/>
      <c r="Q192" s="307"/>
      <c r="R192" s="307"/>
      <c r="S192" s="307"/>
      <c r="T192" s="307"/>
      <c r="U192" s="307"/>
      <c r="V192" s="307"/>
      <c r="W192" s="307"/>
      <c r="X192" s="307"/>
      <c r="Y192" s="307"/>
      <c r="Z192" s="307"/>
      <c r="AA192" s="307"/>
      <c r="AB192" s="307"/>
      <c r="AC192" s="307"/>
      <c r="AD192" s="307"/>
      <c r="AE192" s="307"/>
      <c r="AF192" s="307"/>
      <c r="AG192" s="307"/>
      <c r="AH192" s="309"/>
      <c r="AI192" s="309"/>
      <c r="AJ192" s="310"/>
    </row>
    <row r="193" spans="1:36" x14ac:dyDescent="0.15">
      <c r="A193" s="305"/>
      <c r="B193" s="306"/>
      <c r="C193" s="306"/>
      <c r="D193" s="306"/>
      <c r="E193" s="306"/>
      <c r="F193" s="306"/>
      <c r="G193" s="306"/>
      <c r="H193" s="306"/>
      <c r="I193" s="306"/>
      <c r="J193" s="306"/>
      <c r="K193" s="306"/>
      <c r="L193" s="306"/>
      <c r="M193" s="308"/>
      <c r="N193" s="308"/>
      <c r="O193" s="308"/>
      <c r="P193" s="308"/>
      <c r="Q193" s="308"/>
      <c r="R193" s="308"/>
      <c r="S193" s="308"/>
      <c r="T193" s="308"/>
      <c r="U193" s="308"/>
      <c r="V193" s="308"/>
      <c r="W193" s="308"/>
      <c r="X193" s="308"/>
      <c r="Y193" s="308"/>
      <c r="Z193" s="308"/>
      <c r="AA193" s="308"/>
      <c r="AB193" s="308"/>
      <c r="AC193" s="308"/>
      <c r="AD193" s="308"/>
      <c r="AE193" s="308"/>
      <c r="AF193" s="308"/>
      <c r="AG193" s="308"/>
      <c r="AH193" s="311"/>
      <c r="AI193" s="311"/>
      <c r="AJ193" s="312"/>
    </row>
    <row r="194" spans="1:36" x14ac:dyDescent="0.15">
      <c r="A194" s="305"/>
      <c r="B194" s="306"/>
      <c r="C194" s="306"/>
      <c r="D194" s="306"/>
      <c r="E194" s="306"/>
      <c r="F194" s="306"/>
      <c r="G194" s="306"/>
      <c r="H194" s="306"/>
      <c r="I194" s="306"/>
      <c r="J194" s="306"/>
      <c r="K194" s="306"/>
      <c r="L194" s="306"/>
      <c r="M194" s="308"/>
      <c r="N194" s="308"/>
      <c r="O194" s="308"/>
      <c r="P194" s="308"/>
      <c r="Q194" s="308"/>
      <c r="R194" s="308"/>
      <c r="S194" s="308"/>
      <c r="T194" s="308"/>
      <c r="U194" s="308"/>
      <c r="V194" s="308"/>
      <c r="W194" s="308"/>
      <c r="X194" s="308"/>
      <c r="Y194" s="308"/>
      <c r="Z194" s="308"/>
      <c r="AA194" s="308"/>
      <c r="AB194" s="308"/>
      <c r="AC194" s="308"/>
      <c r="AD194" s="308"/>
      <c r="AE194" s="308"/>
      <c r="AF194" s="308"/>
      <c r="AG194" s="308"/>
      <c r="AH194" s="311"/>
      <c r="AI194" s="311"/>
      <c r="AJ194" s="312"/>
    </row>
    <row r="195" spans="1:36" x14ac:dyDescent="0.15">
      <c r="A195" s="305"/>
      <c r="B195" s="306"/>
      <c r="C195" s="306"/>
      <c r="D195" s="306"/>
      <c r="E195" s="306"/>
      <c r="F195" s="306"/>
      <c r="G195" s="306"/>
      <c r="H195" s="306"/>
      <c r="I195" s="306"/>
      <c r="J195" s="306"/>
      <c r="K195" s="306"/>
      <c r="L195" s="306"/>
      <c r="M195" s="308"/>
      <c r="N195" s="308"/>
      <c r="O195" s="308"/>
      <c r="P195" s="308"/>
      <c r="Q195" s="308"/>
      <c r="R195" s="308"/>
      <c r="S195" s="308"/>
      <c r="T195" s="308"/>
      <c r="U195" s="308"/>
      <c r="V195" s="308"/>
      <c r="W195" s="308"/>
      <c r="X195" s="308"/>
      <c r="Y195" s="308"/>
      <c r="Z195" s="308"/>
      <c r="AA195" s="308"/>
      <c r="AB195" s="308"/>
      <c r="AC195" s="308"/>
      <c r="AD195" s="308"/>
      <c r="AE195" s="308"/>
      <c r="AF195" s="308"/>
      <c r="AG195" s="308"/>
      <c r="AH195" s="311"/>
      <c r="AI195" s="311"/>
      <c r="AJ195" s="312"/>
    </row>
    <row r="196" spans="1:36" ht="18.75" customHeight="1" x14ac:dyDescent="0.15">
      <c r="A196" s="363" t="s">
        <v>257</v>
      </c>
      <c r="B196" s="364"/>
      <c r="C196" s="364"/>
      <c r="D196" s="364"/>
      <c r="E196" s="364"/>
      <c r="F196" s="364"/>
      <c r="G196" s="364"/>
      <c r="H196" s="364"/>
      <c r="I196" s="364"/>
      <c r="J196" s="364"/>
      <c r="K196" s="364"/>
      <c r="L196" s="364"/>
      <c r="M196" s="364"/>
      <c r="N196" s="364"/>
      <c r="O196" s="364"/>
      <c r="P196" s="364"/>
      <c r="Q196" s="364"/>
      <c r="R196" s="364"/>
      <c r="S196" s="364"/>
      <c r="T196" s="364"/>
      <c r="U196" s="364"/>
      <c r="V196" s="364"/>
      <c r="W196" s="364"/>
      <c r="X196" s="364"/>
      <c r="Y196" s="364"/>
      <c r="Z196" s="364"/>
      <c r="AA196" s="364"/>
      <c r="AB196" s="364"/>
      <c r="AC196" s="364"/>
      <c r="AD196" s="364"/>
      <c r="AE196" s="364"/>
      <c r="AF196" s="364"/>
      <c r="AG196" s="364"/>
      <c r="AH196" s="364"/>
      <c r="AI196" s="364"/>
      <c r="AJ196" s="298"/>
    </row>
    <row r="197" spans="1:36" ht="18.75" customHeight="1" x14ac:dyDescent="0.15">
      <c r="A197" s="321" t="s">
        <v>213</v>
      </c>
      <c r="B197" s="322"/>
      <c r="C197" s="322"/>
      <c r="D197" s="322"/>
      <c r="E197" s="322"/>
      <c r="F197" s="322"/>
      <c r="G197" s="322"/>
      <c r="H197" s="322"/>
      <c r="I197" s="322"/>
      <c r="J197" s="322"/>
      <c r="K197" s="322"/>
      <c r="L197" s="322"/>
      <c r="M197" s="323"/>
      <c r="N197" s="368" t="s">
        <v>214</v>
      </c>
      <c r="O197" s="369"/>
      <c r="P197" s="369"/>
      <c r="Q197" s="369"/>
      <c r="R197" s="314"/>
      <c r="S197" s="314"/>
      <c r="T197" s="314"/>
      <c r="U197" s="314"/>
      <c r="V197" s="314"/>
      <c r="W197" s="314"/>
      <c r="X197" s="314"/>
      <c r="Y197" s="314"/>
      <c r="Z197" s="314"/>
      <c r="AA197" s="314"/>
      <c r="AB197" s="314"/>
      <c r="AC197" s="314"/>
      <c r="AD197" s="314"/>
      <c r="AE197" s="314"/>
      <c r="AF197" s="314"/>
      <c r="AG197" s="314"/>
      <c r="AH197" s="314"/>
      <c r="AI197" s="314"/>
      <c r="AJ197" s="315"/>
    </row>
    <row r="198" spans="1:36" ht="18.75" customHeight="1" x14ac:dyDescent="0.15">
      <c r="A198" s="365"/>
      <c r="B198" s="366"/>
      <c r="C198" s="366"/>
      <c r="D198" s="366"/>
      <c r="E198" s="366"/>
      <c r="F198" s="366"/>
      <c r="G198" s="366"/>
      <c r="H198" s="366"/>
      <c r="I198" s="366"/>
      <c r="J198" s="366"/>
      <c r="K198" s="366"/>
      <c r="L198" s="366"/>
      <c r="M198" s="367"/>
      <c r="N198" s="370" t="s">
        <v>215</v>
      </c>
      <c r="O198" s="371"/>
      <c r="P198" s="371"/>
      <c r="Q198" s="371"/>
      <c r="R198" s="314"/>
      <c r="S198" s="314"/>
      <c r="T198" s="314"/>
      <c r="U198" s="314"/>
      <c r="V198" s="314"/>
      <c r="W198" s="314"/>
      <c r="X198" s="314"/>
      <c r="Y198" s="314"/>
      <c r="Z198" s="314"/>
      <c r="AA198" s="314"/>
      <c r="AB198" s="314"/>
      <c r="AC198" s="314"/>
      <c r="AD198" s="314"/>
      <c r="AE198" s="314"/>
      <c r="AF198" s="314"/>
      <c r="AG198" s="314"/>
      <c r="AH198" s="314"/>
      <c r="AI198" s="314"/>
      <c r="AJ198" s="315"/>
    </row>
    <row r="199" spans="1:36" ht="18.75" customHeight="1" x14ac:dyDescent="0.15">
      <c r="A199" s="452" t="s">
        <v>263</v>
      </c>
      <c r="B199" s="453"/>
      <c r="C199" s="453"/>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3"/>
      <c r="AC199" s="453"/>
      <c r="AD199" s="453"/>
      <c r="AE199" s="453"/>
      <c r="AF199" s="453"/>
      <c r="AG199" s="453"/>
      <c r="AH199" s="453"/>
      <c r="AI199" s="453"/>
      <c r="AJ199" s="454"/>
    </row>
    <row r="200" spans="1:36" ht="18.75" customHeight="1" x14ac:dyDescent="0.15">
      <c r="A200" s="337" t="s">
        <v>272</v>
      </c>
      <c r="B200" s="338"/>
      <c r="C200" s="338"/>
      <c r="D200" s="338"/>
      <c r="E200" s="338"/>
      <c r="F200" s="338"/>
      <c r="G200" s="338"/>
      <c r="H200" s="338"/>
      <c r="I200" s="338"/>
      <c r="J200" s="338"/>
      <c r="K200" s="338"/>
      <c r="L200" s="338"/>
      <c r="M200" s="338"/>
      <c r="N200" s="338"/>
      <c r="O200" s="338"/>
      <c r="P200" s="338"/>
      <c r="Q200" s="338"/>
      <c r="R200" s="338"/>
      <c r="S200" s="338"/>
      <c r="T200" s="338"/>
      <c r="U200" s="338"/>
      <c r="V200" s="338"/>
      <c r="W200" s="338"/>
      <c r="X200" s="338"/>
      <c r="Y200" s="338"/>
      <c r="Z200" s="338"/>
      <c r="AA200" s="338"/>
      <c r="AB200" s="338"/>
      <c r="AC200" s="338"/>
      <c r="AD200" s="338"/>
      <c r="AE200" s="338"/>
      <c r="AF200" s="338"/>
      <c r="AG200" s="338"/>
      <c r="AH200" s="338"/>
      <c r="AI200" s="338"/>
      <c r="AJ200" s="339"/>
    </row>
    <row r="201" spans="1:36" ht="18.75" customHeight="1" x14ac:dyDescent="0.15">
      <c r="A201" s="340"/>
      <c r="B201" s="338"/>
      <c r="C201" s="338"/>
      <c r="D201" s="338"/>
      <c r="E201" s="338"/>
      <c r="F201" s="338"/>
      <c r="G201" s="338"/>
      <c r="H201" s="338"/>
      <c r="I201" s="338"/>
      <c r="J201" s="338"/>
      <c r="K201" s="338"/>
      <c r="L201" s="338"/>
      <c r="M201" s="338"/>
      <c r="N201" s="338"/>
      <c r="O201" s="338"/>
      <c r="P201" s="338"/>
      <c r="Q201" s="338"/>
      <c r="R201" s="338"/>
      <c r="S201" s="338"/>
      <c r="T201" s="338"/>
      <c r="U201" s="338"/>
      <c r="V201" s="338"/>
      <c r="W201" s="338"/>
      <c r="X201" s="338"/>
      <c r="Y201" s="338"/>
      <c r="Z201" s="338"/>
      <c r="AA201" s="338"/>
      <c r="AB201" s="338"/>
      <c r="AC201" s="338"/>
      <c r="AD201" s="338"/>
      <c r="AE201" s="338"/>
      <c r="AF201" s="338"/>
      <c r="AG201" s="338"/>
      <c r="AH201" s="338"/>
      <c r="AI201" s="338"/>
      <c r="AJ201" s="339"/>
    </row>
    <row r="202" spans="1:36" ht="18.75" customHeight="1" x14ac:dyDescent="0.15">
      <c r="A202" s="386" t="s">
        <v>262</v>
      </c>
      <c r="B202" s="387"/>
      <c r="C202" s="387"/>
      <c r="D202" s="387"/>
      <c r="E202" s="387"/>
      <c r="F202" s="387"/>
      <c r="G202" s="387"/>
      <c r="H202" s="387"/>
      <c r="I202" s="387"/>
      <c r="J202" s="387"/>
      <c r="K202" s="387"/>
      <c r="L202" s="387"/>
      <c r="M202" s="387"/>
      <c r="N202" s="387"/>
      <c r="O202" s="387"/>
      <c r="P202" s="387"/>
      <c r="Q202" s="387"/>
      <c r="R202" s="387"/>
      <c r="S202" s="387"/>
      <c r="T202" s="387"/>
      <c r="U202" s="387"/>
      <c r="V202" s="387"/>
      <c r="W202" s="387"/>
      <c r="X202" s="387"/>
      <c r="Y202" s="387"/>
      <c r="Z202" s="387"/>
      <c r="AA202" s="387"/>
      <c r="AB202" s="387"/>
      <c r="AC202" s="387"/>
      <c r="AD202" s="387"/>
      <c r="AE202" s="387"/>
      <c r="AF202" s="387"/>
      <c r="AG202" s="387"/>
      <c r="AH202" s="387"/>
      <c r="AI202" s="387"/>
      <c r="AJ202" s="388"/>
    </row>
    <row r="203" spans="1:36" ht="18.75" customHeight="1" x14ac:dyDescent="0.15">
      <c r="A203" s="380"/>
      <c r="B203" s="381"/>
      <c r="C203" s="381"/>
      <c r="D203" s="381"/>
      <c r="E203" s="381"/>
      <c r="F203" s="381"/>
      <c r="G203" s="381"/>
      <c r="H203" s="381"/>
      <c r="I203" s="381"/>
      <c r="J203" s="381"/>
      <c r="K203" s="381"/>
      <c r="L203" s="381"/>
      <c r="M203" s="381"/>
      <c r="N203" s="381"/>
      <c r="O203" s="381"/>
      <c r="P203" s="381"/>
      <c r="Q203" s="381"/>
      <c r="R203" s="381"/>
      <c r="S203" s="381"/>
      <c r="T203" s="381"/>
      <c r="U203" s="381"/>
      <c r="V203" s="381"/>
      <c r="W203" s="381"/>
      <c r="X203" s="381"/>
      <c r="Y203" s="381"/>
      <c r="Z203" s="381"/>
      <c r="AA203" s="381"/>
      <c r="AB203" s="381"/>
      <c r="AC203" s="381"/>
      <c r="AD203" s="381"/>
      <c r="AE203" s="381"/>
      <c r="AF203" s="381"/>
      <c r="AG203" s="381"/>
      <c r="AH203" s="381"/>
      <c r="AI203" s="381"/>
      <c r="AJ203" s="382"/>
    </row>
    <row r="204" spans="1:36" ht="18.75" customHeight="1" x14ac:dyDescent="0.15">
      <c r="A204" s="380"/>
      <c r="B204" s="381"/>
      <c r="C204" s="381"/>
      <c r="D204" s="381"/>
      <c r="E204" s="381"/>
      <c r="F204" s="381"/>
      <c r="G204" s="381"/>
      <c r="H204" s="381"/>
      <c r="I204" s="381"/>
      <c r="J204" s="381"/>
      <c r="K204" s="381"/>
      <c r="L204" s="381"/>
      <c r="M204" s="381"/>
      <c r="N204" s="381"/>
      <c r="O204" s="381"/>
      <c r="P204" s="381"/>
      <c r="Q204" s="381"/>
      <c r="R204" s="381"/>
      <c r="S204" s="381"/>
      <c r="T204" s="381"/>
      <c r="U204" s="381"/>
      <c r="V204" s="381"/>
      <c r="W204" s="381"/>
      <c r="X204" s="381"/>
      <c r="Y204" s="381"/>
      <c r="Z204" s="381"/>
      <c r="AA204" s="381"/>
      <c r="AB204" s="381"/>
      <c r="AC204" s="381"/>
      <c r="AD204" s="381"/>
      <c r="AE204" s="381"/>
      <c r="AF204" s="381"/>
      <c r="AG204" s="381"/>
      <c r="AH204" s="381"/>
      <c r="AI204" s="381"/>
      <c r="AJ204" s="382"/>
    </row>
    <row r="205" spans="1:36" ht="18.75" customHeight="1" x14ac:dyDescent="0.15">
      <c r="A205" s="380"/>
      <c r="B205" s="381"/>
      <c r="C205" s="381"/>
      <c r="D205" s="381"/>
      <c r="E205" s="381"/>
      <c r="F205" s="381"/>
      <c r="G205" s="381"/>
      <c r="H205" s="381"/>
      <c r="I205" s="381"/>
      <c r="J205" s="381"/>
      <c r="K205" s="381"/>
      <c r="L205" s="381"/>
      <c r="M205" s="381"/>
      <c r="N205" s="381"/>
      <c r="O205" s="381"/>
      <c r="P205" s="381"/>
      <c r="Q205" s="381"/>
      <c r="R205" s="381"/>
      <c r="S205" s="381"/>
      <c r="T205" s="381"/>
      <c r="U205" s="381"/>
      <c r="V205" s="381"/>
      <c r="W205" s="381"/>
      <c r="X205" s="381"/>
      <c r="Y205" s="381"/>
      <c r="Z205" s="381"/>
      <c r="AA205" s="381"/>
      <c r="AB205" s="381"/>
      <c r="AC205" s="381"/>
      <c r="AD205" s="381"/>
      <c r="AE205" s="381"/>
      <c r="AF205" s="381"/>
      <c r="AG205" s="381"/>
      <c r="AH205" s="381"/>
      <c r="AI205" s="381"/>
      <c r="AJ205" s="382"/>
    </row>
    <row r="206" spans="1:36" ht="18.75" customHeight="1" x14ac:dyDescent="0.15">
      <c r="A206" s="383"/>
      <c r="B206" s="384"/>
      <c r="C206" s="384"/>
      <c r="D206" s="384"/>
      <c r="E206" s="384"/>
      <c r="F206" s="384"/>
      <c r="G206" s="384"/>
      <c r="H206" s="384"/>
      <c r="I206" s="384"/>
      <c r="J206" s="384"/>
      <c r="K206" s="384"/>
      <c r="L206" s="384"/>
      <c r="M206" s="384"/>
      <c r="N206" s="384"/>
      <c r="O206" s="384"/>
      <c r="P206" s="384"/>
      <c r="Q206" s="384"/>
      <c r="R206" s="384"/>
      <c r="S206" s="384"/>
      <c r="T206" s="384"/>
      <c r="U206" s="384"/>
      <c r="V206" s="384"/>
      <c r="W206" s="384"/>
      <c r="X206" s="384"/>
      <c r="Y206" s="384"/>
      <c r="Z206" s="384"/>
      <c r="AA206" s="384"/>
      <c r="AB206" s="384"/>
      <c r="AC206" s="384"/>
      <c r="AD206" s="384"/>
      <c r="AE206" s="384"/>
      <c r="AF206" s="384"/>
      <c r="AG206" s="384"/>
      <c r="AH206" s="384"/>
      <c r="AI206" s="384"/>
      <c r="AJ206" s="385"/>
    </row>
    <row r="207" spans="1:36" ht="18.75" customHeight="1" x14ac:dyDescent="0.15">
      <c r="A207" s="389" t="s">
        <v>264</v>
      </c>
      <c r="B207" s="390"/>
      <c r="C207" s="390"/>
      <c r="D207" s="390"/>
      <c r="E207" s="390"/>
      <c r="F207" s="390"/>
      <c r="G207" s="390"/>
      <c r="H207" s="390"/>
      <c r="I207" s="390"/>
      <c r="J207" s="390"/>
      <c r="K207" s="390"/>
      <c r="L207" s="390"/>
      <c r="M207" s="390"/>
      <c r="N207" s="390"/>
      <c r="O207" s="390"/>
      <c r="P207" s="390"/>
      <c r="Q207" s="390"/>
      <c r="R207" s="390"/>
      <c r="S207" s="390"/>
      <c r="T207" s="390"/>
      <c r="U207" s="390"/>
      <c r="V207" s="390"/>
      <c r="W207" s="390"/>
      <c r="X207" s="390"/>
      <c r="Y207" s="390"/>
      <c r="Z207" s="390"/>
      <c r="AA207" s="390"/>
      <c r="AB207" s="390"/>
      <c r="AC207" s="390"/>
      <c r="AD207" s="390"/>
      <c r="AE207" s="390"/>
      <c r="AF207" s="390"/>
      <c r="AG207" s="390"/>
      <c r="AH207" s="390"/>
      <c r="AI207" s="390"/>
      <c r="AJ207" s="391"/>
    </row>
    <row r="208" spans="1:36" ht="18.75" customHeight="1" x14ac:dyDescent="0.15">
      <c r="A208" s="321" t="s">
        <v>265</v>
      </c>
      <c r="B208" s="322"/>
      <c r="C208" s="322"/>
      <c r="D208" s="322"/>
      <c r="E208" s="322"/>
      <c r="F208" s="323"/>
      <c r="G208" s="330" t="s">
        <v>265</v>
      </c>
      <c r="H208" s="331"/>
      <c r="I208" s="331"/>
      <c r="J208" s="331"/>
      <c r="K208" s="331"/>
      <c r="L208" s="331"/>
      <c r="M208" s="331"/>
      <c r="N208" s="331"/>
      <c r="O208" s="331"/>
      <c r="P208" s="332"/>
      <c r="Q208" s="333" t="s">
        <v>265</v>
      </c>
      <c r="R208" s="334"/>
      <c r="S208" s="334"/>
      <c r="T208" s="334"/>
      <c r="U208" s="334"/>
      <c r="V208" s="334"/>
      <c r="W208" s="334"/>
      <c r="X208" s="334"/>
      <c r="Y208" s="334"/>
      <c r="Z208" s="335"/>
      <c r="AA208" s="333" t="s">
        <v>265</v>
      </c>
      <c r="AB208" s="334"/>
      <c r="AC208" s="334"/>
      <c r="AD208" s="334"/>
      <c r="AE208" s="334"/>
      <c r="AF208" s="334"/>
      <c r="AG208" s="334"/>
      <c r="AH208" s="334"/>
      <c r="AI208" s="334"/>
      <c r="AJ208" s="336"/>
    </row>
    <row r="209" spans="1:36" ht="18.75" customHeight="1" x14ac:dyDescent="0.15">
      <c r="A209" s="324" t="s">
        <v>266</v>
      </c>
      <c r="B209" s="325"/>
      <c r="C209" s="325"/>
      <c r="D209" s="325"/>
      <c r="E209" s="325"/>
      <c r="F209" s="326"/>
      <c r="G209" s="493"/>
      <c r="H209" s="494"/>
      <c r="I209" s="494"/>
      <c r="J209" s="494"/>
      <c r="K209" s="494"/>
      <c r="L209" s="494"/>
      <c r="M209" s="494"/>
      <c r="N209" s="494"/>
      <c r="O209" s="494"/>
      <c r="P209" s="495"/>
      <c r="Q209" s="372"/>
      <c r="R209" s="373"/>
      <c r="S209" s="373"/>
      <c r="T209" s="373"/>
      <c r="U209" s="373"/>
      <c r="V209" s="373"/>
      <c r="W209" s="373"/>
      <c r="X209" s="373"/>
      <c r="Y209" s="373"/>
      <c r="Z209" s="374"/>
      <c r="AA209" s="490"/>
      <c r="AB209" s="491"/>
      <c r="AC209" s="491"/>
      <c r="AD209" s="491"/>
      <c r="AE209" s="491"/>
      <c r="AF209" s="491"/>
      <c r="AG209" s="491"/>
      <c r="AH209" s="491"/>
      <c r="AI209" s="491"/>
      <c r="AJ209" s="492"/>
    </row>
    <row r="210" spans="1:36" ht="18.75" customHeight="1" x14ac:dyDescent="0.15">
      <c r="A210" s="327" t="s">
        <v>267</v>
      </c>
      <c r="B210" s="328"/>
      <c r="C210" s="328"/>
      <c r="D210" s="328"/>
      <c r="E210" s="328"/>
      <c r="F210" s="329"/>
      <c r="G210" s="375"/>
      <c r="H210" s="376"/>
      <c r="I210" s="376"/>
      <c r="J210" s="376"/>
      <c r="K210" s="376"/>
      <c r="L210" s="376"/>
      <c r="M210" s="376"/>
      <c r="N210" s="376"/>
      <c r="O210" s="376"/>
      <c r="P210" s="377"/>
      <c r="Q210" s="378"/>
      <c r="R210" s="376"/>
      <c r="S210" s="376"/>
      <c r="T210" s="376"/>
      <c r="U210" s="376"/>
      <c r="V210" s="376"/>
      <c r="W210" s="376"/>
      <c r="X210" s="376"/>
      <c r="Y210" s="376"/>
      <c r="Z210" s="377"/>
      <c r="AA210" s="378"/>
      <c r="AB210" s="376"/>
      <c r="AC210" s="376"/>
      <c r="AD210" s="376"/>
      <c r="AE210" s="376"/>
      <c r="AF210" s="376"/>
      <c r="AG210" s="376"/>
      <c r="AH210" s="376"/>
      <c r="AI210" s="376"/>
      <c r="AJ210" s="379"/>
    </row>
    <row r="211" spans="1:36" ht="18.75" customHeight="1" x14ac:dyDescent="0.15">
      <c r="A211" s="452" t="s">
        <v>268</v>
      </c>
      <c r="B211" s="453"/>
      <c r="C211" s="453"/>
      <c r="D211" s="453"/>
      <c r="E211" s="453"/>
      <c r="F211" s="453"/>
      <c r="G211" s="453"/>
      <c r="H211" s="453"/>
      <c r="I211" s="453"/>
      <c r="J211" s="453"/>
      <c r="K211" s="453"/>
      <c r="L211" s="453"/>
      <c r="M211" s="453"/>
      <c r="N211" s="453"/>
      <c r="O211" s="453"/>
      <c r="P211" s="453"/>
      <c r="Q211" s="453"/>
      <c r="R211" s="453"/>
      <c r="S211" s="453"/>
      <c r="T211" s="453"/>
      <c r="U211" s="453"/>
      <c r="V211" s="453"/>
      <c r="W211" s="453"/>
      <c r="X211" s="453"/>
      <c r="Y211" s="453"/>
      <c r="Z211" s="453"/>
      <c r="AA211" s="453"/>
      <c r="AB211" s="453"/>
      <c r="AC211" s="453"/>
      <c r="AD211" s="453"/>
      <c r="AE211" s="453"/>
      <c r="AF211" s="453"/>
      <c r="AG211" s="453"/>
      <c r="AH211" s="453"/>
      <c r="AI211" s="453"/>
      <c r="AJ211" s="454"/>
    </row>
    <row r="212" spans="1:36" ht="18.75" customHeight="1" x14ac:dyDescent="0.15">
      <c r="A212" s="357"/>
      <c r="B212" s="358"/>
      <c r="C212" s="358"/>
      <c r="D212" s="358"/>
      <c r="E212" s="358"/>
      <c r="F212" s="358"/>
      <c r="G212" s="358"/>
      <c r="H212" s="358"/>
      <c r="I212" s="358"/>
      <c r="J212" s="358"/>
      <c r="K212" s="358"/>
      <c r="L212" s="358"/>
      <c r="M212" s="358"/>
      <c r="N212" s="358"/>
      <c r="O212" s="358"/>
      <c r="P212" s="358"/>
      <c r="Q212" s="358"/>
      <c r="R212" s="358"/>
      <c r="S212" s="358"/>
      <c r="T212" s="358"/>
      <c r="U212" s="358"/>
      <c r="V212" s="358"/>
      <c r="W212" s="358"/>
      <c r="X212" s="358"/>
      <c r="Y212" s="358"/>
      <c r="Z212" s="358"/>
      <c r="AA212" s="358"/>
      <c r="AB212" s="358"/>
      <c r="AC212" s="358"/>
      <c r="AD212" s="358"/>
      <c r="AE212" s="358"/>
      <c r="AF212" s="358"/>
      <c r="AG212" s="358"/>
      <c r="AH212" s="358"/>
      <c r="AI212" s="358"/>
      <c r="AJ212" s="359"/>
    </row>
    <row r="213" spans="1:36" ht="18.75" customHeight="1" x14ac:dyDescent="0.15">
      <c r="A213" s="357"/>
      <c r="B213" s="358"/>
      <c r="C213" s="358"/>
      <c r="D213" s="358"/>
      <c r="E213" s="358"/>
      <c r="F213" s="358"/>
      <c r="G213" s="358"/>
      <c r="H213" s="358"/>
      <c r="I213" s="358"/>
      <c r="J213" s="358"/>
      <c r="K213" s="358"/>
      <c r="L213" s="358"/>
      <c r="M213" s="358"/>
      <c r="N213" s="358"/>
      <c r="O213" s="358"/>
      <c r="P213" s="358"/>
      <c r="Q213" s="358"/>
      <c r="R213" s="358"/>
      <c r="S213" s="358"/>
      <c r="T213" s="358"/>
      <c r="U213" s="358"/>
      <c r="V213" s="358"/>
      <c r="W213" s="358"/>
      <c r="X213" s="358"/>
      <c r="Y213" s="358"/>
      <c r="Z213" s="358"/>
      <c r="AA213" s="358"/>
      <c r="AB213" s="358"/>
      <c r="AC213" s="358"/>
      <c r="AD213" s="358"/>
      <c r="AE213" s="358"/>
      <c r="AF213" s="358"/>
      <c r="AG213" s="358"/>
      <c r="AH213" s="358"/>
      <c r="AI213" s="358"/>
      <c r="AJ213" s="359"/>
    </row>
    <row r="214" spans="1:36" ht="18.75" customHeight="1" x14ac:dyDescent="0.15">
      <c r="A214" s="357"/>
      <c r="B214" s="358"/>
      <c r="C214" s="358"/>
      <c r="D214" s="358"/>
      <c r="E214" s="358"/>
      <c r="F214" s="358"/>
      <c r="G214" s="358"/>
      <c r="H214" s="358"/>
      <c r="I214" s="358"/>
      <c r="J214" s="358"/>
      <c r="K214" s="358"/>
      <c r="L214" s="358"/>
      <c r="M214" s="358"/>
      <c r="N214" s="358"/>
      <c r="O214" s="358"/>
      <c r="P214" s="358"/>
      <c r="Q214" s="358"/>
      <c r="R214" s="358"/>
      <c r="S214" s="358"/>
      <c r="T214" s="358"/>
      <c r="U214" s="358"/>
      <c r="V214" s="358"/>
      <c r="W214" s="358"/>
      <c r="X214" s="358"/>
      <c r="Y214" s="358"/>
      <c r="Z214" s="358"/>
      <c r="AA214" s="358"/>
      <c r="AB214" s="358"/>
      <c r="AC214" s="358"/>
      <c r="AD214" s="358"/>
      <c r="AE214" s="358"/>
      <c r="AF214" s="358"/>
      <c r="AG214" s="358"/>
      <c r="AH214" s="358"/>
      <c r="AI214" s="358"/>
      <c r="AJ214" s="359"/>
    </row>
    <row r="215" spans="1:36" ht="18.75" customHeight="1" x14ac:dyDescent="0.15">
      <c r="A215" s="357"/>
      <c r="B215" s="358"/>
      <c r="C215" s="358"/>
      <c r="D215" s="358"/>
      <c r="E215" s="358"/>
      <c r="F215" s="358"/>
      <c r="G215" s="358"/>
      <c r="H215" s="358"/>
      <c r="I215" s="358"/>
      <c r="J215" s="358"/>
      <c r="K215" s="358"/>
      <c r="L215" s="358"/>
      <c r="M215" s="358"/>
      <c r="N215" s="358"/>
      <c r="O215" s="358"/>
      <c r="P215" s="358"/>
      <c r="Q215" s="358"/>
      <c r="R215" s="358"/>
      <c r="S215" s="358"/>
      <c r="T215" s="358"/>
      <c r="U215" s="358"/>
      <c r="V215" s="358"/>
      <c r="W215" s="358"/>
      <c r="X215" s="358"/>
      <c r="Y215" s="358"/>
      <c r="Z215" s="358"/>
      <c r="AA215" s="358"/>
      <c r="AB215" s="358"/>
      <c r="AC215" s="358"/>
      <c r="AD215" s="358"/>
      <c r="AE215" s="358"/>
      <c r="AF215" s="358"/>
      <c r="AG215" s="358"/>
      <c r="AH215" s="358"/>
      <c r="AI215" s="358"/>
      <c r="AJ215" s="359"/>
    </row>
    <row r="216" spans="1:36" ht="18.75" customHeight="1" x14ac:dyDescent="0.15">
      <c r="A216" s="357"/>
      <c r="B216" s="358"/>
      <c r="C216" s="358"/>
      <c r="D216" s="358"/>
      <c r="E216" s="358"/>
      <c r="F216" s="358"/>
      <c r="G216" s="358"/>
      <c r="H216" s="358"/>
      <c r="I216" s="358"/>
      <c r="J216" s="358"/>
      <c r="K216" s="358"/>
      <c r="L216" s="358"/>
      <c r="M216" s="358"/>
      <c r="N216" s="358"/>
      <c r="O216" s="358"/>
      <c r="P216" s="358"/>
      <c r="Q216" s="358"/>
      <c r="R216" s="358"/>
      <c r="S216" s="358"/>
      <c r="T216" s="358"/>
      <c r="U216" s="358"/>
      <c r="V216" s="358"/>
      <c r="W216" s="358"/>
      <c r="X216" s="358"/>
      <c r="Y216" s="358"/>
      <c r="Z216" s="358"/>
      <c r="AA216" s="358"/>
      <c r="AB216" s="358"/>
      <c r="AC216" s="358"/>
      <c r="AD216" s="358"/>
      <c r="AE216" s="358"/>
      <c r="AF216" s="358"/>
      <c r="AG216" s="358"/>
      <c r="AH216" s="358"/>
      <c r="AI216" s="358"/>
      <c r="AJ216" s="359"/>
    </row>
    <row r="217" spans="1:36" ht="18.75" customHeight="1" x14ac:dyDescent="0.15">
      <c r="A217" s="357"/>
      <c r="B217" s="358"/>
      <c r="C217" s="358"/>
      <c r="D217" s="358"/>
      <c r="E217" s="358"/>
      <c r="F217" s="358"/>
      <c r="G217" s="358"/>
      <c r="H217" s="358"/>
      <c r="I217" s="358"/>
      <c r="J217" s="358"/>
      <c r="K217" s="358"/>
      <c r="L217" s="358"/>
      <c r="M217" s="358"/>
      <c r="N217" s="358"/>
      <c r="O217" s="358"/>
      <c r="P217" s="358"/>
      <c r="Q217" s="358"/>
      <c r="R217" s="358"/>
      <c r="S217" s="358"/>
      <c r="T217" s="358"/>
      <c r="U217" s="358"/>
      <c r="V217" s="358"/>
      <c r="W217" s="358"/>
      <c r="X217" s="358"/>
      <c r="Y217" s="358"/>
      <c r="Z217" s="358"/>
      <c r="AA217" s="358"/>
      <c r="AB217" s="358"/>
      <c r="AC217" s="358"/>
      <c r="AD217" s="358"/>
      <c r="AE217" s="358"/>
      <c r="AF217" s="358"/>
      <c r="AG217" s="358"/>
      <c r="AH217" s="358"/>
      <c r="AI217" s="358"/>
      <c r="AJ217" s="359"/>
    </row>
    <row r="218" spans="1:36" ht="18.75" customHeight="1" x14ac:dyDescent="0.15">
      <c r="A218" s="357"/>
      <c r="B218" s="358"/>
      <c r="C218" s="358"/>
      <c r="D218" s="358"/>
      <c r="E218" s="358"/>
      <c r="F218" s="358"/>
      <c r="G218" s="358"/>
      <c r="H218" s="358"/>
      <c r="I218" s="358"/>
      <c r="J218" s="358"/>
      <c r="K218" s="358"/>
      <c r="L218" s="358"/>
      <c r="M218" s="358"/>
      <c r="N218" s="358"/>
      <c r="O218" s="358"/>
      <c r="P218" s="358"/>
      <c r="Q218" s="358"/>
      <c r="R218" s="358"/>
      <c r="S218" s="358"/>
      <c r="T218" s="358"/>
      <c r="U218" s="358"/>
      <c r="V218" s="358"/>
      <c r="W218" s="358"/>
      <c r="X218" s="358"/>
      <c r="Y218" s="358"/>
      <c r="Z218" s="358"/>
      <c r="AA218" s="358"/>
      <c r="AB218" s="358"/>
      <c r="AC218" s="358"/>
      <c r="AD218" s="358"/>
      <c r="AE218" s="358"/>
      <c r="AF218" s="358"/>
      <c r="AG218" s="358"/>
      <c r="AH218" s="358"/>
      <c r="AI218" s="358"/>
      <c r="AJ218" s="359"/>
    </row>
    <row r="219" spans="1:36" ht="18.75" customHeight="1" thickBot="1" x14ac:dyDescent="0.2">
      <c r="A219" s="360"/>
      <c r="B219" s="361"/>
      <c r="C219" s="361"/>
      <c r="D219" s="361"/>
      <c r="E219" s="361"/>
      <c r="F219" s="361"/>
      <c r="G219" s="361"/>
      <c r="H219" s="361"/>
      <c r="I219" s="361"/>
      <c r="J219" s="361"/>
      <c r="K219" s="361"/>
      <c r="L219" s="361"/>
      <c r="M219" s="361"/>
      <c r="N219" s="361"/>
      <c r="O219" s="361"/>
      <c r="P219" s="361"/>
      <c r="Q219" s="361"/>
      <c r="R219" s="361"/>
      <c r="S219" s="361"/>
      <c r="T219" s="361"/>
      <c r="U219" s="361"/>
      <c r="V219" s="361"/>
      <c r="W219" s="361"/>
      <c r="X219" s="361"/>
      <c r="Y219" s="361"/>
      <c r="Z219" s="361"/>
      <c r="AA219" s="361"/>
      <c r="AB219" s="361"/>
      <c r="AC219" s="361"/>
      <c r="AD219" s="361"/>
      <c r="AE219" s="361"/>
      <c r="AF219" s="361"/>
      <c r="AG219" s="361"/>
      <c r="AH219" s="361"/>
      <c r="AI219" s="361"/>
      <c r="AJ219" s="362"/>
    </row>
  </sheetData>
  <mergeCells count="116">
    <mergeCell ref="A37:AJ37"/>
    <mergeCell ref="A38:AJ40"/>
    <mergeCell ref="A41:AJ41"/>
    <mergeCell ref="A42:AJ44"/>
    <mergeCell ref="A45:AJ45"/>
    <mergeCell ref="A46:AJ48"/>
    <mergeCell ref="A49:AJ49"/>
    <mergeCell ref="AA209:AJ209"/>
    <mergeCell ref="G209:P209"/>
    <mergeCell ref="A165:D170"/>
    <mergeCell ref="E165:L170"/>
    <mergeCell ref="M165:AG170"/>
    <mergeCell ref="AH165:AJ170"/>
    <mergeCell ref="E138:L138"/>
    <mergeCell ref="M138:AG138"/>
    <mergeCell ref="AH138:AJ138"/>
    <mergeCell ref="A146:D151"/>
    <mergeCell ref="E146:L151"/>
    <mergeCell ref="M146:AG151"/>
    <mergeCell ref="AH146:AJ151"/>
    <mergeCell ref="A152:D157"/>
    <mergeCell ref="E152:L157"/>
    <mergeCell ref="M152:AG157"/>
    <mergeCell ref="A139:AJ139"/>
    <mergeCell ref="A211:AJ211"/>
    <mergeCell ref="N8:AJ8"/>
    <mergeCell ref="O9:W9"/>
    <mergeCell ref="AA9:AJ9"/>
    <mergeCell ref="P10:AJ10"/>
    <mergeCell ref="A12:G12"/>
    <mergeCell ref="H12:AJ12"/>
    <mergeCell ref="A199:AJ199"/>
    <mergeCell ref="A104:AJ104"/>
    <mergeCell ref="A105:AJ110"/>
    <mergeCell ref="A129:AJ129"/>
    <mergeCell ref="A130:AJ130"/>
    <mergeCell ref="A131:AJ135"/>
    <mergeCell ref="A122:AJ122"/>
    <mergeCell ref="A124:AJ128"/>
    <mergeCell ref="A123:AJ123"/>
    <mergeCell ref="A113:AJ114"/>
    <mergeCell ref="A115:AJ121"/>
    <mergeCell ref="A136:AI136"/>
    <mergeCell ref="A138:D138"/>
    <mergeCell ref="A159:D164"/>
    <mergeCell ref="E159:L164"/>
    <mergeCell ref="M159:AG164"/>
    <mergeCell ref="AH159:AJ164"/>
    <mergeCell ref="Q7:V7"/>
    <mergeCell ref="A1:AJ1"/>
    <mergeCell ref="A2:AJ2"/>
    <mergeCell ref="S4:AJ4"/>
    <mergeCell ref="S5:AJ5"/>
    <mergeCell ref="S6:AJ6"/>
    <mergeCell ref="A98:AJ98"/>
    <mergeCell ref="A99:AJ103"/>
    <mergeCell ref="A87:AJ96"/>
    <mergeCell ref="H14:AJ14"/>
    <mergeCell ref="H15:AJ15"/>
    <mergeCell ref="A18:AJ22"/>
    <mergeCell ref="A24:AJ24"/>
    <mergeCell ref="A25:AJ28"/>
    <mergeCell ref="A54:AJ54"/>
    <mergeCell ref="A55:AJ62"/>
    <mergeCell ref="A65:AJ74"/>
    <mergeCell ref="A76:AJ85"/>
    <mergeCell ref="A64:AJ64"/>
    <mergeCell ref="A30:AJ31"/>
    <mergeCell ref="A97:AJ97"/>
    <mergeCell ref="A50:AJ52"/>
    <mergeCell ref="A32:AJ32"/>
    <mergeCell ref="A33:AJ36"/>
    <mergeCell ref="A140:D145"/>
    <mergeCell ref="E140:L145"/>
    <mergeCell ref="M140:AG145"/>
    <mergeCell ref="AH140:AJ145"/>
    <mergeCell ref="AH152:AJ157"/>
    <mergeCell ref="A158:AJ158"/>
    <mergeCell ref="A212:AJ219"/>
    <mergeCell ref="A190:D195"/>
    <mergeCell ref="E190:L195"/>
    <mergeCell ref="M190:AG195"/>
    <mergeCell ref="AH190:AJ195"/>
    <mergeCell ref="A196:AI196"/>
    <mergeCell ref="A197:M198"/>
    <mergeCell ref="N197:Q197"/>
    <mergeCell ref="R197:AJ197"/>
    <mergeCell ref="N198:Q198"/>
    <mergeCell ref="R198:AJ198"/>
    <mergeCell ref="Q209:Z209"/>
    <mergeCell ref="G210:P210"/>
    <mergeCell ref="Q210:Z210"/>
    <mergeCell ref="AA210:AJ210"/>
    <mergeCell ref="A203:AJ206"/>
    <mergeCell ref="A202:AJ202"/>
    <mergeCell ref="A207:AJ207"/>
    <mergeCell ref="A208:F208"/>
    <mergeCell ref="A209:F209"/>
    <mergeCell ref="A210:F210"/>
    <mergeCell ref="G208:P208"/>
    <mergeCell ref="Q208:Z208"/>
    <mergeCell ref="AA208:AJ208"/>
    <mergeCell ref="A200:AJ201"/>
    <mergeCell ref="A184:D189"/>
    <mergeCell ref="E184:L189"/>
    <mergeCell ref="M184:AG189"/>
    <mergeCell ref="AH184:AJ189"/>
    <mergeCell ref="A171:D176"/>
    <mergeCell ref="E171:L176"/>
    <mergeCell ref="M171:AG176"/>
    <mergeCell ref="AH171:AJ176"/>
    <mergeCell ref="A177:AJ177"/>
    <mergeCell ref="A178:D183"/>
    <mergeCell ref="E178:L183"/>
    <mergeCell ref="M178:AG183"/>
    <mergeCell ref="AH178:AJ183"/>
  </mergeCells>
  <phoneticPr fontId="6"/>
  <printOptions horizontalCentered="1"/>
  <pageMargins left="0.70866141732283472" right="0.51181102362204722" top="0.55118110236220474" bottom="0.55118110236220474" header="0.31496062992125984" footer="0.31496062992125984"/>
  <pageSetup paperSize="9" scale="87" fitToHeight="10" orientation="portrait" horizontalDpi="300" verticalDpi="300" r:id="rId1"/>
  <rowBreaks count="4" manualBreakCount="4">
    <brk id="52" max="35" man="1"/>
    <brk id="96" max="16383" man="1"/>
    <brk id="135" max="16383" man="1"/>
    <brk id="1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4929" r:id="rId4" name="Option Button 1">
              <controlPr defaultSize="0" autoFill="0" autoLine="0" autoPict="0">
                <anchor moveWithCells="1">
                  <from>
                    <xdr:col>15</xdr:col>
                    <xdr:colOff>142875</xdr:colOff>
                    <xdr:row>11</xdr:row>
                    <xdr:rowOff>0</xdr:rowOff>
                  </from>
                  <to>
                    <xdr:col>18</xdr:col>
                    <xdr:colOff>152400</xdr:colOff>
                    <xdr:row>12</xdr:row>
                    <xdr:rowOff>0</xdr:rowOff>
                  </to>
                </anchor>
              </controlPr>
            </control>
          </mc:Choice>
        </mc:AlternateContent>
        <mc:AlternateContent xmlns:mc="http://schemas.openxmlformats.org/markup-compatibility/2006">
          <mc:Choice Requires="x14">
            <control shapeId="124930" r:id="rId5" name="Option Button 2">
              <controlPr defaultSize="0" autoFill="0" autoLine="0" autoPict="0">
                <anchor moveWithCells="1">
                  <from>
                    <xdr:col>20</xdr:col>
                    <xdr:colOff>133350</xdr:colOff>
                    <xdr:row>11</xdr:row>
                    <xdr:rowOff>0</xdr:rowOff>
                  </from>
                  <to>
                    <xdr:col>23</xdr:col>
                    <xdr:colOff>152400</xdr:colOff>
                    <xdr:row>12</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14" t="s">
        <v>221</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2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22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27"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2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22"/>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22"/>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22"/>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222"/>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22"/>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22"/>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22"/>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22"/>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22"/>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22"/>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22"/>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22"/>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22"/>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22"/>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22"/>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22"/>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22"/>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22"/>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22"/>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22"/>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22"/>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22"/>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22"/>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22"/>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22"/>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22"/>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22"/>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22"/>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22"/>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22"/>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22"/>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22"/>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22"/>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22"/>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22"/>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22"/>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22"/>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22"/>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22"/>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22"/>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22"/>
      <c r="D51" s="222"/>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22"/>
      <c r="D52" s="222"/>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22"/>
      <c r="D53" s="222"/>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22"/>
      <c r="D54" s="222"/>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22"/>
      <c r="D55" s="222"/>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22"/>
      <c r="D56" s="222"/>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22"/>
      <c r="D57" s="222"/>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22"/>
      <c r="D58" s="222"/>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22"/>
      <c r="D59" s="222"/>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22"/>
      <c r="D60" s="222"/>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22"/>
      <c r="D61" s="222"/>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22"/>
      <c r="D62" s="222"/>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22"/>
      <c r="D63" s="222"/>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22"/>
      <c r="D64" s="222"/>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22"/>
      <c r="D65" s="222"/>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22"/>
      <c r="D66" s="222"/>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22"/>
      <c r="D67" s="222"/>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22"/>
      <c r="D68" s="222"/>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22"/>
      <c r="D69" s="222"/>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22"/>
      <c r="D70" s="222"/>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22"/>
      <c r="D71" s="222"/>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22"/>
      <c r="D72" s="222"/>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22"/>
      <c r="D73" s="222"/>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22"/>
      <c r="D74" s="222"/>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22"/>
      <c r="D75" s="222"/>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22"/>
      <c r="D76" s="222"/>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22"/>
      <c r="D77" s="222"/>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22"/>
      <c r="D78" s="222"/>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22"/>
      <c r="D79" s="222"/>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22"/>
      <c r="D80" s="222"/>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22"/>
      <c r="D81" s="222"/>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22"/>
      <c r="D82" s="222"/>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22"/>
      <c r="D83" s="222"/>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22"/>
      <c r="D84" s="222"/>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22"/>
      <c r="D85" s="222"/>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22"/>
      <c r="D86" s="222"/>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22"/>
      <c r="D87" s="222"/>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22"/>
      <c r="D88" s="222"/>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22"/>
      <c r="D89" s="222"/>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22"/>
      <c r="D90" s="222"/>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22"/>
      <c r="D91" s="222"/>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22"/>
      <c r="D92" s="222"/>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22"/>
      <c r="D93" s="222"/>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22"/>
      <c r="D94" s="222"/>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22"/>
      <c r="D95" s="222"/>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22"/>
      <c r="D96" s="222"/>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22"/>
      <c r="D97" s="222"/>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22"/>
      <c r="D98" s="222"/>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22"/>
      <c r="D99" s="222"/>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22"/>
      <c r="D100" s="222"/>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22"/>
      <c r="D101" s="222"/>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22"/>
      <c r="D102" s="222"/>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22"/>
      <c r="D103" s="222"/>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22"/>
      <c r="D104" s="222"/>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22"/>
      <c r="D105" s="222"/>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22"/>
      <c r="D106" s="222"/>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22"/>
      <c r="D107" s="222"/>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22"/>
      <c r="D108" s="222"/>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22"/>
      <c r="D109" s="222"/>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22"/>
      <c r="D110" s="222"/>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22"/>
      <c r="D111" s="222"/>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22"/>
      <c r="D112" s="222"/>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22"/>
      <c r="D113" s="222"/>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22"/>
      <c r="D114" s="222"/>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22"/>
      <c r="D115" s="222"/>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22"/>
      <c r="D116" s="222"/>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22"/>
      <c r="D117" s="222"/>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22"/>
      <c r="D118" s="222"/>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22"/>
      <c r="D119" s="222"/>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22"/>
      <c r="D120" s="222"/>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22"/>
      <c r="D121" s="222"/>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22"/>
      <c r="D122" s="222"/>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22"/>
      <c r="D123" s="222"/>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22"/>
      <c r="D124" s="222"/>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22"/>
      <c r="D125" s="222"/>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22"/>
      <c r="D126" s="222"/>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22"/>
      <c r="D127" s="222"/>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22"/>
      <c r="D128" s="222"/>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22"/>
      <c r="D129" s="222"/>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22"/>
      <c r="D130" s="222"/>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22"/>
      <c r="D131" s="222"/>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22"/>
      <c r="D132" s="222"/>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22"/>
      <c r="D133" s="222"/>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22"/>
      <c r="D134" s="222"/>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22"/>
      <c r="D135" s="222"/>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22"/>
      <c r="D136" s="222"/>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22"/>
      <c r="D137" s="222"/>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22"/>
      <c r="D138" s="222"/>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22"/>
      <c r="D139" s="222"/>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22"/>
      <c r="D140" s="222"/>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22"/>
      <c r="D141" s="222"/>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22"/>
      <c r="D142" s="222"/>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22"/>
      <c r="D143" s="222"/>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22"/>
      <c r="D144" s="222"/>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22"/>
      <c r="D145" s="222"/>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22"/>
      <c r="D146" s="222"/>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22"/>
      <c r="D147" s="222"/>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22"/>
      <c r="D148" s="222"/>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22"/>
      <c r="D149" s="222"/>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22"/>
      <c r="D150" s="222"/>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22"/>
      <c r="D151" s="222"/>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22"/>
      <c r="D152" s="222"/>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22"/>
      <c r="D153" s="222"/>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22"/>
      <c r="D154" s="222"/>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22"/>
      <c r="D155" s="222"/>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22"/>
      <c r="D156" s="222"/>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22"/>
      <c r="D157" s="222"/>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22"/>
      <c r="D158" s="222"/>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22"/>
      <c r="D159" s="222"/>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22"/>
      <c r="D160" s="222"/>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22"/>
      <c r="D161" s="222"/>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22"/>
      <c r="D162" s="222"/>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22"/>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22"/>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22"/>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22"/>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22"/>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22"/>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22"/>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22"/>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22"/>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22"/>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22"/>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22"/>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22"/>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22"/>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22"/>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22"/>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22"/>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22"/>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22"/>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22"/>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22"/>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22"/>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22"/>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22"/>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22"/>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22"/>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22"/>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22"/>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22"/>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22"/>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22"/>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22"/>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22"/>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22"/>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22"/>
      <c r="D197" s="222"/>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22"/>
      <c r="D198" s="222"/>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22"/>
      <c r="D199" s="222"/>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22"/>
      <c r="D200" s="222"/>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22"/>
      <c r="D201" s="222"/>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22"/>
      <c r="D202" s="222"/>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22"/>
      <c r="D203" s="222"/>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22"/>
      <c r="D204" s="222"/>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22"/>
      <c r="D205" s="222"/>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22"/>
      <c r="D206" s="222"/>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22"/>
      <c r="D207" s="222"/>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22"/>
      <c r="D208" s="222"/>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22"/>
      <c r="D209" s="222"/>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22"/>
      <c r="D210" s="222"/>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22"/>
      <c r="D211" s="222"/>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22"/>
      <c r="D212" s="222"/>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22"/>
      <c r="D213" s="222"/>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22"/>
      <c r="D214" s="222"/>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22"/>
      <c r="D215" s="222"/>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22"/>
      <c r="D216" s="222"/>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22"/>
      <c r="D217" s="222"/>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22"/>
      <c r="D218" s="222"/>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22"/>
      <c r="D219" s="222"/>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22"/>
      <c r="D220" s="222"/>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22"/>
      <c r="D221" s="222"/>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22"/>
      <c r="D222" s="222"/>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22"/>
      <c r="D223" s="222"/>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22"/>
      <c r="D224" s="222"/>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22"/>
      <c r="D225" s="222"/>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22"/>
      <c r="D226" s="222"/>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22"/>
      <c r="D227" s="222"/>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22"/>
      <c r="D228" s="222"/>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22"/>
      <c r="D229" s="222"/>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22"/>
      <c r="D230" s="222"/>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22"/>
      <c r="D231" s="222"/>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22"/>
      <c r="D232" s="222"/>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22"/>
      <c r="D233" s="222"/>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22"/>
      <c r="D234" s="222"/>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22"/>
      <c r="D235" s="222"/>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22"/>
      <c r="D236" s="222"/>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22"/>
      <c r="D237" s="222"/>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22"/>
      <c r="D238" s="222"/>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22"/>
      <c r="D239" s="222"/>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22"/>
      <c r="D240" s="222"/>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22"/>
      <c r="D241" s="222"/>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22"/>
      <c r="D242" s="222"/>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22"/>
      <c r="D243" s="222"/>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22"/>
      <c r="D244" s="222"/>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22"/>
      <c r="D245" s="222"/>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22"/>
      <c r="D246" s="222"/>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22"/>
      <c r="D247" s="222"/>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22"/>
      <c r="D248" s="222"/>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22"/>
      <c r="D249" s="222"/>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22"/>
      <c r="D250" s="222"/>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22"/>
      <c r="D251" s="222"/>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22"/>
      <c r="D252" s="222"/>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22"/>
      <c r="D253" s="222"/>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22"/>
      <c r="D254" s="222"/>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22"/>
      <c r="D255" s="222"/>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22"/>
      <c r="D256" s="222"/>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22"/>
      <c r="D257" s="222"/>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22"/>
      <c r="D258" s="222"/>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22"/>
      <c r="D259" s="222"/>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22"/>
      <c r="D260" s="222"/>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22"/>
      <c r="D261" s="222"/>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22"/>
      <c r="D262" s="222"/>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22"/>
      <c r="D263" s="222"/>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22"/>
      <c r="D264" s="222"/>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22"/>
      <c r="D265" s="222"/>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22"/>
      <c r="D266" s="222"/>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22"/>
      <c r="D267" s="222"/>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22"/>
      <c r="D268" s="222"/>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22"/>
      <c r="D269" s="222"/>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22"/>
      <c r="D270" s="222"/>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22"/>
      <c r="D271" s="222"/>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22"/>
      <c r="D272" s="222"/>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22"/>
      <c r="D273" s="222"/>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22"/>
      <c r="D274" s="222"/>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22"/>
      <c r="D275" s="222"/>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22"/>
      <c r="D276" s="222"/>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22"/>
      <c r="D277" s="222"/>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22"/>
      <c r="D278" s="222"/>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22"/>
      <c r="D279" s="222"/>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22"/>
      <c r="D280" s="222"/>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22"/>
      <c r="D281" s="222"/>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22"/>
      <c r="D282" s="222"/>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22"/>
      <c r="D283" s="222"/>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22"/>
      <c r="D284" s="222"/>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22"/>
      <c r="D285" s="222"/>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22"/>
      <c r="D286" s="222"/>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22"/>
      <c r="D287" s="222"/>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22"/>
      <c r="D288" s="222"/>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22"/>
      <c r="D289" s="222"/>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22"/>
      <c r="D290" s="222"/>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22"/>
      <c r="D291" s="222"/>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22"/>
      <c r="D292" s="222"/>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22"/>
      <c r="D293" s="222"/>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22"/>
      <c r="D294" s="222"/>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22"/>
      <c r="D295" s="222"/>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22"/>
      <c r="D296" s="222"/>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22"/>
      <c r="D297" s="222"/>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22"/>
      <c r="D298" s="222"/>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22"/>
      <c r="D299" s="222"/>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22"/>
      <c r="D300" s="222"/>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22"/>
      <c r="D301" s="222"/>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22"/>
      <c r="D302" s="222"/>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22"/>
      <c r="D303" s="222"/>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22"/>
      <c r="D304" s="222"/>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22"/>
      <c r="D305" s="222"/>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22"/>
      <c r="D306" s="222"/>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22"/>
      <c r="D307" s="222"/>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22"/>
      <c r="D308" s="222"/>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22"/>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22"/>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22"/>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22"/>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22"/>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22"/>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22"/>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22"/>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22"/>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22"/>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22"/>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22"/>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22"/>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22"/>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22"/>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22"/>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22"/>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22"/>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22"/>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22"/>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22"/>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22"/>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22"/>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22"/>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22"/>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22"/>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22"/>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22"/>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22"/>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22"/>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22"/>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22"/>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22"/>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22"/>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22"/>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22"/>
      <c r="D344" s="222"/>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22"/>
      <c r="D345" s="222"/>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22"/>
      <c r="D346" s="222"/>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22"/>
      <c r="D347" s="222"/>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22"/>
      <c r="D348" s="222"/>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22"/>
      <c r="D349" s="222"/>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22"/>
      <c r="D350" s="222"/>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22"/>
      <c r="D351" s="222"/>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2-6</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225"/>
      <c r="C418" s="670" t="s">
        <v>71</v>
      </c>
      <c r="D418" s="671"/>
      <c r="E418" s="672"/>
      <c r="F418" s="656">
        <f>SUMIFS($Q$361:$Q$410,$C$361:$C$410,C418)</f>
        <v>0</v>
      </c>
      <c r="G418" s="668"/>
      <c r="H418" s="669"/>
    </row>
    <row r="419" spans="1:16" ht="20.100000000000001" customHeight="1" x14ac:dyDescent="0.15">
      <c r="A419" s="654"/>
      <c r="B419" s="226"/>
      <c r="C419" s="670" t="s">
        <v>72</v>
      </c>
      <c r="D419" s="671"/>
      <c r="E419" s="672"/>
      <c r="F419" s="656">
        <f>SUMIFS($Q$361:$Q$410,$C$361:$C$410,C419)</f>
        <v>0</v>
      </c>
      <c r="G419" s="668"/>
      <c r="H419" s="669"/>
    </row>
    <row r="420" spans="1:16" ht="20.100000000000001" customHeight="1" x14ac:dyDescent="0.15">
      <c r="A420" s="654"/>
      <c r="B420" s="226"/>
      <c r="C420" s="670" t="s">
        <v>73</v>
      </c>
      <c r="D420" s="671"/>
      <c r="E420" s="672"/>
      <c r="F420" s="656">
        <f>SUMIFS($Q$361:$Q$410,$C$361:$C$410,C420)</f>
        <v>0</v>
      </c>
      <c r="G420" s="668"/>
      <c r="H420" s="669"/>
    </row>
    <row r="421" spans="1:16" ht="20.100000000000001" customHeight="1" x14ac:dyDescent="0.15">
      <c r="A421" s="654"/>
      <c r="B421" s="226"/>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228" t="s">
        <v>25</v>
      </c>
      <c r="F429" s="685" t="s">
        <v>127</v>
      </c>
      <c r="G429" s="701"/>
      <c r="H429" s="701"/>
      <c r="I429"/>
      <c r="J429"/>
      <c r="K429"/>
      <c r="L429"/>
      <c r="M429"/>
      <c r="N429"/>
      <c r="O429"/>
      <c r="P429"/>
    </row>
    <row r="430" spans="1:16" ht="20.100000000000001" customHeight="1" x14ac:dyDescent="0.15">
      <c r="A430" s="687"/>
      <c r="B430" s="688"/>
      <c r="C430" s="699" t="s">
        <v>180</v>
      </c>
      <c r="D430" s="700"/>
      <c r="E430" s="229"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178</v>
      </c>
      <c r="D431" s="700"/>
      <c r="E431" s="229" t="s">
        <v>27</v>
      </c>
      <c r="F431" s="675">
        <f t="shared" si="5"/>
        <v>0</v>
      </c>
      <c r="G431" s="676"/>
      <c r="H431" s="676"/>
      <c r="I431"/>
      <c r="J431"/>
      <c r="K431"/>
      <c r="L431"/>
      <c r="M431"/>
      <c r="N431"/>
      <c r="O431"/>
      <c r="P431"/>
    </row>
    <row r="432" spans="1:16" ht="20.100000000000001" customHeight="1" x14ac:dyDescent="0.15">
      <c r="A432" s="687"/>
      <c r="B432" s="688"/>
      <c r="C432" s="685" t="s">
        <v>38</v>
      </c>
      <c r="D432" s="664"/>
      <c r="E432" s="229" t="s">
        <v>1</v>
      </c>
      <c r="F432" s="675">
        <f t="shared" si="5"/>
        <v>0</v>
      </c>
      <c r="G432" s="676"/>
      <c r="H432" s="676"/>
      <c r="I432"/>
      <c r="J432"/>
      <c r="K432"/>
      <c r="L432"/>
      <c r="M432"/>
      <c r="N432"/>
      <c r="O432"/>
      <c r="P432"/>
    </row>
    <row r="433" spans="1:16" ht="20.100000000000001" customHeight="1" x14ac:dyDescent="0.15">
      <c r="A433" s="687"/>
      <c r="B433" s="688"/>
      <c r="C433" s="685"/>
      <c r="D433" s="664"/>
      <c r="E433" s="229" t="s">
        <v>29</v>
      </c>
      <c r="F433" s="675">
        <f t="shared" si="5"/>
        <v>0</v>
      </c>
      <c r="G433" s="676"/>
      <c r="H433" s="676"/>
      <c r="I433"/>
      <c r="J433"/>
      <c r="K433"/>
      <c r="L433"/>
      <c r="M433"/>
      <c r="N433"/>
      <c r="O433"/>
      <c r="P433"/>
    </row>
    <row r="434" spans="1:16" ht="20.100000000000001" customHeight="1" x14ac:dyDescent="0.15">
      <c r="A434" s="687"/>
      <c r="B434" s="688"/>
      <c r="C434" s="685"/>
      <c r="D434" s="664"/>
      <c r="E434" s="229" t="s">
        <v>10</v>
      </c>
      <c r="F434" s="675">
        <f t="shared" si="5"/>
        <v>0</v>
      </c>
      <c r="G434" s="676"/>
      <c r="H434" s="676"/>
      <c r="I434"/>
      <c r="J434"/>
      <c r="K434"/>
      <c r="L434"/>
      <c r="M434"/>
      <c r="N434"/>
      <c r="O434"/>
      <c r="P434"/>
    </row>
    <row r="435" spans="1:16" ht="20.100000000000001" customHeight="1" x14ac:dyDescent="0.15">
      <c r="A435" s="687"/>
      <c r="B435" s="688"/>
      <c r="C435" s="685" t="s">
        <v>48</v>
      </c>
      <c r="D435" s="664"/>
      <c r="E435" s="229" t="s">
        <v>28</v>
      </c>
      <c r="F435" s="675">
        <f t="shared" si="5"/>
        <v>0</v>
      </c>
      <c r="G435" s="676"/>
      <c r="H435" s="676"/>
      <c r="I435"/>
      <c r="J435"/>
      <c r="K435"/>
      <c r="L435"/>
      <c r="M435"/>
      <c r="N435"/>
      <c r="O435"/>
      <c r="P435"/>
    </row>
    <row r="436" spans="1:16" ht="20.100000000000001" customHeight="1" x14ac:dyDescent="0.15">
      <c r="A436" s="687"/>
      <c r="B436" s="688"/>
      <c r="C436" s="685"/>
      <c r="D436" s="664"/>
      <c r="E436" s="229" t="s">
        <v>2</v>
      </c>
      <c r="F436" s="675">
        <f t="shared" si="5"/>
        <v>0</v>
      </c>
      <c r="G436" s="676"/>
      <c r="H436" s="676"/>
      <c r="I436"/>
      <c r="J436"/>
      <c r="K436"/>
      <c r="L436"/>
      <c r="M436"/>
      <c r="N436"/>
      <c r="O436"/>
      <c r="P436"/>
    </row>
    <row r="437" spans="1:16" ht="20.100000000000001" customHeight="1" x14ac:dyDescent="0.15">
      <c r="A437" s="687"/>
      <c r="B437" s="688"/>
      <c r="C437" s="685"/>
      <c r="D437" s="664"/>
      <c r="E437" s="229" t="s">
        <v>26</v>
      </c>
      <c r="F437" s="675">
        <f t="shared" si="5"/>
        <v>0</v>
      </c>
      <c r="G437" s="676"/>
      <c r="H437" s="676"/>
      <c r="I437"/>
      <c r="J437"/>
      <c r="K437"/>
      <c r="L437"/>
      <c r="M437"/>
      <c r="N437"/>
      <c r="O437"/>
      <c r="P437"/>
    </row>
    <row r="438" spans="1:16" ht="20.100000000000001" customHeight="1" x14ac:dyDescent="0.15">
      <c r="A438" s="687"/>
      <c r="B438" s="688"/>
      <c r="C438" s="685"/>
      <c r="D438" s="664"/>
      <c r="E438" s="229" t="s">
        <v>30</v>
      </c>
      <c r="F438" s="675">
        <f t="shared" si="5"/>
        <v>0</v>
      </c>
      <c r="G438" s="676"/>
      <c r="H438" s="676"/>
      <c r="I438"/>
      <c r="J438"/>
      <c r="K438"/>
      <c r="L438"/>
      <c r="M438"/>
      <c r="N438"/>
      <c r="O438"/>
      <c r="P438"/>
    </row>
    <row r="439" spans="1:16" ht="20.100000000000001" customHeight="1" x14ac:dyDescent="0.15">
      <c r="A439" s="687"/>
      <c r="B439" s="688"/>
      <c r="C439" s="685"/>
      <c r="D439" s="664"/>
      <c r="E439" s="229"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29" t="s">
        <v>9</v>
      </c>
      <c r="F440" s="675">
        <f t="shared" si="5"/>
        <v>0</v>
      </c>
      <c r="G440" s="676"/>
      <c r="H440" s="676"/>
      <c r="I440"/>
      <c r="J440"/>
      <c r="K440"/>
      <c r="L440"/>
      <c r="M440"/>
      <c r="N440"/>
      <c r="O440"/>
      <c r="P440"/>
    </row>
    <row r="441" spans="1:16" ht="20.100000000000001" customHeight="1" x14ac:dyDescent="0.15">
      <c r="A441" s="687"/>
      <c r="B441" s="688"/>
      <c r="C441" s="679"/>
      <c r="D441" s="680"/>
      <c r="E441" s="229"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180</v>
      </c>
      <c r="D445" s="700"/>
      <c r="E445" s="229"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178</v>
      </c>
      <c r="D446" s="700"/>
      <c r="E446" s="229" t="s">
        <v>27</v>
      </c>
      <c r="F446" s="686">
        <f t="shared" si="6"/>
        <v>0</v>
      </c>
      <c r="G446" s="676"/>
      <c r="H446" s="676"/>
      <c r="I446"/>
      <c r="J446"/>
      <c r="K446"/>
      <c r="L446"/>
      <c r="M446"/>
      <c r="N446"/>
      <c r="O446"/>
      <c r="P446"/>
    </row>
    <row r="447" spans="1:16" ht="20.100000000000001" customHeight="1" x14ac:dyDescent="0.15">
      <c r="A447" s="691"/>
      <c r="B447" s="692"/>
      <c r="C447" s="685" t="s">
        <v>38</v>
      </c>
      <c r="D447" s="664"/>
      <c r="E447" s="229" t="s">
        <v>1</v>
      </c>
      <c r="F447" s="686">
        <f t="shared" si="6"/>
        <v>0</v>
      </c>
      <c r="G447" s="676"/>
      <c r="H447" s="676"/>
      <c r="I447"/>
      <c r="J447"/>
      <c r="K447"/>
      <c r="L447"/>
      <c r="M447"/>
      <c r="N447"/>
      <c r="O447"/>
      <c r="P447"/>
    </row>
    <row r="448" spans="1:16" ht="20.100000000000001" customHeight="1" x14ac:dyDescent="0.15">
      <c r="A448" s="691"/>
      <c r="B448" s="692"/>
      <c r="C448" s="685"/>
      <c r="D448" s="664"/>
      <c r="E448" s="229" t="s">
        <v>29</v>
      </c>
      <c r="F448" s="686">
        <f t="shared" si="6"/>
        <v>0</v>
      </c>
      <c r="G448" s="676"/>
      <c r="H448" s="676"/>
      <c r="I448"/>
      <c r="J448"/>
      <c r="K448"/>
      <c r="L448"/>
      <c r="M448"/>
      <c r="N448"/>
      <c r="O448"/>
      <c r="P448"/>
    </row>
    <row r="449" spans="1:24" ht="20.100000000000001" customHeight="1" x14ac:dyDescent="0.15">
      <c r="A449" s="691"/>
      <c r="B449" s="692"/>
      <c r="C449" s="685"/>
      <c r="D449" s="664"/>
      <c r="E449" s="229" t="s">
        <v>10</v>
      </c>
      <c r="F449" s="686">
        <f t="shared" si="6"/>
        <v>0</v>
      </c>
      <c r="G449" s="676"/>
      <c r="H449" s="676"/>
      <c r="I449"/>
      <c r="J449"/>
      <c r="K449"/>
      <c r="L449"/>
      <c r="M449"/>
      <c r="N449"/>
      <c r="O449"/>
      <c r="P449"/>
    </row>
    <row r="450" spans="1:24" ht="20.100000000000001" customHeight="1" x14ac:dyDescent="0.15">
      <c r="A450" s="691"/>
      <c r="B450" s="692"/>
      <c r="C450" s="685" t="s">
        <v>48</v>
      </c>
      <c r="D450" s="664"/>
      <c r="E450" s="229" t="s">
        <v>28</v>
      </c>
      <c r="F450" s="686">
        <f t="shared" si="6"/>
        <v>0</v>
      </c>
      <c r="G450" s="676"/>
      <c r="H450" s="676"/>
      <c r="I450"/>
      <c r="J450"/>
      <c r="K450"/>
      <c r="L450"/>
      <c r="M450"/>
      <c r="N450"/>
      <c r="O450"/>
      <c r="P450"/>
    </row>
    <row r="451" spans="1:24" ht="20.100000000000001" customHeight="1" x14ac:dyDescent="0.15">
      <c r="A451" s="691"/>
      <c r="B451" s="692"/>
      <c r="C451" s="685"/>
      <c r="D451" s="664"/>
      <c r="E451" s="229" t="s">
        <v>2</v>
      </c>
      <c r="F451" s="686">
        <f t="shared" si="6"/>
        <v>0</v>
      </c>
      <c r="G451" s="676"/>
      <c r="H451" s="676"/>
      <c r="I451"/>
      <c r="J451"/>
      <c r="K451"/>
      <c r="L451"/>
      <c r="M451"/>
      <c r="N451"/>
      <c r="O451"/>
      <c r="P451"/>
    </row>
    <row r="452" spans="1:24" ht="20.100000000000001" customHeight="1" x14ac:dyDescent="0.15">
      <c r="A452" s="691"/>
      <c r="B452" s="692"/>
      <c r="C452" s="685"/>
      <c r="D452" s="664"/>
      <c r="E452" s="229" t="s">
        <v>26</v>
      </c>
      <c r="F452" s="686">
        <f t="shared" si="6"/>
        <v>0</v>
      </c>
      <c r="G452" s="676"/>
      <c r="H452" s="676"/>
      <c r="I452"/>
      <c r="J452"/>
      <c r="K452"/>
      <c r="L452"/>
      <c r="M452"/>
      <c r="N452"/>
      <c r="O452"/>
      <c r="P452"/>
    </row>
    <row r="453" spans="1:24" ht="20.100000000000001" customHeight="1" x14ac:dyDescent="0.15">
      <c r="A453" s="691"/>
      <c r="B453" s="692"/>
      <c r="C453" s="685"/>
      <c r="D453" s="664"/>
      <c r="E453" s="229" t="s">
        <v>30</v>
      </c>
      <c r="F453" s="686">
        <f t="shared" si="6"/>
        <v>0</v>
      </c>
      <c r="G453" s="676"/>
      <c r="H453" s="676"/>
      <c r="I453"/>
      <c r="J453"/>
      <c r="K453"/>
      <c r="L453"/>
      <c r="M453"/>
      <c r="N453"/>
      <c r="O453"/>
      <c r="P453"/>
    </row>
    <row r="454" spans="1:24" ht="20.100000000000001" customHeight="1" x14ac:dyDescent="0.15">
      <c r="A454" s="691"/>
      <c r="B454" s="692"/>
      <c r="C454" s="685"/>
      <c r="D454" s="664"/>
      <c r="E454" s="229"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29" t="s">
        <v>9</v>
      </c>
      <c r="F455" s="686">
        <f t="shared" si="6"/>
        <v>0</v>
      </c>
      <c r="G455" s="676"/>
      <c r="H455" s="676"/>
      <c r="I455"/>
      <c r="J455"/>
      <c r="K455"/>
      <c r="L455"/>
      <c r="M455"/>
      <c r="N455"/>
      <c r="O455"/>
      <c r="P455"/>
    </row>
    <row r="456" spans="1:24" ht="20.100000000000001" customHeight="1" x14ac:dyDescent="0.15">
      <c r="A456" s="691"/>
      <c r="B456" s="692"/>
      <c r="C456" s="679"/>
      <c r="D456" s="680"/>
      <c r="E456" s="229" t="s">
        <v>31</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58:E458"/>
    <mergeCell ref="F458:H458"/>
    <mergeCell ref="F449:H449"/>
    <mergeCell ref="C450:D454"/>
    <mergeCell ref="F450:H450"/>
    <mergeCell ref="F451:H451"/>
    <mergeCell ref="F452:H452"/>
    <mergeCell ref="F453:H453"/>
    <mergeCell ref="F454:H454"/>
  </mergeCells>
  <phoneticPr fontId="6"/>
  <conditionalFormatting sqref="O51:O106 G51:G106 I51:I106 L51:L106">
    <cfRule type="expression" dxfId="2758" priority="173">
      <formula>INDIRECT(ADDRESS(ROW(),COLUMN()))=TRUNC(INDIRECT(ADDRESS(ROW(),COLUMN())))</formula>
    </cfRule>
  </conditionalFormatting>
  <conditionalFormatting sqref="O27:O50">
    <cfRule type="expression" dxfId="2757" priority="169">
      <formula>INDIRECT(ADDRESS(ROW(),COLUMN()))=TRUNC(INDIRECT(ADDRESS(ROW(),COLUMN())))</formula>
    </cfRule>
  </conditionalFormatting>
  <conditionalFormatting sqref="G48:G50">
    <cfRule type="expression" dxfId="2756" priority="172">
      <formula>INDIRECT(ADDRESS(ROW(),COLUMN()))=TRUNC(INDIRECT(ADDRESS(ROW(),COLUMN())))</formula>
    </cfRule>
  </conditionalFormatting>
  <conditionalFormatting sqref="I45 I48:I50">
    <cfRule type="expression" dxfId="2755" priority="171">
      <formula>INDIRECT(ADDRESS(ROW(),COLUMN()))=TRUNC(INDIRECT(ADDRESS(ROW(),COLUMN())))</formula>
    </cfRule>
  </conditionalFormatting>
  <conditionalFormatting sqref="L29:L50">
    <cfRule type="expression" dxfId="2754" priority="170">
      <formula>INDIRECT(ADDRESS(ROW(),COLUMN()))=TRUNC(INDIRECT(ADDRESS(ROW(),COLUMN())))</formula>
    </cfRule>
  </conditionalFormatting>
  <conditionalFormatting sqref="O10">
    <cfRule type="expression" dxfId="2753" priority="167">
      <formula>INDIRECT(ADDRESS(ROW(),COLUMN()))=TRUNC(INDIRECT(ADDRESS(ROW(),COLUMN())))</formula>
    </cfRule>
  </conditionalFormatting>
  <conditionalFormatting sqref="L10">
    <cfRule type="expression" dxfId="2752" priority="168">
      <formula>INDIRECT(ADDRESS(ROW(),COLUMN()))=TRUNC(INDIRECT(ADDRESS(ROW(),COLUMN())))</formula>
    </cfRule>
  </conditionalFormatting>
  <conditionalFormatting sqref="O11">
    <cfRule type="expression" dxfId="2751" priority="165">
      <formula>INDIRECT(ADDRESS(ROW(),COLUMN()))=TRUNC(INDIRECT(ADDRESS(ROW(),COLUMN())))</formula>
    </cfRule>
  </conditionalFormatting>
  <conditionalFormatting sqref="L11">
    <cfRule type="expression" dxfId="2750" priority="166">
      <formula>INDIRECT(ADDRESS(ROW(),COLUMN()))=TRUNC(INDIRECT(ADDRESS(ROW(),COLUMN())))</formula>
    </cfRule>
  </conditionalFormatting>
  <conditionalFormatting sqref="O12:O26">
    <cfRule type="expression" dxfId="2749" priority="162">
      <formula>INDIRECT(ADDRESS(ROW(),COLUMN()))=TRUNC(INDIRECT(ADDRESS(ROW(),COLUMN())))</formula>
    </cfRule>
  </conditionalFormatting>
  <conditionalFormatting sqref="I21:I25">
    <cfRule type="expression" dxfId="2748" priority="164">
      <formula>INDIRECT(ADDRESS(ROW(),COLUMN()))=TRUNC(INDIRECT(ADDRESS(ROW(),COLUMN())))</formula>
    </cfRule>
  </conditionalFormatting>
  <conditionalFormatting sqref="L12:L25">
    <cfRule type="expression" dxfId="2747" priority="163">
      <formula>INDIRECT(ADDRESS(ROW(),COLUMN()))=TRUNC(INDIRECT(ADDRESS(ROW(),COLUMN())))</formula>
    </cfRule>
  </conditionalFormatting>
  <conditionalFormatting sqref="G10 G15">
    <cfRule type="expression" dxfId="2746" priority="161">
      <formula>INDIRECT(ADDRESS(ROW(),COLUMN()))=TRUNC(INDIRECT(ADDRESS(ROW(),COLUMN())))</formula>
    </cfRule>
  </conditionalFormatting>
  <conditionalFormatting sqref="I10 I15">
    <cfRule type="expression" dxfId="2745" priority="160">
      <formula>INDIRECT(ADDRESS(ROW(),COLUMN()))=TRUNC(INDIRECT(ADDRESS(ROW(),COLUMN())))</formula>
    </cfRule>
  </conditionalFormatting>
  <conditionalFormatting sqref="G12">
    <cfRule type="expression" dxfId="2744" priority="159">
      <formula>INDIRECT(ADDRESS(ROW(),COLUMN()))=TRUNC(INDIRECT(ADDRESS(ROW(),COLUMN())))</formula>
    </cfRule>
  </conditionalFormatting>
  <conditionalFormatting sqref="I12">
    <cfRule type="expression" dxfId="2743" priority="158">
      <formula>INDIRECT(ADDRESS(ROW(),COLUMN()))=TRUNC(INDIRECT(ADDRESS(ROW(),COLUMN())))</formula>
    </cfRule>
  </conditionalFormatting>
  <conditionalFormatting sqref="G14">
    <cfRule type="expression" dxfId="2742" priority="157">
      <formula>INDIRECT(ADDRESS(ROW(),COLUMN()))=TRUNC(INDIRECT(ADDRESS(ROW(),COLUMN())))</formula>
    </cfRule>
  </conditionalFormatting>
  <conditionalFormatting sqref="I14">
    <cfRule type="expression" dxfId="2741" priority="156">
      <formula>INDIRECT(ADDRESS(ROW(),COLUMN()))=TRUNC(INDIRECT(ADDRESS(ROW(),COLUMN())))</formula>
    </cfRule>
  </conditionalFormatting>
  <conditionalFormatting sqref="G11">
    <cfRule type="expression" dxfId="2740" priority="155">
      <formula>INDIRECT(ADDRESS(ROW(),COLUMN()))=TRUNC(INDIRECT(ADDRESS(ROW(),COLUMN())))</formula>
    </cfRule>
  </conditionalFormatting>
  <conditionalFormatting sqref="I11">
    <cfRule type="expression" dxfId="2739" priority="154">
      <formula>INDIRECT(ADDRESS(ROW(),COLUMN()))=TRUNC(INDIRECT(ADDRESS(ROW(),COLUMN())))</formula>
    </cfRule>
  </conditionalFormatting>
  <conditionalFormatting sqref="G13">
    <cfRule type="expression" dxfId="2738" priority="153">
      <formula>INDIRECT(ADDRESS(ROW(),COLUMN()))=TRUNC(INDIRECT(ADDRESS(ROW(),COLUMN())))</formula>
    </cfRule>
  </conditionalFormatting>
  <conditionalFormatting sqref="I13">
    <cfRule type="expression" dxfId="2737" priority="152">
      <formula>INDIRECT(ADDRESS(ROW(),COLUMN()))=TRUNC(INDIRECT(ADDRESS(ROW(),COLUMN())))</formula>
    </cfRule>
  </conditionalFormatting>
  <conditionalFormatting sqref="G16 G19">
    <cfRule type="expression" dxfId="2736" priority="151">
      <formula>INDIRECT(ADDRESS(ROW(),COLUMN()))=TRUNC(INDIRECT(ADDRESS(ROW(),COLUMN())))</formula>
    </cfRule>
  </conditionalFormatting>
  <conditionalFormatting sqref="I16 I19">
    <cfRule type="expression" dxfId="2735" priority="150">
      <formula>INDIRECT(ADDRESS(ROW(),COLUMN()))=TRUNC(INDIRECT(ADDRESS(ROW(),COLUMN())))</formula>
    </cfRule>
  </conditionalFormatting>
  <conditionalFormatting sqref="G17">
    <cfRule type="expression" dxfId="2734" priority="149">
      <formula>INDIRECT(ADDRESS(ROW(),COLUMN()))=TRUNC(INDIRECT(ADDRESS(ROW(),COLUMN())))</formula>
    </cfRule>
  </conditionalFormatting>
  <conditionalFormatting sqref="I17">
    <cfRule type="expression" dxfId="2733" priority="148">
      <formula>INDIRECT(ADDRESS(ROW(),COLUMN()))=TRUNC(INDIRECT(ADDRESS(ROW(),COLUMN())))</formula>
    </cfRule>
  </conditionalFormatting>
  <conditionalFormatting sqref="G18">
    <cfRule type="expression" dxfId="2732" priority="147">
      <formula>INDIRECT(ADDRESS(ROW(),COLUMN()))=TRUNC(INDIRECT(ADDRESS(ROW(),COLUMN())))</formula>
    </cfRule>
  </conditionalFormatting>
  <conditionalFormatting sqref="I18">
    <cfRule type="expression" dxfId="2731" priority="146">
      <formula>INDIRECT(ADDRESS(ROW(),COLUMN()))=TRUNC(INDIRECT(ADDRESS(ROW(),COLUMN())))</formula>
    </cfRule>
  </conditionalFormatting>
  <conditionalFormatting sqref="G20">
    <cfRule type="expression" dxfId="2730" priority="145">
      <formula>INDIRECT(ADDRESS(ROW(),COLUMN()))=TRUNC(INDIRECT(ADDRESS(ROW(),COLUMN())))</formula>
    </cfRule>
  </conditionalFormatting>
  <conditionalFormatting sqref="I20">
    <cfRule type="expression" dxfId="2729" priority="144">
      <formula>INDIRECT(ADDRESS(ROW(),COLUMN()))=TRUNC(INDIRECT(ADDRESS(ROW(),COLUMN())))</formula>
    </cfRule>
  </conditionalFormatting>
  <conditionalFormatting sqref="G21 G23">
    <cfRule type="expression" dxfId="2728" priority="143">
      <formula>INDIRECT(ADDRESS(ROW(),COLUMN()))=TRUNC(INDIRECT(ADDRESS(ROW(),COLUMN())))</formula>
    </cfRule>
  </conditionalFormatting>
  <conditionalFormatting sqref="G22">
    <cfRule type="expression" dxfId="2727" priority="142">
      <formula>INDIRECT(ADDRESS(ROW(),COLUMN()))=TRUNC(INDIRECT(ADDRESS(ROW(),COLUMN())))</formula>
    </cfRule>
  </conditionalFormatting>
  <conditionalFormatting sqref="G24:G25">
    <cfRule type="expression" dxfId="2726" priority="141">
      <formula>INDIRECT(ADDRESS(ROW(),COLUMN()))=TRUNC(INDIRECT(ADDRESS(ROW(),COLUMN())))</formula>
    </cfRule>
  </conditionalFormatting>
  <conditionalFormatting sqref="G26:G28">
    <cfRule type="expression" dxfId="2725" priority="140">
      <formula>INDIRECT(ADDRESS(ROW(),COLUMN()))=TRUNC(INDIRECT(ADDRESS(ROW(),COLUMN())))</formula>
    </cfRule>
  </conditionalFormatting>
  <conditionalFormatting sqref="I26:I28">
    <cfRule type="expression" dxfId="2724" priority="139">
      <formula>INDIRECT(ADDRESS(ROW(),COLUMN()))=TRUNC(INDIRECT(ADDRESS(ROW(),COLUMN())))</formula>
    </cfRule>
  </conditionalFormatting>
  <conditionalFormatting sqref="L26:L28">
    <cfRule type="expression" dxfId="2723" priority="138">
      <formula>INDIRECT(ADDRESS(ROW(),COLUMN()))=TRUNC(INDIRECT(ADDRESS(ROW(),COLUMN())))</formula>
    </cfRule>
  </conditionalFormatting>
  <conditionalFormatting sqref="G29:G30">
    <cfRule type="expression" dxfId="2722" priority="137">
      <formula>INDIRECT(ADDRESS(ROW(),COLUMN()))=TRUNC(INDIRECT(ADDRESS(ROW(),COLUMN())))</formula>
    </cfRule>
  </conditionalFormatting>
  <conditionalFormatting sqref="I29:I30">
    <cfRule type="expression" dxfId="2721" priority="136">
      <formula>INDIRECT(ADDRESS(ROW(),COLUMN()))=TRUNC(INDIRECT(ADDRESS(ROW(),COLUMN())))</formula>
    </cfRule>
  </conditionalFormatting>
  <conditionalFormatting sqref="G31:G32 G42 G44">
    <cfRule type="expression" dxfId="2720" priority="135">
      <formula>INDIRECT(ADDRESS(ROW(),COLUMN()))=TRUNC(INDIRECT(ADDRESS(ROW(),COLUMN())))</formula>
    </cfRule>
  </conditionalFormatting>
  <conditionalFormatting sqref="I31:I32 I42 I44">
    <cfRule type="expression" dxfId="2719" priority="134">
      <formula>INDIRECT(ADDRESS(ROW(),COLUMN()))=TRUNC(INDIRECT(ADDRESS(ROW(),COLUMN())))</formula>
    </cfRule>
  </conditionalFormatting>
  <conditionalFormatting sqref="G40">
    <cfRule type="expression" dxfId="2718" priority="133">
      <formula>INDIRECT(ADDRESS(ROW(),COLUMN()))=TRUNC(INDIRECT(ADDRESS(ROW(),COLUMN())))</formula>
    </cfRule>
  </conditionalFormatting>
  <conditionalFormatting sqref="I40">
    <cfRule type="expression" dxfId="2717" priority="132">
      <formula>INDIRECT(ADDRESS(ROW(),COLUMN()))=TRUNC(INDIRECT(ADDRESS(ROW(),COLUMN())))</formula>
    </cfRule>
  </conditionalFormatting>
  <conditionalFormatting sqref="G37">
    <cfRule type="expression" dxfId="2716" priority="131">
      <formula>INDIRECT(ADDRESS(ROW(),COLUMN()))=TRUNC(INDIRECT(ADDRESS(ROW(),COLUMN())))</formula>
    </cfRule>
  </conditionalFormatting>
  <conditionalFormatting sqref="I37">
    <cfRule type="expression" dxfId="2715" priority="130">
      <formula>INDIRECT(ADDRESS(ROW(),COLUMN()))=TRUNC(INDIRECT(ADDRESS(ROW(),COLUMN())))</formula>
    </cfRule>
  </conditionalFormatting>
  <conditionalFormatting sqref="G38">
    <cfRule type="expression" dxfId="2714" priority="129">
      <formula>INDIRECT(ADDRESS(ROW(),COLUMN()))=TRUNC(INDIRECT(ADDRESS(ROW(),COLUMN())))</formula>
    </cfRule>
  </conditionalFormatting>
  <conditionalFormatting sqref="I38">
    <cfRule type="expression" dxfId="2713" priority="128">
      <formula>INDIRECT(ADDRESS(ROW(),COLUMN()))=TRUNC(INDIRECT(ADDRESS(ROW(),COLUMN())))</formula>
    </cfRule>
  </conditionalFormatting>
  <conditionalFormatting sqref="G41">
    <cfRule type="expression" dxfId="2712" priority="127">
      <formula>INDIRECT(ADDRESS(ROW(),COLUMN()))=TRUNC(INDIRECT(ADDRESS(ROW(),COLUMN())))</formula>
    </cfRule>
  </conditionalFormatting>
  <conditionalFormatting sqref="I41">
    <cfRule type="expression" dxfId="2711" priority="126">
      <formula>INDIRECT(ADDRESS(ROW(),COLUMN()))=TRUNC(INDIRECT(ADDRESS(ROW(),COLUMN())))</formula>
    </cfRule>
  </conditionalFormatting>
  <conditionalFormatting sqref="G43">
    <cfRule type="expression" dxfId="2710" priority="125">
      <formula>INDIRECT(ADDRESS(ROW(),COLUMN()))=TRUNC(INDIRECT(ADDRESS(ROW(),COLUMN())))</formula>
    </cfRule>
  </conditionalFormatting>
  <conditionalFormatting sqref="I43">
    <cfRule type="expression" dxfId="2709" priority="124">
      <formula>INDIRECT(ADDRESS(ROW(),COLUMN()))=TRUNC(INDIRECT(ADDRESS(ROW(),COLUMN())))</formula>
    </cfRule>
  </conditionalFormatting>
  <conditionalFormatting sqref="G36">
    <cfRule type="expression" dxfId="2708" priority="123">
      <formula>INDIRECT(ADDRESS(ROW(),COLUMN()))=TRUNC(INDIRECT(ADDRESS(ROW(),COLUMN())))</formula>
    </cfRule>
  </conditionalFormatting>
  <conditionalFormatting sqref="I36">
    <cfRule type="expression" dxfId="2707" priority="122">
      <formula>INDIRECT(ADDRESS(ROW(),COLUMN()))=TRUNC(INDIRECT(ADDRESS(ROW(),COLUMN())))</formula>
    </cfRule>
  </conditionalFormatting>
  <conditionalFormatting sqref="G39">
    <cfRule type="expression" dxfId="2706" priority="121">
      <formula>INDIRECT(ADDRESS(ROW(),COLUMN()))=TRUNC(INDIRECT(ADDRESS(ROW(),COLUMN())))</formula>
    </cfRule>
  </conditionalFormatting>
  <conditionalFormatting sqref="I39">
    <cfRule type="expression" dxfId="2705" priority="120">
      <formula>INDIRECT(ADDRESS(ROW(),COLUMN()))=TRUNC(INDIRECT(ADDRESS(ROW(),COLUMN())))</formula>
    </cfRule>
  </conditionalFormatting>
  <conditionalFormatting sqref="G35">
    <cfRule type="expression" dxfId="2704" priority="119">
      <formula>INDIRECT(ADDRESS(ROW(),COLUMN()))=TRUNC(INDIRECT(ADDRESS(ROW(),COLUMN())))</formula>
    </cfRule>
  </conditionalFormatting>
  <conditionalFormatting sqref="I35">
    <cfRule type="expression" dxfId="2703" priority="118">
      <formula>INDIRECT(ADDRESS(ROW(),COLUMN()))=TRUNC(INDIRECT(ADDRESS(ROW(),COLUMN())))</formula>
    </cfRule>
  </conditionalFormatting>
  <conditionalFormatting sqref="G33">
    <cfRule type="expression" dxfId="2702" priority="117">
      <formula>INDIRECT(ADDRESS(ROW(),COLUMN()))=TRUNC(INDIRECT(ADDRESS(ROW(),COLUMN())))</formula>
    </cfRule>
  </conditionalFormatting>
  <conditionalFormatting sqref="I33">
    <cfRule type="expression" dxfId="2701" priority="116">
      <formula>INDIRECT(ADDRESS(ROW(),COLUMN()))=TRUNC(INDIRECT(ADDRESS(ROW(),COLUMN())))</formula>
    </cfRule>
  </conditionalFormatting>
  <conditionalFormatting sqref="G34">
    <cfRule type="expression" dxfId="2700" priority="115">
      <formula>INDIRECT(ADDRESS(ROW(),COLUMN()))=TRUNC(INDIRECT(ADDRESS(ROW(),COLUMN())))</formula>
    </cfRule>
  </conditionalFormatting>
  <conditionalFormatting sqref="I34">
    <cfRule type="expression" dxfId="2699" priority="114">
      <formula>INDIRECT(ADDRESS(ROW(),COLUMN()))=TRUNC(INDIRECT(ADDRESS(ROW(),COLUMN())))</formula>
    </cfRule>
  </conditionalFormatting>
  <conditionalFormatting sqref="G45">
    <cfRule type="expression" dxfId="2698" priority="113">
      <formula>INDIRECT(ADDRESS(ROW(),COLUMN()))=TRUNC(INDIRECT(ADDRESS(ROW(),COLUMN())))</formula>
    </cfRule>
  </conditionalFormatting>
  <conditionalFormatting sqref="G46:G47">
    <cfRule type="expression" dxfId="2697" priority="112">
      <formula>INDIRECT(ADDRESS(ROW(),COLUMN()))=TRUNC(INDIRECT(ADDRESS(ROW(),COLUMN())))</formula>
    </cfRule>
  </conditionalFormatting>
  <conditionalFormatting sqref="I46:I47">
    <cfRule type="expression" dxfId="2696" priority="111">
      <formula>INDIRECT(ADDRESS(ROW(),COLUMN()))=TRUNC(INDIRECT(ADDRESS(ROW(),COLUMN())))</formula>
    </cfRule>
  </conditionalFormatting>
  <conditionalFormatting sqref="I361">
    <cfRule type="expression" dxfId="2695" priority="110">
      <formula>INDIRECT(ADDRESS(ROW(),COLUMN()))=TRUNC(INDIRECT(ADDRESS(ROW(),COLUMN())))</formula>
    </cfRule>
  </conditionalFormatting>
  <conditionalFormatting sqref="L361">
    <cfRule type="expression" dxfId="2694" priority="109">
      <formula>INDIRECT(ADDRESS(ROW(),COLUMN()))=TRUNC(INDIRECT(ADDRESS(ROW(),COLUMN())))</formula>
    </cfRule>
  </conditionalFormatting>
  <conditionalFormatting sqref="O361">
    <cfRule type="expression" dxfId="2693" priority="108">
      <formula>INDIRECT(ADDRESS(ROW(),COLUMN()))=TRUNC(INDIRECT(ADDRESS(ROW(),COLUMN())))</formula>
    </cfRule>
  </conditionalFormatting>
  <conditionalFormatting sqref="G363:G410">
    <cfRule type="expression" dxfId="2692" priority="107">
      <formula>INDIRECT(ADDRESS(ROW(),COLUMN()))=TRUNC(INDIRECT(ADDRESS(ROW(),COLUMN())))</formula>
    </cfRule>
  </conditionalFormatting>
  <conditionalFormatting sqref="I362:I410">
    <cfRule type="expression" dxfId="2691" priority="106">
      <formula>INDIRECT(ADDRESS(ROW(),COLUMN()))=TRUNC(INDIRECT(ADDRESS(ROW(),COLUMN())))</formula>
    </cfRule>
  </conditionalFormatting>
  <conditionalFormatting sqref="L362:L410">
    <cfRule type="expression" dxfId="2690" priority="105">
      <formula>INDIRECT(ADDRESS(ROW(),COLUMN()))=TRUNC(INDIRECT(ADDRESS(ROW(),COLUMN())))</formula>
    </cfRule>
  </conditionalFormatting>
  <conditionalFormatting sqref="O362:O410">
    <cfRule type="expression" dxfId="2689" priority="104">
      <formula>INDIRECT(ADDRESS(ROW(),COLUMN()))=TRUNC(INDIRECT(ADDRESS(ROW(),COLUMN())))</formula>
    </cfRule>
  </conditionalFormatting>
  <conditionalFormatting sqref="O107:O162 G107:G162 I107:I162 L107:L162">
    <cfRule type="expression" dxfId="2688" priority="103">
      <formula>INDIRECT(ADDRESS(ROW(),COLUMN()))=TRUNC(INDIRECT(ADDRESS(ROW(),COLUMN())))</formula>
    </cfRule>
  </conditionalFormatting>
  <conditionalFormatting sqref="O197:O252 G197:G252 I197:I252 L197:L252">
    <cfRule type="expression" dxfId="2687" priority="102">
      <formula>INDIRECT(ADDRESS(ROW(),COLUMN()))=TRUNC(INDIRECT(ADDRESS(ROW(),COLUMN())))</formula>
    </cfRule>
  </conditionalFormatting>
  <conditionalFormatting sqref="O173:O196">
    <cfRule type="expression" dxfId="2686" priority="98">
      <formula>INDIRECT(ADDRESS(ROW(),COLUMN()))=TRUNC(INDIRECT(ADDRESS(ROW(),COLUMN())))</formula>
    </cfRule>
  </conditionalFormatting>
  <conditionalFormatting sqref="G194:G196">
    <cfRule type="expression" dxfId="2685" priority="101">
      <formula>INDIRECT(ADDRESS(ROW(),COLUMN()))=TRUNC(INDIRECT(ADDRESS(ROW(),COLUMN())))</formula>
    </cfRule>
  </conditionalFormatting>
  <conditionalFormatting sqref="I191 I194:I196">
    <cfRule type="expression" dxfId="2684" priority="100">
      <formula>INDIRECT(ADDRESS(ROW(),COLUMN()))=TRUNC(INDIRECT(ADDRESS(ROW(),COLUMN())))</formula>
    </cfRule>
  </conditionalFormatting>
  <conditionalFormatting sqref="L175:L196">
    <cfRule type="expression" dxfId="2683" priority="99">
      <formula>INDIRECT(ADDRESS(ROW(),COLUMN()))=TRUNC(INDIRECT(ADDRESS(ROW(),COLUMN())))</formula>
    </cfRule>
  </conditionalFormatting>
  <conditionalFormatting sqref="O163:O172">
    <cfRule type="expression" dxfId="2682" priority="95">
      <formula>INDIRECT(ADDRESS(ROW(),COLUMN()))=TRUNC(INDIRECT(ADDRESS(ROW(),COLUMN())))</formula>
    </cfRule>
  </conditionalFormatting>
  <conditionalFormatting sqref="I167:I171">
    <cfRule type="expression" dxfId="2681" priority="97">
      <formula>INDIRECT(ADDRESS(ROW(),COLUMN()))=TRUNC(INDIRECT(ADDRESS(ROW(),COLUMN())))</formula>
    </cfRule>
  </conditionalFormatting>
  <conditionalFormatting sqref="L163:L171">
    <cfRule type="expression" dxfId="2680" priority="96">
      <formula>INDIRECT(ADDRESS(ROW(),COLUMN()))=TRUNC(INDIRECT(ADDRESS(ROW(),COLUMN())))</formula>
    </cfRule>
  </conditionalFormatting>
  <conditionalFormatting sqref="G165">
    <cfRule type="expression" dxfId="2679" priority="94">
      <formula>INDIRECT(ADDRESS(ROW(),COLUMN()))=TRUNC(INDIRECT(ADDRESS(ROW(),COLUMN())))</formula>
    </cfRule>
  </conditionalFormatting>
  <conditionalFormatting sqref="I165">
    <cfRule type="expression" dxfId="2678" priority="93">
      <formula>INDIRECT(ADDRESS(ROW(),COLUMN()))=TRUNC(INDIRECT(ADDRESS(ROW(),COLUMN())))</formula>
    </cfRule>
  </conditionalFormatting>
  <conditionalFormatting sqref="G163">
    <cfRule type="expression" dxfId="2677" priority="92">
      <formula>INDIRECT(ADDRESS(ROW(),COLUMN()))=TRUNC(INDIRECT(ADDRESS(ROW(),COLUMN())))</formula>
    </cfRule>
  </conditionalFormatting>
  <conditionalFormatting sqref="I163">
    <cfRule type="expression" dxfId="2676" priority="91">
      <formula>INDIRECT(ADDRESS(ROW(),COLUMN()))=TRUNC(INDIRECT(ADDRESS(ROW(),COLUMN())))</formula>
    </cfRule>
  </conditionalFormatting>
  <conditionalFormatting sqref="G164">
    <cfRule type="expression" dxfId="2675" priority="90">
      <formula>INDIRECT(ADDRESS(ROW(),COLUMN()))=TRUNC(INDIRECT(ADDRESS(ROW(),COLUMN())))</formula>
    </cfRule>
  </conditionalFormatting>
  <conditionalFormatting sqref="I164">
    <cfRule type="expression" dxfId="2674" priority="89">
      <formula>INDIRECT(ADDRESS(ROW(),COLUMN()))=TRUNC(INDIRECT(ADDRESS(ROW(),COLUMN())))</formula>
    </cfRule>
  </conditionalFormatting>
  <conditionalFormatting sqref="G166">
    <cfRule type="expression" dxfId="2673" priority="88">
      <formula>INDIRECT(ADDRESS(ROW(),COLUMN()))=TRUNC(INDIRECT(ADDRESS(ROW(),COLUMN())))</formula>
    </cfRule>
  </conditionalFormatting>
  <conditionalFormatting sqref="I166">
    <cfRule type="expression" dxfId="2672" priority="87">
      <formula>INDIRECT(ADDRESS(ROW(),COLUMN()))=TRUNC(INDIRECT(ADDRESS(ROW(),COLUMN())))</formula>
    </cfRule>
  </conditionalFormatting>
  <conditionalFormatting sqref="G167 G169">
    <cfRule type="expression" dxfId="2671" priority="86">
      <formula>INDIRECT(ADDRESS(ROW(),COLUMN()))=TRUNC(INDIRECT(ADDRESS(ROW(),COLUMN())))</formula>
    </cfRule>
  </conditionalFormatting>
  <conditionalFormatting sqref="G168">
    <cfRule type="expression" dxfId="2670" priority="85">
      <formula>INDIRECT(ADDRESS(ROW(),COLUMN()))=TRUNC(INDIRECT(ADDRESS(ROW(),COLUMN())))</formula>
    </cfRule>
  </conditionalFormatting>
  <conditionalFormatting sqref="G170:G171">
    <cfRule type="expression" dxfId="2669" priority="84">
      <formula>INDIRECT(ADDRESS(ROW(),COLUMN()))=TRUNC(INDIRECT(ADDRESS(ROW(),COLUMN())))</formula>
    </cfRule>
  </conditionalFormatting>
  <conditionalFormatting sqref="G172:G174">
    <cfRule type="expression" dxfId="2668" priority="83">
      <formula>INDIRECT(ADDRESS(ROW(),COLUMN()))=TRUNC(INDIRECT(ADDRESS(ROW(),COLUMN())))</formula>
    </cfRule>
  </conditionalFormatting>
  <conditionalFormatting sqref="I172:I174">
    <cfRule type="expression" dxfId="2667" priority="82">
      <formula>INDIRECT(ADDRESS(ROW(),COLUMN()))=TRUNC(INDIRECT(ADDRESS(ROW(),COLUMN())))</formula>
    </cfRule>
  </conditionalFormatting>
  <conditionalFormatting sqref="L172:L174">
    <cfRule type="expression" dxfId="2666" priority="81">
      <formula>INDIRECT(ADDRESS(ROW(),COLUMN()))=TRUNC(INDIRECT(ADDRESS(ROW(),COLUMN())))</formula>
    </cfRule>
  </conditionalFormatting>
  <conditionalFormatting sqref="G175:G176">
    <cfRule type="expression" dxfId="2665" priority="80">
      <formula>INDIRECT(ADDRESS(ROW(),COLUMN()))=TRUNC(INDIRECT(ADDRESS(ROW(),COLUMN())))</formula>
    </cfRule>
  </conditionalFormatting>
  <conditionalFormatting sqref="I175:I176">
    <cfRule type="expression" dxfId="2664" priority="79">
      <formula>INDIRECT(ADDRESS(ROW(),COLUMN()))=TRUNC(INDIRECT(ADDRESS(ROW(),COLUMN())))</formula>
    </cfRule>
  </conditionalFormatting>
  <conditionalFormatting sqref="G177:G178 G188 G190">
    <cfRule type="expression" dxfId="2663" priority="78">
      <formula>INDIRECT(ADDRESS(ROW(),COLUMN()))=TRUNC(INDIRECT(ADDRESS(ROW(),COLUMN())))</formula>
    </cfRule>
  </conditionalFormatting>
  <conditionalFormatting sqref="I177:I178 I188 I190">
    <cfRule type="expression" dxfId="2662" priority="77">
      <formula>INDIRECT(ADDRESS(ROW(),COLUMN()))=TRUNC(INDIRECT(ADDRESS(ROW(),COLUMN())))</formula>
    </cfRule>
  </conditionalFormatting>
  <conditionalFormatting sqref="G186">
    <cfRule type="expression" dxfId="2661" priority="76">
      <formula>INDIRECT(ADDRESS(ROW(),COLUMN()))=TRUNC(INDIRECT(ADDRESS(ROW(),COLUMN())))</formula>
    </cfRule>
  </conditionalFormatting>
  <conditionalFormatting sqref="I186">
    <cfRule type="expression" dxfId="2660" priority="75">
      <formula>INDIRECT(ADDRESS(ROW(),COLUMN()))=TRUNC(INDIRECT(ADDRESS(ROW(),COLUMN())))</formula>
    </cfRule>
  </conditionalFormatting>
  <conditionalFormatting sqref="G183">
    <cfRule type="expression" dxfId="2659" priority="74">
      <formula>INDIRECT(ADDRESS(ROW(),COLUMN()))=TRUNC(INDIRECT(ADDRESS(ROW(),COLUMN())))</formula>
    </cfRule>
  </conditionalFormatting>
  <conditionalFormatting sqref="I183">
    <cfRule type="expression" dxfId="2658" priority="73">
      <formula>INDIRECT(ADDRESS(ROW(),COLUMN()))=TRUNC(INDIRECT(ADDRESS(ROW(),COLUMN())))</formula>
    </cfRule>
  </conditionalFormatting>
  <conditionalFormatting sqref="G184">
    <cfRule type="expression" dxfId="2657" priority="72">
      <formula>INDIRECT(ADDRESS(ROW(),COLUMN()))=TRUNC(INDIRECT(ADDRESS(ROW(),COLUMN())))</formula>
    </cfRule>
  </conditionalFormatting>
  <conditionalFormatting sqref="I184">
    <cfRule type="expression" dxfId="2656" priority="71">
      <formula>INDIRECT(ADDRESS(ROW(),COLUMN()))=TRUNC(INDIRECT(ADDRESS(ROW(),COLUMN())))</formula>
    </cfRule>
  </conditionalFormatting>
  <conditionalFormatting sqref="G187">
    <cfRule type="expression" dxfId="2655" priority="70">
      <formula>INDIRECT(ADDRESS(ROW(),COLUMN()))=TRUNC(INDIRECT(ADDRESS(ROW(),COLUMN())))</formula>
    </cfRule>
  </conditionalFormatting>
  <conditionalFormatting sqref="I187">
    <cfRule type="expression" dxfId="2654" priority="69">
      <formula>INDIRECT(ADDRESS(ROW(),COLUMN()))=TRUNC(INDIRECT(ADDRESS(ROW(),COLUMN())))</formula>
    </cfRule>
  </conditionalFormatting>
  <conditionalFormatting sqref="G189">
    <cfRule type="expression" dxfId="2653" priority="68">
      <formula>INDIRECT(ADDRESS(ROW(),COLUMN()))=TRUNC(INDIRECT(ADDRESS(ROW(),COLUMN())))</formula>
    </cfRule>
  </conditionalFormatting>
  <conditionalFormatting sqref="I189">
    <cfRule type="expression" dxfId="2652" priority="67">
      <formula>INDIRECT(ADDRESS(ROW(),COLUMN()))=TRUNC(INDIRECT(ADDRESS(ROW(),COLUMN())))</formula>
    </cfRule>
  </conditionalFormatting>
  <conditionalFormatting sqref="G182">
    <cfRule type="expression" dxfId="2651" priority="66">
      <formula>INDIRECT(ADDRESS(ROW(),COLUMN()))=TRUNC(INDIRECT(ADDRESS(ROW(),COLUMN())))</formula>
    </cfRule>
  </conditionalFormatting>
  <conditionalFormatting sqref="I182">
    <cfRule type="expression" dxfId="2650" priority="65">
      <formula>INDIRECT(ADDRESS(ROW(),COLUMN()))=TRUNC(INDIRECT(ADDRESS(ROW(),COLUMN())))</formula>
    </cfRule>
  </conditionalFormatting>
  <conditionalFormatting sqref="G185">
    <cfRule type="expression" dxfId="2649" priority="64">
      <formula>INDIRECT(ADDRESS(ROW(),COLUMN()))=TRUNC(INDIRECT(ADDRESS(ROW(),COLUMN())))</formula>
    </cfRule>
  </conditionalFormatting>
  <conditionalFormatting sqref="I185">
    <cfRule type="expression" dxfId="2648" priority="63">
      <formula>INDIRECT(ADDRESS(ROW(),COLUMN()))=TRUNC(INDIRECT(ADDRESS(ROW(),COLUMN())))</formula>
    </cfRule>
  </conditionalFormatting>
  <conditionalFormatting sqref="G181">
    <cfRule type="expression" dxfId="2647" priority="62">
      <formula>INDIRECT(ADDRESS(ROW(),COLUMN()))=TRUNC(INDIRECT(ADDRESS(ROW(),COLUMN())))</formula>
    </cfRule>
  </conditionalFormatting>
  <conditionalFormatting sqref="I181">
    <cfRule type="expression" dxfId="2646" priority="61">
      <formula>INDIRECT(ADDRESS(ROW(),COLUMN()))=TRUNC(INDIRECT(ADDRESS(ROW(),COLUMN())))</formula>
    </cfRule>
  </conditionalFormatting>
  <conditionalFormatting sqref="G179">
    <cfRule type="expression" dxfId="2645" priority="60">
      <formula>INDIRECT(ADDRESS(ROW(),COLUMN()))=TRUNC(INDIRECT(ADDRESS(ROW(),COLUMN())))</formula>
    </cfRule>
  </conditionalFormatting>
  <conditionalFormatting sqref="I179">
    <cfRule type="expression" dxfId="2644" priority="59">
      <formula>INDIRECT(ADDRESS(ROW(),COLUMN()))=TRUNC(INDIRECT(ADDRESS(ROW(),COLUMN())))</formula>
    </cfRule>
  </conditionalFormatting>
  <conditionalFormatting sqref="G180">
    <cfRule type="expression" dxfId="2643" priority="58">
      <formula>INDIRECT(ADDRESS(ROW(),COLUMN()))=TRUNC(INDIRECT(ADDRESS(ROW(),COLUMN())))</formula>
    </cfRule>
  </conditionalFormatting>
  <conditionalFormatting sqref="I180">
    <cfRule type="expression" dxfId="2642" priority="57">
      <formula>INDIRECT(ADDRESS(ROW(),COLUMN()))=TRUNC(INDIRECT(ADDRESS(ROW(),COLUMN())))</formula>
    </cfRule>
  </conditionalFormatting>
  <conditionalFormatting sqref="G191">
    <cfRule type="expression" dxfId="2641" priority="56">
      <formula>INDIRECT(ADDRESS(ROW(),COLUMN()))=TRUNC(INDIRECT(ADDRESS(ROW(),COLUMN())))</formula>
    </cfRule>
  </conditionalFormatting>
  <conditionalFormatting sqref="G192:G193">
    <cfRule type="expression" dxfId="2640" priority="55">
      <formula>INDIRECT(ADDRESS(ROW(),COLUMN()))=TRUNC(INDIRECT(ADDRESS(ROW(),COLUMN())))</formula>
    </cfRule>
  </conditionalFormatting>
  <conditionalFormatting sqref="I192:I193">
    <cfRule type="expression" dxfId="2639" priority="54">
      <formula>INDIRECT(ADDRESS(ROW(),COLUMN()))=TRUNC(INDIRECT(ADDRESS(ROW(),COLUMN())))</formula>
    </cfRule>
  </conditionalFormatting>
  <conditionalFormatting sqref="O253:O308 G253:G308 I253:I308 L253:L308">
    <cfRule type="expression" dxfId="2638" priority="53">
      <formula>INDIRECT(ADDRESS(ROW(),COLUMN()))=TRUNC(INDIRECT(ADDRESS(ROW(),COLUMN())))</formula>
    </cfRule>
  </conditionalFormatting>
  <conditionalFormatting sqref="O344:O351 G344:G351 I344:I351 L344:L351">
    <cfRule type="expression" dxfId="2637" priority="52">
      <formula>INDIRECT(ADDRESS(ROW(),COLUMN()))=TRUNC(INDIRECT(ADDRESS(ROW(),COLUMN())))</formula>
    </cfRule>
  </conditionalFormatting>
  <conditionalFormatting sqref="O320:O343">
    <cfRule type="expression" dxfId="2636" priority="48">
      <formula>INDIRECT(ADDRESS(ROW(),COLUMN()))=TRUNC(INDIRECT(ADDRESS(ROW(),COLUMN())))</formula>
    </cfRule>
  </conditionalFormatting>
  <conditionalFormatting sqref="G341:G343">
    <cfRule type="expression" dxfId="2635" priority="51">
      <formula>INDIRECT(ADDRESS(ROW(),COLUMN()))=TRUNC(INDIRECT(ADDRESS(ROW(),COLUMN())))</formula>
    </cfRule>
  </conditionalFormatting>
  <conditionalFormatting sqref="I338 I341:I343">
    <cfRule type="expression" dxfId="2634" priority="50">
      <formula>INDIRECT(ADDRESS(ROW(),COLUMN()))=TRUNC(INDIRECT(ADDRESS(ROW(),COLUMN())))</formula>
    </cfRule>
  </conditionalFormatting>
  <conditionalFormatting sqref="L322:L343">
    <cfRule type="expression" dxfId="2633" priority="49">
      <formula>INDIRECT(ADDRESS(ROW(),COLUMN()))=TRUNC(INDIRECT(ADDRESS(ROW(),COLUMN())))</formula>
    </cfRule>
  </conditionalFormatting>
  <conditionalFormatting sqref="O309:O319">
    <cfRule type="expression" dxfId="2632" priority="45">
      <formula>INDIRECT(ADDRESS(ROW(),COLUMN()))=TRUNC(INDIRECT(ADDRESS(ROW(),COLUMN())))</formula>
    </cfRule>
  </conditionalFormatting>
  <conditionalFormatting sqref="I314:I318">
    <cfRule type="expression" dxfId="2631" priority="47">
      <formula>INDIRECT(ADDRESS(ROW(),COLUMN()))=TRUNC(INDIRECT(ADDRESS(ROW(),COLUMN())))</formula>
    </cfRule>
  </conditionalFormatting>
  <conditionalFormatting sqref="L309:L318">
    <cfRule type="expression" dxfId="2630" priority="46">
      <formula>INDIRECT(ADDRESS(ROW(),COLUMN()))=TRUNC(INDIRECT(ADDRESS(ROW(),COLUMN())))</formula>
    </cfRule>
  </conditionalFormatting>
  <conditionalFormatting sqref="G309 G312">
    <cfRule type="expression" dxfId="2629" priority="44">
      <formula>INDIRECT(ADDRESS(ROW(),COLUMN()))=TRUNC(INDIRECT(ADDRESS(ROW(),COLUMN())))</formula>
    </cfRule>
  </conditionalFormatting>
  <conditionalFormatting sqref="I309 I312">
    <cfRule type="expression" dxfId="2628" priority="43">
      <formula>INDIRECT(ADDRESS(ROW(),COLUMN()))=TRUNC(INDIRECT(ADDRESS(ROW(),COLUMN())))</formula>
    </cfRule>
  </conditionalFormatting>
  <conditionalFormatting sqref="G310">
    <cfRule type="expression" dxfId="2627" priority="42">
      <formula>INDIRECT(ADDRESS(ROW(),COLUMN()))=TRUNC(INDIRECT(ADDRESS(ROW(),COLUMN())))</formula>
    </cfRule>
  </conditionalFormatting>
  <conditionalFormatting sqref="I310">
    <cfRule type="expression" dxfId="2626" priority="41">
      <formula>INDIRECT(ADDRESS(ROW(),COLUMN()))=TRUNC(INDIRECT(ADDRESS(ROW(),COLUMN())))</formula>
    </cfRule>
  </conditionalFormatting>
  <conditionalFormatting sqref="G311">
    <cfRule type="expression" dxfId="2625" priority="40">
      <formula>INDIRECT(ADDRESS(ROW(),COLUMN()))=TRUNC(INDIRECT(ADDRESS(ROW(),COLUMN())))</formula>
    </cfRule>
  </conditionalFormatting>
  <conditionalFormatting sqref="I311">
    <cfRule type="expression" dxfId="2624" priority="39">
      <formula>INDIRECT(ADDRESS(ROW(),COLUMN()))=TRUNC(INDIRECT(ADDRESS(ROW(),COLUMN())))</formula>
    </cfRule>
  </conditionalFormatting>
  <conditionalFormatting sqref="G313">
    <cfRule type="expression" dxfId="2623" priority="38">
      <formula>INDIRECT(ADDRESS(ROW(),COLUMN()))=TRUNC(INDIRECT(ADDRESS(ROW(),COLUMN())))</formula>
    </cfRule>
  </conditionalFormatting>
  <conditionalFormatting sqref="I313">
    <cfRule type="expression" dxfId="2622" priority="37">
      <formula>INDIRECT(ADDRESS(ROW(),COLUMN()))=TRUNC(INDIRECT(ADDRESS(ROW(),COLUMN())))</formula>
    </cfRule>
  </conditionalFormatting>
  <conditionalFormatting sqref="G314 G316">
    <cfRule type="expression" dxfId="2621" priority="36">
      <formula>INDIRECT(ADDRESS(ROW(),COLUMN()))=TRUNC(INDIRECT(ADDRESS(ROW(),COLUMN())))</formula>
    </cfRule>
  </conditionalFormatting>
  <conditionalFormatting sqref="G315">
    <cfRule type="expression" dxfId="2620" priority="35">
      <formula>INDIRECT(ADDRESS(ROW(),COLUMN()))=TRUNC(INDIRECT(ADDRESS(ROW(),COLUMN())))</formula>
    </cfRule>
  </conditionalFormatting>
  <conditionalFormatting sqref="G317:G318">
    <cfRule type="expression" dxfId="2619" priority="34">
      <formula>INDIRECT(ADDRESS(ROW(),COLUMN()))=TRUNC(INDIRECT(ADDRESS(ROW(),COLUMN())))</formula>
    </cfRule>
  </conditionalFormatting>
  <conditionalFormatting sqref="G319:G321">
    <cfRule type="expression" dxfId="2618" priority="33">
      <formula>INDIRECT(ADDRESS(ROW(),COLUMN()))=TRUNC(INDIRECT(ADDRESS(ROW(),COLUMN())))</formula>
    </cfRule>
  </conditionalFormatting>
  <conditionalFormatting sqref="I319:I321">
    <cfRule type="expression" dxfId="2617" priority="32">
      <formula>INDIRECT(ADDRESS(ROW(),COLUMN()))=TRUNC(INDIRECT(ADDRESS(ROW(),COLUMN())))</formula>
    </cfRule>
  </conditionalFormatting>
  <conditionalFormatting sqref="L319:L321">
    <cfRule type="expression" dxfId="2616" priority="31">
      <formula>INDIRECT(ADDRESS(ROW(),COLUMN()))=TRUNC(INDIRECT(ADDRESS(ROW(),COLUMN())))</formula>
    </cfRule>
  </conditionalFormatting>
  <conditionalFormatting sqref="G322:G323">
    <cfRule type="expression" dxfId="2615" priority="30">
      <formula>INDIRECT(ADDRESS(ROW(),COLUMN()))=TRUNC(INDIRECT(ADDRESS(ROW(),COLUMN())))</formula>
    </cfRule>
  </conditionalFormatting>
  <conditionalFormatting sqref="I322:I323">
    <cfRule type="expression" dxfId="2614" priority="29">
      <formula>INDIRECT(ADDRESS(ROW(),COLUMN()))=TRUNC(INDIRECT(ADDRESS(ROW(),COLUMN())))</formula>
    </cfRule>
  </conditionalFormatting>
  <conditionalFormatting sqref="G324:G325 G335 G337">
    <cfRule type="expression" dxfId="2613" priority="28">
      <formula>INDIRECT(ADDRESS(ROW(),COLUMN()))=TRUNC(INDIRECT(ADDRESS(ROW(),COLUMN())))</formula>
    </cfRule>
  </conditionalFormatting>
  <conditionalFormatting sqref="I324:I325 I335 I337">
    <cfRule type="expression" dxfId="2612" priority="27">
      <formula>INDIRECT(ADDRESS(ROW(),COLUMN()))=TRUNC(INDIRECT(ADDRESS(ROW(),COLUMN())))</formula>
    </cfRule>
  </conditionalFormatting>
  <conditionalFormatting sqref="G333">
    <cfRule type="expression" dxfId="2611" priority="26">
      <formula>INDIRECT(ADDRESS(ROW(),COLUMN()))=TRUNC(INDIRECT(ADDRESS(ROW(),COLUMN())))</formula>
    </cfRule>
  </conditionalFormatting>
  <conditionalFormatting sqref="I333">
    <cfRule type="expression" dxfId="2610" priority="25">
      <formula>INDIRECT(ADDRESS(ROW(),COLUMN()))=TRUNC(INDIRECT(ADDRESS(ROW(),COLUMN())))</formula>
    </cfRule>
  </conditionalFormatting>
  <conditionalFormatting sqref="G330">
    <cfRule type="expression" dxfId="2609" priority="24">
      <formula>INDIRECT(ADDRESS(ROW(),COLUMN()))=TRUNC(INDIRECT(ADDRESS(ROW(),COLUMN())))</formula>
    </cfRule>
  </conditionalFormatting>
  <conditionalFormatting sqref="I330">
    <cfRule type="expression" dxfId="2608" priority="23">
      <formula>INDIRECT(ADDRESS(ROW(),COLUMN()))=TRUNC(INDIRECT(ADDRESS(ROW(),COLUMN())))</formula>
    </cfRule>
  </conditionalFormatting>
  <conditionalFormatting sqref="G331">
    <cfRule type="expression" dxfId="2607" priority="22">
      <formula>INDIRECT(ADDRESS(ROW(),COLUMN()))=TRUNC(INDIRECT(ADDRESS(ROW(),COLUMN())))</formula>
    </cfRule>
  </conditionalFormatting>
  <conditionalFormatting sqref="I331">
    <cfRule type="expression" dxfId="2606" priority="21">
      <formula>INDIRECT(ADDRESS(ROW(),COLUMN()))=TRUNC(INDIRECT(ADDRESS(ROW(),COLUMN())))</formula>
    </cfRule>
  </conditionalFormatting>
  <conditionalFormatting sqref="G334">
    <cfRule type="expression" dxfId="2605" priority="20">
      <formula>INDIRECT(ADDRESS(ROW(),COLUMN()))=TRUNC(INDIRECT(ADDRESS(ROW(),COLUMN())))</formula>
    </cfRule>
  </conditionalFormatting>
  <conditionalFormatting sqref="I334">
    <cfRule type="expression" dxfId="2604" priority="19">
      <formula>INDIRECT(ADDRESS(ROW(),COLUMN()))=TRUNC(INDIRECT(ADDRESS(ROW(),COLUMN())))</formula>
    </cfRule>
  </conditionalFormatting>
  <conditionalFormatting sqref="G336">
    <cfRule type="expression" dxfId="2603" priority="18">
      <formula>INDIRECT(ADDRESS(ROW(),COLUMN()))=TRUNC(INDIRECT(ADDRESS(ROW(),COLUMN())))</formula>
    </cfRule>
  </conditionalFormatting>
  <conditionalFormatting sqref="I336">
    <cfRule type="expression" dxfId="2602" priority="17">
      <formula>INDIRECT(ADDRESS(ROW(),COLUMN()))=TRUNC(INDIRECT(ADDRESS(ROW(),COLUMN())))</formula>
    </cfRule>
  </conditionalFormatting>
  <conditionalFormatting sqref="G329">
    <cfRule type="expression" dxfId="2601" priority="16">
      <formula>INDIRECT(ADDRESS(ROW(),COLUMN()))=TRUNC(INDIRECT(ADDRESS(ROW(),COLUMN())))</formula>
    </cfRule>
  </conditionalFormatting>
  <conditionalFormatting sqref="I329">
    <cfRule type="expression" dxfId="2600" priority="15">
      <formula>INDIRECT(ADDRESS(ROW(),COLUMN()))=TRUNC(INDIRECT(ADDRESS(ROW(),COLUMN())))</formula>
    </cfRule>
  </conditionalFormatting>
  <conditionalFormatting sqref="G332">
    <cfRule type="expression" dxfId="2599" priority="14">
      <formula>INDIRECT(ADDRESS(ROW(),COLUMN()))=TRUNC(INDIRECT(ADDRESS(ROW(),COLUMN())))</formula>
    </cfRule>
  </conditionalFormatting>
  <conditionalFormatting sqref="I332">
    <cfRule type="expression" dxfId="2598" priority="13">
      <formula>INDIRECT(ADDRESS(ROW(),COLUMN()))=TRUNC(INDIRECT(ADDRESS(ROW(),COLUMN())))</formula>
    </cfRule>
  </conditionalFormatting>
  <conditionalFormatting sqref="G328">
    <cfRule type="expression" dxfId="2597" priority="12">
      <formula>INDIRECT(ADDRESS(ROW(),COLUMN()))=TRUNC(INDIRECT(ADDRESS(ROW(),COLUMN())))</formula>
    </cfRule>
  </conditionalFormatting>
  <conditionalFormatting sqref="I328">
    <cfRule type="expression" dxfId="2596" priority="11">
      <formula>INDIRECT(ADDRESS(ROW(),COLUMN()))=TRUNC(INDIRECT(ADDRESS(ROW(),COLUMN())))</formula>
    </cfRule>
  </conditionalFormatting>
  <conditionalFormatting sqref="G326">
    <cfRule type="expression" dxfId="2595" priority="10">
      <formula>INDIRECT(ADDRESS(ROW(),COLUMN()))=TRUNC(INDIRECT(ADDRESS(ROW(),COLUMN())))</formula>
    </cfRule>
  </conditionalFormatting>
  <conditionalFormatting sqref="I326">
    <cfRule type="expression" dxfId="2594" priority="9">
      <formula>INDIRECT(ADDRESS(ROW(),COLUMN()))=TRUNC(INDIRECT(ADDRESS(ROW(),COLUMN())))</formula>
    </cfRule>
  </conditionalFormatting>
  <conditionalFormatting sqref="G327">
    <cfRule type="expression" dxfId="2593" priority="8">
      <formula>INDIRECT(ADDRESS(ROW(),COLUMN()))=TRUNC(INDIRECT(ADDRESS(ROW(),COLUMN())))</formula>
    </cfRule>
  </conditionalFormatting>
  <conditionalFormatting sqref="I327">
    <cfRule type="expression" dxfId="2592" priority="7">
      <formula>INDIRECT(ADDRESS(ROW(),COLUMN()))=TRUNC(INDIRECT(ADDRESS(ROW(),COLUMN())))</formula>
    </cfRule>
  </conditionalFormatting>
  <conditionalFormatting sqref="G338">
    <cfRule type="expression" dxfId="2591" priority="6">
      <formula>INDIRECT(ADDRESS(ROW(),COLUMN()))=TRUNC(INDIRECT(ADDRESS(ROW(),COLUMN())))</formula>
    </cfRule>
  </conditionalFormatting>
  <conditionalFormatting sqref="G339:G340">
    <cfRule type="expression" dxfId="2590" priority="5">
      <formula>INDIRECT(ADDRESS(ROW(),COLUMN()))=TRUNC(INDIRECT(ADDRESS(ROW(),COLUMN())))</formula>
    </cfRule>
  </conditionalFormatting>
  <conditionalFormatting sqref="I339:I340">
    <cfRule type="expression" dxfId="2589" priority="4">
      <formula>INDIRECT(ADDRESS(ROW(),COLUMN()))=TRUNC(INDIRECT(ADDRESS(ROW(),COLUMN())))</formula>
    </cfRule>
  </conditionalFormatting>
  <conditionalFormatting sqref="M6:Q7">
    <cfRule type="cellIs" dxfId="2588" priority="3" operator="equal">
      <formula>"「費目：その他」で補助対象外に仕分けされていないものがある"</formula>
    </cfRule>
  </conditionalFormatting>
  <conditionalFormatting sqref="G361">
    <cfRule type="expression" dxfId="2587" priority="2">
      <formula>INDIRECT(ADDRESS(ROW(),COLUMN()))=TRUNC(INDIRECT(ADDRESS(ROW(),COLUMN())))</formula>
    </cfRule>
  </conditionalFormatting>
  <conditionalFormatting sqref="G362">
    <cfRule type="expression" dxfId="2586"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14" t="s">
        <v>148</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2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22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27"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2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22"/>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22"/>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22"/>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222"/>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22"/>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22"/>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22"/>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22"/>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22"/>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22"/>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22"/>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22"/>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22"/>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22"/>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22"/>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22"/>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22"/>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22"/>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22"/>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22"/>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22"/>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22"/>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22"/>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22"/>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22"/>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22"/>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22"/>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22"/>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22"/>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22"/>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22"/>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22"/>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22"/>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22"/>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22"/>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22"/>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22"/>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22"/>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22"/>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22"/>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22"/>
      <c r="D51" s="222"/>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22"/>
      <c r="D52" s="222"/>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22"/>
      <c r="D53" s="222"/>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22"/>
      <c r="D54" s="222"/>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22"/>
      <c r="D55" s="222"/>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22"/>
      <c r="D56" s="222"/>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22"/>
      <c r="D57" s="222"/>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22"/>
      <c r="D58" s="222"/>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22"/>
      <c r="D59" s="222"/>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22"/>
      <c r="D60" s="222"/>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22"/>
      <c r="D61" s="222"/>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22"/>
      <c r="D62" s="222"/>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22"/>
      <c r="D63" s="222"/>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22"/>
      <c r="D64" s="222"/>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22"/>
      <c r="D65" s="222"/>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22"/>
      <c r="D66" s="222"/>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22"/>
      <c r="D67" s="222"/>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22"/>
      <c r="D68" s="222"/>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22"/>
      <c r="D69" s="222"/>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22"/>
      <c r="D70" s="222"/>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22"/>
      <c r="D71" s="222"/>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22"/>
      <c r="D72" s="222"/>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22"/>
      <c r="D73" s="222"/>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22"/>
      <c r="D74" s="222"/>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22"/>
      <c r="D75" s="222"/>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22"/>
      <c r="D76" s="222"/>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22"/>
      <c r="D77" s="222"/>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22"/>
      <c r="D78" s="222"/>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22"/>
      <c r="D79" s="222"/>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22"/>
      <c r="D80" s="222"/>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22"/>
      <c r="D81" s="222"/>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22"/>
      <c r="D82" s="222"/>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22"/>
      <c r="D83" s="222"/>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22"/>
      <c r="D84" s="222"/>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22"/>
      <c r="D85" s="222"/>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22"/>
      <c r="D86" s="222"/>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22"/>
      <c r="D87" s="222"/>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22"/>
      <c r="D88" s="222"/>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22"/>
      <c r="D89" s="222"/>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22"/>
      <c r="D90" s="222"/>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22"/>
      <c r="D91" s="222"/>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22"/>
      <c r="D92" s="222"/>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22"/>
      <c r="D93" s="222"/>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22"/>
      <c r="D94" s="222"/>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22"/>
      <c r="D95" s="222"/>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22"/>
      <c r="D96" s="222"/>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22"/>
      <c r="D97" s="222"/>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22"/>
      <c r="D98" s="222"/>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22"/>
      <c r="D99" s="222"/>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22"/>
      <c r="D100" s="222"/>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22"/>
      <c r="D101" s="222"/>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22"/>
      <c r="D102" s="222"/>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22"/>
      <c r="D103" s="222"/>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22"/>
      <c r="D104" s="222"/>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22"/>
      <c r="D105" s="222"/>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22"/>
      <c r="D106" s="222"/>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22"/>
      <c r="D107" s="222"/>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22"/>
      <c r="D108" s="222"/>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22"/>
      <c r="D109" s="222"/>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22"/>
      <c r="D110" s="222"/>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22"/>
      <c r="D111" s="222"/>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22"/>
      <c r="D112" s="222"/>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22"/>
      <c r="D113" s="222"/>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22"/>
      <c r="D114" s="222"/>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22"/>
      <c r="D115" s="222"/>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22"/>
      <c r="D116" s="222"/>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22"/>
      <c r="D117" s="222"/>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22"/>
      <c r="D118" s="222"/>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22"/>
      <c r="D119" s="222"/>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22"/>
      <c r="D120" s="222"/>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22"/>
      <c r="D121" s="222"/>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22"/>
      <c r="D122" s="222"/>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22"/>
      <c r="D123" s="222"/>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22"/>
      <c r="D124" s="222"/>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22"/>
      <c r="D125" s="222"/>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22"/>
      <c r="D126" s="222"/>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22"/>
      <c r="D127" s="222"/>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22"/>
      <c r="D128" s="222"/>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22"/>
      <c r="D129" s="222"/>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22"/>
      <c r="D130" s="222"/>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22"/>
      <c r="D131" s="222"/>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22"/>
      <c r="D132" s="222"/>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22"/>
      <c r="D133" s="222"/>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22"/>
      <c r="D134" s="222"/>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22"/>
      <c r="D135" s="222"/>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22"/>
      <c r="D136" s="222"/>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22"/>
      <c r="D137" s="222"/>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22"/>
      <c r="D138" s="222"/>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22"/>
      <c r="D139" s="222"/>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22"/>
      <c r="D140" s="222"/>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22"/>
      <c r="D141" s="222"/>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22"/>
      <c r="D142" s="222"/>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22"/>
      <c r="D143" s="222"/>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22"/>
      <c r="D144" s="222"/>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22"/>
      <c r="D145" s="222"/>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22"/>
      <c r="D146" s="222"/>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22"/>
      <c r="D147" s="222"/>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22"/>
      <c r="D148" s="222"/>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22"/>
      <c r="D149" s="222"/>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22"/>
      <c r="D150" s="222"/>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22"/>
      <c r="D151" s="222"/>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22"/>
      <c r="D152" s="222"/>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22"/>
      <c r="D153" s="222"/>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22"/>
      <c r="D154" s="222"/>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22"/>
      <c r="D155" s="222"/>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22"/>
      <c r="D156" s="222"/>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22"/>
      <c r="D157" s="222"/>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22"/>
      <c r="D158" s="222"/>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22"/>
      <c r="D159" s="222"/>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22"/>
      <c r="D160" s="222"/>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22"/>
      <c r="D161" s="222"/>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22"/>
      <c r="D162" s="222"/>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22"/>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22"/>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22"/>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22"/>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22"/>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22"/>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22"/>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22"/>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22"/>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22"/>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22"/>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22"/>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22"/>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22"/>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22"/>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22"/>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22"/>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22"/>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22"/>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22"/>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22"/>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22"/>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22"/>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22"/>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22"/>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22"/>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22"/>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22"/>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22"/>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22"/>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22"/>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22"/>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22"/>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22"/>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22"/>
      <c r="D197" s="222"/>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22"/>
      <c r="D198" s="222"/>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22"/>
      <c r="D199" s="222"/>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22"/>
      <c r="D200" s="222"/>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22"/>
      <c r="D201" s="222"/>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22"/>
      <c r="D202" s="222"/>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22"/>
      <c r="D203" s="222"/>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22"/>
      <c r="D204" s="222"/>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22"/>
      <c r="D205" s="222"/>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22"/>
      <c r="D206" s="222"/>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22"/>
      <c r="D207" s="222"/>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22"/>
      <c r="D208" s="222"/>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22"/>
      <c r="D209" s="222"/>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22"/>
      <c r="D210" s="222"/>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22"/>
      <c r="D211" s="222"/>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22"/>
      <c r="D212" s="222"/>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22"/>
      <c r="D213" s="222"/>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22"/>
      <c r="D214" s="222"/>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22"/>
      <c r="D215" s="222"/>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22"/>
      <c r="D216" s="222"/>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22"/>
      <c r="D217" s="222"/>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22"/>
      <c r="D218" s="222"/>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22"/>
      <c r="D219" s="222"/>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22"/>
      <c r="D220" s="222"/>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22"/>
      <c r="D221" s="222"/>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22"/>
      <c r="D222" s="222"/>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22"/>
      <c r="D223" s="222"/>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22"/>
      <c r="D224" s="222"/>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22"/>
      <c r="D225" s="222"/>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22"/>
      <c r="D226" s="222"/>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22"/>
      <c r="D227" s="222"/>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22"/>
      <c r="D228" s="222"/>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22"/>
      <c r="D229" s="222"/>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22"/>
      <c r="D230" s="222"/>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22"/>
      <c r="D231" s="222"/>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22"/>
      <c r="D232" s="222"/>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22"/>
      <c r="D233" s="222"/>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22"/>
      <c r="D234" s="222"/>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22"/>
      <c r="D235" s="222"/>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22"/>
      <c r="D236" s="222"/>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22"/>
      <c r="D237" s="222"/>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22"/>
      <c r="D238" s="222"/>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22"/>
      <c r="D239" s="222"/>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22"/>
      <c r="D240" s="222"/>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22"/>
      <c r="D241" s="222"/>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22"/>
      <c r="D242" s="222"/>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22"/>
      <c r="D243" s="222"/>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22"/>
      <c r="D244" s="222"/>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22"/>
      <c r="D245" s="222"/>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22"/>
      <c r="D246" s="222"/>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22"/>
      <c r="D247" s="222"/>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22"/>
      <c r="D248" s="222"/>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22"/>
      <c r="D249" s="222"/>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22"/>
      <c r="D250" s="222"/>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22"/>
      <c r="D251" s="222"/>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22"/>
      <c r="D252" s="222"/>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22"/>
      <c r="D253" s="222"/>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22"/>
      <c r="D254" s="222"/>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22"/>
      <c r="D255" s="222"/>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22"/>
      <c r="D256" s="222"/>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22"/>
      <c r="D257" s="222"/>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22"/>
      <c r="D258" s="222"/>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22"/>
      <c r="D259" s="222"/>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22"/>
      <c r="D260" s="222"/>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22"/>
      <c r="D261" s="222"/>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22"/>
      <c r="D262" s="222"/>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22"/>
      <c r="D263" s="222"/>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22"/>
      <c r="D264" s="222"/>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22"/>
      <c r="D265" s="222"/>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22"/>
      <c r="D266" s="222"/>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22"/>
      <c r="D267" s="222"/>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22"/>
      <c r="D268" s="222"/>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22"/>
      <c r="D269" s="222"/>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22"/>
      <c r="D270" s="222"/>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22"/>
      <c r="D271" s="222"/>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22"/>
      <c r="D272" s="222"/>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22"/>
      <c r="D273" s="222"/>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22"/>
      <c r="D274" s="222"/>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22"/>
      <c r="D275" s="222"/>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22"/>
      <c r="D276" s="222"/>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22"/>
      <c r="D277" s="222"/>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22"/>
      <c r="D278" s="222"/>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22"/>
      <c r="D279" s="222"/>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22"/>
      <c r="D280" s="222"/>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22"/>
      <c r="D281" s="222"/>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22"/>
      <c r="D282" s="222"/>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22"/>
      <c r="D283" s="222"/>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22"/>
      <c r="D284" s="222"/>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22"/>
      <c r="D285" s="222"/>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22"/>
      <c r="D286" s="222"/>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22"/>
      <c r="D287" s="222"/>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22"/>
      <c r="D288" s="222"/>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22"/>
      <c r="D289" s="222"/>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22"/>
      <c r="D290" s="222"/>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22"/>
      <c r="D291" s="222"/>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22"/>
      <c r="D292" s="222"/>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22"/>
      <c r="D293" s="222"/>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22"/>
      <c r="D294" s="222"/>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22"/>
      <c r="D295" s="222"/>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22"/>
      <c r="D296" s="222"/>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22"/>
      <c r="D297" s="222"/>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22"/>
      <c r="D298" s="222"/>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22"/>
      <c r="D299" s="222"/>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22"/>
      <c r="D300" s="222"/>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22"/>
      <c r="D301" s="222"/>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22"/>
      <c r="D302" s="222"/>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22"/>
      <c r="D303" s="222"/>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22"/>
      <c r="D304" s="222"/>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22"/>
      <c r="D305" s="222"/>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22"/>
      <c r="D306" s="222"/>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22"/>
      <c r="D307" s="222"/>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22"/>
      <c r="D308" s="222"/>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22"/>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22"/>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22"/>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22"/>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22"/>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22"/>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22"/>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22"/>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22"/>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22"/>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22"/>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22"/>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22"/>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22"/>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22"/>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22"/>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22"/>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22"/>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22"/>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22"/>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22"/>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22"/>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22"/>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22"/>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22"/>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22"/>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22"/>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22"/>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22"/>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22"/>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22"/>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22"/>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22"/>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22"/>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22"/>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22"/>
      <c r="D344" s="222"/>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22"/>
      <c r="D345" s="222"/>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22"/>
      <c r="D346" s="222"/>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22"/>
      <c r="D347" s="222"/>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22"/>
      <c r="D348" s="222"/>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22"/>
      <c r="D349" s="222"/>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22"/>
      <c r="D350" s="222"/>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22"/>
      <c r="D351" s="222"/>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2-7</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225"/>
      <c r="C418" s="670" t="s">
        <v>71</v>
      </c>
      <c r="D418" s="671"/>
      <c r="E418" s="672"/>
      <c r="F418" s="656">
        <f>SUMIFS($Q$361:$Q$410,$C$361:$C$410,C418)</f>
        <v>0</v>
      </c>
      <c r="G418" s="668"/>
      <c r="H418" s="669"/>
    </row>
    <row r="419" spans="1:16" ht="20.100000000000001" customHeight="1" x14ac:dyDescent="0.15">
      <c r="A419" s="654"/>
      <c r="B419" s="226"/>
      <c r="C419" s="670" t="s">
        <v>72</v>
      </c>
      <c r="D419" s="671"/>
      <c r="E419" s="672"/>
      <c r="F419" s="656">
        <f>SUMIFS($Q$361:$Q$410,$C$361:$C$410,C419)</f>
        <v>0</v>
      </c>
      <c r="G419" s="668"/>
      <c r="H419" s="669"/>
    </row>
    <row r="420" spans="1:16" ht="20.100000000000001" customHeight="1" x14ac:dyDescent="0.15">
      <c r="A420" s="654"/>
      <c r="B420" s="226"/>
      <c r="C420" s="670" t="s">
        <v>73</v>
      </c>
      <c r="D420" s="671"/>
      <c r="E420" s="672"/>
      <c r="F420" s="656">
        <f>SUMIFS($Q$361:$Q$410,$C$361:$C$410,C420)</f>
        <v>0</v>
      </c>
      <c r="G420" s="668"/>
      <c r="H420" s="669"/>
    </row>
    <row r="421" spans="1:16" ht="20.100000000000001" customHeight="1" x14ac:dyDescent="0.15">
      <c r="A421" s="654"/>
      <c r="B421" s="226"/>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228" t="s">
        <v>25</v>
      </c>
      <c r="F429" s="685" t="s">
        <v>127</v>
      </c>
      <c r="G429" s="701"/>
      <c r="H429" s="701"/>
      <c r="I429"/>
      <c r="J429"/>
      <c r="K429"/>
      <c r="L429"/>
      <c r="M429"/>
      <c r="N429"/>
      <c r="O429"/>
      <c r="P429"/>
    </row>
    <row r="430" spans="1:16" ht="20.100000000000001" customHeight="1" x14ac:dyDescent="0.15">
      <c r="A430" s="687"/>
      <c r="B430" s="688"/>
      <c r="C430" s="699" t="s">
        <v>180</v>
      </c>
      <c r="D430" s="700"/>
      <c r="E430" s="229"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178</v>
      </c>
      <c r="D431" s="700"/>
      <c r="E431" s="229" t="s">
        <v>27</v>
      </c>
      <c r="F431" s="675">
        <f t="shared" si="5"/>
        <v>0</v>
      </c>
      <c r="G431" s="676"/>
      <c r="H431" s="676"/>
      <c r="I431"/>
      <c r="J431"/>
      <c r="K431"/>
      <c r="L431"/>
      <c r="M431"/>
      <c r="N431"/>
      <c r="O431"/>
      <c r="P431"/>
    </row>
    <row r="432" spans="1:16" ht="20.100000000000001" customHeight="1" x14ac:dyDescent="0.15">
      <c r="A432" s="687"/>
      <c r="B432" s="688"/>
      <c r="C432" s="685" t="s">
        <v>38</v>
      </c>
      <c r="D432" s="664"/>
      <c r="E432" s="229" t="s">
        <v>1</v>
      </c>
      <c r="F432" s="675">
        <f t="shared" si="5"/>
        <v>0</v>
      </c>
      <c r="G432" s="676"/>
      <c r="H432" s="676"/>
      <c r="I432"/>
      <c r="J432"/>
      <c r="K432"/>
      <c r="L432"/>
      <c r="M432"/>
      <c r="N432"/>
      <c r="O432"/>
      <c r="P432"/>
    </row>
    <row r="433" spans="1:16" ht="20.100000000000001" customHeight="1" x14ac:dyDescent="0.15">
      <c r="A433" s="687"/>
      <c r="B433" s="688"/>
      <c r="C433" s="685"/>
      <c r="D433" s="664"/>
      <c r="E433" s="229" t="s">
        <v>29</v>
      </c>
      <c r="F433" s="675">
        <f t="shared" si="5"/>
        <v>0</v>
      </c>
      <c r="G433" s="676"/>
      <c r="H433" s="676"/>
      <c r="I433"/>
      <c r="J433"/>
      <c r="K433"/>
      <c r="L433"/>
      <c r="M433"/>
      <c r="N433"/>
      <c r="O433"/>
      <c r="P433"/>
    </row>
    <row r="434" spans="1:16" ht="20.100000000000001" customHeight="1" x14ac:dyDescent="0.15">
      <c r="A434" s="687"/>
      <c r="B434" s="688"/>
      <c r="C434" s="685"/>
      <c r="D434" s="664"/>
      <c r="E434" s="229" t="s">
        <v>10</v>
      </c>
      <c r="F434" s="675">
        <f t="shared" si="5"/>
        <v>0</v>
      </c>
      <c r="G434" s="676"/>
      <c r="H434" s="676"/>
      <c r="I434"/>
      <c r="J434"/>
      <c r="K434"/>
      <c r="L434"/>
      <c r="M434"/>
      <c r="N434"/>
      <c r="O434"/>
      <c r="P434"/>
    </row>
    <row r="435" spans="1:16" ht="20.100000000000001" customHeight="1" x14ac:dyDescent="0.15">
      <c r="A435" s="687"/>
      <c r="B435" s="688"/>
      <c r="C435" s="685" t="s">
        <v>48</v>
      </c>
      <c r="D435" s="664"/>
      <c r="E435" s="229" t="s">
        <v>28</v>
      </c>
      <c r="F435" s="675">
        <f t="shared" si="5"/>
        <v>0</v>
      </c>
      <c r="G435" s="676"/>
      <c r="H435" s="676"/>
      <c r="I435"/>
      <c r="J435"/>
      <c r="K435"/>
      <c r="L435"/>
      <c r="M435"/>
      <c r="N435"/>
      <c r="O435"/>
      <c r="P435"/>
    </row>
    <row r="436" spans="1:16" ht="20.100000000000001" customHeight="1" x14ac:dyDescent="0.15">
      <c r="A436" s="687"/>
      <c r="B436" s="688"/>
      <c r="C436" s="685"/>
      <c r="D436" s="664"/>
      <c r="E436" s="229" t="s">
        <v>2</v>
      </c>
      <c r="F436" s="675">
        <f t="shared" si="5"/>
        <v>0</v>
      </c>
      <c r="G436" s="676"/>
      <c r="H436" s="676"/>
      <c r="I436"/>
      <c r="J436"/>
      <c r="K436"/>
      <c r="L436"/>
      <c r="M436"/>
      <c r="N436"/>
      <c r="O436"/>
      <c r="P436"/>
    </row>
    <row r="437" spans="1:16" ht="20.100000000000001" customHeight="1" x14ac:dyDescent="0.15">
      <c r="A437" s="687"/>
      <c r="B437" s="688"/>
      <c r="C437" s="685"/>
      <c r="D437" s="664"/>
      <c r="E437" s="229" t="s">
        <v>26</v>
      </c>
      <c r="F437" s="675">
        <f t="shared" si="5"/>
        <v>0</v>
      </c>
      <c r="G437" s="676"/>
      <c r="H437" s="676"/>
      <c r="I437"/>
      <c r="J437"/>
      <c r="K437"/>
      <c r="L437"/>
      <c r="M437"/>
      <c r="N437"/>
      <c r="O437"/>
      <c r="P437"/>
    </row>
    <row r="438" spans="1:16" ht="20.100000000000001" customHeight="1" x14ac:dyDescent="0.15">
      <c r="A438" s="687"/>
      <c r="B438" s="688"/>
      <c r="C438" s="685"/>
      <c r="D438" s="664"/>
      <c r="E438" s="229" t="s">
        <v>30</v>
      </c>
      <c r="F438" s="675">
        <f t="shared" si="5"/>
        <v>0</v>
      </c>
      <c r="G438" s="676"/>
      <c r="H438" s="676"/>
      <c r="I438"/>
      <c r="J438"/>
      <c r="K438"/>
      <c r="L438"/>
      <c r="M438"/>
      <c r="N438"/>
      <c r="O438"/>
      <c r="P438"/>
    </row>
    <row r="439" spans="1:16" ht="20.100000000000001" customHeight="1" x14ac:dyDescent="0.15">
      <c r="A439" s="687"/>
      <c r="B439" s="688"/>
      <c r="C439" s="685"/>
      <c r="D439" s="664"/>
      <c r="E439" s="229"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29" t="s">
        <v>9</v>
      </c>
      <c r="F440" s="675">
        <f t="shared" si="5"/>
        <v>0</v>
      </c>
      <c r="G440" s="676"/>
      <c r="H440" s="676"/>
      <c r="I440"/>
      <c r="J440"/>
      <c r="K440"/>
      <c r="L440"/>
      <c r="M440"/>
      <c r="N440"/>
      <c r="O440"/>
      <c r="P440"/>
    </row>
    <row r="441" spans="1:16" ht="20.100000000000001" customHeight="1" x14ac:dyDescent="0.15">
      <c r="A441" s="687"/>
      <c r="B441" s="688"/>
      <c r="C441" s="679"/>
      <c r="D441" s="680"/>
      <c r="E441" s="229"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180</v>
      </c>
      <c r="D445" s="700"/>
      <c r="E445" s="229"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178</v>
      </c>
      <c r="D446" s="700"/>
      <c r="E446" s="229" t="s">
        <v>27</v>
      </c>
      <c r="F446" s="686">
        <f t="shared" si="6"/>
        <v>0</v>
      </c>
      <c r="G446" s="676"/>
      <c r="H446" s="676"/>
      <c r="I446"/>
      <c r="J446"/>
      <c r="K446"/>
      <c r="L446"/>
      <c r="M446"/>
      <c r="N446"/>
      <c r="O446"/>
      <c r="P446"/>
    </row>
    <row r="447" spans="1:16" ht="20.100000000000001" customHeight="1" x14ac:dyDescent="0.15">
      <c r="A447" s="691"/>
      <c r="B447" s="692"/>
      <c r="C447" s="685" t="s">
        <v>38</v>
      </c>
      <c r="D447" s="664"/>
      <c r="E447" s="229" t="s">
        <v>1</v>
      </c>
      <c r="F447" s="686">
        <f t="shared" si="6"/>
        <v>0</v>
      </c>
      <c r="G447" s="676"/>
      <c r="H447" s="676"/>
      <c r="I447"/>
      <c r="J447"/>
      <c r="K447"/>
      <c r="L447"/>
      <c r="M447"/>
      <c r="N447"/>
      <c r="O447"/>
      <c r="P447"/>
    </row>
    <row r="448" spans="1:16" ht="20.100000000000001" customHeight="1" x14ac:dyDescent="0.15">
      <c r="A448" s="691"/>
      <c r="B448" s="692"/>
      <c r="C448" s="685"/>
      <c r="D448" s="664"/>
      <c r="E448" s="229" t="s">
        <v>29</v>
      </c>
      <c r="F448" s="686">
        <f t="shared" si="6"/>
        <v>0</v>
      </c>
      <c r="G448" s="676"/>
      <c r="H448" s="676"/>
      <c r="I448"/>
      <c r="J448"/>
      <c r="K448"/>
      <c r="L448"/>
      <c r="M448"/>
      <c r="N448"/>
      <c r="O448"/>
      <c r="P448"/>
    </row>
    <row r="449" spans="1:24" ht="20.100000000000001" customHeight="1" x14ac:dyDescent="0.15">
      <c r="A449" s="691"/>
      <c r="B449" s="692"/>
      <c r="C449" s="685"/>
      <c r="D449" s="664"/>
      <c r="E449" s="229" t="s">
        <v>10</v>
      </c>
      <c r="F449" s="686">
        <f t="shared" si="6"/>
        <v>0</v>
      </c>
      <c r="G449" s="676"/>
      <c r="H449" s="676"/>
      <c r="I449"/>
      <c r="J449"/>
      <c r="K449"/>
      <c r="L449"/>
      <c r="M449"/>
      <c r="N449"/>
      <c r="O449"/>
      <c r="P449"/>
    </row>
    <row r="450" spans="1:24" ht="20.100000000000001" customHeight="1" x14ac:dyDescent="0.15">
      <c r="A450" s="691"/>
      <c r="B450" s="692"/>
      <c r="C450" s="685" t="s">
        <v>48</v>
      </c>
      <c r="D450" s="664"/>
      <c r="E450" s="229" t="s">
        <v>28</v>
      </c>
      <c r="F450" s="686">
        <f t="shared" si="6"/>
        <v>0</v>
      </c>
      <c r="G450" s="676"/>
      <c r="H450" s="676"/>
      <c r="I450"/>
      <c r="J450"/>
      <c r="K450"/>
      <c r="L450"/>
      <c r="M450"/>
      <c r="N450"/>
      <c r="O450"/>
      <c r="P450"/>
    </row>
    <row r="451" spans="1:24" ht="20.100000000000001" customHeight="1" x14ac:dyDescent="0.15">
      <c r="A451" s="691"/>
      <c r="B451" s="692"/>
      <c r="C451" s="685"/>
      <c r="D451" s="664"/>
      <c r="E451" s="229" t="s">
        <v>2</v>
      </c>
      <c r="F451" s="686">
        <f t="shared" si="6"/>
        <v>0</v>
      </c>
      <c r="G451" s="676"/>
      <c r="H451" s="676"/>
      <c r="I451"/>
      <c r="J451"/>
      <c r="K451"/>
      <c r="L451"/>
      <c r="M451"/>
      <c r="N451"/>
      <c r="O451"/>
      <c r="P451"/>
    </row>
    <row r="452" spans="1:24" ht="20.100000000000001" customHeight="1" x14ac:dyDescent="0.15">
      <c r="A452" s="691"/>
      <c r="B452" s="692"/>
      <c r="C452" s="685"/>
      <c r="D452" s="664"/>
      <c r="E452" s="229" t="s">
        <v>26</v>
      </c>
      <c r="F452" s="686">
        <f t="shared" si="6"/>
        <v>0</v>
      </c>
      <c r="G452" s="676"/>
      <c r="H452" s="676"/>
      <c r="I452"/>
      <c r="J452"/>
      <c r="K452"/>
      <c r="L452"/>
      <c r="M452"/>
      <c r="N452"/>
      <c r="O452"/>
      <c r="P452"/>
    </row>
    <row r="453" spans="1:24" ht="20.100000000000001" customHeight="1" x14ac:dyDescent="0.15">
      <c r="A453" s="691"/>
      <c r="B453" s="692"/>
      <c r="C453" s="685"/>
      <c r="D453" s="664"/>
      <c r="E453" s="229" t="s">
        <v>30</v>
      </c>
      <c r="F453" s="686">
        <f t="shared" si="6"/>
        <v>0</v>
      </c>
      <c r="G453" s="676"/>
      <c r="H453" s="676"/>
      <c r="I453"/>
      <c r="J453"/>
      <c r="K453"/>
      <c r="L453"/>
      <c r="M453"/>
      <c r="N453"/>
      <c r="O453"/>
      <c r="P453"/>
    </row>
    <row r="454" spans="1:24" ht="20.100000000000001" customHeight="1" x14ac:dyDescent="0.15">
      <c r="A454" s="691"/>
      <c r="B454" s="692"/>
      <c r="C454" s="685"/>
      <c r="D454" s="664"/>
      <c r="E454" s="229"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29" t="s">
        <v>9</v>
      </c>
      <c r="F455" s="686">
        <f t="shared" si="6"/>
        <v>0</v>
      </c>
      <c r="G455" s="676"/>
      <c r="H455" s="676"/>
      <c r="I455"/>
      <c r="J455"/>
      <c r="K455"/>
      <c r="L455"/>
      <c r="M455"/>
      <c r="N455"/>
      <c r="O455"/>
      <c r="P455"/>
    </row>
    <row r="456" spans="1:24" ht="20.100000000000001" customHeight="1" x14ac:dyDescent="0.15">
      <c r="A456" s="691"/>
      <c r="B456" s="692"/>
      <c r="C456" s="679"/>
      <c r="D456" s="680"/>
      <c r="E456" s="229" t="s">
        <v>31</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58:E458"/>
    <mergeCell ref="F458:H458"/>
    <mergeCell ref="F449:H449"/>
    <mergeCell ref="C450:D454"/>
    <mergeCell ref="F450:H450"/>
    <mergeCell ref="F451:H451"/>
    <mergeCell ref="F452:H452"/>
    <mergeCell ref="F453:H453"/>
    <mergeCell ref="F454:H454"/>
  </mergeCells>
  <phoneticPr fontId="6"/>
  <conditionalFormatting sqref="O51:O106 G51:G106 I51:I106 L51:L106">
    <cfRule type="expression" dxfId="2585" priority="173">
      <formula>INDIRECT(ADDRESS(ROW(),COLUMN()))=TRUNC(INDIRECT(ADDRESS(ROW(),COLUMN())))</formula>
    </cfRule>
  </conditionalFormatting>
  <conditionalFormatting sqref="O27:O50">
    <cfRule type="expression" dxfId="2584" priority="169">
      <formula>INDIRECT(ADDRESS(ROW(),COLUMN()))=TRUNC(INDIRECT(ADDRESS(ROW(),COLUMN())))</formula>
    </cfRule>
  </conditionalFormatting>
  <conditionalFormatting sqref="G48:G50">
    <cfRule type="expression" dxfId="2583" priority="172">
      <formula>INDIRECT(ADDRESS(ROW(),COLUMN()))=TRUNC(INDIRECT(ADDRESS(ROW(),COLUMN())))</formula>
    </cfRule>
  </conditionalFormatting>
  <conditionalFormatting sqref="I45 I48:I50">
    <cfRule type="expression" dxfId="2582" priority="171">
      <formula>INDIRECT(ADDRESS(ROW(),COLUMN()))=TRUNC(INDIRECT(ADDRESS(ROW(),COLUMN())))</formula>
    </cfRule>
  </conditionalFormatting>
  <conditionalFormatting sqref="L29:L50">
    <cfRule type="expression" dxfId="2581" priority="170">
      <formula>INDIRECT(ADDRESS(ROW(),COLUMN()))=TRUNC(INDIRECT(ADDRESS(ROW(),COLUMN())))</formula>
    </cfRule>
  </conditionalFormatting>
  <conditionalFormatting sqref="O10">
    <cfRule type="expression" dxfId="2580" priority="167">
      <formula>INDIRECT(ADDRESS(ROW(),COLUMN()))=TRUNC(INDIRECT(ADDRESS(ROW(),COLUMN())))</formula>
    </cfRule>
  </conditionalFormatting>
  <conditionalFormatting sqref="L10">
    <cfRule type="expression" dxfId="2579" priority="168">
      <formula>INDIRECT(ADDRESS(ROW(),COLUMN()))=TRUNC(INDIRECT(ADDRESS(ROW(),COLUMN())))</formula>
    </cfRule>
  </conditionalFormatting>
  <conditionalFormatting sqref="O11">
    <cfRule type="expression" dxfId="2578" priority="165">
      <formula>INDIRECT(ADDRESS(ROW(),COLUMN()))=TRUNC(INDIRECT(ADDRESS(ROW(),COLUMN())))</formula>
    </cfRule>
  </conditionalFormatting>
  <conditionalFormatting sqref="L11">
    <cfRule type="expression" dxfId="2577" priority="166">
      <formula>INDIRECT(ADDRESS(ROW(),COLUMN()))=TRUNC(INDIRECT(ADDRESS(ROW(),COLUMN())))</formula>
    </cfRule>
  </conditionalFormatting>
  <conditionalFormatting sqref="O12:O26">
    <cfRule type="expression" dxfId="2576" priority="162">
      <formula>INDIRECT(ADDRESS(ROW(),COLUMN()))=TRUNC(INDIRECT(ADDRESS(ROW(),COLUMN())))</formula>
    </cfRule>
  </conditionalFormatting>
  <conditionalFormatting sqref="I21:I25">
    <cfRule type="expression" dxfId="2575" priority="164">
      <formula>INDIRECT(ADDRESS(ROW(),COLUMN()))=TRUNC(INDIRECT(ADDRESS(ROW(),COLUMN())))</formula>
    </cfRule>
  </conditionalFormatting>
  <conditionalFormatting sqref="L12:L25">
    <cfRule type="expression" dxfId="2574" priority="163">
      <formula>INDIRECT(ADDRESS(ROW(),COLUMN()))=TRUNC(INDIRECT(ADDRESS(ROW(),COLUMN())))</formula>
    </cfRule>
  </conditionalFormatting>
  <conditionalFormatting sqref="G10 G15">
    <cfRule type="expression" dxfId="2573" priority="161">
      <formula>INDIRECT(ADDRESS(ROW(),COLUMN()))=TRUNC(INDIRECT(ADDRESS(ROW(),COLUMN())))</formula>
    </cfRule>
  </conditionalFormatting>
  <conditionalFormatting sqref="I10 I15">
    <cfRule type="expression" dxfId="2572" priority="160">
      <formula>INDIRECT(ADDRESS(ROW(),COLUMN()))=TRUNC(INDIRECT(ADDRESS(ROW(),COLUMN())))</formula>
    </cfRule>
  </conditionalFormatting>
  <conditionalFormatting sqref="G12">
    <cfRule type="expression" dxfId="2571" priority="159">
      <formula>INDIRECT(ADDRESS(ROW(),COLUMN()))=TRUNC(INDIRECT(ADDRESS(ROW(),COLUMN())))</formula>
    </cfRule>
  </conditionalFormatting>
  <conditionalFormatting sqref="I12">
    <cfRule type="expression" dxfId="2570" priority="158">
      <formula>INDIRECT(ADDRESS(ROW(),COLUMN()))=TRUNC(INDIRECT(ADDRESS(ROW(),COLUMN())))</formula>
    </cfRule>
  </conditionalFormatting>
  <conditionalFormatting sqref="G14">
    <cfRule type="expression" dxfId="2569" priority="157">
      <formula>INDIRECT(ADDRESS(ROW(),COLUMN()))=TRUNC(INDIRECT(ADDRESS(ROW(),COLUMN())))</formula>
    </cfRule>
  </conditionalFormatting>
  <conditionalFormatting sqref="I14">
    <cfRule type="expression" dxfId="2568" priority="156">
      <formula>INDIRECT(ADDRESS(ROW(),COLUMN()))=TRUNC(INDIRECT(ADDRESS(ROW(),COLUMN())))</formula>
    </cfRule>
  </conditionalFormatting>
  <conditionalFormatting sqref="G11">
    <cfRule type="expression" dxfId="2567" priority="155">
      <formula>INDIRECT(ADDRESS(ROW(),COLUMN()))=TRUNC(INDIRECT(ADDRESS(ROW(),COLUMN())))</formula>
    </cfRule>
  </conditionalFormatting>
  <conditionalFormatting sqref="I11">
    <cfRule type="expression" dxfId="2566" priority="154">
      <formula>INDIRECT(ADDRESS(ROW(),COLUMN()))=TRUNC(INDIRECT(ADDRESS(ROW(),COLUMN())))</formula>
    </cfRule>
  </conditionalFormatting>
  <conditionalFormatting sqref="G13">
    <cfRule type="expression" dxfId="2565" priority="153">
      <formula>INDIRECT(ADDRESS(ROW(),COLUMN()))=TRUNC(INDIRECT(ADDRESS(ROW(),COLUMN())))</formula>
    </cfRule>
  </conditionalFormatting>
  <conditionalFormatting sqref="I13">
    <cfRule type="expression" dxfId="2564" priority="152">
      <formula>INDIRECT(ADDRESS(ROW(),COLUMN()))=TRUNC(INDIRECT(ADDRESS(ROW(),COLUMN())))</formula>
    </cfRule>
  </conditionalFormatting>
  <conditionalFormatting sqref="G16 G19">
    <cfRule type="expression" dxfId="2563" priority="151">
      <formula>INDIRECT(ADDRESS(ROW(),COLUMN()))=TRUNC(INDIRECT(ADDRESS(ROW(),COLUMN())))</formula>
    </cfRule>
  </conditionalFormatting>
  <conditionalFormatting sqref="I16 I19">
    <cfRule type="expression" dxfId="2562" priority="150">
      <formula>INDIRECT(ADDRESS(ROW(),COLUMN()))=TRUNC(INDIRECT(ADDRESS(ROW(),COLUMN())))</formula>
    </cfRule>
  </conditionalFormatting>
  <conditionalFormatting sqref="G17">
    <cfRule type="expression" dxfId="2561" priority="149">
      <formula>INDIRECT(ADDRESS(ROW(),COLUMN()))=TRUNC(INDIRECT(ADDRESS(ROW(),COLUMN())))</formula>
    </cfRule>
  </conditionalFormatting>
  <conditionalFormatting sqref="I17">
    <cfRule type="expression" dxfId="2560" priority="148">
      <formula>INDIRECT(ADDRESS(ROW(),COLUMN()))=TRUNC(INDIRECT(ADDRESS(ROW(),COLUMN())))</formula>
    </cfRule>
  </conditionalFormatting>
  <conditionalFormatting sqref="G18">
    <cfRule type="expression" dxfId="2559" priority="147">
      <formula>INDIRECT(ADDRESS(ROW(),COLUMN()))=TRUNC(INDIRECT(ADDRESS(ROW(),COLUMN())))</formula>
    </cfRule>
  </conditionalFormatting>
  <conditionalFormatting sqref="I18">
    <cfRule type="expression" dxfId="2558" priority="146">
      <formula>INDIRECT(ADDRESS(ROW(),COLUMN()))=TRUNC(INDIRECT(ADDRESS(ROW(),COLUMN())))</formula>
    </cfRule>
  </conditionalFormatting>
  <conditionalFormatting sqref="G20">
    <cfRule type="expression" dxfId="2557" priority="145">
      <formula>INDIRECT(ADDRESS(ROW(),COLUMN()))=TRUNC(INDIRECT(ADDRESS(ROW(),COLUMN())))</formula>
    </cfRule>
  </conditionalFormatting>
  <conditionalFormatting sqref="I20">
    <cfRule type="expression" dxfId="2556" priority="144">
      <formula>INDIRECT(ADDRESS(ROW(),COLUMN()))=TRUNC(INDIRECT(ADDRESS(ROW(),COLUMN())))</formula>
    </cfRule>
  </conditionalFormatting>
  <conditionalFormatting sqref="G21 G23">
    <cfRule type="expression" dxfId="2555" priority="143">
      <formula>INDIRECT(ADDRESS(ROW(),COLUMN()))=TRUNC(INDIRECT(ADDRESS(ROW(),COLUMN())))</formula>
    </cfRule>
  </conditionalFormatting>
  <conditionalFormatting sqref="G22">
    <cfRule type="expression" dxfId="2554" priority="142">
      <formula>INDIRECT(ADDRESS(ROW(),COLUMN()))=TRUNC(INDIRECT(ADDRESS(ROW(),COLUMN())))</formula>
    </cfRule>
  </conditionalFormatting>
  <conditionalFormatting sqref="G24:G25">
    <cfRule type="expression" dxfId="2553" priority="141">
      <formula>INDIRECT(ADDRESS(ROW(),COLUMN()))=TRUNC(INDIRECT(ADDRESS(ROW(),COLUMN())))</formula>
    </cfRule>
  </conditionalFormatting>
  <conditionalFormatting sqref="G26:G28">
    <cfRule type="expression" dxfId="2552" priority="140">
      <formula>INDIRECT(ADDRESS(ROW(),COLUMN()))=TRUNC(INDIRECT(ADDRESS(ROW(),COLUMN())))</formula>
    </cfRule>
  </conditionalFormatting>
  <conditionalFormatting sqref="I26:I28">
    <cfRule type="expression" dxfId="2551" priority="139">
      <formula>INDIRECT(ADDRESS(ROW(),COLUMN()))=TRUNC(INDIRECT(ADDRESS(ROW(),COLUMN())))</formula>
    </cfRule>
  </conditionalFormatting>
  <conditionalFormatting sqref="L26:L28">
    <cfRule type="expression" dxfId="2550" priority="138">
      <formula>INDIRECT(ADDRESS(ROW(),COLUMN()))=TRUNC(INDIRECT(ADDRESS(ROW(),COLUMN())))</formula>
    </cfRule>
  </conditionalFormatting>
  <conditionalFormatting sqref="G29:G30">
    <cfRule type="expression" dxfId="2549" priority="137">
      <formula>INDIRECT(ADDRESS(ROW(),COLUMN()))=TRUNC(INDIRECT(ADDRESS(ROW(),COLUMN())))</formula>
    </cfRule>
  </conditionalFormatting>
  <conditionalFormatting sqref="I29:I30">
    <cfRule type="expression" dxfId="2548" priority="136">
      <formula>INDIRECT(ADDRESS(ROW(),COLUMN()))=TRUNC(INDIRECT(ADDRESS(ROW(),COLUMN())))</formula>
    </cfRule>
  </conditionalFormatting>
  <conditionalFormatting sqref="G31:G32 G42 G44">
    <cfRule type="expression" dxfId="2547" priority="135">
      <formula>INDIRECT(ADDRESS(ROW(),COLUMN()))=TRUNC(INDIRECT(ADDRESS(ROW(),COLUMN())))</formula>
    </cfRule>
  </conditionalFormatting>
  <conditionalFormatting sqref="I31:I32 I42 I44">
    <cfRule type="expression" dxfId="2546" priority="134">
      <formula>INDIRECT(ADDRESS(ROW(),COLUMN()))=TRUNC(INDIRECT(ADDRESS(ROW(),COLUMN())))</formula>
    </cfRule>
  </conditionalFormatting>
  <conditionalFormatting sqref="G40">
    <cfRule type="expression" dxfId="2545" priority="133">
      <formula>INDIRECT(ADDRESS(ROW(),COLUMN()))=TRUNC(INDIRECT(ADDRESS(ROW(),COLUMN())))</formula>
    </cfRule>
  </conditionalFormatting>
  <conditionalFormatting sqref="I40">
    <cfRule type="expression" dxfId="2544" priority="132">
      <formula>INDIRECT(ADDRESS(ROW(),COLUMN()))=TRUNC(INDIRECT(ADDRESS(ROW(),COLUMN())))</formula>
    </cfRule>
  </conditionalFormatting>
  <conditionalFormatting sqref="G37">
    <cfRule type="expression" dxfId="2543" priority="131">
      <formula>INDIRECT(ADDRESS(ROW(),COLUMN()))=TRUNC(INDIRECT(ADDRESS(ROW(),COLUMN())))</formula>
    </cfRule>
  </conditionalFormatting>
  <conditionalFormatting sqref="I37">
    <cfRule type="expression" dxfId="2542" priority="130">
      <formula>INDIRECT(ADDRESS(ROW(),COLUMN()))=TRUNC(INDIRECT(ADDRESS(ROW(),COLUMN())))</formula>
    </cfRule>
  </conditionalFormatting>
  <conditionalFormatting sqref="G38">
    <cfRule type="expression" dxfId="2541" priority="129">
      <formula>INDIRECT(ADDRESS(ROW(),COLUMN()))=TRUNC(INDIRECT(ADDRESS(ROW(),COLUMN())))</formula>
    </cfRule>
  </conditionalFormatting>
  <conditionalFormatting sqref="I38">
    <cfRule type="expression" dxfId="2540" priority="128">
      <formula>INDIRECT(ADDRESS(ROW(),COLUMN()))=TRUNC(INDIRECT(ADDRESS(ROW(),COLUMN())))</formula>
    </cfRule>
  </conditionalFormatting>
  <conditionalFormatting sqref="G41">
    <cfRule type="expression" dxfId="2539" priority="127">
      <formula>INDIRECT(ADDRESS(ROW(),COLUMN()))=TRUNC(INDIRECT(ADDRESS(ROW(),COLUMN())))</formula>
    </cfRule>
  </conditionalFormatting>
  <conditionalFormatting sqref="I41">
    <cfRule type="expression" dxfId="2538" priority="126">
      <formula>INDIRECT(ADDRESS(ROW(),COLUMN()))=TRUNC(INDIRECT(ADDRESS(ROW(),COLUMN())))</formula>
    </cfRule>
  </conditionalFormatting>
  <conditionalFormatting sqref="G43">
    <cfRule type="expression" dxfId="2537" priority="125">
      <formula>INDIRECT(ADDRESS(ROW(),COLUMN()))=TRUNC(INDIRECT(ADDRESS(ROW(),COLUMN())))</formula>
    </cfRule>
  </conditionalFormatting>
  <conditionalFormatting sqref="I43">
    <cfRule type="expression" dxfId="2536" priority="124">
      <formula>INDIRECT(ADDRESS(ROW(),COLUMN()))=TRUNC(INDIRECT(ADDRESS(ROW(),COLUMN())))</formula>
    </cfRule>
  </conditionalFormatting>
  <conditionalFormatting sqref="G36">
    <cfRule type="expression" dxfId="2535" priority="123">
      <formula>INDIRECT(ADDRESS(ROW(),COLUMN()))=TRUNC(INDIRECT(ADDRESS(ROW(),COLUMN())))</formula>
    </cfRule>
  </conditionalFormatting>
  <conditionalFormatting sqref="I36">
    <cfRule type="expression" dxfId="2534" priority="122">
      <formula>INDIRECT(ADDRESS(ROW(),COLUMN()))=TRUNC(INDIRECT(ADDRESS(ROW(),COLUMN())))</formula>
    </cfRule>
  </conditionalFormatting>
  <conditionalFormatting sqref="G39">
    <cfRule type="expression" dxfId="2533" priority="121">
      <formula>INDIRECT(ADDRESS(ROW(),COLUMN()))=TRUNC(INDIRECT(ADDRESS(ROW(),COLUMN())))</formula>
    </cfRule>
  </conditionalFormatting>
  <conditionalFormatting sqref="I39">
    <cfRule type="expression" dxfId="2532" priority="120">
      <formula>INDIRECT(ADDRESS(ROW(),COLUMN()))=TRUNC(INDIRECT(ADDRESS(ROW(),COLUMN())))</formula>
    </cfRule>
  </conditionalFormatting>
  <conditionalFormatting sqref="G35">
    <cfRule type="expression" dxfId="2531" priority="119">
      <formula>INDIRECT(ADDRESS(ROW(),COLUMN()))=TRUNC(INDIRECT(ADDRESS(ROW(),COLUMN())))</formula>
    </cfRule>
  </conditionalFormatting>
  <conditionalFormatting sqref="I35">
    <cfRule type="expression" dxfId="2530" priority="118">
      <formula>INDIRECT(ADDRESS(ROW(),COLUMN()))=TRUNC(INDIRECT(ADDRESS(ROW(),COLUMN())))</formula>
    </cfRule>
  </conditionalFormatting>
  <conditionalFormatting sqref="G33">
    <cfRule type="expression" dxfId="2529" priority="117">
      <formula>INDIRECT(ADDRESS(ROW(),COLUMN()))=TRUNC(INDIRECT(ADDRESS(ROW(),COLUMN())))</formula>
    </cfRule>
  </conditionalFormatting>
  <conditionalFormatting sqref="I33">
    <cfRule type="expression" dxfId="2528" priority="116">
      <formula>INDIRECT(ADDRESS(ROW(),COLUMN()))=TRUNC(INDIRECT(ADDRESS(ROW(),COLUMN())))</formula>
    </cfRule>
  </conditionalFormatting>
  <conditionalFormatting sqref="G34">
    <cfRule type="expression" dxfId="2527" priority="115">
      <formula>INDIRECT(ADDRESS(ROW(),COLUMN()))=TRUNC(INDIRECT(ADDRESS(ROW(),COLUMN())))</formula>
    </cfRule>
  </conditionalFormatting>
  <conditionalFormatting sqref="I34">
    <cfRule type="expression" dxfId="2526" priority="114">
      <formula>INDIRECT(ADDRESS(ROW(),COLUMN()))=TRUNC(INDIRECT(ADDRESS(ROW(),COLUMN())))</formula>
    </cfRule>
  </conditionalFormatting>
  <conditionalFormatting sqref="G45">
    <cfRule type="expression" dxfId="2525" priority="113">
      <formula>INDIRECT(ADDRESS(ROW(),COLUMN()))=TRUNC(INDIRECT(ADDRESS(ROW(),COLUMN())))</formula>
    </cfRule>
  </conditionalFormatting>
  <conditionalFormatting sqref="G46:G47">
    <cfRule type="expression" dxfId="2524" priority="112">
      <formula>INDIRECT(ADDRESS(ROW(),COLUMN()))=TRUNC(INDIRECT(ADDRESS(ROW(),COLUMN())))</formula>
    </cfRule>
  </conditionalFormatting>
  <conditionalFormatting sqref="I46:I47">
    <cfRule type="expression" dxfId="2523" priority="111">
      <formula>INDIRECT(ADDRESS(ROW(),COLUMN()))=TRUNC(INDIRECT(ADDRESS(ROW(),COLUMN())))</formula>
    </cfRule>
  </conditionalFormatting>
  <conditionalFormatting sqref="I361">
    <cfRule type="expression" dxfId="2522" priority="110">
      <formula>INDIRECT(ADDRESS(ROW(),COLUMN()))=TRUNC(INDIRECT(ADDRESS(ROW(),COLUMN())))</formula>
    </cfRule>
  </conditionalFormatting>
  <conditionalFormatting sqref="L361">
    <cfRule type="expression" dxfId="2521" priority="109">
      <formula>INDIRECT(ADDRESS(ROW(),COLUMN()))=TRUNC(INDIRECT(ADDRESS(ROW(),COLUMN())))</formula>
    </cfRule>
  </conditionalFormatting>
  <conditionalFormatting sqref="O361">
    <cfRule type="expression" dxfId="2520" priority="108">
      <formula>INDIRECT(ADDRESS(ROW(),COLUMN()))=TRUNC(INDIRECT(ADDRESS(ROW(),COLUMN())))</formula>
    </cfRule>
  </conditionalFormatting>
  <conditionalFormatting sqref="G363:G410">
    <cfRule type="expression" dxfId="2519" priority="107">
      <formula>INDIRECT(ADDRESS(ROW(),COLUMN()))=TRUNC(INDIRECT(ADDRESS(ROW(),COLUMN())))</formula>
    </cfRule>
  </conditionalFormatting>
  <conditionalFormatting sqref="I362:I410">
    <cfRule type="expression" dxfId="2518" priority="106">
      <formula>INDIRECT(ADDRESS(ROW(),COLUMN()))=TRUNC(INDIRECT(ADDRESS(ROW(),COLUMN())))</formula>
    </cfRule>
  </conditionalFormatting>
  <conditionalFormatting sqref="L362:L410">
    <cfRule type="expression" dxfId="2517" priority="105">
      <formula>INDIRECT(ADDRESS(ROW(),COLUMN()))=TRUNC(INDIRECT(ADDRESS(ROW(),COLUMN())))</formula>
    </cfRule>
  </conditionalFormatting>
  <conditionalFormatting sqref="O362:O410">
    <cfRule type="expression" dxfId="2516" priority="104">
      <formula>INDIRECT(ADDRESS(ROW(),COLUMN()))=TRUNC(INDIRECT(ADDRESS(ROW(),COLUMN())))</formula>
    </cfRule>
  </conditionalFormatting>
  <conditionalFormatting sqref="O107:O162 G107:G162 I107:I162 L107:L162">
    <cfRule type="expression" dxfId="2515" priority="103">
      <formula>INDIRECT(ADDRESS(ROW(),COLUMN()))=TRUNC(INDIRECT(ADDRESS(ROW(),COLUMN())))</formula>
    </cfRule>
  </conditionalFormatting>
  <conditionalFormatting sqref="O197:O252 G197:G252 I197:I252 L197:L252">
    <cfRule type="expression" dxfId="2514" priority="102">
      <formula>INDIRECT(ADDRESS(ROW(),COLUMN()))=TRUNC(INDIRECT(ADDRESS(ROW(),COLUMN())))</formula>
    </cfRule>
  </conditionalFormatting>
  <conditionalFormatting sqref="O173:O196">
    <cfRule type="expression" dxfId="2513" priority="98">
      <formula>INDIRECT(ADDRESS(ROW(),COLUMN()))=TRUNC(INDIRECT(ADDRESS(ROW(),COLUMN())))</formula>
    </cfRule>
  </conditionalFormatting>
  <conditionalFormatting sqref="G194:G196">
    <cfRule type="expression" dxfId="2512" priority="101">
      <formula>INDIRECT(ADDRESS(ROW(),COLUMN()))=TRUNC(INDIRECT(ADDRESS(ROW(),COLUMN())))</formula>
    </cfRule>
  </conditionalFormatting>
  <conditionalFormatting sqref="I191 I194:I196">
    <cfRule type="expression" dxfId="2511" priority="100">
      <formula>INDIRECT(ADDRESS(ROW(),COLUMN()))=TRUNC(INDIRECT(ADDRESS(ROW(),COLUMN())))</formula>
    </cfRule>
  </conditionalFormatting>
  <conditionalFormatting sqref="L175:L196">
    <cfRule type="expression" dxfId="2510" priority="99">
      <formula>INDIRECT(ADDRESS(ROW(),COLUMN()))=TRUNC(INDIRECT(ADDRESS(ROW(),COLUMN())))</formula>
    </cfRule>
  </conditionalFormatting>
  <conditionalFormatting sqref="O163:O172">
    <cfRule type="expression" dxfId="2509" priority="95">
      <formula>INDIRECT(ADDRESS(ROW(),COLUMN()))=TRUNC(INDIRECT(ADDRESS(ROW(),COLUMN())))</formula>
    </cfRule>
  </conditionalFormatting>
  <conditionalFormatting sqref="I167:I171">
    <cfRule type="expression" dxfId="2508" priority="97">
      <formula>INDIRECT(ADDRESS(ROW(),COLUMN()))=TRUNC(INDIRECT(ADDRESS(ROW(),COLUMN())))</formula>
    </cfRule>
  </conditionalFormatting>
  <conditionalFormatting sqref="L163:L171">
    <cfRule type="expression" dxfId="2507" priority="96">
      <formula>INDIRECT(ADDRESS(ROW(),COLUMN()))=TRUNC(INDIRECT(ADDRESS(ROW(),COLUMN())))</formula>
    </cfRule>
  </conditionalFormatting>
  <conditionalFormatting sqref="G165">
    <cfRule type="expression" dxfId="2506" priority="94">
      <formula>INDIRECT(ADDRESS(ROW(),COLUMN()))=TRUNC(INDIRECT(ADDRESS(ROW(),COLUMN())))</formula>
    </cfRule>
  </conditionalFormatting>
  <conditionalFormatting sqref="I165">
    <cfRule type="expression" dxfId="2505" priority="93">
      <formula>INDIRECT(ADDRESS(ROW(),COLUMN()))=TRUNC(INDIRECT(ADDRESS(ROW(),COLUMN())))</formula>
    </cfRule>
  </conditionalFormatting>
  <conditionalFormatting sqref="G163">
    <cfRule type="expression" dxfId="2504" priority="92">
      <formula>INDIRECT(ADDRESS(ROW(),COLUMN()))=TRUNC(INDIRECT(ADDRESS(ROW(),COLUMN())))</formula>
    </cfRule>
  </conditionalFormatting>
  <conditionalFormatting sqref="I163">
    <cfRule type="expression" dxfId="2503" priority="91">
      <formula>INDIRECT(ADDRESS(ROW(),COLUMN()))=TRUNC(INDIRECT(ADDRESS(ROW(),COLUMN())))</formula>
    </cfRule>
  </conditionalFormatting>
  <conditionalFormatting sqref="G164">
    <cfRule type="expression" dxfId="2502" priority="90">
      <formula>INDIRECT(ADDRESS(ROW(),COLUMN()))=TRUNC(INDIRECT(ADDRESS(ROW(),COLUMN())))</formula>
    </cfRule>
  </conditionalFormatting>
  <conditionalFormatting sqref="I164">
    <cfRule type="expression" dxfId="2501" priority="89">
      <formula>INDIRECT(ADDRESS(ROW(),COLUMN()))=TRUNC(INDIRECT(ADDRESS(ROW(),COLUMN())))</formula>
    </cfRule>
  </conditionalFormatting>
  <conditionalFormatting sqref="G166">
    <cfRule type="expression" dxfId="2500" priority="88">
      <formula>INDIRECT(ADDRESS(ROW(),COLUMN()))=TRUNC(INDIRECT(ADDRESS(ROW(),COLUMN())))</formula>
    </cfRule>
  </conditionalFormatting>
  <conditionalFormatting sqref="I166">
    <cfRule type="expression" dxfId="2499" priority="87">
      <formula>INDIRECT(ADDRESS(ROW(),COLUMN()))=TRUNC(INDIRECT(ADDRESS(ROW(),COLUMN())))</formula>
    </cfRule>
  </conditionalFormatting>
  <conditionalFormatting sqref="G167 G169">
    <cfRule type="expression" dxfId="2498" priority="86">
      <formula>INDIRECT(ADDRESS(ROW(),COLUMN()))=TRUNC(INDIRECT(ADDRESS(ROW(),COLUMN())))</formula>
    </cfRule>
  </conditionalFormatting>
  <conditionalFormatting sqref="G168">
    <cfRule type="expression" dxfId="2497" priority="85">
      <formula>INDIRECT(ADDRESS(ROW(),COLUMN()))=TRUNC(INDIRECT(ADDRESS(ROW(),COLUMN())))</formula>
    </cfRule>
  </conditionalFormatting>
  <conditionalFormatting sqref="G170:G171">
    <cfRule type="expression" dxfId="2496" priority="84">
      <formula>INDIRECT(ADDRESS(ROW(),COLUMN()))=TRUNC(INDIRECT(ADDRESS(ROW(),COLUMN())))</formula>
    </cfRule>
  </conditionalFormatting>
  <conditionalFormatting sqref="G172:G174">
    <cfRule type="expression" dxfId="2495" priority="83">
      <formula>INDIRECT(ADDRESS(ROW(),COLUMN()))=TRUNC(INDIRECT(ADDRESS(ROW(),COLUMN())))</formula>
    </cfRule>
  </conditionalFormatting>
  <conditionalFormatting sqref="I172:I174">
    <cfRule type="expression" dxfId="2494" priority="82">
      <formula>INDIRECT(ADDRESS(ROW(),COLUMN()))=TRUNC(INDIRECT(ADDRESS(ROW(),COLUMN())))</formula>
    </cfRule>
  </conditionalFormatting>
  <conditionalFormatting sqref="L172:L174">
    <cfRule type="expression" dxfId="2493" priority="81">
      <formula>INDIRECT(ADDRESS(ROW(),COLUMN()))=TRUNC(INDIRECT(ADDRESS(ROW(),COLUMN())))</formula>
    </cfRule>
  </conditionalFormatting>
  <conditionalFormatting sqref="G175:G176">
    <cfRule type="expression" dxfId="2492" priority="80">
      <formula>INDIRECT(ADDRESS(ROW(),COLUMN()))=TRUNC(INDIRECT(ADDRESS(ROW(),COLUMN())))</formula>
    </cfRule>
  </conditionalFormatting>
  <conditionalFormatting sqref="I175:I176">
    <cfRule type="expression" dxfId="2491" priority="79">
      <formula>INDIRECT(ADDRESS(ROW(),COLUMN()))=TRUNC(INDIRECT(ADDRESS(ROW(),COLUMN())))</formula>
    </cfRule>
  </conditionalFormatting>
  <conditionalFormatting sqref="G177:G178 G188 G190">
    <cfRule type="expression" dxfId="2490" priority="78">
      <formula>INDIRECT(ADDRESS(ROW(),COLUMN()))=TRUNC(INDIRECT(ADDRESS(ROW(),COLUMN())))</formula>
    </cfRule>
  </conditionalFormatting>
  <conditionalFormatting sqref="I177:I178 I188 I190">
    <cfRule type="expression" dxfId="2489" priority="77">
      <formula>INDIRECT(ADDRESS(ROW(),COLUMN()))=TRUNC(INDIRECT(ADDRESS(ROW(),COLUMN())))</formula>
    </cfRule>
  </conditionalFormatting>
  <conditionalFormatting sqref="G186">
    <cfRule type="expression" dxfId="2488" priority="76">
      <formula>INDIRECT(ADDRESS(ROW(),COLUMN()))=TRUNC(INDIRECT(ADDRESS(ROW(),COLUMN())))</formula>
    </cfRule>
  </conditionalFormatting>
  <conditionalFormatting sqref="I186">
    <cfRule type="expression" dxfId="2487" priority="75">
      <formula>INDIRECT(ADDRESS(ROW(),COLUMN()))=TRUNC(INDIRECT(ADDRESS(ROW(),COLUMN())))</formula>
    </cfRule>
  </conditionalFormatting>
  <conditionalFormatting sqref="G183">
    <cfRule type="expression" dxfId="2486" priority="74">
      <formula>INDIRECT(ADDRESS(ROW(),COLUMN()))=TRUNC(INDIRECT(ADDRESS(ROW(),COLUMN())))</formula>
    </cfRule>
  </conditionalFormatting>
  <conditionalFormatting sqref="I183">
    <cfRule type="expression" dxfId="2485" priority="73">
      <formula>INDIRECT(ADDRESS(ROW(),COLUMN()))=TRUNC(INDIRECT(ADDRESS(ROW(),COLUMN())))</formula>
    </cfRule>
  </conditionalFormatting>
  <conditionalFormatting sqref="G184">
    <cfRule type="expression" dxfId="2484" priority="72">
      <formula>INDIRECT(ADDRESS(ROW(),COLUMN()))=TRUNC(INDIRECT(ADDRESS(ROW(),COLUMN())))</formula>
    </cfRule>
  </conditionalFormatting>
  <conditionalFormatting sqref="I184">
    <cfRule type="expression" dxfId="2483" priority="71">
      <formula>INDIRECT(ADDRESS(ROW(),COLUMN()))=TRUNC(INDIRECT(ADDRESS(ROW(),COLUMN())))</formula>
    </cfRule>
  </conditionalFormatting>
  <conditionalFormatting sqref="G187">
    <cfRule type="expression" dxfId="2482" priority="70">
      <formula>INDIRECT(ADDRESS(ROW(),COLUMN()))=TRUNC(INDIRECT(ADDRESS(ROW(),COLUMN())))</formula>
    </cfRule>
  </conditionalFormatting>
  <conditionalFormatting sqref="I187">
    <cfRule type="expression" dxfId="2481" priority="69">
      <formula>INDIRECT(ADDRESS(ROW(),COLUMN()))=TRUNC(INDIRECT(ADDRESS(ROW(),COLUMN())))</formula>
    </cfRule>
  </conditionalFormatting>
  <conditionalFormatting sqref="G189">
    <cfRule type="expression" dxfId="2480" priority="68">
      <formula>INDIRECT(ADDRESS(ROW(),COLUMN()))=TRUNC(INDIRECT(ADDRESS(ROW(),COLUMN())))</formula>
    </cfRule>
  </conditionalFormatting>
  <conditionalFormatting sqref="I189">
    <cfRule type="expression" dxfId="2479" priority="67">
      <formula>INDIRECT(ADDRESS(ROW(),COLUMN()))=TRUNC(INDIRECT(ADDRESS(ROW(),COLUMN())))</formula>
    </cfRule>
  </conditionalFormatting>
  <conditionalFormatting sqref="G182">
    <cfRule type="expression" dxfId="2478" priority="66">
      <formula>INDIRECT(ADDRESS(ROW(),COLUMN()))=TRUNC(INDIRECT(ADDRESS(ROW(),COLUMN())))</formula>
    </cfRule>
  </conditionalFormatting>
  <conditionalFormatting sqref="I182">
    <cfRule type="expression" dxfId="2477" priority="65">
      <formula>INDIRECT(ADDRESS(ROW(),COLUMN()))=TRUNC(INDIRECT(ADDRESS(ROW(),COLUMN())))</formula>
    </cfRule>
  </conditionalFormatting>
  <conditionalFormatting sqref="G185">
    <cfRule type="expression" dxfId="2476" priority="64">
      <formula>INDIRECT(ADDRESS(ROW(),COLUMN()))=TRUNC(INDIRECT(ADDRESS(ROW(),COLUMN())))</formula>
    </cfRule>
  </conditionalFormatting>
  <conditionalFormatting sqref="I185">
    <cfRule type="expression" dxfId="2475" priority="63">
      <formula>INDIRECT(ADDRESS(ROW(),COLUMN()))=TRUNC(INDIRECT(ADDRESS(ROW(),COLUMN())))</formula>
    </cfRule>
  </conditionalFormatting>
  <conditionalFormatting sqref="G181">
    <cfRule type="expression" dxfId="2474" priority="62">
      <formula>INDIRECT(ADDRESS(ROW(),COLUMN()))=TRUNC(INDIRECT(ADDRESS(ROW(),COLUMN())))</formula>
    </cfRule>
  </conditionalFormatting>
  <conditionalFormatting sqref="I181">
    <cfRule type="expression" dxfId="2473" priority="61">
      <formula>INDIRECT(ADDRESS(ROW(),COLUMN()))=TRUNC(INDIRECT(ADDRESS(ROW(),COLUMN())))</formula>
    </cfRule>
  </conditionalFormatting>
  <conditionalFormatting sqref="G179">
    <cfRule type="expression" dxfId="2472" priority="60">
      <formula>INDIRECT(ADDRESS(ROW(),COLUMN()))=TRUNC(INDIRECT(ADDRESS(ROW(),COLUMN())))</formula>
    </cfRule>
  </conditionalFormatting>
  <conditionalFormatting sqref="I179">
    <cfRule type="expression" dxfId="2471" priority="59">
      <formula>INDIRECT(ADDRESS(ROW(),COLUMN()))=TRUNC(INDIRECT(ADDRESS(ROW(),COLUMN())))</formula>
    </cfRule>
  </conditionalFormatting>
  <conditionalFormatting sqref="G180">
    <cfRule type="expression" dxfId="2470" priority="58">
      <formula>INDIRECT(ADDRESS(ROW(),COLUMN()))=TRUNC(INDIRECT(ADDRESS(ROW(),COLUMN())))</formula>
    </cfRule>
  </conditionalFormatting>
  <conditionalFormatting sqref="I180">
    <cfRule type="expression" dxfId="2469" priority="57">
      <formula>INDIRECT(ADDRESS(ROW(),COLUMN()))=TRUNC(INDIRECT(ADDRESS(ROW(),COLUMN())))</formula>
    </cfRule>
  </conditionalFormatting>
  <conditionalFormatting sqref="G191">
    <cfRule type="expression" dxfId="2468" priority="56">
      <formula>INDIRECT(ADDRESS(ROW(),COLUMN()))=TRUNC(INDIRECT(ADDRESS(ROW(),COLUMN())))</formula>
    </cfRule>
  </conditionalFormatting>
  <conditionalFormatting sqref="G192:G193">
    <cfRule type="expression" dxfId="2467" priority="55">
      <formula>INDIRECT(ADDRESS(ROW(),COLUMN()))=TRUNC(INDIRECT(ADDRESS(ROW(),COLUMN())))</formula>
    </cfRule>
  </conditionalFormatting>
  <conditionalFormatting sqref="I192:I193">
    <cfRule type="expression" dxfId="2466" priority="54">
      <formula>INDIRECT(ADDRESS(ROW(),COLUMN()))=TRUNC(INDIRECT(ADDRESS(ROW(),COLUMN())))</formula>
    </cfRule>
  </conditionalFormatting>
  <conditionalFormatting sqref="O253:O308 G253:G308 I253:I308 L253:L308">
    <cfRule type="expression" dxfId="2465" priority="53">
      <formula>INDIRECT(ADDRESS(ROW(),COLUMN()))=TRUNC(INDIRECT(ADDRESS(ROW(),COLUMN())))</formula>
    </cfRule>
  </conditionalFormatting>
  <conditionalFormatting sqref="O344:O351 G344:G351 I344:I351 L344:L351">
    <cfRule type="expression" dxfId="2464" priority="52">
      <formula>INDIRECT(ADDRESS(ROW(),COLUMN()))=TRUNC(INDIRECT(ADDRESS(ROW(),COLUMN())))</formula>
    </cfRule>
  </conditionalFormatting>
  <conditionalFormatting sqref="O320:O343">
    <cfRule type="expression" dxfId="2463" priority="48">
      <formula>INDIRECT(ADDRESS(ROW(),COLUMN()))=TRUNC(INDIRECT(ADDRESS(ROW(),COLUMN())))</formula>
    </cfRule>
  </conditionalFormatting>
  <conditionalFormatting sqref="G341:G343">
    <cfRule type="expression" dxfId="2462" priority="51">
      <formula>INDIRECT(ADDRESS(ROW(),COLUMN()))=TRUNC(INDIRECT(ADDRESS(ROW(),COLUMN())))</formula>
    </cfRule>
  </conditionalFormatting>
  <conditionalFormatting sqref="I338 I341:I343">
    <cfRule type="expression" dxfId="2461" priority="50">
      <formula>INDIRECT(ADDRESS(ROW(),COLUMN()))=TRUNC(INDIRECT(ADDRESS(ROW(),COLUMN())))</formula>
    </cfRule>
  </conditionalFormatting>
  <conditionalFormatting sqref="L322:L343">
    <cfRule type="expression" dxfId="2460" priority="49">
      <formula>INDIRECT(ADDRESS(ROW(),COLUMN()))=TRUNC(INDIRECT(ADDRESS(ROW(),COLUMN())))</formula>
    </cfRule>
  </conditionalFormatting>
  <conditionalFormatting sqref="O309:O319">
    <cfRule type="expression" dxfId="2459" priority="45">
      <formula>INDIRECT(ADDRESS(ROW(),COLUMN()))=TRUNC(INDIRECT(ADDRESS(ROW(),COLUMN())))</formula>
    </cfRule>
  </conditionalFormatting>
  <conditionalFormatting sqref="I314:I318">
    <cfRule type="expression" dxfId="2458" priority="47">
      <formula>INDIRECT(ADDRESS(ROW(),COLUMN()))=TRUNC(INDIRECT(ADDRESS(ROW(),COLUMN())))</formula>
    </cfRule>
  </conditionalFormatting>
  <conditionalFormatting sqref="L309:L318">
    <cfRule type="expression" dxfId="2457" priority="46">
      <formula>INDIRECT(ADDRESS(ROW(),COLUMN()))=TRUNC(INDIRECT(ADDRESS(ROW(),COLUMN())))</formula>
    </cfRule>
  </conditionalFormatting>
  <conditionalFormatting sqref="G309 G312">
    <cfRule type="expression" dxfId="2456" priority="44">
      <formula>INDIRECT(ADDRESS(ROW(),COLUMN()))=TRUNC(INDIRECT(ADDRESS(ROW(),COLUMN())))</formula>
    </cfRule>
  </conditionalFormatting>
  <conditionalFormatting sqref="I309 I312">
    <cfRule type="expression" dxfId="2455" priority="43">
      <formula>INDIRECT(ADDRESS(ROW(),COLUMN()))=TRUNC(INDIRECT(ADDRESS(ROW(),COLUMN())))</formula>
    </cfRule>
  </conditionalFormatting>
  <conditionalFormatting sqref="G310">
    <cfRule type="expression" dxfId="2454" priority="42">
      <formula>INDIRECT(ADDRESS(ROW(),COLUMN()))=TRUNC(INDIRECT(ADDRESS(ROW(),COLUMN())))</formula>
    </cfRule>
  </conditionalFormatting>
  <conditionalFormatting sqref="I310">
    <cfRule type="expression" dxfId="2453" priority="41">
      <formula>INDIRECT(ADDRESS(ROW(),COLUMN()))=TRUNC(INDIRECT(ADDRESS(ROW(),COLUMN())))</formula>
    </cfRule>
  </conditionalFormatting>
  <conditionalFormatting sqref="G311">
    <cfRule type="expression" dxfId="2452" priority="40">
      <formula>INDIRECT(ADDRESS(ROW(),COLUMN()))=TRUNC(INDIRECT(ADDRESS(ROW(),COLUMN())))</formula>
    </cfRule>
  </conditionalFormatting>
  <conditionalFormatting sqref="I311">
    <cfRule type="expression" dxfId="2451" priority="39">
      <formula>INDIRECT(ADDRESS(ROW(),COLUMN()))=TRUNC(INDIRECT(ADDRESS(ROW(),COLUMN())))</formula>
    </cfRule>
  </conditionalFormatting>
  <conditionalFormatting sqref="G313">
    <cfRule type="expression" dxfId="2450" priority="38">
      <formula>INDIRECT(ADDRESS(ROW(),COLUMN()))=TRUNC(INDIRECT(ADDRESS(ROW(),COLUMN())))</formula>
    </cfRule>
  </conditionalFormatting>
  <conditionalFormatting sqref="I313">
    <cfRule type="expression" dxfId="2449" priority="37">
      <formula>INDIRECT(ADDRESS(ROW(),COLUMN()))=TRUNC(INDIRECT(ADDRESS(ROW(),COLUMN())))</formula>
    </cfRule>
  </conditionalFormatting>
  <conditionalFormatting sqref="G314 G316">
    <cfRule type="expression" dxfId="2448" priority="36">
      <formula>INDIRECT(ADDRESS(ROW(),COLUMN()))=TRUNC(INDIRECT(ADDRESS(ROW(),COLUMN())))</formula>
    </cfRule>
  </conditionalFormatting>
  <conditionalFormatting sqref="G315">
    <cfRule type="expression" dxfId="2447" priority="35">
      <formula>INDIRECT(ADDRESS(ROW(),COLUMN()))=TRUNC(INDIRECT(ADDRESS(ROW(),COLUMN())))</formula>
    </cfRule>
  </conditionalFormatting>
  <conditionalFormatting sqref="G317:G318">
    <cfRule type="expression" dxfId="2446" priority="34">
      <formula>INDIRECT(ADDRESS(ROW(),COLUMN()))=TRUNC(INDIRECT(ADDRESS(ROW(),COLUMN())))</formula>
    </cfRule>
  </conditionalFormatting>
  <conditionalFormatting sqref="G319:G321">
    <cfRule type="expression" dxfId="2445" priority="33">
      <formula>INDIRECT(ADDRESS(ROW(),COLUMN()))=TRUNC(INDIRECT(ADDRESS(ROW(),COLUMN())))</formula>
    </cfRule>
  </conditionalFormatting>
  <conditionalFormatting sqref="I319:I321">
    <cfRule type="expression" dxfId="2444" priority="32">
      <formula>INDIRECT(ADDRESS(ROW(),COLUMN()))=TRUNC(INDIRECT(ADDRESS(ROW(),COLUMN())))</formula>
    </cfRule>
  </conditionalFormatting>
  <conditionalFormatting sqref="L319:L321">
    <cfRule type="expression" dxfId="2443" priority="31">
      <formula>INDIRECT(ADDRESS(ROW(),COLUMN()))=TRUNC(INDIRECT(ADDRESS(ROW(),COLUMN())))</formula>
    </cfRule>
  </conditionalFormatting>
  <conditionalFormatting sqref="G322:G323">
    <cfRule type="expression" dxfId="2442" priority="30">
      <formula>INDIRECT(ADDRESS(ROW(),COLUMN()))=TRUNC(INDIRECT(ADDRESS(ROW(),COLUMN())))</formula>
    </cfRule>
  </conditionalFormatting>
  <conditionalFormatting sqref="I322:I323">
    <cfRule type="expression" dxfId="2441" priority="29">
      <formula>INDIRECT(ADDRESS(ROW(),COLUMN()))=TRUNC(INDIRECT(ADDRESS(ROW(),COLUMN())))</formula>
    </cfRule>
  </conditionalFormatting>
  <conditionalFormatting sqref="G324:G325 G335 G337">
    <cfRule type="expression" dxfId="2440" priority="28">
      <formula>INDIRECT(ADDRESS(ROW(),COLUMN()))=TRUNC(INDIRECT(ADDRESS(ROW(),COLUMN())))</formula>
    </cfRule>
  </conditionalFormatting>
  <conditionalFormatting sqref="I324:I325 I335 I337">
    <cfRule type="expression" dxfId="2439" priority="27">
      <formula>INDIRECT(ADDRESS(ROW(),COLUMN()))=TRUNC(INDIRECT(ADDRESS(ROW(),COLUMN())))</formula>
    </cfRule>
  </conditionalFormatting>
  <conditionalFormatting sqref="G333">
    <cfRule type="expression" dxfId="2438" priority="26">
      <formula>INDIRECT(ADDRESS(ROW(),COLUMN()))=TRUNC(INDIRECT(ADDRESS(ROW(),COLUMN())))</formula>
    </cfRule>
  </conditionalFormatting>
  <conditionalFormatting sqref="I333">
    <cfRule type="expression" dxfId="2437" priority="25">
      <formula>INDIRECT(ADDRESS(ROW(),COLUMN()))=TRUNC(INDIRECT(ADDRESS(ROW(),COLUMN())))</formula>
    </cfRule>
  </conditionalFormatting>
  <conditionalFormatting sqref="G330">
    <cfRule type="expression" dxfId="2436" priority="24">
      <formula>INDIRECT(ADDRESS(ROW(),COLUMN()))=TRUNC(INDIRECT(ADDRESS(ROW(),COLUMN())))</formula>
    </cfRule>
  </conditionalFormatting>
  <conditionalFormatting sqref="I330">
    <cfRule type="expression" dxfId="2435" priority="23">
      <formula>INDIRECT(ADDRESS(ROW(),COLUMN()))=TRUNC(INDIRECT(ADDRESS(ROW(),COLUMN())))</formula>
    </cfRule>
  </conditionalFormatting>
  <conditionalFormatting sqref="G331">
    <cfRule type="expression" dxfId="2434" priority="22">
      <formula>INDIRECT(ADDRESS(ROW(),COLUMN()))=TRUNC(INDIRECT(ADDRESS(ROW(),COLUMN())))</formula>
    </cfRule>
  </conditionalFormatting>
  <conditionalFormatting sqref="I331">
    <cfRule type="expression" dxfId="2433" priority="21">
      <formula>INDIRECT(ADDRESS(ROW(),COLUMN()))=TRUNC(INDIRECT(ADDRESS(ROW(),COLUMN())))</formula>
    </cfRule>
  </conditionalFormatting>
  <conditionalFormatting sqref="G334">
    <cfRule type="expression" dxfId="2432" priority="20">
      <formula>INDIRECT(ADDRESS(ROW(),COLUMN()))=TRUNC(INDIRECT(ADDRESS(ROW(),COLUMN())))</formula>
    </cfRule>
  </conditionalFormatting>
  <conditionalFormatting sqref="I334">
    <cfRule type="expression" dxfId="2431" priority="19">
      <formula>INDIRECT(ADDRESS(ROW(),COLUMN()))=TRUNC(INDIRECT(ADDRESS(ROW(),COLUMN())))</formula>
    </cfRule>
  </conditionalFormatting>
  <conditionalFormatting sqref="G336">
    <cfRule type="expression" dxfId="2430" priority="18">
      <formula>INDIRECT(ADDRESS(ROW(),COLUMN()))=TRUNC(INDIRECT(ADDRESS(ROW(),COLUMN())))</formula>
    </cfRule>
  </conditionalFormatting>
  <conditionalFormatting sqref="I336">
    <cfRule type="expression" dxfId="2429" priority="17">
      <formula>INDIRECT(ADDRESS(ROW(),COLUMN()))=TRUNC(INDIRECT(ADDRESS(ROW(),COLUMN())))</formula>
    </cfRule>
  </conditionalFormatting>
  <conditionalFormatting sqref="G329">
    <cfRule type="expression" dxfId="2428" priority="16">
      <formula>INDIRECT(ADDRESS(ROW(),COLUMN()))=TRUNC(INDIRECT(ADDRESS(ROW(),COLUMN())))</formula>
    </cfRule>
  </conditionalFormatting>
  <conditionalFormatting sqref="I329">
    <cfRule type="expression" dxfId="2427" priority="15">
      <formula>INDIRECT(ADDRESS(ROW(),COLUMN()))=TRUNC(INDIRECT(ADDRESS(ROW(),COLUMN())))</formula>
    </cfRule>
  </conditionalFormatting>
  <conditionalFormatting sqref="G332">
    <cfRule type="expression" dxfId="2426" priority="14">
      <formula>INDIRECT(ADDRESS(ROW(),COLUMN()))=TRUNC(INDIRECT(ADDRESS(ROW(),COLUMN())))</formula>
    </cfRule>
  </conditionalFormatting>
  <conditionalFormatting sqref="I332">
    <cfRule type="expression" dxfId="2425" priority="13">
      <formula>INDIRECT(ADDRESS(ROW(),COLUMN()))=TRUNC(INDIRECT(ADDRESS(ROW(),COLUMN())))</formula>
    </cfRule>
  </conditionalFormatting>
  <conditionalFormatting sqref="G328">
    <cfRule type="expression" dxfId="2424" priority="12">
      <formula>INDIRECT(ADDRESS(ROW(),COLUMN()))=TRUNC(INDIRECT(ADDRESS(ROW(),COLUMN())))</formula>
    </cfRule>
  </conditionalFormatting>
  <conditionalFormatting sqref="I328">
    <cfRule type="expression" dxfId="2423" priority="11">
      <formula>INDIRECT(ADDRESS(ROW(),COLUMN()))=TRUNC(INDIRECT(ADDRESS(ROW(),COLUMN())))</formula>
    </cfRule>
  </conditionalFormatting>
  <conditionalFormatting sqref="G326">
    <cfRule type="expression" dxfId="2422" priority="10">
      <formula>INDIRECT(ADDRESS(ROW(),COLUMN()))=TRUNC(INDIRECT(ADDRESS(ROW(),COLUMN())))</formula>
    </cfRule>
  </conditionalFormatting>
  <conditionalFormatting sqref="I326">
    <cfRule type="expression" dxfId="2421" priority="9">
      <formula>INDIRECT(ADDRESS(ROW(),COLUMN()))=TRUNC(INDIRECT(ADDRESS(ROW(),COLUMN())))</formula>
    </cfRule>
  </conditionalFormatting>
  <conditionalFormatting sqref="G327">
    <cfRule type="expression" dxfId="2420" priority="8">
      <formula>INDIRECT(ADDRESS(ROW(),COLUMN()))=TRUNC(INDIRECT(ADDRESS(ROW(),COLUMN())))</formula>
    </cfRule>
  </conditionalFormatting>
  <conditionalFormatting sqref="I327">
    <cfRule type="expression" dxfId="2419" priority="7">
      <formula>INDIRECT(ADDRESS(ROW(),COLUMN()))=TRUNC(INDIRECT(ADDRESS(ROW(),COLUMN())))</formula>
    </cfRule>
  </conditionalFormatting>
  <conditionalFormatting sqref="G338">
    <cfRule type="expression" dxfId="2418" priority="6">
      <formula>INDIRECT(ADDRESS(ROW(),COLUMN()))=TRUNC(INDIRECT(ADDRESS(ROW(),COLUMN())))</formula>
    </cfRule>
  </conditionalFormatting>
  <conditionalFormatting sqref="G339:G340">
    <cfRule type="expression" dxfId="2417" priority="5">
      <formula>INDIRECT(ADDRESS(ROW(),COLUMN()))=TRUNC(INDIRECT(ADDRESS(ROW(),COLUMN())))</formula>
    </cfRule>
  </conditionalFormatting>
  <conditionalFormatting sqref="I339:I340">
    <cfRule type="expression" dxfId="2416" priority="4">
      <formula>INDIRECT(ADDRESS(ROW(),COLUMN()))=TRUNC(INDIRECT(ADDRESS(ROW(),COLUMN())))</formula>
    </cfRule>
  </conditionalFormatting>
  <conditionalFormatting sqref="M6:Q7">
    <cfRule type="cellIs" dxfId="2415" priority="3" operator="equal">
      <formula>"「費目：その他」で補助対象外に仕分けされていないものがある"</formula>
    </cfRule>
  </conditionalFormatting>
  <conditionalFormatting sqref="G361">
    <cfRule type="expression" dxfId="2414" priority="2">
      <formula>INDIRECT(ADDRESS(ROW(),COLUMN()))=TRUNC(INDIRECT(ADDRESS(ROW(),COLUMN())))</formula>
    </cfRule>
  </conditionalFormatting>
  <conditionalFormatting sqref="G362">
    <cfRule type="expression" dxfId="2413"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14" t="s">
        <v>134</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2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22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27"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2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22"/>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22"/>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22"/>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222"/>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22"/>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22"/>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22"/>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22"/>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22"/>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22"/>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22"/>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22"/>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22"/>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22"/>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22"/>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22"/>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22"/>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22"/>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22"/>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22"/>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22"/>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22"/>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22"/>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22"/>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22"/>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22"/>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22"/>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22"/>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22"/>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22"/>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22"/>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22"/>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22"/>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22"/>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22"/>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22"/>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22"/>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22"/>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22"/>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22"/>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22"/>
      <c r="D51" s="222"/>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22"/>
      <c r="D52" s="222"/>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22"/>
      <c r="D53" s="222"/>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22"/>
      <c r="D54" s="222"/>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22"/>
      <c r="D55" s="222"/>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22"/>
      <c r="D56" s="222"/>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22"/>
      <c r="D57" s="222"/>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22"/>
      <c r="D58" s="222"/>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22"/>
      <c r="D59" s="222"/>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22"/>
      <c r="D60" s="222"/>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22"/>
      <c r="D61" s="222"/>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22"/>
      <c r="D62" s="222"/>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22"/>
      <c r="D63" s="222"/>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22"/>
      <c r="D64" s="222"/>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22"/>
      <c r="D65" s="222"/>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22"/>
      <c r="D66" s="222"/>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22"/>
      <c r="D67" s="222"/>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22"/>
      <c r="D68" s="222"/>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22"/>
      <c r="D69" s="222"/>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22"/>
      <c r="D70" s="222"/>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22"/>
      <c r="D71" s="222"/>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22"/>
      <c r="D72" s="222"/>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22"/>
      <c r="D73" s="222"/>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22"/>
      <c r="D74" s="222"/>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22"/>
      <c r="D75" s="222"/>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22"/>
      <c r="D76" s="222"/>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22"/>
      <c r="D77" s="222"/>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22"/>
      <c r="D78" s="222"/>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22"/>
      <c r="D79" s="222"/>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22"/>
      <c r="D80" s="222"/>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22"/>
      <c r="D81" s="222"/>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22"/>
      <c r="D82" s="222"/>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22"/>
      <c r="D83" s="222"/>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22"/>
      <c r="D84" s="222"/>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22"/>
      <c r="D85" s="222"/>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22"/>
      <c r="D86" s="222"/>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22"/>
      <c r="D87" s="222"/>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22"/>
      <c r="D88" s="222"/>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22"/>
      <c r="D89" s="222"/>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22"/>
      <c r="D90" s="222"/>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22"/>
      <c r="D91" s="222"/>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22"/>
      <c r="D92" s="222"/>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22"/>
      <c r="D93" s="222"/>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22"/>
      <c r="D94" s="222"/>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22"/>
      <c r="D95" s="222"/>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22"/>
      <c r="D96" s="222"/>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22"/>
      <c r="D97" s="222"/>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22"/>
      <c r="D98" s="222"/>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22"/>
      <c r="D99" s="222"/>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22"/>
      <c r="D100" s="222"/>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22"/>
      <c r="D101" s="222"/>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22"/>
      <c r="D102" s="222"/>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22"/>
      <c r="D103" s="222"/>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22"/>
      <c r="D104" s="222"/>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22"/>
      <c r="D105" s="222"/>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22"/>
      <c r="D106" s="222"/>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22"/>
      <c r="D107" s="222"/>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22"/>
      <c r="D108" s="222"/>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22"/>
      <c r="D109" s="222"/>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22"/>
      <c r="D110" s="222"/>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22"/>
      <c r="D111" s="222"/>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22"/>
      <c r="D112" s="222"/>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22"/>
      <c r="D113" s="222"/>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22"/>
      <c r="D114" s="222"/>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22"/>
      <c r="D115" s="222"/>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22"/>
      <c r="D116" s="222"/>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22"/>
      <c r="D117" s="222"/>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22"/>
      <c r="D118" s="222"/>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22"/>
      <c r="D119" s="222"/>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22"/>
      <c r="D120" s="222"/>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22"/>
      <c r="D121" s="222"/>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22"/>
      <c r="D122" s="222"/>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22"/>
      <c r="D123" s="222"/>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22"/>
      <c r="D124" s="222"/>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22"/>
      <c r="D125" s="222"/>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22"/>
      <c r="D126" s="222"/>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22"/>
      <c r="D127" s="222"/>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22"/>
      <c r="D128" s="222"/>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22"/>
      <c r="D129" s="222"/>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22"/>
      <c r="D130" s="222"/>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22"/>
      <c r="D131" s="222"/>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22"/>
      <c r="D132" s="222"/>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22"/>
      <c r="D133" s="222"/>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22"/>
      <c r="D134" s="222"/>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22"/>
      <c r="D135" s="222"/>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22"/>
      <c r="D136" s="222"/>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22"/>
      <c r="D137" s="222"/>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22"/>
      <c r="D138" s="222"/>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22"/>
      <c r="D139" s="222"/>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22"/>
      <c r="D140" s="222"/>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22"/>
      <c r="D141" s="222"/>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22"/>
      <c r="D142" s="222"/>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22"/>
      <c r="D143" s="222"/>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22"/>
      <c r="D144" s="222"/>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22"/>
      <c r="D145" s="222"/>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22"/>
      <c r="D146" s="222"/>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22"/>
      <c r="D147" s="222"/>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22"/>
      <c r="D148" s="222"/>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22"/>
      <c r="D149" s="222"/>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22"/>
      <c r="D150" s="222"/>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22"/>
      <c r="D151" s="222"/>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22"/>
      <c r="D152" s="222"/>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22"/>
      <c r="D153" s="222"/>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22"/>
      <c r="D154" s="222"/>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22"/>
      <c r="D155" s="222"/>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22"/>
      <c r="D156" s="222"/>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22"/>
      <c r="D157" s="222"/>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22"/>
      <c r="D158" s="222"/>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22"/>
      <c r="D159" s="222"/>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22"/>
      <c r="D160" s="222"/>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22"/>
      <c r="D161" s="222"/>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22"/>
      <c r="D162" s="222"/>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22"/>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22"/>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22"/>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22"/>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22"/>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22"/>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22"/>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22"/>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22"/>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22"/>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22"/>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22"/>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22"/>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22"/>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22"/>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22"/>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22"/>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22"/>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22"/>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22"/>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22"/>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22"/>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22"/>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22"/>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22"/>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22"/>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22"/>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22"/>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22"/>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22"/>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22"/>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22"/>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22"/>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22"/>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22"/>
      <c r="D197" s="222"/>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22"/>
      <c r="D198" s="222"/>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22"/>
      <c r="D199" s="222"/>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22"/>
      <c r="D200" s="222"/>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22"/>
      <c r="D201" s="222"/>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22"/>
      <c r="D202" s="222"/>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22"/>
      <c r="D203" s="222"/>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22"/>
      <c r="D204" s="222"/>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22"/>
      <c r="D205" s="222"/>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22"/>
      <c r="D206" s="222"/>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22"/>
      <c r="D207" s="222"/>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22"/>
      <c r="D208" s="222"/>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22"/>
      <c r="D209" s="222"/>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22"/>
      <c r="D210" s="222"/>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22"/>
      <c r="D211" s="222"/>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22"/>
      <c r="D212" s="222"/>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22"/>
      <c r="D213" s="222"/>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22"/>
      <c r="D214" s="222"/>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22"/>
      <c r="D215" s="222"/>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22"/>
      <c r="D216" s="222"/>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22"/>
      <c r="D217" s="222"/>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22"/>
      <c r="D218" s="222"/>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22"/>
      <c r="D219" s="222"/>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22"/>
      <c r="D220" s="222"/>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22"/>
      <c r="D221" s="222"/>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22"/>
      <c r="D222" s="222"/>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22"/>
      <c r="D223" s="222"/>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22"/>
      <c r="D224" s="222"/>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22"/>
      <c r="D225" s="222"/>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22"/>
      <c r="D226" s="222"/>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22"/>
      <c r="D227" s="222"/>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22"/>
      <c r="D228" s="222"/>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22"/>
      <c r="D229" s="222"/>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22"/>
      <c r="D230" s="222"/>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22"/>
      <c r="D231" s="222"/>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22"/>
      <c r="D232" s="222"/>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22"/>
      <c r="D233" s="222"/>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22"/>
      <c r="D234" s="222"/>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22"/>
      <c r="D235" s="222"/>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22"/>
      <c r="D236" s="222"/>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22"/>
      <c r="D237" s="222"/>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22"/>
      <c r="D238" s="222"/>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22"/>
      <c r="D239" s="222"/>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22"/>
      <c r="D240" s="222"/>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22"/>
      <c r="D241" s="222"/>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22"/>
      <c r="D242" s="222"/>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22"/>
      <c r="D243" s="222"/>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22"/>
      <c r="D244" s="222"/>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22"/>
      <c r="D245" s="222"/>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22"/>
      <c r="D246" s="222"/>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22"/>
      <c r="D247" s="222"/>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22"/>
      <c r="D248" s="222"/>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22"/>
      <c r="D249" s="222"/>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22"/>
      <c r="D250" s="222"/>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22"/>
      <c r="D251" s="222"/>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22"/>
      <c r="D252" s="222"/>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22"/>
      <c r="D253" s="222"/>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22"/>
      <c r="D254" s="222"/>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22"/>
      <c r="D255" s="222"/>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22"/>
      <c r="D256" s="222"/>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22"/>
      <c r="D257" s="222"/>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22"/>
      <c r="D258" s="222"/>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22"/>
      <c r="D259" s="222"/>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22"/>
      <c r="D260" s="222"/>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22"/>
      <c r="D261" s="222"/>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22"/>
      <c r="D262" s="222"/>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22"/>
      <c r="D263" s="222"/>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22"/>
      <c r="D264" s="222"/>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22"/>
      <c r="D265" s="222"/>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22"/>
      <c r="D266" s="222"/>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22"/>
      <c r="D267" s="222"/>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22"/>
      <c r="D268" s="222"/>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22"/>
      <c r="D269" s="222"/>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22"/>
      <c r="D270" s="222"/>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22"/>
      <c r="D271" s="222"/>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22"/>
      <c r="D272" s="222"/>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22"/>
      <c r="D273" s="222"/>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22"/>
      <c r="D274" s="222"/>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22"/>
      <c r="D275" s="222"/>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22"/>
      <c r="D276" s="222"/>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22"/>
      <c r="D277" s="222"/>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22"/>
      <c r="D278" s="222"/>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22"/>
      <c r="D279" s="222"/>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22"/>
      <c r="D280" s="222"/>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22"/>
      <c r="D281" s="222"/>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22"/>
      <c r="D282" s="222"/>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22"/>
      <c r="D283" s="222"/>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22"/>
      <c r="D284" s="222"/>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22"/>
      <c r="D285" s="222"/>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22"/>
      <c r="D286" s="222"/>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22"/>
      <c r="D287" s="222"/>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22"/>
      <c r="D288" s="222"/>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22"/>
      <c r="D289" s="222"/>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22"/>
      <c r="D290" s="222"/>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22"/>
      <c r="D291" s="222"/>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22"/>
      <c r="D292" s="222"/>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22"/>
      <c r="D293" s="222"/>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22"/>
      <c r="D294" s="222"/>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22"/>
      <c r="D295" s="222"/>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22"/>
      <c r="D296" s="222"/>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22"/>
      <c r="D297" s="222"/>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22"/>
      <c r="D298" s="222"/>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22"/>
      <c r="D299" s="222"/>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22"/>
      <c r="D300" s="222"/>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22"/>
      <c r="D301" s="222"/>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22"/>
      <c r="D302" s="222"/>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22"/>
      <c r="D303" s="222"/>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22"/>
      <c r="D304" s="222"/>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22"/>
      <c r="D305" s="222"/>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22"/>
      <c r="D306" s="222"/>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22"/>
      <c r="D307" s="222"/>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22"/>
      <c r="D308" s="222"/>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22"/>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22"/>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22"/>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22"/>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22"/>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22"/>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22"/>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22"/>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22"/>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22"/>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22"/>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22"/>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22"/>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22"/>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22"/>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22"/>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22"/>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22"/>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22"/>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22"/>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22"/>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22"/>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22"/>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22"/>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22"/>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22"/>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22"/>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22"/>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22"/>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22"/>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22"/>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22"/>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22"/>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22"/>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22"/>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22"/>
      <c r="D344" s="222"/>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22"/>
      <c r="D345" s="222"/>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22"/>
      <c r="D346" s="222"/>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22"/>
      <c r="D347" s="222"/>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22"/>
      <c r="D348" s="222"/>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22"/>
      <c r="D349" s="222"/>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22"/>
      <c r="D350" s="222"/>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22"/>
      <c r="D351" s="222"/>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2-8</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225"/>
      <c r="C418" s="670" t="s">
        <v>71</v>
      </c>
      <c r="D418" s="671"/>
      <c r="E418" s="672"/>
      <c r="F418" s="656">
        <f>SUMIFS($Q$361:$Q$410,$C$361:$C$410,C418)</f>
        <v>0</v>
      </c>
      <c r="G418" s="668"/>
      <c r="H418" s="669"/>
    </row>
    <row r="419" spans="1:16" ht="20.100000000000001" customHeight="1" x14ac:dyDescent="0.15">
      <c r="A419" s="654"/>
      <c r="B419" s="226"/>
      <c r="C419" s="670" t="s">
        <v>72</v>
      </c>
      <c r="D419" s="671"/>
      <c r="E419" s="672"/>
      <c r="F419" s="656">
        <f>SUMIFS($Q$361:$Q$410,$C$361:$C$410,C419)</f>
        <v>0</v>
      </c>
      <c r="G419" s="668"/>
      <c r="H419" s="669"/>
    </row>
    <row r="420" spans="1:16" ht="20.100000000000001" customHeight="1" x14ac:dyDescent="0.15">
      <c r="A420" s="654"/>
      <c r="B420" s="226"/>
      <c r="C420" s="670" t="s">
        <v>73</v>
      </c>
      <c r="D420" s="671"/>
      <c r="E420" s="672"/>
      <c r="F420" s="656">
        <f>SUMIFS($Q$361:$Q$410,$C$361:$C$410,C420)</f>
        <v>0</v>
      </c>
      <c r="G420" s="668"/>
      <c r="H420" s="669"/>
    </row>
    <row r="421" spans="1:16" ht="20.100000000000001" customHeight="1" x14ac:dyDescent="0.15">
      <c r="A421" s="654"/>
      <c r="B421" s="226"/>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228" t="s">
        <v>25</v>
      </c>
      <c r="F429" s="685" t="s">
        <v>127</v>
      </c>
      <c r="G429" s="701"/>
      <c r="H429" s="701"/>
      <c r="I429"/>
      <c r="J429"/>
      <c r="K429"/>
      <c r="L429"/>
      <c r="M429"/>
      <c r="N429"/>
      <c r="O429"/>
      <c r="P429"/>
    </row>
    <row r="430" spans="1:16" ht="20.100000000000001" customHeight="1" x14ac:dyDescent="0.15">
      <c r="A430" s="687"/>
      <c r="B430" s="688"/>
      <c r="C430" s="699" t="s">
        <v>180</v>
      </c>
      <c r="D430" s="700"/>
      <c r="E430" s="229"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178</v>
      </c>
      <c r="D431" s="700"/>
      <c r="E431" s="229" t="s">
        <v>27</v>
      </c>
      <c r="F431" s="675">
        <f t="shared" si="5"/>
        <v>0</v>
      </c>
      <c r="G431" s="676"/>
      <c r="H431" s="676"/>
      <c r="I431"/>
      <c r="J431"/>
      <c r="K431"/>
      <c r="L431"/>
      <c r="M431"/>
      <c r="N431"/>
      <c r="O431"/>
      <c r="P431"/>
    </row>
    <row r="432" spans="1:16" ht="20.100000000000001" customHeight="1" x14ac:dyDescent="0.15">
      <c r="A432" s="687"/>
      <c r="B432" s="688"/>
      <c r="C432" s="685" t="s">
        <v>38</v>
      </c>
      <c r="D432" s="664"/>
      <c r="E432" s="229" t="s">
        <v>1</v>
      </c>
      <c r="F432" s="675">
        <f t="shared" si="5"/>
        <v>0</v>
      </c>
      <c r="G432" s="676"/>
      <c r="H432" s="676"/>
      <c r="I432"/>
      <c r="J432"/>
      <c r="K432"/>
      <c r="L432"/>
      <c r="M432"/>
      <c r="N432"/>
      <c r="O432"/>
      <c r="P432"/>
    </row>
    <row r="433" spans="1:16" ht="20.100000000000001" customHeight="1" x14ac:dyDescent="0.15">
      <c r="A433" s="687"/>
      <c r="B433" s="688"/>
      <c r="C433" s="685"/>
      <c r="D433" s="664"/>
      <c r="E433" s="229" t="s">
        <v>29</v>
      </c>
      <c r="F433" s="675">
        <f t="shared" si="5"/>
        <v>0</v>
      </c>
      <c r="G433" s="676"/>
      <c r="H433" s="676"/>
      <c r="I433"/>
      <c r="J433"/>
      <c r="K433"/>
      <c r="L433"/>
      <c r="M433"/>
      <c r="N433"/>
      <c r="O433"/>
      <c r="P433"/>
    </row>
    <row r="434" spans="1:16" ht="20.100000000000001" customHeight="1" x14ac:dyDescent="0.15">
      <c r="A434" s="687"/>
      <c r="B434" s="688"/>
      <c r="C434" s="685"/>
      <c r="D434" s="664"/>
      <c r="E434" s="229" t="s">
        <v>10</v>
      </c>
      <c r="F434" s="675">
        <f t="shared" si="5"/>
        <v>0</v>
      </c>
      <c r="G434" s="676"/>
      <c r="H434" s="676"/>
      <c r="I434"/>
      <c r="J434"/>
      <c r="K434"/>
      <c r="L434"/>
      <c r="M434"/>
      <c r="N434"/>
      <c r="O434"/>
      <c r="P434"/>
    </row>
    <row r="435" spans="1:16" ht="20.100000000000001" customHeight="1" x14ac:dyDescent="0.15">
      <c r="A435" s="687"/>
      <c r="B435" s="688"/>
      <c r="C435" s="685" t="s">
        <v>48</v>
      </c>
      <c r="D435" s="664"/>
      <c r="E435" s="229" t="s">
        <v>28</v>
      </c>
      <c r="F435" s="675">
        <f t="shared" si="5"/>
        <v>0</v>
      </c>
      <c r="G435" s="676"/>
      <c r="H435" s="676"/>
      <c r="I435"/>
      <c r="J435"/>
      <c r="K435"/>
      <c r="L435"/>
      <c r="M435"/>
      <c r="N435"/>
      <c r="O435"/>
      <c r="P435"/>
    </row>
    <row r="436" spans="1:16" ht="20.100000000000001" customHeight="1" x14ac:dyDescent="0.15">
      <c r="A436" s="687"/>
      <c r="B436" s="688"/>
      <c r="C436" s="685"/>
      <c r="D436" s="664"/>
      <c r="E436" s="229" t="s">
        <v>2</v>
      </c>
      <c r="F436" s="675">
        <f t="shared" si="5"/>
        <v>0</v>
      </c>
      <c r="G436" s="676"/>
      <c r="H436" s="676"/>
      <c r="I436"/>
      <c r="J436"/>
      <c r="K436"/>
      <c r="L436"/>
      <c r="M436"/>
      <c r="N436"/>
      <c r="O436"/>
      <c r="P436"/>
    </row>
    <row r="437" spans="1:16" ht="20.100000000000001" customHeight="1" x14ac:dyDescent="0.15">
      <c r="A437" s="687"/>
      <c r="B437" s="688"/>
      <c r="C437" s="685"/>
      <c r="D437" s="664"/>
      <c r="E437" s="229" t="s">
        <v>26</v>
      </c>
      <c r="F437" s="675">
        <f t="shared" si="5"/>
        <v>0</v>
      </c>
      <c r="G437" s="676"/>
      <c r="H437" s="676"/>
      <c r="I437"/>
      <c r="J437"/>
      <c r="K437"/>
      <c r="L437"/>
      <c r="M437"/>
      <c r="N437"/>
      <c r="O437"/>
      <c r="P437"/>
    </row>
    <row r="438" spans="1:16" ht="20.100000000000001" customHeight="1" x14ac:dyDescent="0.15">
      <c r="A438" s="687"/>
      <c r="B438" s="688"/>
      <c r="C438" s="685"/>
      <c r="D438" s="664"/>
      <c r="E438" s="229" t="s">
        <v>30</v>
      </c>
      <c r="F438" s="675">
        <f t="shared" si="5"/>
        <v>0</v>
      </c>
      <c r="G438" s="676"/>
      <c r="H438" s="676"/>
      <c r="I438"/>
      <c r="J438"/>
      <c r="K438"/>
      <c r="L438"/>
      <c r="M438"/>
      <c r="N438"/>
      <c r="O438"/>
      <c r="P438"/>
    </row>
    <row r="439" spans="1:16" ht="20.100000000000001" customHeight="1" x14ac:dyDescent="0.15">
      <c r="A439" s="687"/>
      <c r="B439" s="688"/>
      <c r="C439" s="685"/>
      <c r="D439" s="664"/>
      <c r="E439" s="229"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29" t="s">
        <v>9</v>
      </c>
      <c r="F440" s="675">
        <f t="shared" si="5"/>
        <v>0</v>
      </c>
      <c r="G440" s="676"/>
      <c r="H440" s="676"/>
      <c r="I440"/>
      <c r="J440"/>
      <c r="K440"/>
      <c r="L440"/>
      <c r="M440"/>
      <c r="N440"/>
      <c r="O440"/>
      <c r="P440"/>
    </row>
    <row r="441" spans="1:16" ht="20.100000000000001" customHeight="1" x14ac:dyDescent="0.15">
      <c r="A441" s="687"/>
      <c r="B441" s="688"/>
      <c r="C441" s="679"/>
      <c r="D441" s="680"/>
      <c r="E441" s="229"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180</v>
      </c>
      <c r="D445" s="700"/>
      <c r="E445" s="229"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178</v>
      </c>
      <c r="D446" s="700"/>
      <c r="E446" s="229" t="s">
        <v>27</v>
      </c>
      <c r="F446" s="686">
        <f t="shared" si="6"/>
        <v>0</v>
      </c>
      <c r="G446" s="676"/>
      <c r="H446" s="676"/>
      <c r="I446"/>
      <c r="J446"/>
      <c r="K446"/>
      <c r="L446"/>
      <c r="M446"/>
      <c r="N446"/>
      <c r="O446"/>
      <c r="P446"/>
    </row>
    <row r="447" spans="1:16" ht="20.100000000000001" customHeight="1" x14ac:dyDescent="0.15">
      <c r="A447" s="691"/>
      <c r="B447" s="692"/>
      <c r="C447" s="685" t="s">
        <v>38</v>
      </c>
      <c r="D447" s="664"/>
      <c r="E447" s="229" t="s">
        <v>1</v>
      </c>
      <c r="F447" s="686">
        <f t="shared" si="6"/>
        <v>0</v>
      </c>
      <c r="G447" s="676"/>
      <c r="H447" s="676"/>
      <c r="I447"/>
      <c r="J447"/>
      <c r="K447"/>
      <c r="L447"/>
      <c r="M447"/>
      <c r="N447"/>
      <c r="O447"/>
      <c r="P447"/>
    </row>
    <row r="448" spans="1:16" ht="20.100000000000001" customHeight="1" x14ac:dyDescent="0.15">
      <c r="A448" s="691"/>
      <c r="B448" s="692"/>
      <c r="C448" s="685"/>
      <c r="D448" s="664"/>
      <c r="E448" s="229" t="s">
        <v>29</v>
      </c>
      <c r="F448" s="686">
        <f t="shared" si="6"/>
        <v>0</v>
      </c>
      <c r="G448" s="676"/>
      <c r="H448" s="676"/>
      <c r="I448"/>
      <c r="J448"/>
      <c r="K448"/>
      <c r="L448"/>
      <c r="M448"/>
      <c r="N448"/>
      <c r="O448"/>
      <c r="P448"/>
    </row>
    <row r="449" spans="1:24" ht="20.100000000000001" customHeight="1" x14ac:dyDescent="0.15">
      <c r="A449" s="691"/>
      <c r="B449" s="692"/>
      <c r="C449" s="685"/>
      <c r="D449" s="664"/>
      <c r="E449" s="229" t="s">
        <v>10</v>
      </c>
      <c r="F449" s="686">
        <f t="shared" si="6"/>
        <v>0</v>
      </c>
      <c r="G449" s="676"/>
      <c r="H449" s="676"/>
      <c r="I449"/>
      <c r="J449"/>
      <c r="K449"/>
      <c r="L449"/>
      <c r="M449"/>
      <c r="N449"/>
      <c r="O449"/>
      <c r="P449"/>
    </row>
    <row r="450" spans="1:24" ht="20.100000000000001" customHeight="1" x14ac:dyDescent="0.15">
      <c r="A450" s="691"/>
      <c r="B450" s="692"/>
      <c r="C450" s="685" t="s">
        <v>48</v>
      </c>
      <c r="D450" s="664"/>
      <c r="E450" s="229" t="s">
        <v>28</v>
      </c>
      <c r="F450" s="686">
        <f t="shared" si="6"/>
        <v>0</v>
      </c>
      <c r="G450" s="676"/>
      <c r="H450" s="676"/>
      <c r="I450"/>
      <c r="J450"/>
      <c r="K450"/>
      <c r="L450"/>
      <c r="M450"/>
      <c r="N450"/>
      <c r="O450"/>
      <c r="P450"/>
    </row>
    <row r="451" spans="1:24" ht="20.100000000000001" customHeight="1" x14ac:dyDescent="0.15">
      <c r="A451" s="691"/>
      <c r="B451" s="692"/>
      <c r="C451" s="685"/>
      <c r="D451" s="664"/>
      <c r="E451" s="229" t="s">
        <v>2</v>
      </c>
      <c r="F451" s="686">
        <f t="shared" si="6"/>
        <v>0</v>
      </c>
      <c r="G451" s="676"/>
      <c r="H451" s="676"/>
      <c r="I451"/>
      <c r="J451"/>
      <c r="K451"/>
      <c r="L451"/>
      <c r="M451"/>
      <c r="N451"/>
      <c r="O451"/>
      <c r="P451"/>
    </row>
    <row r="452" spans="1:24" ht="20.100000000000001" customHeight="1" x14ac:dyDescent="0.15">
      <c r="A452" s="691"/>
      <c r="B452" s="692"/>
      <c r="C452" s="685"/>
      <c r="D452" s="664"/>
      <c r="E452" s="229" t="s">
        <v>26</v>
      </c>
      <c r="F452" s="686">
        <f t="shared" si="6"/>
        <v>0</v>
      </c>
      <c r="G452" s="676"/>
      <c r="H452" s="676"/>
      <c r="I452"/>
      <c r="J452"/>
      <c r="K452"/>
      <c r="L452"/>
      <c r="M452"/>
      <c r="N452"/>
      <c r="O452"/>
      <c r="P452"/>
    </row>
    <row r="453" spans="1:24" ht="20.100000000000001" customHeight="1" x14ac:dyDescent="0.15">
      <c r="A453" s="691"/>
      <c r="B453" s="692"/>
      <c r="C453" s="685"/>
      <c r="D453" s="664"/>
      <c r="E453" s="229" t="s">
        <v>30</v>
      </c>
      <c r="F453" s="686">
        <f t="shared" si="6"/>
        <v>0</v>
      </c>
      <c r="G453" s="676"/>
      <c r="H453" s="676"/>
      <c r="I453"/>
      <c r="J453"/>
      <c r="K453"/>
      <c r="L453"/>
      <c r="M453"/>
      <c r="N453"/>
      <c r="O453"/>
      <c r="P453"/>
    </row>
    <row r="454" spans="1:24" ht="20.100000000000001" customHeight="1" x14ac:dyDescent="0.15">
      <c r="A454" s="691"/>
      <c r="B454" s="692"/>
      <c r="C454" s="685"/>
      <c r="D454" s="664"/>
      <c r="E454" s="229"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29" t="s">
        <v>9</v>
      </c>
      <c r="F455" s="686">
        <f t="shared" si="6"/>
        <v>0</v>
      </c>
      <c r="G455" s="676"/>
      <c r="H455" s="676"/>
      <c r="I455"/>
      <c r="J455"/>
      <c r="K455"/>
      <c r="L455"/>
      <c r="M455"/>
      <c r="N455"/>
      <c r="O455"/>
      <c r="P455"/>
    </row>
    <row r="456" spans="1:24" ht="20.100000000000001" customHeight="1" x14ac:dyDescent="0.15">
      <c r="A456" s="691"/>
      <c r="B456" s="692"/>
      <c r="C456" s="679"/>
      <c r="D456" s="680"/>
      <c r="E456" s="229" t="s">
        <v>31</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58:E458"/>
    <mergeCell ref="F458:H458"/>
    <mergeCell ref="F449:H449"/>
    <mergeCell ref="C450:D454"/>
    <mergeCell ref="F450:H450"/>
    <mergeCell ref="F451:H451"/>
    <mergeCell ref="F452:H452"/>
    <mergeCell ref="F453:H453"/>
    <mergeCell ref="F454:H454"/>
  </mergeCells>
  <phoneticPr fontId="6"/>
  <conditionalFormatting sqref="O51:O106 G51:G106 I51:I106 L51:L106">
    <cfRule type="expression" dxfId="2412" priority="173">
      <formula>INDIRECT(ADDRESS(ROW(),COLUMN()))=TRUNC(INDIRECT(ADDRESS(ROW(),COLUMN())))</formula>
    </cfRule>
  </conditionalFormatting>
  <conditionalFormatting sqref="O27:O50">
    <cfRule type="expression" dxfId="2411" priority="169">
      <formula>INDIRECT(ADDRESS(ROW(),COLUMN()))=TRUNC(INDIRECT(ADDRESS(ROW(),COLUMN())))</formula>
    </cfRule>
  </conditionalFormatting>
  <conditionalFormatting sqref="G48:G50">
    <cfRule type="expression" dxfId="2410" priority="172">
      <formula>INDIRECT(ADDRESS(ROW(),COLUMN()))=TRUNC(INDIRECT(ADDRESS(ROW(),COLUMN())))</formula>
    </cfRule>
  </conditionalFormatting>
  <conditionalFormatting sqref="I45 I48:I50">
    <cfRule type="expression" dxfId="2409" priority="171">
      <formula>INDIRECT(ADDRESS(ROW(),COLUMN()))=TRUNC(INDIRECT(ADDRESS(ROW(),COLUMN())))</formula>
    </cfRule>
  </conditionalFormatting>
  <conditionalFormatting sqref="L29:L50">
    <cfRule type="expression" dxfId="2408" priority="170">
      <formula>INDIRECT(ADDRESS(ROW(),COLUMN()))=TRUNC(INDIRECT(ADDRESS(ROW(),COLUMN())))</formula>
    </cfRule>
  </conditionalFormatting>
  <conditionalFormatting sqref="O10">
    <cfRule type="expression" dxfId="2407" priority="167">
      <formula>INDIRECT(ADDRESS(ROW(),COLUMN()))=TRUNC(INDIRECT(ADDRESS(ROW(),COLUMN())))</formula>
    </cfRule>
  </conditionalFormatting>
  <conditionalFormatting sqref="L10">
    <cfRule type="expression" dxfId="2406" priority="168">
      <formula>INDIRECT(ADDRESS(ROW(),COLUMN()))=TRUNC(INDIRECT(ADDRESS(ROW(),COLUMN())))</formula>
    </cfRule>
  </conditionalFormatting>
  <conditionalFormatting sqref="O11">
    <cfRule type="expression" dxfId="2405" priority="165">
      <formula>INDIRECT(ADDRESS(ROW(),COLUMN()))=TRUNC(INDIRECT(ADDRESS(ROW(),COLUMN())))</formula>
    </cfRule>
  </conditionalFormatting>
  <conditionalFormatting sqref="L11">
    <cfRule type="expression" dxfId="2404" priority="166">
      <formula>INDIRECT(ADDRESS(ROW(),COLUMN()))=TRUNC(INDIRECT(ADDRESS(ROW(),COLUMN())))</formula>
    </cfRule>
  </conditionalFormatting>
  <conditionalFormatting sqref="O12:O26">
    <cfRule type="expression" dxfId="2403" priority="162">
      <formula>INDIRECT(ADDRESS(ROW(),COLUMN()))=TRUNC(INDIRECT(ADDRESS(ROW(),COLUMN())))</formula>
    </cfRule>
  </conditionalFormatting>
  <conditionalFormatting sqref="I21:I25">
    <cfRule type="expression" dxfId="2402" priority="164">
      <formula>INDIRECT(ADDRESS(ROW(),COLUMN()))=TRUNC(INDIRECT(ADDRESS(ROW(),COLUMN())))</formula>
    </cfRule>
  </conditionalFormatting>
  <conditionalFormatting sqref="L12:L25">
    <cfRule type="expression" dxfId="2401" priority="163">
      <formula>INDIRECT(ADDRESS(ROW(),COLUMN()))=TRUNC(INDIRECT(ADDRESS(ROW(),COLUMN())))</formula>
    </cfRule>
  </conditionalFormatting>
  <conditionalFormatting sqref="G10 G15">
    <cfRule type="expression" dxfId="2400" priority="161">
      <formula>INDIRECT(ADDRESS(ROW(),COLUMN()))=TRUNC(INDIRECT(ADDRESS(ROW(),COLUMN())))</formula>
    </cfRule>
  </conditionalFormatting>
  <conditionalFormatting sqref="I10 I15">
    <cfRule type="expression" dxfId="2399" priority="160">
      <formula>INDIRECT(ADDRESS(ROW(),COLUMN()))=TRUNC(INDIRECT(ADDRESS(ROW(),COLUMN())))</formula>
    </cfRule>
  </conditionalFormatting>
  <conditionalFormatting sqref="G12">
    <cfRule type="expression" dxfId="2398" priority="159">
      <formula>INDIRECT(ADDRESS(ROW(),COLUMN()))=TRUNC(INDIRECT(ADDRESS(ROW(),COLUMN())))</formula>
    </cfRule>
  </conditionalFormatting>
  <conditionalFormatting sqref="I12">
    <cfRule type="expression" dxfId="2397" priority="158">
      <formula>INDIRECT(ADDRESS(ROW(),COLUMN()))=TRUNC(INDIRECT(ADDRESS(ROW(),COLUMN())))</formula>
    </cfRule>
  </conditionalFormatting>
  <conditionalFormatting sqref="G14">
    <cfRule type="expression" dxfId="2396" priority="157">
      <formula>INDIRECT(ADDRESS(ROW(),COLUMN()))=TRUNC(INDIRECT(ADDRESS(ROW(),COLUMN())))</formula>
    </cfRule>
  </conditionalFormatting>
  <conditionalFormatting sqref="I14">
    <cfRule type="expression" dxfId="2395" priority="156">
      <formula>INDIRECT(ADDRESS(ROW(),COLUMN()))=TRUNC(INDIRECT(ADDRESS(ROW(),COLUMN())))</formula>
    </cfRule>
  </conditionalFormatting>
  <conditionalFormatting sqref="G11">
    <cfRule type="expression" dxfId="2394" priority="155">
      <formula>INDIRECT(ADDRESS(ROW(),COLUMN()))=TRUNC(INDIRECT(ADDRESS(ROW(),COLUMN())))</formula>
    </cfRule>
  </conditionalFormatting>
  <conditionalFormatting sqref="I11">
    <cfRule type="expression" dxfId="2393" priority="154">
      <formula>INDIRECT(ADDRESS(ROW(),COLUMN()))=TRUNC(INDIRECT(ADDRESS(ROW(),COLUMN())))</formula>
    </cfRule>
  </conditionalFormatting>
  <conditionalFormatting sqref="G13">
    <cfRule type="expression" dxfId="2392" priority="153">
      <formula>INDIRECT(ADDRESS(ROW(),COLUMN()))=TRUNC(INDIRECT(ADDRESS(ROW(),COLUMN())))</formula>
    </cfRule>
  </conditionalFormatting>
  <conditionalFormatting sqref="I13">
    <cfRule type="expression" dxfId="2391" priority="152">
      <formula>INDIRECT(ADDRESS(ROW(),COLUMN()))=TRUNC(INDIRECT(ADDRESS(ROW(),COLUMN())))</formula>
    </cfRule>
  </conditionalFormatting>
  <conditionalFormatting sqref="G16 G19">
    <cfRule type="expression" dxfId="2390" priority="151">
      <formula>INDIRECT(ADDRESS(ROW(),COLUMN()))=TRUNC(INDIRECT(ADDRESS(ROW(),COLUMN())))</formula>
    </cfRule>
  </conditionalFormatting>
  <conditionalFormatting sqref="I16 I19">
    <cfRule type="expression" dxfId="2389" priority="150">
      <formula>INDIRECT(ADDRESS(ROW(),COLUMN()))=TRUNC(INDIRECT(ADDRESS(ROW(),COLUMN())))</formula>
    </cfRule>
  </conditionalFormatting>
  <conditionalFormatting sqref="G17">
    <cfRule type="expression" dxfId="2388" priority="149">
      <formula>INDIRECT(ADDRESS(ROW(),COLUMN()))=TRUNC(INDIRECT(ADDRESS(ROW(),COLUMN())))</formula>
    </cfRule>
  </conditionalFormatting>
  <conditionalFormatting sqref="I17">
    <cfRule type="expression" dxfId="2387" priority="148">
      <formula>INDIRECT(ADDRESS(ROW(),COLUMN()))=TRUNC(INDIRECT(ADDRESS(ROW(),COLUMN())))</formula>
    </cfRule>
  </conditionalFormatting>
  <conditionalFormatting sqref="G18">
    <cfRule type="expression" dxfId="2386" priority="147">
      <formula>INDIRECT(ADDRESS(ROW(),COLUMN()))=TRUNC(INDIRECT(ADDRESS(ROW(),COLUMN())))</formula>
    </cfRule>
  </conditionalFormatting>
  <conditionalFormatting sqref="I18">
    <cfRule type="expression" dxfId="2385" priority="146">
      <formula>INDIRECT(ADDRESS(ROW(),COLUMN()))=TRUNC(INDIRECT(ADDRESS(ROW(),COLUMN())))</formula>
    </cfRule>
  </conditionalFormatting>
  <conditionalFormatting sqref="G20">
    <cfRule type="expression" dxfId="2384" priority="145">
      <formula>INDIRECT(ADDRESS(ROW(),COLUMN()))=TRUNC(INDIRECT(ADDRESS(ROW(),COLUMN())))</formula>
    </cfRule>
  </conditionalFormatting>
  <conditionalFormatting sqref="I20">
    <cfRule type="expression" dxfId="2383" priority="144">
      <formula>INDIRECT(ADDRESS(ROW(),COLUMN()))=TRUNC(INDIRECT(ADDRESS(ROW(),COLUMN())))</formula>
    </cfRule>
  </conditionalFormatting>
  <conditionalFormatting sqref="G21 G23">
    <cfRule type="expression" dxfId="2382" priority="143">
      <formula>INDIRECT(ADDRESS(ROW(),COLUMN()))=TRUNC(INDIRECT(ADDRESS(ROW(),COLUMN())))</formula>
    </cfRule>
  </conditionalFormatting>
  <conditionalFormatting sqref="G22">
    <cfRule type="expression" dxfId="2381" priority="142">
      <formula>INDIRECT(ADDRESS(ROW(),COLUMN()))=TRUNC(INDIRECT(ADDRESS(ROW(),COLUMN())))</formula>
    </cfRule>
  </conditionalFormatting>
  <conditionalFormatting sqref="G24:G25">
    <cfRule type="expression" dxfId="2380" priority="141">
      <formula>INDIRECT(ADDRESS(ROW(),COLUMN()))=TRUNC(INDIRECT(ADDRESS(ROW(),COLUMN())))</formula>
    </cfRule>
  </conditionalFormatting>
  <conditionalFormatting sqref="G26:G28">
    <cfRule type="expression" dxfId="2379" priority="140">
      <formula>INDIRECT(ADDRESS(ROW(),COLUMN()))=TRUNC(INDIRECT(ADDRESS(ROW(),COLUMN())))</formula>
    </cfRule>
  </conditionalFormatting>
  <conditionalFormatting sqref="I26:I28">
    <cfRule type="expression" dxfId="2378" priority="139">
      <formula>INDIRECT(ADDRESS(ROW(),COLUMN()))=TRUNC(INDIRECT(ADDRESS(ROW(),COLUMN())))</formula>
    </cfRule>
  </conditionalFormatting>
  <conditionalFormatting sqref="L26:L28">
    <cfRule type="expression" dxfId="2377" priority="138">
      <formula>INDIRECT(ADDRESS(ROW(),COLUMN()))=TRUNC(INDIRECT(ADDRESS(ROW(),COLUMN())))</formula>
    </cfRule>
  </conditionalFormatting>
  <conditionalFormatting sqref="G29:G30">
    <cfRule type="expression" dxfId="2376" priority="137">
      <formula>INDIRECT(ADDRESS(ROW(),COLUMN()))=TRUNC(INDIRECT(ADDRESS(ROW(),COLUMN())))</formula>
    </cfRule>
  </conditionalFormatting>
  <conditionalFormatting sqref="I29:I30">
    <cfRule type="expression" dxfId="2375" priority="136">
      <formula>INDIRECT(ADDRESS(ROW(),COLUMN()))=TRUNC(INDIRECT(ADDRESS(ROW(),COLUMN())))</formula>
    </cfRule>
  </conditionalFormatting>
  <conditionalFormatting sqref="G31:G32 G42 G44">
    <cfRule type="expression" dxfId="2374" priority="135">
      <formula>INDIRECT(ADDRESS(ROW(),COLUMN()))=TRUNC(INDIRECT(ADDRESS(ROW(),COLUMN())))</formula>
    </cfRule>
  </conditionalFormatting>
  <conditionalFormatting sqref="I31:I32 I42 I44">
    <cfRule type="expression" dxfId="2373" priority="134">
      <formula>INDIRECT(ADDRESS(ROW(),COLUMN()))=TRUNC(INDIRECT(ADDRESS(ROW(),COLUMN())))</formula>
    </cfRule>
  </conditionalFormatting>
  <conditionalFormatting sqref="G40">
    <cfRule type="expression" dxfId="2372" priority="133">
      <formula>INDIRECT(ADDRESS(ROW(),COLUMN()))=TRUNC(INDIRECT(ADDRESS(ROW(),COLUMN())))</formula>
    </cfRule>
  </conditionalFormatting>
  <conditionalFormatting sqref="I40">
    <cfRule type="expression" dxfId="2371" priority="132">
      <formula>INDIRECT(ADDRESS(ROW(),COLUMN()))=TRUNC(INDIRECT(ADDRESS(ROW(),COLUMN())))</formula>
    </cfRule>
  </conditionalFormatting>
  <conditionalFormatting sqref="G37">
    <cfRule type="expression" dxfId="2370" priority="131">
      <formula>INDIRECT(ADDRESS(ROW(),COLUMN()))=TRUNC(INDIRECT(ADDRESS(ROW(),COLUMN())))</formula>
    </cfRule>
  </conditionalFormatting>
  <conditionalFormatting sqref="I37">
    <cfRule type="expression" dxfId="2369" priority="130">
      <formula>INDIRECT(ADDRESS(ROW(),COLUMN()))=TRUNC(INDIRECT(ADDRESS(ROW(),COLUMN())))</formula>
    </cfRule>
  </conditionalFormatting>
  <conditionalFormatting sqref="G38">
    <cfRule type="expression" dxfId="2368" priority="129">
      <formula>INDIRECT(ADDRESS(ROW(),COLUMN()))=TRUNC(INDIRECT(ADDRESS(ROW(),COLUMN())))</formula>
    </cfRule>
  </conditionalFormatting>
  <conditionalFormatting sqref="I38">
    <cfRule type="expression" dxfId="2367" priority="128">
      <formula>INDIRECT(ADDRESS(ROW(),COLUMN()))=TRUNC(INDIRECT(ADDRESS(ROW(),COLUMN())))</formula>
    </cfRule>
  </conditionalFormatting>
  <conditionalFormatting sqref="G41">
    <cfRule type="expression" dxfId="2366" priority="127">
      <formula>INDIRECT(ADDRESS(ROW(),COLUMN()))=TRUNC(INDIRECT(ADDRESS(ROW(),COLUMN())))</formula>
    </cfRule>
  </conditionalFormatting>
  <conditionalFormatting sqref="I41">
    <cfRule type="expression" dxfId="2365" priority="126">
      <formula>INDIRECT(ADDRESS(ROW(),COLUMN()))=TRUNC(INDIRECT(ADDRESS(ROW(),COLUMN())))</formula>
    </cfRule>
  </conditionalFormatting>
  <conditionalFormatting sqref="G43">
    <cfRule type="expression" dxfId="2364" priority="125">
      <formula>INDIRECT(ADDRESS(ROW(),COLUMN()))=TRUNC(INDIRECT(ADDRESS(ROW(),COLUMN())))</formula>
    </cfRule>
  </conditionalFormatting>
  <conditionalFormatting sqref="I43">
    <cfRule type="expression" dxfId="2363" priority="124">
      <formula>INDIRECT(ADDRESS(ROW(),COLUMN()))=TRUNC(INDIRECT(ADDRESS(ROW(),COLUMN())))</formula>
    </cfRule>
  </conditionalFormatting>
  <conditionalFormatting sqref="G36">
    <cfRule type="expression" dxfId="2362" priority="123">
      <formula>INDIRECT(ADDRESS(ROW(),COLUMN()))=TRUNC(INDIRECT(ADDRESS(ROW(),COLUMN())))</formula>
    </cfRule>
  </conditionalFormatting>
  <conditionalFormatting sqref="I36">
    <cfRule type="expression" dxfId="2361" priority="122">
      <formula>INDIRECT(ADDRESS(ROW(),COLUMN()))=TRUNC(INDIRECT(ADDRESS(ROW(),COLUMN())))</formula>
    </cfRule>
  </conditionalFormatting>
  <conditionalFormatting sqref="G39">
    <cfRule type="expression" dxfId="2360" priority="121">
      <formula>INDIRECT(ADDRESS(ROW(),COLUMN()))=TRUNC(INDIRECT(ADDRESS(ROW(),COLUMN())))</formula>
    </cfRule>
  </conditionalFormatting>
  <conditionalFormatting sqref="I39">
    <cfRule type="expression" dxfId="2359" priority="120">
      <formula>INDIRECT(ADDRESS(ROW(),COLUMN()))=TRUNC(INDIRECT(ADDRESS(ROW(),COLUMN())))</formula>
    </cfRule>
  </conditionalFormatting>
  <conditionalFormatting sqref="G35">
    <cfRule type="expression" dxfId="2358" priority="119">
      <formula>INDIRECT(ADDRESS(ROW(),COLUMN()))=TRUNC(INDIRECT(ADDRESS(ROW(),COLUMN())))</formula>
    </cfRule>
  </conditionalFormatting>
  <conditionalFormatting sqref="I35">
    <cfRule type="expression" dxfId="2357" priority="118">
      <formula>INDIRECT(ADDRESS(ROW(),COLUMN()))=TRUNC(INDIRECT(ADDRESS(ROW(),COLUMN())))</formula>
    </cfRule>
  </conditionalFormatting>
  <conditionalFormatting sqref="G33">
    <cfRule type="expression" dxfId="2356" priority="117">
      <formula>INDIRECT(ADDRESS(ROW(),COLUMN()))=TRUNC(INDIRECT(ADDRESS(ROW(),COLUMN())))</formula>
    </cfRule>
  </conditionalFormatting>
  <conditionalFormatting sqref="I33">
    <cfRule type="expression" dxfId="2355" priority="116">
      <formula>INDIRECT(ADDRESS(ROW(),COLUMN()))=TRUNC(INDIRECT(ADDRESS(ROW(),COLUMN())))</formula>
    </cfRule>
  </conditionalFormatting>
  <conditionalFormatting sqref="G34">
    <cfRule type="expression" dxfId="2354" priority="115">
      <formula>INDIRECT(ADDRESS(ROW(),COLUMN()))=TRUNC(INDIRECT(ADDRESS(ROW(),COLUMN())))</formula>
    </cfRule>
  </conditionalFormatting>
  <conditionalFormatting sqref="I34">
    <cfRule type="expression" dxfId="2353" priority="114">
      <formula>INDIRECT(ADDRESS(ROW(),COLUMN()))=TRUNC(INDIRECT(ADDRESS(ROW(),COLUMN())))</formula>
    </cfRule>
  </conditionalFormatting>
  <conditionalFormatting sqref="G45">
    <cfRule type="expression" dxfId="2352" priority="113">
      <formula>INDIRECT(ADDRESS(ROW(),COLUMN()))=TRUNC(INDIRECT(ADDRESS(ROW(),COLUMN())))</formula>
    </cfRule>
  </conditionalFormatting>
  <conditionalFormatting sqref="G46:G47">
    <cfRule type="expression" dxfId="2351" priority="112">
      <formula>INDIRECT(ADDRESS(ROW(),COLUMN()))=TRUNC(INDIRECT(ADDRESS(ROW(),COLUMN())))</formula>
    </cfRule>
  </conditionalFormatting>
  <conditionalFormatting sqref="I46:I47">
    <cfRule type="expression" dxfId="2350" priority="111">
      <formula>INDIRECT(ADDRESS(ROW(),COLUMN()))=TRUNC(INDIRECT(ADDRESS(ROW(),COLUMN())))</formula>
    </cfRule>
  </conditionalFormatting>
  <conditionalFormatting sqref="I361">
    <cfRule type="expression" dxfId="2349" priority="110">
      <formula>INDIRECT(ADDRESS(ROW(),COLUMN()))=TRUNC(INDIRECT(ADDRESS(ROW(),COLUMN())))</formula>
    </cfRule>
  </conditionalFormatting>
  <conditionalFormatting sqref="L361">
    <cfRule type="expression" dxfId="2348" priority="109">
      <formula>INDIRECT(ADDRESS(ROW(),COLUMN()))=TRUNC(INDIRECT(ADDRESS(ROW(),COLUMN())))</formula>
    </cfRule>
  </conditionalFormatting>
  <conditionalFormatting sqref="O361">
    <cfRule type="expression" dxfId="2347" priority="108">
      <formula>INDIRECT(ADDRESS(ROW(),COLUMN()))=TRUNC(INDIRECT(ADDRESS(ROW(),COLUMN())))</formula>
    </cfRule>
  </conditionalFormatting>
  <conditionalFormatting sqref="G363:G410">
    <cfRule type="expression" dxfId="2346" priority="107">
      <formula>INDIRECT(ADDRESS(ROW(),COLUMN()))=TRUNC(INDIRECT(ADDRESS(ROW(),COLUMN())))</formula>
    </cfRule>
  </conditionalFormatting>
  <conditionalFormatting sqref="I362:I410">
    <cfRule type="expression" dxfId="2345" priority="106">
      <formula>INDIRECT(ADDRESS(ROW(),COLUMN()))=TRUNC(INDIRECT(ADDRESS(ROW(),COLUMN())))</formula>
    </cfRule>
  </conditionalFormatting>
  <conditionalFormatting sqref="L362:L410">
    <cfRule type="expression" dxfId="2344" priority="105">
      <formula>INDIRECT(ADDRESS(ROW(),COLUMN()))=TRUNC(INDIRECT(ADDRESS(ROW(),COLUMN())))</formula>
    </cfRule>
  </conditionalFormatting>
  <conditionalFormatting sqref="O362:O410">
    <cfRule type="expression" dxfId="2343" priority="104">
      <formula>INDIRECT(ADDRESS(ROW(),COLUMN()))=TRUNC(INDIRECT(ADDRESS(ROW(),COLUMN())))</formula>
    </cfRule>
  </conditionalFormatting>
  <conditionalFormatting sqref="O107:O162 G107:G162 I107:I162 L107:L162">
    <cfRule type="expression" dxfId="2342" priority="103">
      <formula>INDIRECT(ADDRESS(ROW(),COLUMN()))=TRUNC(INDIRECT(ADDRESS(ROW(),COLUMN())))</formula>
    </cfRule>
  </conditionalFormatting>
  <conditionalFormatting sqref="O197:O252 G197:G252 I197:I252 L197:L252">
    <cfRule type="expression" dxfId="2341" priority="102">
      <formula>INDIRECT(ADDRESS(ROW(),COLUMN()))=TRUNC(INDIRECT(ADDRESS(ROW(),COLUMN())))</formula>
    </cfRule>
  </conditionalFormatting>
  <conditionalFormatting sqref="O173:O196">
    <cfRule type="expression" dxfId="2340" priority="98">
      <formula>INDIRECT(ADDRESS(ROW(),COLUMN()))=TRUNC(INDIRECT(ADDRESS(ROW(),COLUMN())))</formula>
    </cfRule>
  </conditionalFormatting>
  <conditionalFormatting sqref="G194:G196">
    <cfRule type="expression" dxfId="2339" priority="101">
      <formula>INDIRECT(ADDRESS(ROW(),COLUMN()))=TRUNC(INDIRECT(ADDRESS(ROW(),COLUMN())))</formula>
    </cfRule>
  </conditionalFormatting>
  <conditionalFormatting sqref="I191 I194:I196">
    <cfRule type="expression" dxfId="2338" priority="100">
      <formula>INDIRECT(ADDRESS(ROW(),COLUMN()))=TRUNC(INDIRECT(ADDRESS(ROW(),COLUMN())))</formula>
    </cfRule>
  </conditionalFormatting>
  <conditionalFormatting sqref="L175:L196">
    <cfRule type="expression" dxfId="2337" priority="99">
      <formula>INDIRECT(ADDRESS(ROW(),COLUMN()))=TRUNC(INDIRECT(ADDRESS(ROW(),COLUMN())))</formula>
    </cfRule>
  </conditionalFormatting>
  <conditionalFormatting sqref="O163:O172">
    <cfRule type="expression" dxfId="2336" priority="95">
      <formula>INDIRECT(ADDRESS(ROW(),COLUMN()))=TRUNC(INDIRECT(ADDRESS(ROW(),COLUMN())))</formula>
    </cfRule>
  </conditionalFormatting>
  <conditionalFormatting sqref="I167:I171">
    <cfRule type="expression" dxfId="2335" priority="97">
      <formula>INDIRECT(ADDRESS(ROW(),COLUMN()))=TRUNC(INDIRECT(ADDRESS(ROW(),COLUMN())))</formula>
    </cfRule>
  </conditionalFormatting>
  <conditionalFormatting sqref="L163:L171">
    <cfRule type="expression" dxfId="2334" priority="96">
      <formula>INDIRECT(ADDRESS(ROW(),COLUMN()))=TRUNC(INDIRECT(ADDRESS(ROW(),COLUMN())))</formula>
    </cfRule>
  </conditionalFormatting>
  <conditionalFormatting sqref="G165">
    <cfRule type="expression" dxfId="2333" priority="94">
      <formula>INDIRECT(ADDRESS(ROW(),COLUMN()))=TRUNC(INDIRECT(ADDRESS(ROW(),COLUMN())))</formula>
    </cfRule>
  </conditionalFormatting>
  <conditionalFormatting sqref="I165">
    <cfRule type="expression" dxfId="2332" priority="93">
      <formula>INDIRECT(ADDRESS(ROW(),COLUMN()))=TRUNC(INDIRECT(ADDRESS(ROW(),COLUMN())))</formula>
    </cfRule>
  </conditionalFormatting>
  <conditionalFormatting sqref="G163">
    <cfRule type="expression" dxfId="2331" priority="92">
      <formula>INDIRECT(ADDRESS(ROW(),COLUMN()))=TRUNC(INDIRECT(ADDRESS(ROW(),COLUMN())))</formula>
    </cfRule>
  </conditionalFormatting>
  <conditionalFormatting sqref="I163">
    <cfRule type="expression" dxfId="2330" priority="91">
      <formula>INDIRECT(ADDRESS(ROW(),COLUMN()))=TRUNC(INDIRECT(ADDRESS(ROW(),COLUMN())))</formula>
    </cfRule>
  </conditionalFormatting>
  <conditionalFormatting sqref="G164">
    <cfRule type="expression" dxfId="2329" priority="90">
      <formula>INDIRECT(ADDRESS(ROW(),COLUMN()))=TRUNC(INDIRECT(ADDRESS(ROW(),COLUMN())))</formula>
    </cfRule>
  </conditionalFormatting>
  <conditionalFormatting sqref="I164">
    <cfRule type="expression" dxfId="2328" priority="89">
      <formula>INDIRECT(ADDRESS(ROW(),COLUMN()))=TRUNC(INDIRECT(ADDRESS(ROW(),COLUMN())))</formula>
    </cfRule>
  </conditionalFormatting>
  <conditionalFormatting sqref="G166">
    <cfRule type="expression" dxfId="2327" priority="88">
      <formula>INDIRECT(ADDRESS(ROW(),COLUMN()))=TRUNC(INDIRECT(ADDRESS(ROW(),COLUMN())))</formula>
    </cfRule>
  </conditionalFormatting>
  <conditionalFormatting sqref="I166">
    <cfRule type="expression" dxfId="2326" priority="87">
      <formula>INDIRECT(ADDRESS(ROW(),COLUMN()))=TRUNC(INDIRECT(ADDRESS(ROW(),COLUMN())))</formula>
    </cfRule>
  </conditionalFormatting>
  <conditionalFormatting sqref="G167 G169">
    <cfRule type="expression" dxfId="2325" priority="86">
      <formula>INDIRECT(ADDRESS(ROW(),COLUMN()))=TRUNC(INDIRECT(ADDRESS(ROW(),COLUMN())))</formula>
    </cfRule>
  </conditionalFormatting>
  <conditionalFormatting sqref="G168">
    <cfRule type="expression" dxfId="2324" priority="85">
      <formula>INDIRECT(ADDRESS(ROW(),COLUMN()))=TRUNC(INDIRECT(ADDRESS(ROW(),COLUMN())))</formula>
    </cfRule>
  </conditionalFormatting>
  <conditionalFormatting sqref="G170:G171">
    <cfRule type="expression" dxfId="2323" priority="84">
      <formula>INDIRECT(ADDRESS(ROW(),COLUMN()))=TRUNC(INDIRECT(ADDRESS(ROW(),COLUMN())))</formula>
    </cfRule>
  </conditionalFormatting>
  <conditionalFormatting sqref="G172:G174">
    <cfRule type="expression" dxfId="2322" priority="83">
      <formula>INDIRECT(ADDRESS(ROW(),COLUMN()))=TRUNC(INDIRECT(ADDRESS(ROW(),COLUMN())))</formula>
    </cfRule>
  </conditionalFormatting>
  <conditionalFormatting sqref="I172:I174">
    <cfRule type="expression" dxfId="2321" priority="82">
      <formula>INDIRECT(ADDRESS(ROW(),COLUMN()))=TRUNC(INDIRECT(ADDRESS(ROW(),COLUMN())))</formula>
    </cfRule>
  </conditionalFormatting>
  <conditionalFormatting sqref="L172:L174">
    <cfRule type="expression" dxfId="2320" priority="81">
      <formula>INDIRECT(ADDRESS(ROW(),COLUMN()))=TRUNC(INDIRECT(ADDRESS(ROW(),COLUMN())))</formula>
    </cfRule>
  </conditionalFormatting>
  <conditionalFormatting sqref="G175:G176">
    <cfRule type="expression" dxfId="2319" priority="80">
      <formula>INDIRECT(ADDRESS(ROW(),COLUMN()))=TRUNC(INDIRECT(ADDRESS(ROW(),COLUMN())))</formula>
    </cfRule>
  </conditionalFormatting>
  <conditionalFormatting sqref="I175:I176">
    <cfRule type="expression" dxfId="2318" priority="79">
      <formula>INDIRECT(ADDRESS(ROW(),COLUMN()))=TRUNC(INDIRECT(ADDRESS(ROW(),COLUMN())))</formula>
    </cfRule>
  </conditionalFormatting>
  <conditionalFormatting sqref="G177:G178 G188 G190">
    <cfRule type="expression" dxfId="2317" priority="78">
      <formula>INDIRECT(ADDRESS(ROW(),COLUMN()))=TRUNC(INDIRECT(ADDRESS(ROW(),COLUMN())))</formula>
    </cfRule>
  </conditionalFormatting>
  <conditionalFormatting sqref="I177:I178 I188 I190">
    <cfRule type="expression" dxfId="2316" priority="77">
      <formula>INDIRECT(ADDRESS(ROW(),COLUMN()))=TRUNC(INDIRECT(ADDRESS(ROW(),COLUMN())))</formula>
    </cfRule>
  </conditionalFormatting>
  <conditionalFormatting sqref="G186">
    <cfRule type="expression" dxfId="2315" priority="76">
      <formula>INDIRECT(ADDRESS(ROW(),COLUMN()))=TRUNC(INDIRECT(ADDRESS(ROW(),COLUMN())))</formula>
    </cfRule>
  </conditionalFormatting>
  <conditionalFormatting sqref="I186">
    <cfRule type="expression" dxfId="2314" priority="75">
      <formula>INDIRECT(ADDRESS(ROW(),COLUMN()))=TRUNC(INDIRECT(ADDRESS(ROW(),COLUMN())))</formula>
    </cfRule>
  </conditionalFormatting>
  <conditionalFormatting sqref="G183">
    <cfRule type="expression" dxfId="2313" priority="74">
      <formula>INDIRECT(ADDRESS(ROW(),COLUMN()))=TRUNC(INDIRECT(ADDRESS(ROW(),COLUMN())))</formula>
    </cfRule>
  </conditionalFormatting>
  <conditionalFormatting sqref="I183">
    <cfRule type="expression" dxfId="2312" priority="73">
      <formula>INDIRECT(ADDRESS(ROW(),COLUMN()))=TRUNC(INDIRECT(ADDRESS(ROW(),COLUMN())))</formula>
    </cfRule>
  </conditionalFormatting>
  <conditionalFormatting sqref="G184">
    <cfRule type="expression" dxfId="2311" priority="72">
      <formula>INDIRECT(ADDRESS(ROW(),COLUMN()))=TRUNC(INDIRECT(ADDRESS(ROW(),COLUMN())))</formula>
    </cfRule>
  </conditionalFormatting>
  <conditionalFormatting sqref="I184">
    <cfRule type="expression" dxfId="2310" priority="71">
      <formula>INDIRECT(ADDRESS(ROW(),COLUMN()))=TRUNC(INDIRECT(ADDRESS(ROW(),COLUMN())))</formula>
    </cfRule>
  </conditionalFormatting>
  <conditionalFormatting sqref="G187">
    <cfRule type="expression" dxfId="2309" priority="70">
      <formula>INDIRECT(ADDRESS(ROW(),COLUMN()))=TRUNC(INDIRECT(ADDRESS(ROW(),COLUMN())))</formula>
    </cfRule>
  </conditionalFormatting>
  <conditionalFormatting sqref="I187">
    <cfRule type="expression" dxfId="2308" priority="69">
      <formula>INDIRECT(ADDRESS(ROW(),COLUMN()))=TRUNC(INDIRECT(ADDRESS(ROW(),COLUMN())))</formula>
    </cfRule>
  </conditionalFormatting>
  <conditionalFormatting sqref="G189">
    <cfRule type="expression" dxfId="2307" priority="68">
      <formula>INDIRECT(ADDRESS(ROW(),COLUMN()))=TRUNC(INDIRECT(ADDRESS(ROW(),COLUMN())))</formula>
    </cfRule>
  </conditionalFormatting>
  <conditionalFormatting sqref="I189">
    <cfRule type="expression" dxfId="2306" priority="67">
      <formula>INDIRECT(ADDRESS(ROW(),COLUMN()))=TRUNC(INDIRECT(ADDRESS(ROW(),COLUMN())))</formula>
    </cfRule>
  </conditionalFormatting>
  <conditionalFormatting sqref="G182">
    <cfRule type="expression" dxfId="2305" priority="66">
      <formula>INDIRECT(ADDRESS(ROW(),COLUMN()))=TRUNC(INDIRECT(ADDRESS(ROW(),COLUMN())))</formula>
    </cfRule>
  </conditionalFormatting>
  <conditionalFormatting sqref="I182">
    <cfRule type="expression" dxfId="2304" priority="65">
      <formula>INDIRECT(ADDRESS(ROW(),COLUMN()))=TRUNC(INDIRECT(ADDRESS(ROW(),COLUMN())))</formula>
    </cfRule>
  </conditionalFormatting>
  <conditionalFormatting sqref="G185">
    <cfRule type="expression" dxfId="2303" priority="64">
      <formula>INDIRECT(ADDRESS(ROW(),COLUMN()))=TRUNC(INDIRECT(ADDRESS(ROW(),COLUMN())))</formula>
    </cfRule>
  </conditionalFormatting>
  <conditionalFormatting sqref="I185">
    <cfRule type="expression" dxfId="2302" priority="63">
      <formula>INDIRECT(ADDRESS(ROW(),COLUMN()))=TRUNC(INDIRECT(ADDRESS(ROW(),COLUMN())))</formula>
    </cfRule>
  </conditionalFormatting>
  <conditionalFormatting sqref="G181">
    <cfRule type="expression" dxfId="2301" priority="62">
      <formula>INDIRECT(ADDRESS(ROW(),COLUMN()))=TRUNC(INDIRECT(ADDRESS(ROW(),COLUMN())))</formula>
    </cfRule>
  </conditionalFormatting>
  <conditionalFormatting sqref="I181">
    <cfRule type="expression" dxfId="2300" priority="61">
      <formula>INDIRECT(ADDRESS(ROW(),COLUMN()))=TRUNC(INDIRECT(ADDRESS(ROW(),COLUMN())))</formula>
    </cfRule>
  </conditionalFormatting>
  <conditionalFormatting sqref="G179">
    <cfRule type="expression" dxfId="2299" priority="60">
      <formula>INDIRECT(ADDRESS(ROW(),COLUMN()))=TRUNC(INDIRECT(ADDRESS(ROW(),COLUMN())))</formula>
    </cfRule>
  </conditionalFormatting>
  <conditionalFormatting sqref="I179">
    <cfRule type="expression" dxfId="2298" priority="59">
      <formula>INDIRECT(ADDRESS(ROW(),COLUMN()))=TRUNC(INDIRECT(ADDRESS(ROW(),COLUMN())))</formula>
    </cfRule>
  </conditionalFormatting>
  <conditionalFormatting sqref="G180">
    <cfRule type="expression" dxfId="2297" priority="58">
      <formula>INDIRECT(ADDRESS(ROW(),COLUMN()))=TRUNC(INDIRECT(ADDRESS(ROW(),COLUMN())))</formula>
    </cfRule>
  </conditionalFormatting>
  <conditionalFormatting sqref="I180">
    <cfRule type="expression" dxfId="2296" priority="57">
      <formula>INDIRECT(ADDRESS(ROW(),COLUMN()))=TRUNC(INDIRECT(ADDRESS(ROW(),COLUMN())))</formula>
    </cfRule>
  </conditionalFormatting>
  <conditionalFormatting sqref="G191">
    <cfRule type="expression" dxfId="2295" priority="56">
      <formula>INDIRECT(ADDRESS(ROW(),COLUMN()))=TRUNC(INDIRECT(ADDRESS(ROW(),COLUMN())))</formula>
    </cfRule>
  </conditionalFormatting>
  <conditionalFormatting sqref="G192:G193">
    <cfRule type="expression" dxfId="2294" priority="55">
      <formula>INDIRECT(ADDRESS(ROW(),COLUMN()))=TRUNC(INDIRECT(ADDRESS(ROW(),COLUMN())))</formula>
    </cfRule>
  </conditionalFormatting>
  <conditionalFormatting sqref="I192:I193">
    <cfRule type="expression" dxfId="2293" priority="54">
      <formula>INDIRECT(ADDRESS(ROW(),COLUMN()))=TRUNC(INDIRECT(ADDRESS(ROW(),COLUMN())))</formula>
    </cfRule>
  </conditionalFormatting>
  <conditionalFormatting sqref="O253:O308 G253:G308 I253:I308 L253:L308">
    <cfRule type="expression" dxfId="2292" priority="53">
      <formula>INDIRECT(ADDRESS(ROW(),COLUMN()))=TRUNC(INDIRECT(ADDRESS(ROW(),COLUMN())))</formula>
    </cfRule>
  </conditionalFormatting>
  <conditionalFormatting sqref="O344:O351 G344:G351 I344:I351 L344:L351">
    <cfRule type="expression" dxfId="2291" priority="52">
      <formula>INDIRECT(ADDRESS(ROW(),COLUMN()))=TRUNC(INDIRECT(ADDRESS(ROW(),COLUMN())))</formula>
    </cfRule>
  </conditionalFormatting>
  <conditionalFormatting sqref="O320:O343">
    <cfRule type="expression" dxfId="2290" priority="48">
      <formula>INDIRECT(ADDRESS(ROW(),COLUMN()))=TRUNC(INDIRECT(ADDRESS(ROW(),COLUMN())))</formula>
    </cfRule>
  </conditionalFormatting>
  <conditionalFormatting sqref="G341:G343">
    <cfRule type="expression" dxfId="2289" priority="51">
      <formula>INDIRECT(ADDRESS(ROW(),COLUMN()))=TRUNC(INDIRECT(ADDRESS(ROW(),COLUMN())))</formula>
    </cfRule>
  </conditionalFormatting>
  <conditionalFormatting sqref="I338 I341:I343">
    <cfRule type="expression" dxfId="2288" priority="50">
      <formula>INDIRECT(ADDRESS(ROW(),COLUMN()))=TRUNC(INDIRECT(ADDRESS(ROW(),COLUMN())))</formula>
    </cfRule>
  </conditionalFormatting>
  <conditionalFormatting sqref="L322:L343">
    <cfRule type="expression" dxfId="2287" priority="49">
      <formula>INDIRECT(ADDRESS(ROW(),COLUMN()))=TRUNC(INDIRECT(ADDRESS(ROW(),COLUMN())))</formula>
    </cfRule>
  </conditionalFormatting>
  <conditionalFormatting sqref="O309:O319">
    <cfRule type="expression" dxfId="2286" priority="45">
      <formula>INDIRECT(ADDRESS(ROW(),COLUMN()))=TRUNC(INDIRECT(ADDRESS(ROW(),COLUMN())))</formula>
    </cfRule>
  </conditionalFormatting>
  <conditionalFormatting sqref="I314:I318">
    <cfRule type="expression" dxfId="2285" priority="47">
      <formula>INDIRECT(ADDRESS(ROW(),COLUMN()))=TRUNC(INDIRECT(ADDRESS(ROW(),COLUMN())))</formula>
    </cfRule>
  </conditionalFormatting>
  <conditionalFormatting sqref="L309:L318">
    <cfRule type="expression" dxfId="2284" priority="46">
      <formula>INDIRECT(ADDRESS(ROW(),COLUMN()))=TRUNC(INDIRECT(ADDRESS(ROW(),COLUMN())))</formula>
    </cfRule>
  </conditionalFormatting>
  <conditionalFormatting sqref="G309 G312">
    <cfRule type="expression" dxfId="2283" priority="44">
      <formula>INDIRECT(ADDRESS(ROW(),COLUMN()))=TRUNC(INDIRECT(ADDRESS(ROW(),COLUMN())))</formula>
    </cfRule>
  </conditionalFormatting>
  <conditionalFormatting sqref="I309 I312">
    <cfRule type="expression" dxfId="2282" priority="43">
      <formula>INDIRECT(ADDRESS(ROW(),COLUMN()))=TRUNC(INDIRECT(ADDRESS(ROW(),COLUMN())))</formula>
    </cfRule>
  </conditionalFormatting>
  <conditionalFormatting sqref="G310">
    <cfRule type="expression" dxfId="2281" priority="42">
      <formula>INDIRECT(ADDRESS(ROW(),COLUMN()))=TRUNC(INDIRECT(ADDRESS(ROW(),COLUMN())))</formula>
    </cfRule>
  </conditionalFormatting>
  <conditionalFormatting sqref="I310">
    <cfRule type="expression" dxfId="2280" priority="41">
      <formula>INDIRECT(ADDRESS(ROW(),COLUMN()))=TRUNC(INDIRECT(ADDRESS(ROW(),COLUMN())))</formula>
    </cfRule>
  </conditionalFormatting>
  <conditionalFormatting sqref="G311">
    <cfRule type="expression" dxfId="2279" priority="40">
      <formula>INDIRECT(ADDRESS(ROW(),COLUMN()))=TRUNC(INDIRECT(ADDRESS(ROW(),COLUMN())))</formula>
    </cfRule>
  </conditionalFormatting>
  <conditionalFormatting sqref="I311">
    <cfRule type="expression" dxfId="2278" priority="39">
      <formula>INDIRECT(ADDRESS(ROW(),COLUMN()))=TRUNC(INDIRECT(ADDRESS(ROW(),COLUMN())))</formula>
    </cfRule>
  </conditionalFormatting>
  <conditionalFormatting sqref="G313">
    <cfRule type="expression" dxfId="2277" priority="38">
      <formula>INDIRECT(ADDRESS(ROW(),COLUMN()))=TRUNC(INDIRECT(ADDRESS(ROW(),COLUMN())))</formula>
    </cfRule>
  </conditionalFormatting>
  <conditionalFormatting sqref="I313">
    <cfRule type="expression" dxfId="2276" priority="37">
      <formula>INDIRECT(ADDRESS(ROW(),COLUMN()))=TRUNC(INDIRECT(ADDRESS(ROW(),COLUMN())))</formula>
    </cfRule>
  </conditionalFormatting>
  <conditionalFormatting sqref="G314 G316">
    <cfRule type="expression" dxfId="2275" priority="36">
      <formula>INDIRECT(ADDRESS(ROW(),COLUMN()))=TRUNC(INDIRECT(ADDRESS(ROW(),COLUMN())))</formula>
    </cfRule>
  </conditionalFormatting>
  <conditionalFormatting sqref="G315">
    <cfRule type="expression" dxfId="2274" priority="35">
      <formula>INDIRECT(ADDRESS(ROW(),COLUMN()))=TRUNC(INDIRECT(ADDRESS(ROW(),COLUMN())))</formula>
    </cfRule>
  </conditionalFormatting>
  <conditionalFormatting sqref="G317:G318">
    <cfRule type="expression" dxfId="2273" priority="34">
      <formula>INDIRECT(ADDRESS(ROW(),COLUMN()))=TRUNC(INDIRECT(ADDRESS(ROW(),COLUMN())))</formula>
    </cfRule>
  </conditionalFormatting>
  <conditionalFormatting sqref="G319:G321">
    <cfRule type="expression" dxfId="2272" priority="33">
      <formula>INDIRECT(ADDRESS(ROW(),COLUMN()))=TRUNC(INDIRECT(ADDRESS(ROW(),COLUMN())))</formula>
    </cfRule>
  </conditionalFormatting>
  <conditionalFormatting sqref="I319:I321">
    <cfRule type="expression" dxfId="2271" priority="32">
      <formula>INDIRECT(ADDRESS(ROW(),COLUMN()))=TRUNC(INDIRECT(ADDRESS(ROW(),COLUMN())))</formula>
    </cfRule>
  </conditionalFormatting>
  <conditionalFormatting sqref="L319:L321">
    <cfRule type="expression" dxfId="2270" priority="31">
      <formula>INDIRECT(ADDRESS(ROW(),COLUMN()))=TRUNC(INDIRECT(ADDRESS(ROW(),COLUMN())))</formula>
    </cfRule>
  </conditionalFormatting>
  <conditionalFormatting sqref="G322:G323">
    <cfRule type="expression" dxfId="2269" priority="30">
      <formula>INDIRECT(ADDRESS(ROW(),COLUMN()))=TRUNC(INDIRECT(ADDRESS(ROW(),COLUMN())))</formula>
    </cfRule>
  </conditionalFormatting>
  <conditionalFormatting sqref="I322:I323">
    <cfRule type="expression" dxfId="2268" priority="29">
      <formula>INDIRECT(ADDRESS(ROW(),COLUMN()))=TRUNC(INDIRECT(ADDRESS(ROW(),COLUMN())))</formula>
    </cfRule>
  </conditionalFormatting>
  <conditionalFormatting sqref="G324:G325 G335 G337">
    <cfRule type="expression" dxfId="2267" priority="28">
      <formula>INDIRECT(ADDRESS(ROW(),COLUMN()))=TRUNC(INDIRECT(ADDRESS(ROW(),COLUMN())))</formula>
    </cfRule>
  </conditionalFormatting>
  <conditionalFormatting sqref="I324:I325 I335 I337">
    <cfRule type="expression" dxfId="2266" priority="27">
      <formula>INDIRECT(ADDRESS(ROW(),COLUMN()))=TRUNC(INDIRECT(ADDRESS(ROW(),COLUMN())))</formula>
    </cfRule>
  </conditionalFormatting>
  <conditionalFormatting sqref="G333">
    <cfRule type="expression" dxfId="2265" priority="26">
      <formula>INDIRECT(ADDRESS(ROW(),COLUMN()))=TRUNC(INDIRECT(ADDRESS(ROW(),COLUMN())))</formula>
    </cfRule>
  </conditionalFormatting>
  <conditionalFormatting sqref="I333">
    <cfRule type="expression" dxfId="2264" priority="25">
      <formula>INDIRECT(ADDRESS(ROW(),COLUMN()))=TRUNC(INDIRECT(ADDRESS(ROW(),COLUMN())))</formula>
    </cfRule>
  </conditionalFormatting>
  <conditionalFormatting sqref="G330">
    <cfRule type="expression" dxfId="2263" priority="24">
      <formula>INDIRECT(ADDRESS(ROW(),COLUMN()))=TRUNC(INDIRECT(ADDRESS(ROW(),COLUMN())))</formula>
    </cfRule>
  </conditionalFormatting>
  <conditionalFormatting sqref="I330">
    <cfRule type="expression" dxfId="2262" priority="23">
      <formula>INDIRECT(ADDRESS(ROW(),COLUMN()))=TRUNC(INDIRECT(ADDRESS(ROW(),COLUMN())))</formula>
    </cfRule>
  </conditionalFormatting>
  <conditionalFormatting sqref="G331">
    <cfRule type="expression" dxfId="2261" priority="22">
      <formula>INDIRECT(ADDRESS(ROW(),COLUMN()))=TRUNC(INDIRECT(ADDRESS(ROW(),COLUMN())))</formula>
    </cfRule>
  </conditionalFormatting>
  <conditionalFormatting sqref="I331">
    <cfRule type="expression" dxfId="2260" priority="21">
      <formula>INDIRECT(ADDRESS(ROW(),COLUMN()))=TRUNC(INDIRECT(ADDRESS(ROW(),COLUMN())))</formula>
    </cfRule>
  </conditionalFormatting>
  <conditionalFormatting sqref="G334">
    <cfRule type="expression" dxfId="2259" priority="20">
      <formula>INDIRECT(ADDRESS(ROW(),COLUMN()))=TRUNC(INDIRECT(ADDRESS(ROW(),COLUMN())))</formula>
    </cfRule>
  </conditionalFormatting>
  <conditionalFormatting sqref="I334">
    <cfRule type="expression" dxfId="2258" priority="19">
      <formula>INDIRECT(ADDRESS(ROW(),COLUMN()))=TRUNC(INDIRECT(ADDRESS(ROW(),COLUMN())))</formula>
    </cfRule>
  </conditionalFormatting>
  <conditionalFormatting sqref="G336">
    <cfRule type="expression" dxfId="2257" priority="18">
      <formula>INDIRECT(ADDRESS(ROW(),COLUMN()))=TRUNC(INDIRECT(ADDRESS(ROW(),COLUMN())))</formula>
    </cfRule>
  </conditionalFormatting>
  <conditionalFormatting sqref="I336">
    <cfRule type="expression" dxfId="2256" priority="17">
      <formula>INDIRECT(ADDRESS(ROW(),COLUMN()))=TRUNC(INDIRECT(ADDRESS(ROW(),COLUMN())))</formula>
    </cfRule>
  </conditionalFormatting>
  <conditionalFormatting sqref="G329">
    <cfRule type="expression" dxfId="2255" priority="16">
      <formula>INDIRECT(ADDRESS(ROW(),COLUMN()))=TRUNC(INDIRECT(ADDRESS(ROW(),COLUMN())))</formula>
    </cfRule>
  </conditionalFormatting>
  <conditionalFormatting sqref="I329">
    <cfRule type="expression" dxfId="2254" priority="15">
      <formula>INDIRECT(ADDRESS(ROW(),COLUMN()))=TRUNC(INDIRECT(ADDRESS(ROW(),COLUMN())))</formula>
    </cfRule>
  </conditionalFormatting>
  <conditionalFormatting sqref="G332">
    <cfRule type="expression" dxfId="2253" priority="14">
      <formula>INDIRECT(ADDRESS(ROW(),COLUMN()))=TRUNC(INDIRECT(ADDRESS(ROW(),COLUMN())))</formula>
    </cfRule>
  </conditionalFormatting>
  <conditionalFormatting sqref="I332">
    <cfRule type="expression" dxfId="2252" priority="13">
      <formula>INDIRECT(ADDRESS(ROW(),COLUMN()))=TRUNC(INDIRECT(ADDRESS(ROW(),COLUMN())))</formula>
    </cfRule>
  </conditionalFormatting>
  <conditionalFormatting sqref="G328">
    <cfRule type="expression" dxfId="2251" priority="12">
      <formula>INDIRECT(ADDRESS(ROW(),COLUMN()))=TRUNC(INDIRECT(ADDRESS(ROW(),COLUMN())))</formula>
    </cfRule>
  </conditionalFormatting>
  <conditionalFormatting sqref="I328">
    <cfRule type="expression" dxfId="2250" priority="11">
      <formula>INDIRECT(ADDRESS(ROW(),COLUMN()))=TRUNC(INDIRECT(ADDRESS(ROW(),COLUMN())))</formula>
    </cfRule>
  </conditionalFormatting>
  <conditionalFormatting sqref="G326">
    <cfRule type="expression" dxfId="2249" priority="10">
      <formula>INDIRECT(ADDRESS(ROW(),COLUMN()))=TRUNC(INDIRECT(ADDRESS(ROW(),COLUMN())))</formula>
    </cfRule>
  </conditionalFormatting>
  <conditionalFormatting sqref="I326">
    <cfRule type="expression" dxfId="2248" priority="9">
      <formula>INDIRECT(ADDRESS(ROW(),COLUMN()))=TRUNC(INDIRECT(ADDRESS(ROW(),COLUMN())))</formula>
    </cfRule>
  </conditionalFormatting>
  <conditionalFormatting sqref="G327">
    <cfRule type="expression" dxfId="2247" priority="8">
      <formula>INDIRECT(ADDRESS(ROW(),COLUMN()))=TRUNC(INDIRECT(ADDRESS(ROW(),COLUMN())))</formula>
    </cfRule>
  </conditionalFormatting>
  <conditionalFormatting sqref="I327">
    <cfRule type="expression" dxfId="2246" priority="7">
      <formula>INDIRECT(ADDRESS(ROW(),COLUMN()))=TRUNC(INDIRECT(ADDRESS(ROW(),COLUMN())))</formula>
    </cfRule>
  </conditionalFormatting>
  <conditionalFormatting sqref="G338">
    <cfRule type="expression" dxfId="2245" priority="6">
      <formula>INDIRECT(ADDRESS(ROW(),COLUMN()))=TRUNC(INDIRECT(ADDRESS(ROW(),COLUMN())))</formula>
    </cfRule>
  </conditionalFormatting>
  <conditionalFormatting sqref="G339:G340">
    <cfRule type="expression" dxfId="2244" priority="5">
      <formula>INDIRECT(ADDRESS(ROW(),COLUMN()))=TRUNC(INDIRECT(ADDRESS(ROW(),COLUMN())))</formula>
    </cfRule>
  </conditionalFormatting>
  <conditionalFormatting sqref="I339:I340">
    <cfRule type="expression" dxfId="2243" priority="4">
      <formula>INDIRECT(ADDRESS(ROW(),COLUMN()))=TRUNC(INDIRECT(ADDRESS(ROW(),COLUMN())))</formula>
    </cfRule>
  </conditionalFormatting>
  <conditionalFormatting sqref="M6:Q7">
    <cfRule type="cellIs" dxfId="2242" priority="3" operator="equal">
      <formula>"「費目：その他」で補助対象外に仕分けされていないものがある"</formula>
    </cfRule>
  </conditionalFormatting>
  <conditionalFormatting sqref="G361">
    <cfRule type="expression" dxfId="2241" priority="2">
      <formula>INDIRECT(ADDRESS(ROW(),COLUMN()))=TRUNC(INDIRECT(ADDRESS(ROW(),COLUMN())))</formula>
    </cfRule>
  </conditionalFormatting>
  <conditionalFormatting sqref="G362">
    <cfRule type="expression" dxfId="2240"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14" t="s">
        <v>135</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2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22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27"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2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22"/>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22"/>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22"/>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222"/>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22"/>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22"/>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22"/>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22"/>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22"/>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22"/>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22"/>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22"/>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22"/>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22"/>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22"/>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22"/>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22"/>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22"/>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22"/>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22"/>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22"/>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22"/>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22"/>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22"/>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22"/>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22"/>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22"/>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22"/>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22"/>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22"/>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22"/>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22"/>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22"/>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22"/>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22"/>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22"/>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22"/>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22"/>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22"/>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22"/>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22"/>
      <c r="D51" s="222"/>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22"/>
      <c r="D52" s="222"/>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22"/>
      <c r="D53" s="222"/>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22"/>
      <c r="D54" s="222"/>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22"/>
      <c r="D55" s="222"/>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22"/>
      <c r="D56" s="222"/>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22"/>
      <c r="D57" s="222"/>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22"/>
      <c r="D58" s="222"/>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22"/>
      <c r="D59" s="222"/>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22"/>
      <c r="D60" s="222"/>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22"/>
      <c r="D61" s="222"/>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22"/>
      <c r="D62" s="222"/>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22"/>
      <c r="D63" s="222"/>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22"/>
      <c r="D64" s="222"/>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22"/>
      <c r="D65" s="222"/>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22"/>
      <c r="D66" s="222"/>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22"/>
      <c r="D67" s="222"/>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22"/>
      <c r="D68" s="222"/>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22"/>
      <c r="D69" s="222"/>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22"/>
      <c r="D70" s="222"/>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22"/>
      <c r="D71" s="222"/>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22"/>
      <c r="D72" s="222"/>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22"/>
      <c r="D73" s="222"/>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22"/>
      <c r="D74" s="222"/>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22"/>
      <c r="D75" s="222"/>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22"/>
      <c r="D76" s="222"/>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22"/>
      <c r="D77" s="222"/>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22"/>
      <c r="D78" s="222"/>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22"/>
      <c r="D79" s="222"/>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22"/>
      <c r="D80" s="222"/>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22"/>
      <c r="D81" s="222"/>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22"/>
      <c r="D82" s="222"/>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22"/>
      <c r="D83" s="222"/>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22"/>
      <c r="D84" s="222"/>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22"/>
      <c r="D85" s="222"/>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22"/>
      <c r="D86" s="222"/>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22"/>
      <c r="D87" s="222"/>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22"/>
      <c r="D88" s="222"/>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22"/>
      <c r="D89" s="222"/>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22"/>
      <c r="D90" s="222"/>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22"/>
      <c r="D91" s="222"/>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22"/>
      <c r="D92" s="222"/>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22"/>
      <c r="D93" s="222"/>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22"/>
      <c r="D94" s="222"/>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22"/>
      <c r="D95" s="222"/>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22"/>
      <c r="D96" s="222"/>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22"/>
      <c r="D97" s="222"/>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22"/>
      <c r="D98" s="222"/>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22"/>
      <c r="D99" s="222"/>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22"/>
      <c r="D100" s="222"/>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22"/>
      <c r="D101" s="222"/>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22"/>
      <c r="D102" s="222"/>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22"/>
      <c r="D103" s="222"/>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22"/>
      <c r="D104" s="222"/>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22"/>
      <c r="D105" s="222"/>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22"/>
      <c r="D106" s="222"/>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22"/>
      <c r="D107" s="222"/>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22"/>
      <c r="D108" s="222"/>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22"/>
      <c r="D109" s="222"/>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22"/>
      <c r="D110" s="222"/>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22"/>
      <c r="D111" s="222"/>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22"/>
      <c r="D112" s="222"/>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22"/>
      <c r="D113" s="222"/>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22"/>
      <c r="D114" s="222"/>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22"/>
      <c r="D115" s="222"/>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22"/>
      <c r="D116" s="222"/>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22"/>
      <c r="D117" s="222"/>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22"/>
      <c r="D118" s="222"/>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22"/>
      <c r="D119" s="222"/>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22"/>
      <c r="D120" s="222"/>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22"/>
      <c r="D121" s="222"/>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22"/>
      <c r="D122" s="222"/>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22"/>
      <c r="D123" s="222"/>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22"/>
      <c r="D124" s="222"/>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22"/>
      <c r="D125" s="222"/>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22"/>
      <c r="D126" s="222"/>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22"/>
      <c r="D127" s="222"/>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22"/>
      <c r="D128" s="222"/>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22"/>
      <c r="D129" s="222"/>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22"/>
      <c r="D130" s="222"/>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22"/>
      <c r="D131" s="222"/>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22"/>
      <c r="D132" s="222"/>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22"/>
      <c r="D133" s="222"/>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22"/>
      <c r="D134" s="222"/>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22"/>
      <c r="D135" s="222"/>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22"/>
      <c r="D136" s="222"/>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22"/>
      <c r="D137" s="222"/>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22"/>
      <c r="D138" s="222"/>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22"/>
      <c r="D139" s="222"/>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22"/>
      <c r="D140" s="222"/>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22"/>
      <c r="D141" s="222"/>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22"/>
      <c r="D142" s="222"/>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22"/>
      <c r="D143" s="222"/>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22"/>
      <c r="D144" s="222"/>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22"/>
      <c r="D145" s="222"/>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22"/>
      <c r="D146" s="222"/>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22"/>
      <c r="D147" s="222"/>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22"/>
      <c r="D148" s="222"/>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22"/>
      <c r="D149" s="222"/>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22"/>
      <c r="D150" s="222"/>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22"/>
      <c r="D151" s="222"/>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22"/>
      <c r="D152" s="222"/>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22"/>
      <c r="D153" s="222"/>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22"/>
      <c r="D154" s="222"/>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22"/>
      <c r="D155" s="222"/>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22"/>
      <c r="D156" s="222"/>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22"/>
      <c r="D157" s="222"/>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22"/>
      <c r="D158" s="222"/>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22"/>
      <c r="D159" s="222"/>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22"/>
      <c r="D160" s="222"/>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22"/>
      <c r="D161" s="222"/>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22"/>
      <c r="D162" s="222"/>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22"/>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22"/>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22"/>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22"/>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22"/>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22"/>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22"/>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22"/>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22"/>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22"/>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22"/>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22"/>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22"/>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22"/>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22"/>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22"/>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22"/>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22"/>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22"/>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22"/>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22"/>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22"/>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22"/>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22"/>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22"/>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22"/>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22"/>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22"/>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22"/>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22"/>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22"/>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22"/>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22"/>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22"/>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22"/>
      <c r="D197" s="222"/>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22"/>
      <c r="D198" s="222"/>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22"/>
      <c r="D199" s="222"/>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22"/>
      <c r="D200" s="222"/>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22"/>
      <c r="D201" s="222"/>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22"/>
      <c r="D202" s="222"/>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22"/>
      <c r="D203" s="222"/>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22"/>
      <c r="D204" s="222"/>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22"/>
      <c r="D205" s="222"/>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22"/>
      <c r="D206" s="222"/>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22"/>
      <c r="D207" s="222"/>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22"/>
      <c r="D208" s="222"/>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22"/>
      <c r="D209" s="222"/>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22"/>
      <c r="D210" s="222"/>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22"/>
      <c r="D211" s="222"/>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22"/>
      <c r="D212" s="222"/>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22"/>
      <c r="D213" s="222"/>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22"/>
      <c r="D214" s="222"/>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22"/>
      <c r="D215" s="222"/>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22"/>
      <c r="D216" s="222"/>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22"/>
      <c r="D217" s="222"/>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22"/>
      <c r="D218" s="222"/>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22"/>
      <c r="D219" s="222"/>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22"/>
      <c r="D220" s="222"/>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22"/>
      <c r="D221" s="222"/>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22"/>
      <c r="D222" s="222"/>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22"/>
      <c r="D223" s="222"/>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22"/>
      <c r="D224" s="222"/>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22"/>
      <c r="D225" s="222"/>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22"/>
      <c r="D226" s="222"/>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22"/>
      <c r="D227" s="222"/>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22"/>
      <c r="D228" s="222"/>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22"/>
      <c r="D229" s="222"/>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22"/>
      <c r="D230" s="222"/>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22"/>
      <c r="D231" s="222"/>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22"/>
      <c r="D232" s="222"/>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22"/>
      <c r="D233" s="222"/>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22"/>
      <c r="D234" s="222"/>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22"/>
      <c r="D235" s="222"/>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22"/>
      <c r="D236" s="222"/>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22"/>
      <c r="D237" s="222"/>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22"/>
      <c r="D238" s="222"/>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22"/>
      <c r="D239" s="222"/>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22"/>
      <c r="D240" s="222"/>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22"/>
      <c r="D241" s="222"/>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22"/>
      <c r="D242" s="222"/>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22"/>
      <c r="D243" s="222"/>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22"/>
      <c r="D244" s="222"/>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22"/>
      <c r="D245" s="222"/>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22"/>
      <c r="D246" s="222"/>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22"/>
      <c r="D247" s="222"/>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22"/>
      <c r="D248" s="222"/>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22"/>
      <c r="D249" s="222"/>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22"/>
      <c r="D250" s="222"/>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22"/>
      <c r="D251" s="222"/>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22"/>
      <c r="D252" s="222"/>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22"/>
      <c r="D253" s="222"/>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22"/>
      <c r="D254" s="222"/>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22"/>
      <c r="D255" s="222"/>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22"/>
      <c r="D256" s="222"/>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22"/>
      <c r="D257" s="222"/>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22"/>
      <c r="D258" s="222"/>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22"/>
      <c r="D259" s="222"/>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22"/>
      <c r="D260" s="222"/>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22"/>
      <c r="D261" s="222"/>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22"/>
      <c r="D262" s="222"/>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22"/>
      <c r="D263" s="222"/>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22"/>
      <c r="D264" s="222"/>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22"/>
      <c r="D265" s="222"/>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22"/>
      <c r="D266" s="222"/>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22"/>
      <c r="D267" s="222"/>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22"/>
      <c r="D268" s="222"/>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22"/>
      <c r="D269" s="222"/>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22"/>
      <c r="D270" s="222"/>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22"/>
      <c r="D271" s="222"/>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22"/>
      <c r="D272" s="222"/>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22"/>
      <c r="D273" s="222"/>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22"/>
      <c r="D274" s="222"/>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22"/>
      <c r="D275" s="222"/>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22"/>
      <c r="D276" s="222"/>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22"/>
      <c r="D277" s="222"/>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22"/>
      <c r="D278" s="222"/>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22"/>
      <c r="D279" s="222"/>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22"/>
      <c r="D280" s="222"/>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22"/>
      <c r="D281" s="222"/>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22"/>
      <c r="D282" s="222"/>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22"/>
      <c r="D283" s="222"/>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22"/>
      <c r="D284" s="222"/>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22"/>
      <c r="D285" s="222"/>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22"/>
      <c r="D286" s="222"/>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22"/>
      <c r="D287" s="222"/>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22"/>
      <c r="D288" s="222"/>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22"/>
      <c r="D289" s="222"/>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22"/>
      <c r="D290" s="222"/>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22"/>
      <c r="D291" s="222"/>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22"/>
      <c r="D292" s="222"/>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22"/>
      <c r="D293" s="222"/>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22"/>
      <c r="D294" s="222"/>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22"/>
      <c r="D295" s="222"/>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22"/>
      <c r="D296" s="222"/>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22"/>
      <c r="D297" s="222"/>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22"/>
      <c r="D298" s="222"/>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22"/>
      <c r="D299" s="222"/>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22"/>
      <c r="D300" s="222"/>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22"/>
      <c r="D301" s="222"/>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22"/>
      <c r="D302" s="222"/>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22"/>
      <c r="D303" s="222"/>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22"/>
      <c r="D304" s="222"/>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22"/>
      <c r="D305" s="222"/>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22"/>
      <c r="D306" s="222"/>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22"/>
      <c r="D307" s="222"/>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22"/>
      <c r="D308" s="222"/>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22"/>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22"/>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22"/>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22"/>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22"/>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22"/>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22"/>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22"/>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22"/>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22"/>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22"/>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22"/>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22"/>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22"/>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22"/>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22"/>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22"/>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22"/>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22"/>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22"/>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22"/>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22"/>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22"/>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22"/>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22"/>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22"/>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22"/>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22"/>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22"/>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22"/>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22"/>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22"/>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22"/>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22"/>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22"/>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22"/>
      <c r="D344" s="222"/>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22"/>
      <c r="D345" s="222"/>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22"/>
      <c r="D346" s="222"/>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22"/>
      <c r="D347" s="222"/>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22"/>
      <c r="D348" s="222"/>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22"/>
      <c r="D349" s="222"/>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22"/>
      <c r="D350" s="222"/>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22"/>
      <c r="D351" s="222"/>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2-9</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225"/>
      <c r="C418" s="670" t="s">
        <v>71</v>
      </c>
      <c r="D418" s="671"/>
      <c r="E418" s="672"/>
      <c r="F418" s="656">
        <f>SUMIFS($Q$361:$Q$410,$C$361:$C$410,C418)</f>
        <v>0</v>
      </c>
      <c r="G418" s="668"/>
      <c r="H418" s="669"/>
    </row>
    <row r="419" spans="1:16" ht="20.100000000000001" customHeight="1" x14ac:dyDescent="0.15">
      <c r="A419" s="654"/>
      <c r="B419" s="226"/>
      <c r="C419" s="670" t="s">
        <v>72</v>
      </c>
      <c r="D419" s="671"/>
      <c r="E419" s="672"/>
      <c r="F419" s="656">
        <f>SUMIFS($Q$361:$Q$410,$C$361:$C$410,C419)</f>
        <v>0</v>
      </c>
      <c r="G419" s="668"/>
      <c r="H419" s="669"/>
    </row>
    <row r="420" spans="1:16" ht="20.100000000000001" customHeight="1" x14ac:dyDescent="0.15">
      <c r="A420" s="654"/>
      <c r="B420" s="226"/>
      <c r="C420" s="670" t="s">
        <v>73</v>
      </c>
      <c r="D420" s="671"/>
      <c r="E420" s="672"/>
      <c r="F420" s="656">
        <f>SUMIFS($Q$361:$Q$410,$C$361:$C$410,C420)</f>
        <v>0</v>
      </c>
      <c r="G420" s="668"/>
      <c r="H420" s="669"/>
    </row>
    <row r="421" spans="1:16" ht="20.100000000000001" customHeight="1" x14ac:dyDescent="0.15">
      <c r="A421" s="654"/>
      <c r="B421" s="226"/>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228" t="s">
        <v>25</v>
      </c>
      <c r="F429" s="685" t="s">
        <v>127</v>
      </c>
      <c r="G429" s="701"/>
      <c r="H429" s="701"/>
      <c r="I429"/>
      <c r="J429"/>
      <c r="K429"/>
      <c r="L429"/>
      <c r="M429"/>
      <c r="N429"/>
      <c r="O429"/>
      <c r="P429"/>
    </row>
    <row r="430" spans="1:16" ht="20.100000000000001" customHeight="1" x14ac:dyDescent="0.15">
      <c r="A430" s="687"/>
      <c r="B430" s="688"/>
      <c r="C430" s="699" t="s">
        <v>180</v>
      </c>
      <c r="D430" s="700"/>
      <c r="E430" s="229"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178</v>
      </c>
      <c r="D431" s="700"/>
      <c r="E431" s="229" t="s">
        <v>27</v>
      </c>
      <c r="F431" s="675">
        <f t="shared" si="5"/>
        <v>0</v>
      </c>
      <c r="G431" s="676"/>
      <c r="H431" s="676"/>
      <c r="I431"/>
      <c r="J431"/>
      <c r="K431"/>
      <c r="L431"/>
      <c r="M431"/>
      <c r="N431"/>
      <c r="O431"/>
      <c r="P431"/>
    </row>
    <row r="432" spans="1:16" ht="20.100000000000001" customHeight="1" x14ac:dyDescent="0.15">
      <c r="A432" s="687"/>
      <c r="B432" s="688"/>
      <c r="C432" s="685" t="s">
        <v>38</v>
      </c>
      <c r="D432" s="664"/>
      <c r="E432" s="229" t="s">
        <v>1</v>
      </c>
      <c r="F432" s="675">
        <f t="shared" si="5"/>
        <v>0</v>
      </c>
      <c r="G432" s="676"/>
      <c r="H432" s="676"/>
      <c r="I432"/>
      <c r="J432"/>
      <c r="K432"/>
      <c r="L432"/>
      <c r="M432"/>
      <c r="N432"/>
      <c r="O432"/>
      <c r="P432"/>
    </row>
    <row r="433" spans="1:16" ht="20.100000000000001" customHeight="1" x14ac:dyDescent="0.15">
      <c r="A433" s="687"/>
      <c r="B433" s="688"/>
      <c r="C433" s="685"/>
      <c r="D433" s="664"/>
      <c r="E433" s="229" t="s">
        <v>29</v>
      </c>
      <c r="F433" s="675">
        <f t="shared" si="5"/>
        <v>0</v>
      </c>
      <c r="G433" s="676"/>
      <c r="H433" s="676"/>
      <c r="I433"/>
      <c r="J433"/>
      <c r="K433"/>
      <c r="L433"/>
      <c r="M433"/>
      <c r="N433"/>
      <c r="O433"/>
      <c r="P433"/>
    </row>
    <row r="434" spans="1:16" ht="20.100000000000001" customHeight="1" x14ac:dyDescent="0.15">
      <c r="A434" s="687"/>
      <c r="B434" s="688"/>
      <c r="C434" s="685"/>
      <c r="D434" s="664"/>
      <c r="E434" s="229" t="s">
        <v>10</v>
      </c>
      <c r="F434" s="675">
        <f t="shared" si="5"/>
        <v>0</v>
      </c>
      <c r="G434" s="676"/>
      <c r="H434" s="676"/>
      <c r="I434"/>
      <c r="J434"/>
      <c r="K434"/>
      <c r="L434"/>
      <c r="M434"/>
      <c r="N434"/>
      <c r="O434"/>
      <c r="P434"/>
    </row>
    <row r="435" spans="1:16" ht="20.100000000000001" customHeight="1" x14ac:dyDescent="0.15">
      <c r="A435" s="687"/>
      <c r="B435" s="688"/>
      <c r="C435" s="685" t="s">
        <v>48</v>
      </c>
      <c r="D435" s="664"/>
      <c r="E435" s="229" t="s">
        <v>28</v>
      </c>
      <c r="F435" s="675">
        <f t="shared" si="5"/>
        <v>0</v>
      </c>
      <c r="G435" s="676"/>
      <c r="H435" s="676"/>
      <c r="I435"/>
      <c r="J435"/>
      <c r="K435"/>
      <c r="L435"/>
      <c r="M435"/>
      <c r="N435"/>
      <c r="O435"/>
      <c r="P435"/>
    </row>
    <row r="436" spans="1:16" ht="20.100000000000001" customHeight="1" x14ac:dyDescent="0.15">
      <c r="A436" s="687"/>
      <c r="B436" s="688"/>
      <c r="C436" s="685"/>
      <c r="D436" s="664"/>
      <c r="E436" s="229" t="s">
        <v>2</v>
      </c>
      <c r="F436" s="675">
        <f t="shared" si="5"/>
        <v>0</v>
      </c>
      <c r="G436" s="676"/>
      <c r="H436" s="676"/>
      <c r="I436"/>
      <c r="J436"/>
      <c r="K436"/>
      <c r="L436"/>
      <c r="M436"/>
      <c r="N436"/>
      <c r="O436"/>
      <c r="P436"/>
    </row>
    <row r="437" spans="1:16" ht="20.100000000000001" customHeight="1" x14ac:dyDescent="0.15">
      <c r="A437" s="687"/>
      <c r="B437" s="688"/>
      <c r="C437" s="685"/>
      <c r="D437" s="664"/>
      <c r="E437" s="229" t="s">
        <v>26</v>
      </c>
      <c r="F437" s="675">
        <f t="shared" si="5"/>
        <v>0</v>
      </c>
      <c r="G437" s="676"/>
      <c r="H437" s="676"/>
      <c r="I437"/>
      <c r="J437"/>
      <c r="K437"/>
      <c r="L437"/>
      <c r="M437"/>
      <c r="N437"/>
      <c r="O437"/>
      <c r="P437"/>
    </row>
    <row r="438" spans="1:16" ht="20.100000000000001" customHeight="1" x14ac:dyDescent="0.15">
      <c r="A438" s="687"/>
      <c r="B438" s="688"/>
      <c r="C438" s="685"/>
      <c r="D438" s="664"/>
      <c r="E438" s="229" t="s">
        <v>30</v>
      </c>
      <c r="F438" s="675">
        <f t="shared" si="5"/>
        <v>0</v>
      </c>
      <c r="G438" s="676"/>
      <c r="H438" s="676"/>
      <c r="I438"/>
      <c r="J438"/>
      <c r="K438"/>
      <c r="L438"/>
      <c r="M438"/>
      <c r="N438"/>
      <c r="O438"/>
      <c r="P438"/>
    </row>
    <row r="439" spans="1:16" ht="20.100000000000001" customHeight="1" x14ac:dyDescent="0.15">
      <c r="A439" s="687"/>
      <c r="B439" s="688"/>
      <c r="C439" s="685"/>
      <c r="D439" s="664"/>
      <c r="E439" s="229"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29" t="s">
        <v>9</v>
      </c>
      <c r="F440" s="675">
        <f t="shared" si="5"/>
        <v>0</v>
      </c>
      <c r="G440" s="676"/>
      <c r="H440" s="676"/>
      <c r="I440"/>
      <c r="J440"/>
      <c r="K440"/>
      <c r="L440"/>
      <c r="M440"/>
      <c r="N440"/>
      <c r="O440"/>
      <c r="P440"/>
    </row>
    <row r="441" spans="1:16" ht="20.100000000000001" customHeight="1" x14ac:dyDescent="0.15">
      <c r="A441" s="687"/>
      <c r="B441" s="688"/>
      <c r="C441" s="679"/>
      <c r="D441" s="680"/>
      <c r="E441" s="229"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180</v>
      </c>
      <c r="D445" s="700"/>
      <c r="E445" s="229"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178</v>
      </c>
      <c r="D446" s="700"/>
      <c r="E446" s="229" t="s">
        <v>27</v>
      </c>
      <c r="F446" s="686">
        <f t="shared" si="6"/>
        <v>0</v>
      </c>
      <c r="G446" s="676"/>
      <c r="H446" s="676"/>
      <c r="I446"/>
      <c r="J446"/>
      <c r="K446"/>
      <c r="L446"/>
      <c r="M446"/>
      <c r="N446"/>
      <c r="O446"/>
      <c r="P446"/>
    </row>
    <row r="447" spans="1:16" ht="20.100000000000001" customHeight="1" x14ac:dyDescent="0.15">
      <c r="A447" s="691"/>
      <c r="B447" s="692"/>
      <c r="C447" s="685" t="s">
        <v>38</v>
      </c>
      <c r="D447" s="664"/>
      <c r="E447" s="229" t="s">
        <v>1</v>
      </c>
      <c r="F447" s="686">
        <f t="shared" si="6"/>
        <v>0</v>
      </c>
      <c r="G447" s="676"/>
      <c r="H447" s="676"/>
      <c r="I447"/>
      <c r="J447"/>
      <c r="K447"/>
      <c r="L447"/>
      <c r="M447"/>
      <c r="N447"/>
      <c r="O447"/>
      <c r="P447"/>
    </row>
    <row r="448" spans="1:16" ht="20.100000000000001" customHeight="1" x14ac:dyDescent="0.15">
      <c r="A448" s="691"/>
      <c r="B448" s="692"/>
      <c r="C448" s="685"/>
      <c r="D448" s="664"/>
      <c r="E448" s="229" t="s">
        <v>29</v>
      </c>
      <c r="F448" s="686">
        <f t="shared" si="6"/>
        <v>0</v>
      </c>
      <c r="G448" s="676"/>
      <c r="H448" s="676"/>
      <c r="I448"/>
      <c r="J448"/>
      <c r="K448"/>
      <c r="L448"/>
      <c r="M448"/>
      <c r="N448"/>
      <c r="O448"/>
      <c r="P448"/>
    </row>
    <row r="449" spans="1:24" ht="20.100000000000001" customHeight="1" x14ac:dyDescent="0.15">
      <c r="A449" s="691"/>
      <c r="B449" s="692"/>
      <c r="C449" s="685"/>
      <c r="D449" s="664"/>
      <c r="E449" s="229" t="s">
        <v>10</v>
      </c>
      <c r="F449" s="686">
        <f t="shared" si="6"/>
        <v>0</v>
      </c>
      <c r="G449" s="676"/>
      <c r="H449" s="676"/>
      <c r="I449"/>
      <c r="J449"/>
      <c r="K449"/>
      <c r="L449"/>
      <c r="M449"/>
      <c r="N449"/>
      <c r="O449"/>
      <c r="P449"/>
    </row>
    <row r="450" spans="1:24" ht="20.100000000000001" customHeight="1" x14ac:dyDescent="0.15">
      <c r="A450" s="691"/>
      <c r="B450" s="692"/>
      <c r="C450" s="685" t="s">
        <v>48</v>
      </c>
      <c r="D450" s="664"/>
      <c r="E450" s="229" t="s">
        <v>28</v>
      </c>
      <c r="F450" s="686">
        <f t="shared" si="6"/>
        <v>0</v>
      </c>
      <c r="G450" s="676"/>
      <c r="H450" s="676"/>
      <c r="I450"/>
      <c r="J450"/>
      <c r="K450"/>
      <c r="L450"/>
      <c r="M450"/>
      <c r="N450"/>
      <c r="O450"/>
      <c r="P450"/>
    </row>
    <row r="451" spans="1:24" ht="20.100000000000001" customHeight="1" x14ac:dyDescent="0.15">
      <c r="A451" s="691"/>
      <c r="B451" s="692"/>
      <c r="C451" s="685"/>
      <c r="D451" s="664"/>
      <c r="E451" s="229" t="s">
        <v>2</v>
      </c>
      <c r="F451" s="686">
        <f t="shared" si="6"/>
        <v>0</v>
      </c>
      <c r="G451" s="676"/>
      <c r="H451" s="676"/>
      <c r="I451"/>
      <c r="J451"/>
      <c r="K451"/>
      <c r="L451"/>
      <c r="M451"/>
      <c r="N451"/>
      <c r="O451"/>
      <c r="P451"/>
    </row>
    <row r="452" spans="1:24" ht="20.100000000000001" customHeight="1" x14ac:dyDescent="0.15">
      <c r="A452" s="691"/>
      <c r="B452" s="692"/>
      <c r="C452" s="685"/>
      <c r="D452" s="664"/>
      <c r="E452" s="229" t="s">
        <v>26</v>
      </c>
      <c r="F452" s="686">
        <f t="shared" si="6"/>
        <v>0</v>
      </c>
      <c r="G452" s="676"/>
      <c r="H452" s="676"/>
      <c r="I452"/>
      <c r="J452"/>
      <c r="K452"/>
      <c r="L452"/>
      <c r="M452"/>
      <c r="N452"/>
      <c r="O452"/>
      <c r="P452"/>
    </row>
    <row r="453" spans="1:24" ht="20.100000000000001" customHeight="1" x14ac:dyDescent="0.15">
      <c r="A453" s="691"/>
      <c r="B453" s="692"/>
      <c r="C453" s="685"/>
      <c r="D453" s="664"/>
      <c r="E453" s="229" t="s">
        <v>30</v>
      </c>
      <c r="F453" s="686">
        <f t="shared" si="6"/>
        <v>0</v>
      </c>
      <c r="G453" s="676"/>
      <c r="H453" s="676"/>
      <c r="I453"/>
      <c r="J453"/>
      <c r="K453"/>
      <c r="L453"/>
      <c r="M453"/>
      <c r="N453"/>
      <c r="O453"/>
      <c r="P453"/>
    </row>
    <row r="454" spans="1:24" ht="20.100000000000001" customHeight="1" x14ac:dyDescent="0.15">
      <c r="A454" s="691"/>
      <c r="B454" s="692"/>
      <c r="C454" s="685"/>
      <c r="D454" s="664"/>
      <c r="E454" s="229"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29" t="s">
        <v>9</v>
      </c>
      <c r="F455" s="686">
        <f t="shared" si="6"/>
        <v>0</v>
      </c>
      <c r="G455" s="676"/>
      <c r="H455" s="676"/>
      <c r="I455"/>
      <c r="J455"/>
      <c r="K455"/>
      <c r="L455"/>
      <c r="M455"/>
      <c r="N455"/>
      <c r="O455"/>
      <c r="P455"/>
    </row>
    <row r="456" spans="1:24" ht="20.100000000000001" customHeight="1" x14ac:dyDescent="0.15">
      <c r="A456" s="691"/>
      <c r="B456" s="692"/>
      <c r="C456" s="679"/>
      <c r="D456" s="680"/>
      <c r="E456" s="229" t="s">
        <v>31</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58:E458"/>
    <mergeCell ref="F458:H458"/>
    <mergeCell ref="F449:H449"/>
    <mergeCell ref="C450:D454"/>
    <mergeCell ref="F450:H450"/>
    <mergeCell ref="F451:H451"/>
    <mergeCell ref="F452:H452"/>
    <mergeCell ref="F453:H453"/>
    <mergeCell ref="F454:H454"/>
  </mergeCells>
  <phoneticPr fontId="6"/>
  <conditionalFormatting sqref="O51:O106 G51:G106 I51:I106 L51:L106">
    <cfRule type="expression" dxfId="2239" priority="173">
      <formula>INDIRECT(ADDRESS(ROW(),COLUMN()))=TRUNC(INDIRECT(ADDRESS(ROW(),COLUMN())))</formula>
    </cfRule>
  </conditionalFormatting>
  <conditionalFormatting sqref="O27:O50">
    <cfRule type="expression" dxfId="2238" priority="169">
      <formula>INDIRECT(ADDRESS(ROW(),COLUMN()))=TRUNC(INDIRECT(ADDRESS(ROW(),COLUMN())))</formula>
    </cfRule>
  </conditionalFormatting>
  <conditionalFormatting sqref="G48:G50">
    <cfRule type="expression" dxfId="2237" priority="172">
      <formula>INDIRECT(ADDRESS(ROW(),COLUMN()))=TRUNC(INDIRECT(ADDRESS(ROW(),COLUMN())))</formula>
    </cfRule>
  </conditionalFormatting>
  <conditionalFormatting sqref="I45 I48:I50">
    <cfRule type="expression" dxfId="2236" priority="171">
      <formula>INDIRECT(ADDRESS(ROW(),COLUMN()))=TRUNC(INDIRECT(ADDRESS(ROW(),COLUMN())))</formula>
    </cfRule>
  </conditionalFormatting>
  <conditionalFormatting sqref="L29:L50">
    <cfRule type="expression" dxfId="2235" priority="170">
      <formula>INDIRECT(ADDRESS(ROW(),COLUMN()))=TRUNC(INDIRECT(ADDRESS(ROW(),COLUMN())))</formula>
    </cfRule>
  </conditionalFormatting>
  <conditionalFormatting sqref="O10">
    <cfRule type="expression" dxfId="2234" priority="167">
      <formula>INDIRECT(ADDRESS(ROW(),COLUMN()))=TRUNC(INDIRECT(ADDRESS(ROW(),COLUMN())))</formula>
    </cfRule>
  </conditionalFormatting>
  <conditionalFormatting sqref="L10">
    <cfRule type="expression" dxfId="2233" priority="168">
      <formula>INDIRECT(ADDRESS(ROW(),COLUMN()))=TRUNC(INDIRECT(ADDRESS(ROW(),COLUMN())))</formula>
    </cfRule>
  </conditionalFormatting>
  <conditionalFormatting sqref="O11">
    <cfRule type="expression" dxfId="2232" priority="165">
      <formula>INDIRECT(ADDRESS(ROW(),COLUMN()))=TRUNC(INDIRECT(ADDRESS(ROW(),COLUMN())))</formula>
    </cfRule>
  </conditionalFormatting>
  <conditionalFormatting sqref="L11">
    <cfRule type="expression" dxfId="2231" priority="166">
      <formula>INDIRECT(ADDRESS(ROW(),COLUMN()))=TRUNC(INDIRECT(ADDRESS(ROW(),COLUMN())))</formula>
    </cfRule>
  </conditionalFormatting>
  <conditionalFormatting sqref="O12:O26">
    <cfRule type="expression" dxfId="2230" priority="162">
      <formula>INDIRECT(ADDRESS(ROW(),COLUMN()))=TRUNC(INDIRECT(ADDRESS(ROW(),COLUMN())))</formula>
    </cfRule>
  </conditionalFormatting>
  <conditionalFormatting sqref="I21:I25">
    <cfRule type="expression" dxfId="2229" priority="164">
      <formula>INDIRECT(ADDRESS(ROW(),COLUMN()))=TRUNC(INDIRECT(ADDRESS(ROW(),COLUMN())))</formula>
    </cfRule>
  </conditionalFormatting>
  <conditionalFormatting sqref="L12:L25">
    <cfRule type="expression" dxfId="2228" priority="163">
      <formula>INDIRECT(ADDRESS(ROW(),COLUMN()))=TRUNC(INDIRECT(ADDRESS(ROW(),COLUMN())))</formula>
    </cfRule>
  </conditionalFormatting>
  <conditionalFormatting sqref="G10 G15">
    <cfRule type="expression" dxfId="2227" priority="161">
      <formula>INDIRECT(ADDRESS(ROW(),COLUMN()))=TRUNC(INDIRECT(ADDRESS(ROW(),COLUMN())))</formula>
    </cfRule>
  </conditionalFormatting>
  <conditionalFormatting sqref="I10 I15">
    <cfRule type="expression" dxfId="2226" priority="160">
      <formula>INDIRECT(ADDRESS(ROW(),COLUMN()))=TRUNC(INDIRECT(ADDRESS(ROW(),COLUMN())))</formula>
    </cfRule>
  </conditionalFormatting>
  <conditionalFormatting sqref="G12">
    <cfRule type="expression" dxfId="2225" priority="159">
      <formula>INDIRECT(ADDRESS(ROW(),COLUMN()))=TRUNC(INDIRECT(ADDRESS(ROW(),COLUMN())))</formula>
    </cfRule>
  </conditionalFormatting>
  <conditionalFormatting sqref="I12">
    <cfRule type="expression" dxfId="2224" priority="158">
      <formula>INDIRECT(ADDRESS(ROW(),COLUMN()))=TRUNC(INDIRECT(ADDRESS(ROW(),COLUMN())))</formula>
    </cfRule>
  </conditionalFormatting>
  <conditionalFormatting sqref="G14">
    <cfRule type="expression" dxfId="2223" priority="157">
      <formula>INDIRECT(ADDRESS(ROW(),COLUMN()))=TRUNC(INDIRECT(ADDRESS(ROW(),COLUMN())))</formula>
    </cfRule>
  </conditionalFormatting>
  <conditionalFormatting sqref="I14">
    <cfRule type="expression" dxfId="2222" priority="156">
      <formula>INDIRECT(ADDRESS(ROW(),COLUMN()))=TRUNC(INDIRECT(ADDRESS(ROW(),COLUMN())))</formula>
    </cfRule>
  </conditionalFormatting>
  <conditionalFormatting sqref="G11">
    <cfRule type="expression" dxfId="2221" priority="155">
      <formula>INDIRECT(ADDRESS(ROW(),COLUMN()))=TRUNC(INDIRECT(ADDRESS(ROW(),COLUMN())))</formula>
    </cfRule>
  </conditionalFormatting>
  <conditionalFormatting sqref="I11">
    <cfRule type="expression" dxfId="2220" priority="154">
      <formula>INDIRECT(ADDRESS(ROW(),COLUMN()))=TRUNC(INDIRECT(ADDRESS(ROW(),COLUMN())))</formula>
    </cfRule>
  </conditionalFormatting>
  <conditionalFormatting sqref="G13">
    <cfRule type="expression" dxfId="2219" priority="153">
      <formula>INDIRECT(ADDRESS(ROW(),COLUMN()))=TRUNC(INDIRECT(ADDRESS(ROW(),COLUMN())))</formula>
    </cfRule>
  </conditionalFormatting>
  <conditionalFormatting sqref="I13">
    <cfRule type="expression" dxfId="2218" priority="152">
      <formula>INDIRECT(ADDRESS(ROW(),COLUMN()))=TRUNC(INDIRECT(ADDRESS(ROW(),COLUMN())))</formula>
    </cfRule>
  </conditionalFormatting>
  <conditionalFormatting sqref="G16 G19">
    <cfRule type="expression" dxfId="2217" priority="151">
      <formula>INDIRECT(ADDRESS(ROW(),COLUMN()))=TRUNC(INDIRECT(ADDRESS(ROW(),COLUMN())))</formula>
    </cfRule>
  </conditionalFormatting>
  <conditionalFormatting sqref="I16 I19">
    <cfRule type="expression" dxfId="2216" priority="150">
      <formula>INDIRECT(ADDRESS(ROW(),COLUMN()))=TRUNC(INDIRECT(ADDRESS(ROW(),COLUMN())))</formula>
    </cfRule>
  </conditionalFormatting>
  <conditionalFormatting sqref="G17">
    <cfRule type="expression" dxfId="2215" priority="149">
      <formula>INDIRECT(ADDRESS(ROW(),COLUMN()))=TRUNC(INDIRECT(ADDRESS(ROW(),COLUMN())))</formula>
    </cfRule>
  </conditionalFormatting>
  <conditionalFormatting sqref="I17">
    <cfRule type="expression" dxfId="2214" priority="148">
      <formula>INDIRECT(ADDRESS(ROW(),COLUMN()))=TRUNC(INDIRECT(ADDRESS(ROW(),COLUMN())))</formula>
    </cfRule>
  </conditionalFormatting>
  <conditionalFormatting sqref="G18">
    <cfRule type="expression" dxfId="2213" priority="147">
      <formula>INDIRECT(ADDRESS(ROW(),COLUMN()))=TRUNC(INDIRECT(ADDRESS(ROW(),COLUMN())))</formula>
    </cfRule>
  </conditionalFormatting>
  <conditionalFormatting sqref="I18">
    <cfRule type="expression" dxfId="2212" priority="146">
      <formula>INDIRECT(ADDRESS(ROW(),COLUMN()))=TRUNC(INDIRECT(ADDRESS(ROW(),COLUMN())))</formula>
    </cfRule>
  </conditionalFormatting>
  <conditionalFormatting sqref="G20">
    <cfRule type="expression" dxfId="2211" priority="145">
      <formula>INDIRECT(ADDRESS(ROW(),COLUMN()))=TRUNC(INDIRECT(ADDRESS(ROW(),COLUMN())))</formula>
    </cfRule>
  </conditionalFormatting>
  <conditionalFormatting sqref="I20">
    <cfRule type="expression" dxfId="2210" priority="144">
      <formula>INDIRECT(ADDRESS(ROW(),COLUMN()))=TRUNC(INDIRECT(ADDRESS(ROW(),COLUMN())))</formula>
    </cfRule>
  </conditionalFormatting>
  <conditionalFormatting sqref="G21 G23">
    <cfRule type="expression" dxfId="2209" priority="143">
      <formula>INDIRECT(ADDRESS(ROW(),COLUMN()))=TRUNC(INDIRECT(ADDRESS(ROW(),COLUMN())))</formula>
    </cfRule>
  </conditionalFormatting>
  <conditionalFormatting sqref="G22">
    <cfRule type="expression" dxfId="2208" priority="142">
      <formula>INDIRECT(ADDRESS(ROW(),COLUMN()))=TRUNC(INDIRECT(ADDRESS(ROW(),COLUMN())))</formula>
    </cfRule>
  </conditionalFormatting>
  <conditionalFormatting sqref="G24:G25">
    <cfRule type="expression" dxfId="2207" priority="141">
      <formula>INDIRECT(ADDRESS(ROW(),COLUMN()))=TRUNC(INDIRECT(ADDRESS(ROW(),COLUMN())))</formula>
    </cfRule>
  </conditionalFormatting>
  <conditionalFormatting sqref="G26:G28">
    <cfRule type="expression" dxfId="2206" priority="140">
      <formula>INDIRECT(ADDRESS(ROW(),COLUMN()))=TRUNC(INDIRECT(ADDRESS(ROW(),COLUMN())))</formula>
    </cfRule>
  </conditionalFormatting>
  <conditionalFormatting sqref="I26:I28">
    <cfRule type="expression" dxfId="2205" priority="139">
      <formula>INDIRECT(ADDRESS(ROW(),COLUMN()))=TRUNC(INDIRECT(ADDRESS(ROW(),COLUMN())))</formula>
    </cfRule>
  </conditionalFormatting>
  <conditionalFormatting sqref="L26:L28">
    <cfRule type="expression" dxfId="2204" priority="138">
      <formula>INDIRECT(ADDRESS(ROW(),COLUMN()))=TRUNC(INDIRECT(ADDRESS(ROW(),COLUMN())))</formula>
    </cfRule>
  </conditionalFormatting>
  <conditionalFormatting sqref="G29:G30">
    <cfRule type="expression" dxfId="2203" priority="137">
      <formula>INDIRECT(ADDRESS(ROW(),COLUMN()))=TRUNC(INDIRECT(ADDRESS(ROW(),COLUMN())))</formula>
    </cfRule>
  </conditionalFormatting>
  <conditionalFormatting sqref="I29:I30">
    <cfRule type="expression" dxfId="2202" priority="136">
      <formula>INDIRECT(ADDRESS(ROW(),COLUMN()))=TRUNC(INDIRECT(ADDRESS(ROW(),COLUMN())))</formula>
    </cfRule>
  </conditionalFormatting>
  <conditionalFormatting sqref="G31:G32 G42 G44">
    <cfRule type="expression" dxfId="2201" priority="135">
      <formula>INDIRECT(ADDRESS(ROW(),COLUMN()))=TRUNC(INDIRECT(ADDRESS(ROW(),COLUMN())))</formula>
    </cfRule>
  </conditionalFormatting>
  <conditionalFormatting sqref="I31:I32 I42 I44">
    <cfRule type="expression" dxfId="2200" priority="134">
      <formula>INDIRECT(ADDRESS(ROW(),COLUMN()))=TRUNC(INDIRECT(ADDRESS(ROW(),COLUMN())))</formula>
    </cfRule>
  </conditionalFormatting>
  <conditionalFormatting sqref="G40">
    <cfRule type="expression" dxfId="2199" priority="133">
      <formula>INDIRECT(ADDRESS(ROW(),COLUMN()))=TRUNC(INDIRECT(ADDRESS(ROW(),COLUMN())))</formula>
    </cfRule>
  </conditionalFormatting>
  <conditionalFormatting sqref="I40">
    <cfRule type="expression" dxfId="2198" priority="132">
      <formula>INDIRECT(ADDRESS(ROW(),COLUMN()))=TRUNC(INDIRECT(ADDRESS(ROW(),COLUMN())))</formula>
    </cfRule>
  </conditionalFormatting>
  <conditionalFormatting sqref="G37">
    <cfRule type="expression" dxfId="2197" priority="131">
      <formula>INDIRECT(ADDRESS(ROW(),COLUMN()))=TRUNC(INDIRECT(ADDRESS(ROW(),COLUMN())))</formula>
    </cfRule>
  </conditionalFormatting>
  <conditionalFormatting sqref="I37">
    <cfRule type="expression" dxfId="2196" priority="130">
      <formula>INDIRECT(ADDRESS(ROW(),COLUMN()))=TRUNC(INDIRECT(ADDRESS(ROW(),COLUMN())))</formula>
    </cfRule>
  </conditionalFormatting>
  <conditionalFormatting sqref="G38">
    <cfRule type="expression" dxfId="2195" priority="129">
      <formula>INDIRECT(ADDRESS(ROW(),COLUMN()))=TRUNC(INDIRECT(ADDRESS(ROW(),COLUMN())))</formula>
    </cfRule>
  </conditionalFormatting>
  <conditionalFormatting sqref="I38">
    <cfRule type="expression" dxfId="2194" priority="128">
      <formula>INDIRECT(ADDRESS(ROW(),COLUMN()))=TRUNC(INDIRECT(ADDRESS(ROW(),COLUMN())))</formula>
    </cfRule>
  </conditionalFormatting>
  <conditionalFormatting sqref="G41">
    <cfRule type="expression" dxfId="2193" priority="127">
      <formula>INDIRECT(ADDRESS(ROW(),COLUMN()))=TRUNC(INDIRECT(ADDRESS(ROW(),COLUMN())))</formula>
    </cfRule>
  </conditionalFormatting>
  <conditionalFormatting sqref="I41">
    <cfRule type="expression" dxfId="2192" priority="126">
      <formula>INDIRECT(ADDRESS(ROW(),COLUMN()))=TRUNC(INDIRECT(ADDRESS(ROW(),COLUMN())))</formula>
    </cfRule>
  </conditionalFormatting>
  <conditionalFormatting sqref="G43">
    <cfRule type="expression" dxfId="2191" priority="125">
      <formula>INDIRECT(ADDRESS(ROW(),COLUMN()))=TRUNC(INDIRECT(ADDRESS(ROW(),COLUMN())))</formula>
    </cfRule>
  </conditionalFormatting>
  <conditionalFormatting sqref="I43">
    <cfRule type="expression" dxfId="2190" priority="124">
      <formula>INDIRECT(ADDRESS(ROW(),COLUMN()))=TRUNC(INDIRECT(ADDRESS(ROW(),COLUMN())))</formula>
    </cfRule>
  </conditionalFormatting>
  <conditionalFormatting sqref="G36">
    <cfRule type="expression" dxfId="2189" priority="123">
      <formula>INDIRECT(ADDRESS(ROW(),COLUMN()))=TRUNC(INDIRECT(ADDRESS(ROW(),COLUMN())))</formula>
    </cfRule>
  </conditionalFormatting>
  <conditionalFormatting sqref="I36">
    <cfRule type="expression" dxfId="2188" priority="122">
      <formula>INDIRECT(ADDRESS(ROW(),COLUMN()))=TRUNC(INDIRECT(ADDRESS(ROW(),COLUMN())))</formula>
    </cfRule>
  </conditionalFormatting>
  <conditionalFormatting sqref="G39">
    <cfRule type="expression" dxfId="2187" priority="121">
      <formula>INDIRECT(ADDRESS(ROW(),COLUMN()))=TRUNC(INDIRECT(ADDRESS(ROW(),COLUMN())))</formula>
    </cfRule>
  </conditionalFormatting>
  <conditionalFormatting sqref="I39">
    <cfRule type="expression" dxfId="2186" priority="120">
      <formula>INDIRECT(ADDRESS(ROW(),COLUMN()))=TRUNC(INDIRECT(ADDRESS(ROW(),COLUMN())))</formula>
    </cfRule>
  </conditionalFormatting>
  <conditionalFormatting sqref="G35">
    <cfRule type="expression" dxfId="2185" priority="119">
      <formula>INDIRECT(ADDRESS(ROW(),COLUMN()))=TRUNC(INDIRECT(ADDRESS(ROW(),COLUMN())))</formula>
    </cfRule>
  </conditionalFormatting>
  <conditionalFormatting sqref="I35">
    <cfRule type="expression" dxfId="2184" priority="118">
      <formula>INDIRECT(ADDRESS(ROW(),COLUMN()))=TRUNC(INDIRECT(ADDRESS(ROW(),COLUMN())))</formula>
    </cfRule>
  </conditionalFormatting>
  <conditionalFormatting sqref="G33">
    <cfRule type="expression" dxfId="2183" priority="117">
      <formula>INDIRECT(ADDRESS(ROW(),COLUMN()))=TRUNC(INDIRECT(ADDRESS(ROW(),COLUMN())))</formula>
    </cfRule>
  </conditionalFormatting>
  <conditionalFormatting sqref="I33">
    <cfRule type="expression" dxfId="2182" priority="116">
      <formula>INDIRECT(ADDRESS(ROW(),COLUMN()))=TRUNC(INDIRECT(ADDRESS(ROW(),COLUMN())))</formula>
    </cfRule>
  </conditionalFormatting>
  <conditionalFormatting sqref="G34">
    <cfRule type="expression" dxfId="2181" priority="115">
      <formula>INDIRECT(ADDRESS(ROW(),COLUMN()))=TRUNC(INDIRECT(ADDRESS(ROW(),COLUMN())))</formula>
    </cfRule>
  </conditionalFormatting>
  <conditionalFormatting sqref="I34">
    <cfRule type="expression" dxfId="2180" priority="114">
      <formula>INDIRECT(ADDRESS(ROW(),COLUMN()))=TRUNC(INDIRECT(ADDRESS(ROW(),COLUMN())))</formula>
    </cfRule>
  </conditionalFormatting>
  <conditionalFormatting sqref="G45">
    <cfRule type="expression" dxfId="2179" priority="113">
      <formula>INDIRECT(ADDRESS(ROW(),COLUMN()))=TRUNC(INDIRECT(ADDRESS(ROW(),COLUMN())))</formula>
    </cfRule>
  </conditionalFormatting>
  <conditionalFormatting sqref="G46:G47">
    <cfRule type="expression" dxfId="2178" priority="112">
      <formula>INDIRECT(ADDRESS(ROW(),COLUMN()))=TRUNC(INDIRECT(ADDRESS(ROW(),COLUMN())))</formula>
    </cfRule>
  </conditionalFormatting>
  <conditionalFormatting sqref="I46:I47">
    <cfRule type="expression" dxfId="2177" priority="111">
      <formula>INDIRECT(ADDRESS(ROW(),COLUMN()))=TRUNC(INDIRECT(ADDRESS(ROW(),COLUMN())))</formula>
    </cfRule>
  </conditionalFormatting>
  <conditionalFormatting sqref="I361">
    <cfRule type="expression" dxfId="2176" priority="110">
      <formula>INDIRECT(ADDRESS(ROW(),COLUMN()))=TRUNC(INDIRECT(ADDRESS(ROW(),COLUMN())))</formula>
    </cfRule>
  </conditionalFormatting>
  <conditionalFormatting sqref="L361">
    <cfRule type="expression" dxfId="2175" priority="109">
      <formula>INDIRECT(ADDRESS(ROW(),COLUMN()))=TRUNC(INDIRECT(ADDRESS(ROW(),COLUMN())))</formula>
    </cfRule>
  </conditionalFormatting>
  <conditionalFormatting sqref="O361">
    <cfRule type="expression" dxfId="2174" priority="108">
      <formula>INDIRECT(ADDRESS(ROW(),COLUMN()))=TRUNC(INDIRECT(ADDRESS(ROW(),COLUMN())))</formula>
    </cfRule>
  </conditionalFormatting>
  <conditionalFormatting sqref="G363:G410">
    <cfRule type="expression" dxfId="2173" priority="107">
      <formula>INDIRECT(ADDRESS(ROW(),COLUMN()))=TRUNC(INDIRECT(ADDRESS(ROW(),COLUMN())))</formula>
    </cfRule>
  </conditionalFormatting>
  <conditionalFormatting sqref="I362:I410">
    <cfRule type="expression" dxfId="2172" priority="106">
      <formula>INDIRECT(ADDRESS(ROW(),COLUMN()))=TRUNC(INDIRECT(ADDRESS(ROW(),COLUMN())))</formula>
    </cfRule>
  </conditionalFormatting>
  <conditionalFormatting sqref="L362:L410">
    <cfRule type="expression" dxfId="2171" priority="105">
      <formula>INDIRECT(ADDRESS(ROW(),COLUMN()))=TRUNC(INDIRECT(ADDRESS(ROW(),COLUMN())))</formula>
    </cfRule>
  </conditionalFormatting>
  <conditionalFormatting sqref="O362:O410">
    <cfRule type="expression" dxfId="2170" priority="104">
      <formula>INDIRECT(ADDRESS(ROW(),COLUMN()))=TRUNC(INDIRECT(ADDRESS(ROW(),COLUMN())))</formula>
    </cfRule>
  </conditionalFormatting>
  <conditionalFormatting sqref="O107:O162 G107:G162 I107:I162 L107:L162">
    <cfRule type="expression" dxfId="2169" priority="103">
      <formula>INDIRECT(ADDRESS(ROW(),COLUMN()))=TRUNC(INDIRECT(ADDRESS(ROW(),COLUMN())))</formula>
    </cfRule>
  </conditionalFormatting>
  <conditionalFormatting sqref="O197:O252 G197:G252 I197:I252 L197:L252">
    <cfRule type="expression" dxfId="2168" priority="102">
      <formula>INDIRECT(ADDRESS(ROW(),COLUMN()))=TRUNC(INDIRECT(ADDRESS(ROW(),COLUMN())))</formula>
    </cfRule>
  </conditionalFormatting>
  <conditionalFormatting sqref="O173:O196">
    <cfRule type="expression" dxfId="2167" priority="98">
      <formula>INDIRECT(ADDRESS(ROW(),COLUMN()))=TRUNC(INDIRECT(ADDRESS(ROW(),COLUMN())))</formula>
    </cfRule>
  </conditionalFormatting>
  <conditionalFormatting sqref="G194:G196">
    <cfRule type="expression" dxfId="2166" priority="101">
      <formula>INDIRECT(ADDRESS(ROW(),COLUMN()))=TRUNC(INDIRECT(ADDRESS(ROW(),COLUMN())))</formula>
    </cfRule>
  </conditionalFormatting>
  <conditionalFormatting sqref="I191 I194:I196">
    <cfRule type="expression" dxfId="2165" priority="100">
      <formula>INDIRECT(ADDRESS(ROW(),COLUMN()))=TRUNC(INDIRECT(ADDRESS(ROW(),COLUMN())))</formula>
    </cfRule>
  </conditionalFormatting>
  <conditionalFormatting sqref="L175:L196">
    <cfRule type="expression" dxfId="2164" priority="99">
      <formula>INDIRECT(ADDRESS(ROW(),COLUMN()))=TRUNC(INDIRECT(ADDRESS(ROW(),COLUMN())))</formula>
    </cfRule>
  </conditionalFormatting>
  <conditionalFormatting sqref="O163:O172">
    <cfRule type="expression" dxfId="2163" priority="95">
      <formula>INDIRECT(ADDRESS(ROW(),COLUMN()))=TRUNC(INDIRECT(ADDRESS(ROW(),COLUMN())))</formula>
    </cfRule>
  </conditionalFormatting>
  <conditionalFormatting sqref="I167:I171">
    <cfRule type="expression" dxfId="2162" priority="97">
      <formula>INDIRECT(ADDRESS(ROW(),COLUMN()))=TRUNC(INDIRECT(ADDRESS(ROW(),COLUMN())))</formula>
    </cfRule>
  </conditionalFormatting>
  <conditionalFormatting sqref="L163:L171">
    <cfRule type="expression" dxfId="2161" priority="96">
      <formula>INDIRECT(ADDRESS(ROW(),COLUMN()))=TRUNC(INDIRECT(ADDRESS(ROW(),COLUMN())))</formula>
    </cfRule>
  </conditionalFormatting>
  <conditionalFormatting sqref="G165">
    <cfRule type="expression" dxfId="2160" priority="94">
      <formula>INDIRECT(ADDRESS(ROW(),COLUMN()))=TRUNC(INDIRECT(ADDRESS(ROW(),COLUMN())))</formula>
    </cfRule>
  </conditionalFormatting>
  <conditionalFormatting sqref="I165">
    <cfRule type="expression" dxfId="2159" priority="93">
      <formula>INDIRECT(ADDRESS(ROW(),COLUMN()))=TRUNC(INDIRECT(ADDRESS(ROW(),COLUMN())))</formula>
    </cfRule>
  </conditionalFormatting>
  <conditionalFormatting sqref="G163">
    <cfRule type="expression" dxfId="2158" priority="92">
      <formula>INDIRECT(ADDRESS(ROW(),COLUMN()))=TRUNC(INDIRECT(ADDRESS(ROW(),COLUMN())))</formula>
    </cfRule>
  </conditionalFormatting>
  <conditionalFormatting sqref="I163">
    <cfRule type="expression" dxfId="2157" priority="91">
      <formula>INDIRECT(ADDRESS(ROW(),COLUMN()))=TRUNC(INDIRECT(ADDRESS(ROW(),COLUMN())))</formula>
    </cfRule>
  </conditionalFormatting>
  <conditionalFormatting sqref="G164">
    <cfRule type="expression" dxfId="2156" priority="90">
      <formula>INDIRECT(ADDRESS(ROW(),COLUMN()))=TRUNC(INDIRECT(ADDRESS(ROW(),COLUMN())))</formula>
    </cfRule>
  </conditionalFormatting>
  <conditionalFormatting sqref="I164">
    <cfRule type="expression" dxfId="2155" priority="89">
      <formula>INDIRECT(ADDRESS(ROW(),COLUMN()))=TRUNC(INDIRECT(ADDRESS(ROW(),COLUMN())))</formula>
    </cfRule>
  </conditionalFormatting>
  <conditionalFormatting sqref="G166">
    <cfRule type="expression" dxfId="2154" priority="88">
      <formula>INDIRECT(ADDRESS(ROW(),COLUMN()))=TRUNC(INDIRECT(ADDRESS(ROW(),COLUMN())))</formula>
    </cfRule>
  </conditionalFormatting>
  <conditionalFormatting sqref="I166">
    <cfRule type="expression" dxfId="2153" priority="87">
      <formula>INDIRECT(ADDRESS(ROW(),COLUMN()))=TRUNC(INDIRECT(ADDRESS(ROW(),COLUMN())))</formula>
    </cfRule>
  </conditionalFormatting>
  <conditionalFormatting sqref="G167 G169">
    <cfRule type="expression" dxfId="2152" priority="86">
      <formula>INDIRECT(ADDRESS(ROW(),COLUMN()))=TRUNC(INDIRECT(ADDRESS(ROW(),COLUMN())))</formula>
    </cfRule>
  </conditionalFormatting>
  <conditionalFormatting sqref="G168">
    <cfRule type="expression" dxfId="2151" priority="85">
      <formula>INDIRECT(ADDRESS(ROW(),COLUMN()))=TRUNC(INDIRECT(ADDRESS(ROW(),COLUMN())))</formula>
    </cfRule>
  </conditionalFormatting>
  <conditionalFormatting sqref="G170:G171">
    <cfRule type="expression" dxfId="2150" priority="84">
      <formula>INDIRECT(ADDRESS(ROW(),COLUMN()))=TRUNC(INDIRECT(ADDRESS(ROW(),COLUMN())))</formula>
    </cfRule>
  </conditionalFormatting>
  <conditionalFormatting sqref="G172:G174">
    <cfRule type="expression" dxfId="2149" priority="83">
      <formula>INDIRECT(ADDRESS(ROW(),COLUMN()))=TRUNC(INDIRECT(ADDRESS(ROW(),COLUMN())))</formula>
    </cfRule>
  </conditionalFormatting>
  <conditionalFormatting sqref="I172:I174">
    <cfRule type="expression" dxfId="2148" priority="82">
      <formula>INDIRECT(ADDRESS(ROW(),COLUMN()))=TRUNC(INDIRECT(ADDRESS(ROW(),COLUMN())))</formula>
    </cfRule>
  </conditionalFormatting>
  <conditionalFormatting sqref="L172:L174">
    <cfRule type="expression" dxfId="2147" priority="81">
      <formula>INDIRECT(ADDRESS(ROW(),COLUMN()))=TRUNC(INDIRECT(ADDRESS(ROW(),COLUMN())))</formula>
    </cfRule>
  </conditionalFormatting>
  <conditionalFormatting sqref="G175:G176">
    <cfRule type="expression" dxfId="2146" priority="80">
      <formula>INDIRECT(ADDRESS(ROW(),COLUMN()))=TRUNC(INDIRECT(ADDRESS(ROW(),COLUMN())))</formula>
    </cfRule>
  </conditionalFormatting>
  <conditionalFormatting sqref="I175:I176">
    <cfRule type="expression" dxfId="2145" priority="79">
      <formula>INDIRECT(ADDRESS(ROW(),COLUMN()))=TRUNC(INDIRECT(ADDRESS(ROW(),COLUMN())))</formula>
    </cfRule>
  </conditionalFormatting>
  <conditionalFormatting sqref="G177:G178 G188 G190">
    <cfRule type="expression" dxfId="2144" priority="78">
      <formula>INDIRECT(ADDRESS(ROW(),COLUMN()))=TRUNC(INDIRECT(ADDRESS(ROW(),COLUMN())))</formula>
    </cfRule>
  </conditionalFormatting>
  <conditionalFormatting sqref="I177:I178 I188 I190">
    <cfRule type="expression" dxfId="2143" priority="77">
      <formula>INDIRECT(ADDRESS(ROW(),COLUMN()))=TRUNC(INDIRECT(ADDRESS(ROW(),COLUMN())))</formula>
    </cfRule>
  </conditionalFormatting>
  <conditionalFormatting sqref="G186">
    <cfRule type="expression" dxfId="2142" priority="76">
      <formula>INDIRECT(ADDRESS(ROW(),COLUMN()))=TRUNC(INDIRECT(ADDRESS(ROW(),COLUMN())))</formula>
    </cfRule>
  </conditionalFormatting>
  <conditionalFormatting sqref="I186">
    <cfRule type="expression" dxfId="2141" priority="75">
      <formula>INDIRECT(ADDRESS(ROW(),COLUMN()))=TRUNC(INDIRECT(ADDRESS(ROW(),COLUMN())))</formula>
    </cfRule>
  </conditionalFormatting>
  <conditionalFormatting sqref="G183">
    <cfRule type="expression" dxfId="2140" priority="74">
      <formula>INDIRECT(ADDRESS(ROW(),COLUMN()))=TRUNC(INDIRECT(ADDRESS(ROW(),COLUMN())))</formula>
    </cfRule>
  </conditionalFormatting>
  <conditionalFormatting sqref="I183">
    <cfRule type="expression" dxfId="2139" priority="73">
      <formula>INDIRECT(ADDRESS(ROW(),COLUMN()))=TRUNC(INDIRECT(ADDRESS(ROW(),COLUMN())))</formula>
    </cfRule>
  </conditionalFormatting>
  <conditionalFormatting sqref="G184">
    <cfRule type="expression" dxfId="2138" priority="72">
      <formula>INDIRECT(ADDRESS(ROW(),COLUMN()))=TRUNC(INDIRECT(ADDRESS(ROW(),COLUMN())))</formula>
    </cfRule>
  </conditionalFormatting>
  <conditionalFormatting sqref="I184">
    <cfRule type="expression" dxfId="2137" priority="71">
      <formula>INDIRECT(ADDRESS(ROW(),COLUMN()))=TRUNC(INDIRECT(ADDRESS(ROW(),COLUMN())))</formula>
    </cfRule>
  </conditionalFormatting>
  <conditionalFormatting sqref="G187">
    <cfRule type="expression" dxfId="2136" priority="70">
      <formula>INDIRECT(ADDRESS(ROW(),COLUMN()))=TRUNC(INDIRECT(ADDRESS(ROW(),COLUMN())))</formula>
    </cfRule>
  </conditionalFormatting>
  <conditionalFormatting sqref="I187">
    <cfRule type="expression" dxfId="2135" priority="69">
      <formula>INDIRECT(ADDRESS(ROW(),COLUMN()))=TRUNC(INDIRECT(ADDRESS(ROW(),COLUMN())))</formula>
    </cfRule>
  </conditionalFormatting>
  <conditionalFormatting sqref="G189">
    <cfRule type="expression" dxfId="2134" priority="68">
      <formula>INDIRECT(ADDRESS(ROW(),COLUMN()))=TRUNC(INDIRECT(ADDRESS(ROW(),COLUMN())))</formula>
    </cfRule>
  </conditionalFormatting>
  <conditionalFormatting sqref="I189">
    <cfRule type="expression" dxfId="2133" priority="67">
      <formula>INDIRECT(ADDRESS(ROW(),COLUMN()))=TRUNC(INDIRECT(ADDRESS(ROW(),COLUMN())))</formula>
    </cfRule>
  </conditionalFormatting>
  <conditionalFormatting sqref="G182">
    <cfRule type="expression" dxfId="2132" priority="66">
      <formula>INDIRECT(ADDRESS(ROW(),COLUMN()))=TRUNC(INDIRECT(ADDRESS(ROW(),COLUMN())))</formula>
    </cfRule>
  </conditionalFormatting>
  <conditionalFormatting sqref="I182">
    <cfRule type="expression" dxfId="2131" priority="65">
      <formula>INDIRECT(ADDRESS(ROW(),COLUMN()))=TRUNC(INDIRECT(ADDRESS(ROW(),COLUMN())))</formula>
    </cfRule>
  </conditionalFormatting>
  <conditionalFormatting sqref="G185">
    <cfRule type="expression" dxfId="2130" priority="64">
      <formula>INDIRECT(ADDRESS(ROW(),COLUMN()))=TRUNC(INDIRECT(ADDRESS(ROW(),COLUMN())))</formula>
    </cfRule>
  </conditionalFormatting>
  <conditionalFormatting sqref="I185">
    <cfRule type="expression" dxfId="2129" priority="63">
      <formula>INDIRECT(ADDRESS(ROW(),COLUMN()))=TRUNC(INDIRECT(ADDRESS(ROW(),COLUMN())))</formula>
    </cfRule>
  </conditionalFormatting>
  <conditionalFormatting sqref="G181">
    <cfRule type="expression" dxfId="2128" priority="62">
      <formula>INDIRECT(ADDRESS(ROW(),COLUMN()))=TRUNC(INDIRECT(ADDRESS(ROW(),COLUMN())))</formula>
    </cfRule>
  </conditionalFormatting>
  <conditionalFormatting sqref="I181">
    <cfRule type="expression" dxfId="2127" priority="61">
      <formula>INDIRECT(ADDRESS(ROW(),COLUMN()))=TRUNC(INDIRECT(ADDRESS(ROW(),COLUMN())))</formula>
    </cfRule>
  </conditionalFormatting>
  <conditionalFormatting sqref="G179">
    <cfRule type="expression" dxfId="2126" priority="60">
      <formula>INDIRECT(ADDRESS(ROW(),COLUMN()))=TRUNC(INDIRECT(ADDRESS(ROW(),COLUMN())))</formula>
    </cfRule>
  </conditionalFormatting>
  <conditionalFormatting sqref="I179">
    <cfRule type="expression" dxfId="2125" priority="59">
      <formula>INDIRECT(ADDRESS(ROW(),COLUMN()))=TRUNC(INDIRECT(ADDRESS(ROW(),COLUMN())))</formula>
    </cfRule>
  </conditionalFormatting>
  <conditionalFormatting sqref="G180">
    <cfRule type="expression" dxfId="2124" priority="58">
      <formula>INDIRECT(ADDRESS(ROW(),COLUMN()))=TRUNC(INDIRECT(ADDRESS(ROW(),COLUMN())))</formula>
    </cfRule>
  </conditionalFormatting>
  <conditionalFormatting sqref="I180">
    <cfRule type="expression" dxfId="2123" priority="57">
      <formula>INDIRECT(ADDRESS(ROW(),COLUMN()))=TRUNC(INDIRECT(ADDRESS(ROW(),COLUMN())))</formula>
    </cfRule>
  </conditionalFormatting>
  <conditionalFormatting sqref="G191">
    <cfRule type="expression" dxfId="2122" priority="56">
      <formula>INDIRECT(ADDRESS(ROW(),COLUMN()))=TRUNC(INDIRECT(ADDRESS(ROW(),COLUMN())))</formula>
    </cfRule>
  </conditionalFormatting>
  <conditionalFormatting sqref="G192:G193">
    <cfRule type="expression" dxfId="2121" priority="55">
      <formula>INDIRECT(ADDRESS(ROW(),COLUMN()))=TRUNC(INDIRECT(ADDRESS(ROW(),COLUMN())))</formula>
    </cfRule>
  </conditionalFormatting>
  <conditionalFormatting sqref="I192:I193">
    <cfRule type="expression" dxfId="2120" priority="54">
      <formula>INDIRECT(ADDRESS(ROW(),COLUMN()))=TRUNC(INDIRECT(ADDRESS(ROW(),COLUMN())))</formula>
    </cfRule>
  </conditionalFormatting>
  <conditionalFormatting sqref="O253:O308 G253:G308 I253:I308 L253:L308">
    <cfRule type="expression" dxfId="2119" priority="53">
      <formula>INDIRECT(ADDRESS(ROW(),COLUMN()))=TRUNC(INDIRECT(ADDRESS(ROW(),COLUMN())))</formula>
    </cfRule>
  </conditionalFormatting>
  <conditionalFormatting sqref="O344:O351 G344:G351 I344:I351 L344:L351">
    <cfRule type="expression" dxfId="2118" priority="52">
      <formula>INDIRECT(ADDRESS(ROW(),COLUMN()))=TRUNC(INDIRECT(ADDRESS(ROW(),COLUMN())))</formula>
    </cfRule>
  </conditionalFormatting>
  <conditionalFormatting sqref="O320:O343">
    <cfRule type="expression" dxfId="2117" priority="48">
      <formula>INDIRECT(ADDRESS(ROW(),COLUMN()))=TRUNC(INDIRECT(ADDRESS(ROW(),COLUMN())))</formula>
    </cfRule>
  </conditionalFormatting>
  <conditionalFormatting sqref="G341:G343">
    <cfRule type="expression" dxfId="2116" priority="51">
      <formula>INDIRECT(ADDRESS(ROW(),COLUMN()))=TRUNC(INDIRECT(ADDRESS(ROW(),COLUMN())))</formula>
    </cfRule>
  </conditionalFormatting>
  <conditionalFormatting sqref="I338 I341:I343">
    <cfRule type="expression" dxfId="2115" priority="50">
      <formula>INDIRECT(ADDRESS(ROW(),COLUMN()))=TRUNC(INDIRECT(ADDRESS(ROW(),COLUMN())))</formula>
    </cfRule>
  </conditionalFormatting>
  <conditionalFormatting sqref="L322:L343">
    <cfRule type="expression" dxfId="2114" priority="49">
      <formula>INDIRECT(ADDRESS(ROW(),COLUMN()))=TRUNC(INDIRECT(ADDRESS(ROW(),COLUMN())))</formula>
    </cfRule>
  </conditionalFormatting>
  <conditionalFormatting sqref="O309:O319">
    <cfRule type="expression" dxfId="2113" priority="45">
      <formula>INDIRECT(ADDRESS(ROW(),COLUMN()))=TRUNC(INDIRECT(ADDRESS(ROW(),COLUMN())))</formula>
    </cfRule>
  </conditionalFormatting>
  <conditionalFormatting sqref="I314:I318">
    <cfRule type="expression" dxfId="2112" priority="47">
      <formula>INDIRECT(ADDRESS(ROW(),COLUMN()))=TRUNC(INDIRECT(ADDRESS(ROW(),COLUMN())))</formula>
    </cfRule>
  </conditionalFormatting>
  <conditionalFormatting sqref="L309:L318">
    <cfRule type="expression" dxfId="2111" priority="46">
      <formula>INDIRECT(ADDRESS(ROW(),COLUMN()))=TRUNC(INDIRECT(ADDRESS(ROW(),COLUMN())))</formula>
    </cfRule>
  </conditionalFormatting>
  <conditionalFormatting sqref="G309 G312">
    <cfRule type="expression" dxfId="2110" priority="44">
      <formula>INDIRECT(ADDRESS(ROW(),COLUMN()))=TRUNC(INDIRECT(ADDRESS(ROW(),COLUMN())))</formula>
    </cfRule>
  </conditionalFormatting>
  <conditionalFormatting sqref="I309 I312">
    <cfRule type="expression" dxfId="2109" priority="43">
      <formula>INDIRECT(ADDRESS(ROW(),COLUMN()))=TRUNC(INDIRECT(ADDRESS(ROW(),COLUMN())))</formula>
    </cfRule>
  </conditionalFormatting>
  <conditionalFormatting sqref="G310">
    <cfRule type="expression" dxfId="2108" priority="42">
      <formula>INDIRECT(ADDRESS(ROW(),COLUMN()))=TRUNC(INDIRECT(ADDRESS(ROW(),COLUMN())))</formula>
    </cfRule>
  </conditionalFormatting>
  <conditionalFormatting sqref="I310">
    <cfRule type="expression" dxfId="2107" priority="41">
      <formula>INDIRECT(ADDRESS(ROW(),COLUMN()))=TRUNC(INDIRECT(ADDRESS(ROW(),COLUMN())))</formula>
    </cfRule>
  </conditionalFormatting>
  <conditionalFormatting sqref="G311">
    <cfRule type="expression" dxfId="2106" priority="40">
      <formula>INDIRECT(ADDRESS(ROW(),COLUMN()))=TRUNC(INDIRECT(ADDRESS(ROW(),COLUMN())))</formula>
    </cfRule>
  </conditionalFormatting>
  <conditionalFormatting sqref="I311">
    <cfRule type="expression" dxfId="2105" priority="39">
      <formula>INDIRECT(ADDRESS(ROW(),COLUMN()))=TRUNC(INDIRECT(ADDRESS(ROW(),COLUMN())))</formula>
    </cfRule>
  </conditionalFormatting>
  <conditionalFormatting sqref="G313">
    <cfRule type="expression" dxfId="2104" priority="38">
      <formula>INDIRECT(ADDRESS(ROW(),COLUMN()))=TRUNC(INDIRECT(ADDRESS(ROW(),COLUMN())))</formula>
    </cfRule>
  </conditionalFormatting>
  <conditionalFormatting sqref="I313">
    <cfRule type="expression" dxfId="2103" priority="37">
      <formula>INDIRECT(ADDRESS(ROW(),COLUMN()))=TRUNC(INDIRECT(ADDRESS(ROW(),COLUMN())))</formula>
    </cfRule>
  </conditionalFormatting>
  <conditionalFormatting sqref="G314 G316">
    <cfRule type="expression" dxfId="2102" priority="36">
      <formula>INDIRECT(ADDRESS(ROW(),COLUMN()))=TRUNC(INDIRECT(ADDRESS(ROW(),COLUMN())))</formula>
    </cfRule>
  </conditionalFormatting>
  <conditionalFormatting sqref="G315">
    <cfRule type="expression" dxfId="2101" priority="35">
      <formula>INDIRECT(ADDRESS(ROW(),COLUMN()))=TRUNC(INDIRECT(ADDRESS(ROW(),COLUMN())))</formula>
    </cfRule>
  </conditionalFormatting>
  <conditionalFormatting sqref="G317:G318">
    <cfRule type="expression" dxfId="2100" priority="34">
      <formula>INDIRECT(ADDRESS(ROW(),COLUMN()))=TRUNC(INDIRECT(ADDRESS(ROW(),COLUMN())))</formula>
    </cfRule>
  </conditionalFormatting>
  <conditionalFormatting sqref="G319:G321">
    <cfRule type="expression" dxfId="2099" priority="33">
      <formula>INDIRECT(ADDRESS(ROW(),COLUMN()))=TRUNC(INDIRECT(ADDRESS(ROW(),COLUMN())))</formula>
    </cfRule>
  </conditionalFormatting>
  <conditionalFormatting sqref="I319:I321">
    <cfRule type="expression" dxfId="2098" priority="32">
      <formula>INDIRECT(ADDRESS(ROW(),COLUMN()))=TRUNC(INDIRECT(ADDRESS(ROW(),COLUMN())))</formula>
    </cfRule>
  </conditionalFormatting>
  <conditionalFormatting sqref="L319:L321">
    <cfRule type="expression" dxfId="2097" priority="31">
      <formula>INDIRECT(ADDRESS(ROW(),COLUMN()))=TRUNC(INDIRECT(ADDRESS(ROW(),COLUMN())))</formula>
    </cfRule>
  </conditionalFormatting>
  <conditionalFormatting sqref="G322:G323">
    <cfRule type="expression" dxfId="2096" priority="30">
      <formula>INDIRECT(ADDRESS(ROW(),COLUMN()))=TRUNC(INDIRECT(ADDRESS(ROW(),COLUMN())))</formula>
    </cfRule>
  </conditionalFormatting>
  <conditionalFormatting sqref="I322:I323">
    <cfRule type="expression" dxfId="2095" priority="29">
      <formula>INDIRECT(ADDRESS(ROW(),COLUMN()))=TRUNC(INDIRECT(ADDRESS(ROW(),COLUMN())))</formula>
    </cfRule>
  </conditionalFormatting>
  <conditionalFormatting sqref="G324:G325 G335 G337">
    <cfRule type="expression" dxfId="2094" priority="28">
      <formula>INDIRECT(ADDRESS(ROW(),COLUMN()))=TRUNC(INDIRECT(ADDRESS(ROW(),COLUMN())))</formula>
    </cfRule>
  </conditionalFormatting>
  <conditionalFormatting sqref="I324:I325 I335 I337">
    <cfRule type="expression" dxfId="2093" priority="27">
      <formula>INDIRECT(ADDRESS(ROW(),COLUMN()))=TRUNC(INDIRECT(ADDRESS(ROW(),COLUMN())))</formula>
    </cfRule>
  </conditionalFormatting>
  <conditionalFormatting sqref="G333">
    <cfRule type="expression" dxfId="2092" priority="26">
      <formula>INDIRECT(ADDRESS(ROW(),COLUMN()))=TRUNC(INDIRECT(ADDRESS(ROW(),COLUMN())))</formula>
    </cfRule>
  </conditionalFormatting>
  <conditionalFormatting sqref="I333">
    <cfRule type="expression" dxfId="2091" priority="25">
      <formula>INDIRECT(ADDRESS(ROW(),COLUMN()))=TRUNC(INDIRECT(ADDRESS(ROW(),COLUMN())))</formula>
    </cfRule>
  </conditionalFormatting>
  <conditionalFormatting sqref="G330">
    <cfRule type="expression" dxfId="2090" priority="24">
      <formula>INDIRECT(ADDRESS(ROW(),COLUMN()))=TRUNC(INDIRECT(ADDRESS(ROW(),COLUMN())))</formula>
    </cfRule>
  </conditionalFormatting>
  <conditionalFormatting sqref="I330">
    <cfRule type="expression" dxfId="2089" priority="23">
      <formula>INDIRECT(ADDRESS(ROW(),COLUMN()))=TRUNC(INDIRECT(ADDRESS(ROW(),COLUMN())))</formula>
    </cfRule>
  </conditionalFormatting>
  <conditionalFormatting sqref="G331">
    <cfRule type="expression" dxfId="2088" priority="22">
      <formula>INDIRECT(ADDRESS(ROW(),COLUMN()))=TRUNC(INDIRECT(ADDRESS(ROW(),COLUMN())))</formula>
    </cfRule>
  </conditionalFormatting>
  <conditionalFormatting sqref="I331">
    <cfRule type="expression" dxfId="2087" priority="21">
      <formula>INDIRECT(ADDRESS(ROW(),COLUMN()))=TRUNC(INDIRECT(ADDRESS(ROW(),COLUMN())))</formula>
    </cfRule>
  </conditionalFormatting>
  <conditionalFormatting sqref="G334">
    <cfRule type="expression" dxfId="2086" priority="20">
      <formula>INDIRECT(ADDRESS(ROW(),COLUMN()))=TRUNC(INDIRECT(ADDRESS(ROW(),COLUMN())))</formula>
    </cfRule>
  </conditionalFormatting>
  <conditionalFormatting sqref="I334">
    <cfRule type="expression" dxfId="2085" priority="19">
      <formula>INDIRECT(ADDRESS(ROW(),COLUMN()))=TRUNC(INDIRECT(ADDRESS(ROW(),COLUMN())))</formula>
    </cfRule>
  </conditionalFormatting>
  <conditionalFormatting sqref="G336">
    <cfRule type="expression" dxfId="2084" priority="18">
      <formula>INDIRECT(ADDRESS(ROW(),COLUMN()))=TRUNC(INDIRECT(ADDRESS(ROW(),COLUMN())))</formula>
    </cfRule>
  </conditionalFormatting>
  <conditionalFormatting sqref="I336">
    <cfRule type="expression" dxfId="2083" priority="17">
      <formula>INDIRECT(ADDRESS(ROW(),COLUMN()))=TRUNC(INDIRECT(ADDRESS(ROW(),COLUMN())))</formula>
    </cfRule>
  </conditionalFormatting>
  <conditionalFormatting sqref="G329">
    <cfRule type="expression" dxfId="2082" priority="16">
      <formula>INDIRECT(ADDRESS(ROW(),COLUMN()))=TRUNC(INDIRECT(ADDRESS(ROW(),COLUMN())))</formula>
    </cfRule>
  </conditionalFormatting>
  <conditionalFormatting sqref="I329">
    <cfRule type="expression" dxfId="2081" priority="15">
      <formula>INDIRECT(ADDRESS(ROW(),COLUMN()))=TRUNC(INDIRECT(ADDRESS(ROW(),COLUMN())))</formula>
    </cfRule>
  </conditionalFormatting>
  <conditionalFormatting sqref="G332">
    <cfRule type="expression" dxfId="2080" priority="14">
      <formula>INDIRECT(ADDRESS(ROW(),COLUMN()))=TRUNC(INDIRECT(ADDRESS(ROW(),COLUMN())))</formula>
    </cfRule>
  </conditionalFormatting>
  <conditionalFormatting sqref="I332">
    <cfRule type="expression" dxfId="2079" priority="13">
      <formula>INDIRECT(ADDRESS(ROW(),COLUMN()))=TRUNC(INDIRECT(ADDRESS(ROW(),COLUMN())))</formula>
    </cfRule>
  </conditionalFormatting>
  <conditionalFormatting sqref="G328">
    <cfRule type="expression" dxfId="2078" priority="12">
      <formula>INDIRECT(ADDRESS(ROW(),COLUMN()))=TRUNC(INDIRECT(ADDRESS(ROW(),COLUMN())))</formula>
    </cfRule>
  </conditionalFormatting>
  <conditionalFormatting sqref="I328">
    <cfRule type="expression" dxfId="2077" priority="11">
      <formula>INDIRECT(ADDRESS(ROW(),COLUMN()))=TRUNC(INDIRECT(ADDRESS(ROW(),COLUMN())))</formula>
    </cfRule>
  </conditionalFormatting>
  <conditionalFormatting sqref="G326">
    <cfRule type="expression" dxfId="2076" priority="10">
      <formula>INDIRECT(ADDRESS(ROW(),COLUMN()))=TRUNC(INDIRECT(ADDRESS(ROW(),COLUMN())))</formula>
    </cfRule>
  </conditionalFormatting>
  <conditionalFormatting sqref="I326">
    <cfRule type="expression" dxfId="2075" priority="9">
      <formula>INDIRECT(ADDRESS(ROW(),COLUMN()))=TRUNC(INDIRECT(ADDRESS(ROW(),COLUMN())))</formula>
    </cfRule>
  </conditionalFormatting>
  <conditionalFormatting sqref="G327">
    <cfRule type="expression" dxfId="2074" priority="8">
      <formula>INDIRECT(ADDRESS(ROW(),COLUMN()))=TRUNC(INDIRECT(ADDRESS(ROW(),COLUMN())))</formula>
    </cfRule>
  </conditionalFormatting>
  <conditionalFormatting sqref="I327">
    <cfRule type="expression" dxfId="2073" priority="7">
      <formula>INDIRECT(ADDRESS(ROW(),COLUMN()))=TRUNC(INDIRECT(ADDRESS(ROW(),COLUMN())))</formula>
    </cfRule>
  </conditionalFormatting>
  <conditionalFormatting sqref="G338">
    <cfRule type="expression" dxfId="2072" priority="6">
      <formula>INDIRECT(ADDRESS(ROW(),COLUMN()))=TRUNC(INDIRECT(ADDRESS(ROW(),COLUMN())))</formula>
    </cfRule>
  </conditionalFormatting>
  <conditionalFormatting sqref="G339:G340">
    <cfRule type="expression" dxfId="2071" priority="5">
      <formula>INDIRECT(ADDRESS(ROW(),COLUMN()))=TRUNC(INDIRECT(ADDRESS(ROW(),COLUMN())))</formula>
    </cfRule>
  </conditionalFormatting>
  <conditionalFormatting sqref="I339:I340">
    <cfRule type="expression" dxfId="2070" priority="4">
      <formula>INDIRECT(ADDRESS(ROW(),COLUMN()))=TRUNC(INDIRECT(ADDRESS(ROW(),COLUMN())))</formula>
    </cfRule>
  </conditionalFormatting>
  <conditionalFormatting sqref="M6:Q7">
    <cfRule type="cellIs" dxfId="2069" priority="3" operator="equal">
      <formula>"「費目：その他」で補助対象外に仕分けされていないものがある"</formula>
    </cfRule>
  </conditionalFormatting>
  <conditionalFormatting sqref="G361">
    <cfRule type="expression" dxfId="2068" priority="2">
      <formula>INDIRECT(ADDRESS(ROW(),COLUMN()))=TRUNC(INDIRECT(ADDRESS(ROW(),COLUMN())))</formula>
    </cfRule>
  </conditionalFormatting>
  <conditionalFormatting sqref="G362">
    <cfRule type="expression" dxfId="2067"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14" t="s">
        <v>219</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2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22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27"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2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22"/>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22"/>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22"/>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222"/>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22"/>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22"/>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22"/>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22"/>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22"/>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22"/>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22"/>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22"/>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22"/>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22"/>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22"/>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22"/>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22"/>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22"/>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22"/>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22"/>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22"/>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22"/>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22"/>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22"/>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22"/>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22"/>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22"/>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22"/>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22"/>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22"/>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22"/>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22"/>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22"/>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22"/>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22"/>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22"/>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22"/>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22"/>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22"/>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22"/>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22"/>
      <c r="D51" s="222"/>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22"/>
      <c r="D52" s="222"/>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22"/>
      <c r="D53" s="222"/>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22"/>
      <c r="D54" s="222"/>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22"/>
      <c r="D55" s="222"/>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22"/>
      <c r="D56" s="222"/>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22"/>
      <c r="D57" s="222"/>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22"/>
      <c r="D58" s="222"/>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22"/>
      <c r="D59" s="222"/>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22"/>
      <c r="D60" s="222"/>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22"/>
      <c r="D61" s="222"/>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22"/>
      <c r="D62" s="222"/>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22"/>
      <c r="D63" s="222"/>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22"/>
      <c r="D64" s="222"/>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22"/>
      <c r="D65" s="222"/>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22"/>
      <c r="D66" s="222"/>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22"/>
      <c r="D67" s="222"/>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22"/>
      <c r="D68" s="222"/>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22"/>
      <c r="D69" s="222"/>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22"/>
      <c r="D70" s="222"/>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22"/>
      <c r="D71" s="222"/>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22"/>
      <c r="D72" s="222"/>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22"/>
      <c r="D73" s="222"/>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22"/>
      <c r="D74" s="222"/>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22"/>
      <c r="D75" s="222"/>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22"/>
      <c r="D76" s="222"/>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22"/>
      <c r="D77" s="222"/>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22"/>
      <c r="D78" s="222"/>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22"/>
      <c r="D79" s="222"/>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22"/>
      <c r="D80" s="222"/>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22"/>
      <c r="D81" s="222"/>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22"/>
      <c r="D82" s="222"/>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22"/>
      <c r="D83" s="222"/>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22"/>
      <c r="D84" s="222"/>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22"/>
      <c r="D85" s="222"/>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22"/>
      <c r="D86" s="222"/>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22"/>
      <c r="D87" s="222"/>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22"/>
      <c r="D88" s="222"/>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22"/>
      <c r="D89" s="222"/>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22"/>
      <c r="D90" s="222"/>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22"/>
      <c r="D91" s="222"/>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22"/>
      <c r="D92" s="222"/>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22"/>
      <c r="D93" s="222"/>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22"/>
      <c r="D94" s="222"/>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22"/>
      <c r="D95" s="222"/>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22"/>
      <c r="D96" s="222"/>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22"/>
      <c r="D97" s="222"/>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22"/>
      <c r="D98" s="222"/>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22"/>
      <c r="D99" s="222"/>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22"/>
      <c r="D100" s="222"/>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22"/>
      <c r="D101" s="222"/>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22"/>
      <c r="D102" s="222"/>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22"/>
      <c r="D103" s="222"/>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22"/>
      <c r="D104" s="222"/>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22"/>
      <c r="D105" s="222"/>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22"/>
      <c r="D106" s="222"/>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22"/>
      <c r="D107" s="222"/>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22"/>
      <c r="D108" s="222"/>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22"/>
      <c r="D109" s="222"/>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22"/>
      <c r="D110" s="222"/>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22"/>
      <c r="D111" s="222"/>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22"/>
      <c r="D112" s="222"/>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22"/>
      <c r="D113" s="222"/>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22"/>
      <c r="D114" s="222"/>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22"/>
      <c r="D115" s="222"/>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22"/>
      <c r="D116" s="222"/>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22"/>
      <c r="D117" s="222"/>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22"/>
      <c r="D118" s="222"/>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22"/>
      <c r="D119" s="222"/>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22"/>
      <c r="D120" s="222"/>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22"/>
      <c r="D121" s="222"/>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22"/>
      <c r="D122" s="222"/>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22"/>
      <c r="D123" s="222"/>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22"/>
      <c r="D124" s="222"/>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22"/>
      <c r="D125" s="222"/>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22"/>
      <c r="D126" s="222"/>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22"/>
      <c r="D127" s="222"/>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22"/>
      <c r="D128" s="222"/>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22"/>
      <c r="D129" s="222"/>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22"/>
      <c r="D130" s="222"/>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22"/>
      <c r="D131" s="222"/>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22"/>
      <c r="D132" s="222"/>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22"/>
      <c r="D133" s="222"/>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22"/>
      <c r="D134" s="222"/>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22"/>
      <c r="D135" s="222"/>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22"/>
      <c r="D136" s="222"/>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22"/>
      <c r="D137" s="222"/>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22"/>
      <c r="D138" s="222"/>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22"/>
      <c r="D139" s="222"/>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22"/>
      <c r="D140" s="222"/>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22"/>
      <c r="D141" s="222"/>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22"/>
      <c r="D142" s="222"/>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22"/>
      <c r="D143" s="222"/>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22"/>
      <c r="D144" s="222"/>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22"/>
      <c r="D145" s="222"/>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22"/>
      <c r="D146" s="222"/>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22"/>
      <c r="D147" s="222"/>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22"/>
      <c r="D148" s="222"/>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22"/>
      <c r="D149" s="222"/>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22"/>
      <c r="D150" s="222"/>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22"/>
      <c r="D151" s="222"/>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22"/>
      <c r="D152" s="222"/>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22"/>
      <c r="D153" s="222"/>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22"/>
      <c r="D154" s="222"/>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22"/>
      <c r="D155" s="222"/>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22"/>
      <c r="D156" s="222"/>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22"/>
      <c r="D157" s="222"/>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22"/>
      <c r="D158" s="222"/>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22"/>
      <c r="D159" s="222"/>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22"/>
      <c r="D160" s="222"/>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22"/>
      <c r="D161" s="222"/>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22"/>
      <c r="D162" s="222"/>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22"/>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22"/>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22"/>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22"/>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22"/>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22"/>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22"/>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22"/>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22"/>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22"/>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22"/>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22"/>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22"/>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22"/>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22"/>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22"/>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22"/>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22"/>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22"/>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22"/>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22"/>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22"/>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22"/>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22"/>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22"/>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22"/>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22"/>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22"/>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22"/>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22"/>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22"/>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22"/>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22"/>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22"/>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22"/>
      <c r="D197" s="222"/>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22"/>
      <c r="D198" s="222"/>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22"/>
      <c r="D199" s="222"/>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22"/>
      <c r="D200" s="222"/>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22"/>
      <c r="D201" s="222"/>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22"/>
      <c r="D202" s="222"/>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22"/>
      <c r="D203" s="222"/>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22"/>
      <c r="D204" s="222"/>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22"/>
      <c r="D205" s="222"/>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22"/>
      <c r="D206" s="222"/>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22"/>
      <c r="D207" s="222"/>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22"/>
      <c r="D208" s="222"/>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22"/>
      <c r="D209" s="222"/>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22"/>
      <c r="D210" s="222"/>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22"/>
      <c r="D211" s="222"/>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22"/>
      <c r="D212" s="222"/>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22"/>
      <c r="D213" s="222"/>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22"/>
      <c r="D214" s="222"/>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22"/>
      <c r="D215" s="222"/>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22"/>
      <c r="D216" s="222"/>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22"/>
      <c r="D217" s="222"/>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22"/>
      <c r="D218" s="222"/>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22"/>
      <c r="D219" s="222"/>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22"/>
      <c r="D220" s="222"/>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22"/>
      <c r="D221" s="222"/>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22"/>
      <c r="D222" s="222"/>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22"/>
      <c r="D223" s="222"/>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22"/>
      <c r="D224" s="222"/>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22"/>
      <c r="D225" s="222"/>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22"/>
      <c r="D226" s="222"/>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22"/>
      <c r="D227" s="222"/>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22"/>
      <c r="D228" s="222"/>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22"/>
      <c r="D229" s="222"/>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22"/>
      <c r="D230" s="222"/>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22"/>
      <c r="D231" s="222"/>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22"/>
      <c r="D232" s="222"/>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22"/>
      <c r="D233" s="222"/>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22"/>
      <c r="D234" s="222"/>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22"/>
      <c r="D235" s="222"/>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22"/>
      <c r="D236" s="222"/>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22"/>
      <c r="D237" s="222"/>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22"/>
      <c r="D238" s="222"/>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22"/>
      <c r="D239" s="222"/>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22"/>
      <c r="D240" s="222"/>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22"/>
      <c r="D241" s="222"/>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22"/>
      <c r="D242" s="222"/>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22"/>
      <c r="D243" s="222"/>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22"/>
      <c r="D244" s="222"/>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22"/>
      <c r="D245" s="222"/>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22"/>
      <c r="D246" s="222"/>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22"/>
      <c r="D247" s="222"/>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22"/>
      <c r="D248" s="222"/>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22"/>
      <c r="D249" s="222"/>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22"/>
      <c r="D250" s="222"/>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22"/>
      <c r="D251" s="222"/>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22"/>
      <c r="D252" s="222"/>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22"/>
      <c r="D253" s="222"/>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22"/>
      <c r="D254" s="222"/>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22"/>
      <c r="D255" s="222"/>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22"/>
      <c r="D256" s="222"/>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22"/>
      <c r="D257" s="222"/>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22"/>
      <c r="D258" s="222"/>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22"/>
      <c r="D259" s="222"/>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22"/>
      <c r="D260" s="222"/>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22"/>
      <c r="D261" s="222"/>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22"/>
      <c r="D262" s="222"/>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22"/>
      <c r="D263" s="222"/>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22"/>
      <c r="D264" s="222"/>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22"/>
      <c r="D265" s="222"/>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22"/>
      <c r="D266" s="222"/>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22"/>
      <c r="D267" s="222"/>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22"/>
      <c r="D268" s="222"/>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22"/>
      <c r="D269" s="222"/>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22"/>
      <c r="D270" s="222"/>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22"/>
      <c r="D271" s="222"/>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22"/>
      <c r="D272" s="222"/>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22"/>
      <c r="D273" s="222"/>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22"/>
      <c r="D274" s="222"/>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22"/>
      <c r="D275" s="222"/>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22"/>
      <c r="D276" s="222"/>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22"/>
      <c r="D277" s="222"/>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22"/>
      <c r="D278" s="222"/>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22"/>
      <c r="D279" s="222"/>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22"/>
      <c r="D280" s="222"/>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22"/>
      <c r="D281" s="222"/>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22"/>
      <c r="D282" s="222"/>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22"/>
      <c r="D283" s="222"/>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22"/>
      <c r="D284" s="222"/>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22"/>
      <c r="D285" s="222"/>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22"/>
      <c r="D286" s="222"/>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22"/>
      <c r="D287" s="222"/>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22"/>
      <c r="D288" s="222"/>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22"/>
      <c r="D289" s="222"/>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22"/>
      <c r="D290" s="222"/>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22"/>
      <c r="D291" s="222"/>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22"/>
      <c r="D292" s="222"/>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22"/>
      <c r="D293" s="222"/>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22"/>
      <c r="D294" s="222"/>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22"/>
      <c r="D295" s="222"/>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22"/>
      <c r="D296" s="222"/>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22"/>
      <c r="D297" s="222"/>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22"/>
      <c r="D298" s="222"/>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22"/>
      <c r="D299" s="222"/>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22"/>
      <c r="D300" s="222"/>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22"/>
      <c r="D301" s="222"/>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22"/>
      <c r="D302" s="222"/>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22"/>
      <c r="D303" s="222"/>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22"/>
      <c r="D304" s="222"/>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22"/>
      <c r="D305" s="222"/>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22"/>
      <c r="D306" s="222"/>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22"/>
      <c r="D307" s="222"/>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22"/>
      <c r="D308" s="222"/>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22"/>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22"/>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22"/>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22"/>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22"/>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22"/>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22"/>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22"/>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22"/>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22"/>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22"/>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22"/>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22"/>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22"/>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22"/>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22"/>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22"/>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22"/>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22"/>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22"/>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22"/>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22"/>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22"/>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22"/>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22"/>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22"/>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22"/>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22"/>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22"/>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22"/>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22"/>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22"/>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22"/>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22"/>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22"/>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22"/>
      <c r="D344" s="222"/>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22"/>
      <c r="D345" s="222"/>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22"/>
      <c r="D346" s="222"/>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22"/>
      <c r="D347" s="222"/>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22"/>
      <c r="D348" s="222"/>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22"/>
      <c r="D349" s="222"/>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22"/>
      <c r="D350" s="222"/>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22"/>
      <c r="D351" s="222"/>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2-10</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225"/>
      <c r="C418" s="670" t="s">
        <v>71</v>
      </c>
      <c r="D418" s="671"/>
      <c r="E418" s="672"/>
      <c r="F418" s="656">
        <f>SUMIFS($Q$361:$Q$410,$C$361:$C$410,C418)</f>
        <v>0</v>
      </c>
      <c r="G418" s="668"/>
      <c r="H418" s="669"/>
    </row>
    <row r="419" spans="1:16" ht="20.100000000000001" customHeight="1" x14ac:dyDescent="0.15">
      <c r="A419" s="654"/>
      <c r="B419" s="226"/>
      <c r="C419" s="670" t="s">
        <v>72</v>
      </c>
      <c r="D419" s="671"/>
      <c r="E419" s="672"/>
      <c r="F419" s="656">
        <f>SUMIFS($Q$361:$Q$410,$C$361:$C$410,C419)</f>
        <v>0</v>
      </c>
      <c r="G419" s="668"/>
      <c r="H419" s="669"/>
    </row>
    <row r="420" spans="1:16" ht="20.100000000000001" customHeight="1" x14ac:dyDescent="0.15">
      <c r="A420" s="654"/>
      <c r="B420" s="226"/>
      <c r="C420" s="670" t="s">
        <v>73</v>
      </c>
      <c r="D420" s="671"/>
      <c r="E420" s="672"/>
      <c r="F420" s="656">
        <f>SUMIFS($Q$361:$Q$410,$C$361:$C$410,C420)</f>
        <v>0</v>
      </c>
      <c r="G420" s="668"/>
      <c r="H420" s="669"/>
    </row>
    <row r="421" spans="1:16" ht="20.100000000000001" customHeight="1" x14ac:dyDescent="0.15">
      <c r="A421" s="654"/>
      <c r="B421" s="226"/>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228" t="s">
        <v>25</v>
      </c>
      <c r="F429" s="685" t="s">
        <v>127</v>
      </c>
      <c r="G429" s="701"/>
      <c r="H429" s="701"/>
      <c r="I429"/>
      <c r="J429"/>
      <c r="K429"/>
      <c r="L429"/>
      <c r="M429"/>
      <c r="N429"/>
      <c r="O429"/>
      <c r="P429"/>
    </row>
    <row r="430" spans="1:16" ht="20.100000000000001" customHeight="1" x14ac:dyDescent="0.15">
      <c r="A430" s="687"/>
      <c r="B430" s="688"/>
      <c r="C430" s="699" t="s">
        <v>180</v>
      </c>
      <c r="D430" s="700"/>
      <c r="E430" s="229"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178</v>
      </c>
      <c r="D431" s="700"/>
      <c r="E431" s="229" t="s">
        <v>27</v>
      </c>
      <c r="F431" s="675">
        <f t="shared" si="5"/>
        <v>0</v>
      </c>
      <c r="G431" s="676"/>
      <c r="H431" s="676"/>
      <c r="I431"/>
      <c r="J431"/>
      <c r="K431"/>
      <c r="L431"/>
      <c r="M431"/>
      <c r="N431"/>
      <c r="O431"/>
      <c r="P431"/>
    </row>
    <row r="432" spans="1:16" ht="20.100000000000001" customHeight="1" x14ac:dyDescent="0.15">
      <c r="A432" s="687"/>
      <c r="B432" s="688"/>
      <c r="C432" s="685" t="s">
        <v>38</v>
      </c>
      <c r="D432" s="664"/>
      <c r="E432" s="229" t="s">
        <v>1</v>
      </c>
      <c r="F432" s="675">
        <f t="shared" si="5"/>
        <v>0</v>
      </c>
      <c r="G432" s="676"/>
      <c r="H432" s="676"/>
      <c r="I432"/>
      <c r="J432"/>
      <c r="K432"/>
      <c r="L432"/>
      <c r="M432"/>
      <c r="N432"/>
      <c r="O432"/>
      <c r="P432"/>
    </row>
    <row r="433" spans="1:16" ht="20.100000000000001" customHeight="1" x14ac:dyDescent="0.15">
      <c r="A433" s="687"/>
      <c r="B433" s="688"/>
      <c r="C433" s="685"/>
      <c r="D433" s="664"/>
      <c r="E433" s="229" t="s">
        <v>29</v>
      </c>
      <c r="F433" s="675">
        <f t="shared" si="5"/>
        <v>0</v>
      </c>
      <c r="G433" s="676"/>
      <c r="H433" s="676"/>
      <c r="I433"/>
      <c r="J433"/>
      <c r="K433"/>
      <c r="L433"/>
      <c r="M433"/>
      <c r="N433"/>
      <c r="O433"/>
      <c r="P433"/>
    </row>
    <row r="434" spans="1:16" ht="20.100000000000001" customHeight="1" x14ac:dyDescent="0.15">
      <c r="A434" s="687"/>
      <c r="B434" s="688"/>
      <c r="C434" s="685"/>
      <c r="D434" s="664"/>
      <c r="E434" s="229" t="s">
        <v>10</v>
      </c>
      <c r="F434" s="675">
        <f t="shared" si="5"/>
        <v>0</v>
      </c>
      <c r="G434" s="676"/>
      <c r="H434" s="676"/>
      <c r="I434"/>
      <c r="J434"/>
      <c r="K434"/>
      <c r="L434"/>
      <c r="M434"/>
      <c r="N434"/>
      <c r="O434"/>
      <c r="P434"/>
    </row>
    <row r="435" spans="1:16" ht="20.100000000000001" customHeight="1" x14ac:dyDescent="0.15">
      <c r="A435" s="687"/>
      <c r="B435" s="688"/>
      <c r="C435" s="685" t="s">
        <v>48</v>
      </c>
      <c r="D435" s="664"/>
      <c r="E435" s="229" t="s">
        <v>28</v>
      </c>
      <c r="F435" s="675">
        <f t="shared" si="5"/>
        <v>0</v>
      </c>
      <c r="G435" s="676"/>
      <c r="H435" s="676"/>
      <c r="I435"/>
      <c r="J435"/>
      <c r="K435"/>
      <c r="L435"/>
      <c r="M435"/>
      <c r="N435"/>
      <c r="O435"/>
      <c r="P435"/>
    </row>
    <row r="436" spans="1:16" ht="20.100000000000001" customHeight="1" x14ac:dyDescent="0.15">
      <c r="A436" s="687"/>
      <c r="B436" s="688"/>
      <c r="C436" s="685"/>
      <c r="D436" s="664"/>
      <c r="E436" s="229" t="s">
        <v>2</v>
      </c>
      <c r="F436" s="675">
        <f t="shared" si="5"/>
        <v>0</v>
      </c>
      <c r="G436" s="676"/>
      <c r="H436" s="676"/>
      <c r="I436"/>
      <c r="J436"/>
      <c r="K436"/>
      <c r="L436"/>
      <c r="M436"/>
      <c r="N436"/>
      <c r="O436"/>
      <c r="P436"/>
    </row>
    <row r="437" spans="1:16" ht="20.100000000000001" customHeight="1" x14ac:dyDescent="0.15">
      <c r="A437" s="687"/>
      <c r="B437" s="688"/>
      <c r="C437" s="685"/>
      <c r="D437" s="664"/>
      <c r="E437" s="229" t="s">
        <v>26</v>
      </c>
      <c r="F437" s="675">
        <f t="shared" si="5"/>
        <v>0</v>
      </c>
      <c r="G437" s="676"/>
      <c r="H437" s="676"/>
      <c r="I437"/>
      <c r="J437"/>
      <c r="K437"/>
      <c r="L437"/>
      <c r="M437"/>
      <c r="N437"/>
      <c r="O437"/>
      <c r="P437"/>
    </row>
    <row r="438" spans="1:16" ht="20.100000000000001" customHeight="1" x14ac:dyDescent="0.15">
      <c r="A438" s="687"/>
      <c r="B438" s="688"/>
      <c r="C438" s="685"/>
      <c r="D438" s="664"/>
      <c r="E438" s="229" t="s">
        <v>30</v>
      </c>
      <c r="F438" s="675">
        <f t="shared" si="5"/>
        <v>0</v>
      </c>
      <c r="G438" s="676"/>
      <c r="H438" s="676"/>
      <c r="I438"/>
      <c r="J438"/>
      <c r="K438"/>
      <c r="L438"/>
      <c r="M438"/>
      <c r="N438"/>
      <c r="O438"/>
      <c r="P438"/>
    </row>
    <row r="439" spans="1:16" ht="20.100000000000001" customHeight="1" x14ac:dyDescent="0.15">
      <c r="A439" s="687"/>
      <c r="B439" s="688"/>
      <c r="C439" s="685"/>
      <c r="D439" s="664"/>
      <c r="E439" s="229"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29" t="s">
        <v>9</v>
      </c>
      <c r="F440" s="675">
        <f t="shared" si="5"/>
        <v>0</v>
      </c>
      <c r="G440" s="676"/>
      <c r="H440" s="676"/>
      <c r="I440"/>
      <c r="J440"/>
      <c r="K440"/>
      <c r="L440"/>
      <c r="M440"/>
      <c r="N440"/>
      <c r="O440"/>
      <c r="P440"/>
    </row>
    <row r="441" spans="1:16" ht="20.100000000000001" customHeight="1" x14ac:dyDescent="0.15">
      <c r="A441" s="687"/>
      <c r="B441" s="688"/>
      <c r="C441" s="679"/>
      <c r="D441" s="680"/>
      <c r="E441" s="229"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180</v>
      </c>
      <c r="D445" s="700"/>
      <c r="E445" s="229"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178</v>
      </c>
      <c r="D446" s="700"/>
      <c r="E446" s="229" t="s">
        <v>27</v>
      </c>
      <c r="F446" s="686">
        <f t="shared" si="6"/>
        <v>0</v>
      </c>
      <c r="G446" s="676"/>
      <c r="H446" s="676"/>
      <c r="I446"/>
      <c r="J446"/>
      <c r="K446"/>
      <c r="L446"/>
      <c r="M446"/>
      <c r="N446"/>
      <c r="O446"/>
      <c r="P446"/>
    </row>
    <row r="447" spans="1:16" ht="20.100000000000001" customHeight="1" x14ac:dyDescent="0.15">
      <c r="A447" s="691"/>
      <c r="B447" s="692"/>
      <c r="C447" s="685" t="s">
        <v>38</v>
      </c>
      <c r="D447" s="664"/>
      <c r="E447" s="229" t="s">
        <v>1</v>
      </c>
      <c r="F447" s="686">
        <f t="shared" si="6"/>
        <v>0</v>
      </c>
      <c r="G447" s="676"/>
      <c r="H447" s="676"/>
      <c r="I447"/>
      <c r="J447"/>
      <c r="K447"/>
      <c r="L447"/>
      <c r="M447"/>
      <c r="N447"/>
      <c r="O447"/>
      <c r="P447"/>
    </row>
    <row r="448" spans="1:16" ht="20.100000000000001" customHeight="1" x14ac:dyDescent="0.15">
      <c r="A448" s="691"/>
      <c r="B448" s="692"/>
      <c r="C448" s="685"/>
      <c r="D448" s="664"/>
      <c r="E448" s="229" t="s">
        <v>29</v>
      </c>
      <c r="F448" s="686">
        <f t="shared" si="6"/>
        <v>0</v>
      </c>
      <c r="G448" s="676"/>
      <c r="H448" s="676"/>
      <c r="I448"/>
      <c r="J448"/>
      <c r="K448"/>
      <c r="L448"/>
      <c r="M448"/>
      <c r="N448"/>
      <c r="O448"/>
      <c r="P448"/>
    </row>
    <row r="449" spans="1:24" ht="20.100000000000001" customHeight="1" x14ac:dyDescent="0.15">
      <c r="A449" s="691"/>
      <c r="B449" s="692"/>
      <c r="C449" s="685"/>
      <c r="D449" s="664"/>
      <c r="E449" s="229" t="s">
        <v>10</v>
      </c>
      <c r="F449" s="686">
        <f t="shared" si="6"/>
        <v>0</v>
      </c>
      <c r="G449" s="676"/>
      <c r="H449" s="676"/>
      <c r="I449"/>
      <c r="J449"/>
      <c r="K449"/>
      <c r="L449"/>
      <c r="M449"/>
      <c r="N449"/>
      <c r="O449"/>
      <c r="P449"/>
    </row>
    <row r="450" spans="1:24" ht="20.100000000000001" customHeight="1" x14ac:dyDescent="0.15">
      <c r="A450" s="691"/>
      <c r="B450" s="692"/>
      <c r="C450" s="685" t="s">
        <v>48</v>
      </c>
      <c r="D450" s="664"/>
      <c r="E450" s="229" t="s">
        <v>28</v>
      </c>
      <c r="F450" s="686">
        <f t="shared" si="6"/>
        <v>0</v>
      </c>
      <c r="G450" s="676"/>
      <c r="H450" s="676"/>
      <c r="I450"/>
      <c r="J450"/>
      <c r="K450"/>
      <c r="L450"/>
      <c r="M450"/>
      <c r="N450"/>
      <c r="O450"/>
      <c r="P450"/>
    </row>
    <row r="451" spans="1:24" ht="20.100000000000001" customHeight="1" x14ac:dyDescent="0.15">
      <c r="A451" s="691"/>
      <c r="B451" s="692"/>
      <c r="C451" s="685"/>
      <c r="D451" s="664"/>
      <c r="E451" s="229" t="s">
        <v>2</v>
      </c>
      <c r="F451" s="686">
        <f t="shared" si="6"/>
        <v>0</v>
      </c>
      <c r="G451" s="676"/>
      <c r="H451" s="676"/>
      <c r="I451"/>
      <c r="J451"/>
      <c r="K451"/>
      <c r="L451"/>
      <c r="M451"/>
      <c r="N451"/>
      <c r="O451"/>
      <c r="P451"/>
    </row>
    <row r="452" spans="1:24" ht="20.100000000000001" customHeight="1" x14ac:dyDescent="0.15">
      <c r="A452" s="691"/>
      <c r="B452" s="692"/>
      <c r="C452" s="685"/>
      <c r="D452" s="664"/>
      <c r="E452" s="229" t="s">
        <v>26</v>
      </c>
      <c r="F452" s="686">
        <f t="shared" si="6"/>
        <v>0</v>
      </c>
      <c r="G452" s="676"/>
      <c r="H452" s="676"/>
      <c r="I452"/>
      <c r="J452"/>
      <c r="K452"/>
      <c r="L452"/>
      <c r="M452"/>
      <c r="N452"/>
      <c r="O452"/>
      <c r="P452"/>
    </row>
    <row r="453" spans="1:24" ht="20.100000000000001" customHeight="1" x14ac:dyDescent="0.15">
      <c r="A453" s="691"/>
      <c r="B453" s="692"/>
      <c r="C453" s="685"/>
      <c r="D453" s="664"/>
      <c r="E453" s="229" t="s">
        <v>30</v>
      </c>
      <c r="F453" s="686">
        <f t="shared" si="6"/>
        <v>0</v>
      </c>
      <c r="G453" s="676"/>
      <c r="H453" s="676"/>
      <c r="I453"/>
      <c r="J453"/>
      <c r="K453"/>
      <c r="L453"/>
      <c r="M453"/>
      <c r="N453"/>
      <c r="O453"/>
      <c r="P453"/>
    </row>
    <row r="454" spans="1:24" ht="20.100000000000001" customHeight="1" x14ac:dyDescent="0.15">
      <c r="A454" s="691"/>
      <c r="B454" s="692"/>
      <c r="C454" s="685"/>
      <c r="D454" s="664"/>
      <c r="E454" s="229"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29" t="s">
        <v>9</v>
      </c>
      <c r="F455" s="686">
        <f t="shared" si="6"/>
        <v>0</v>
      </c>
      <c r="G455" s="676"/>
      <c r="H455" s="676"/>
      <c r="I455"/>
      <c r="J455"/>
      <c r="K455"/>
      <c r="L455"/>
      <c r="M455"/>
      <c r="N455"/>
      <c r="O455"/>
      <c r="P455"/>
    </row>
    <row r="456" spans="1:24" ht="20.100000000000001" customHeight="1" x14ac:dyDescent="0.15">
      <c r="A456" s="691"/>
      <c r="B456" s="692"/>
      <c r="C456" s="679"/>
      <c r="D456" s="680"/>
      <c r="E456" s="229" t="s">
        <v>31</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58:E458"/>
    <mergeCell ref="F458:H458"/>
    <mergeCell ref="F449:H449"/>
    <mergeCell ref="C450:D454"/>
    <mergeCell ref="F450:H450"/>
    <mergeCell ref="F451:H451"/>
    <mergeCell ref="F452:H452"/>
    <mergeCell ref="F453:H453"/>
    <mergeCell ref="F454:H454"/>
  </mergeCells>
  <phoneticPr fontId="6"/>
  <conditionalFormatting sqref="O51:O106 G51:G106 I51:I106 L51:L106">
    <cfRule type="expression" dxfId="2066" priority="173">
      <formula>INDIRECT(ADDRESS(ROW(),COLUMN()))=TRUNC(INDIRECT(ADDRESS(ROW(),COLUMN())))</formula>
    </cfRule>
  </conditionalFormatting>
  <conditionalFormatting sqref="O27:O50">
    <cfRule type="expression" dxfId="2065" priority="169">
      <formula>INDIRECT(ADDRESS(ROW(),COLUMN()))=TRUNC(INDIRECT(ADDRESS(ROW(),COLUMN())))</formula>
    </cfRule>
  </conditionalFormatting>
  <conditionalFormatting sqref="G48:G50">
    <cfRule type="expression" dxfId="2064" priority="172">
      <formula>INDIRECT(ADDRESS(ROW(),COLUMN()))=TRUNC(INDIRECT(ADDRESS(ROW(),COLUMN())))</formula>
    </cfRule>
  </conditionalFormatting>
  <conditionalFormatting sqref="I45 I48:I50">
    <cfRule type="expression" dxfId="2063" priority="171">
      <formula>INDIRECT(ADDRESS(ROW(),COLUMN()))=TRUNC(INDIRECT(ADDRESS(ROW(),COLUMN())))</formula>
    </cfRule>
  </conditionalFormatting>
  <conditionalFormatting sqref="L29:L50">
    <cfRule type="expression" dxfId="2062" priority="170">
      <formula>INDIRECT(ADDRESS(ROW(),COLUMN()))=TRUNC(INDIRECT(ADDRESS(ROW(),COLUMN())))</formula>
    </cfRule>
  </conditionalFormatting>
  <conditionalFormatting sqref="O10">
    <cfRule type="expression" dxfId="2061" priority="167">
      <formula>INDIRECT(ADDRESS(ROW(),COLUMN()))=TRUNC(INDIRECT(ADDRESS(ROW(),COLUMN())))</formula>
    </cfRule>
  </conditionalFormatting>
  <conditionalFormatting sqref="L10">
    <cfRule type="expression" dxfId="2060" priority="168">
      <formula>INDIRECT(ADDRESS(ROW(),COLUMN()))=TRUNC(INDIRECT(ADDRESS(ROW(),COLUMN())))</formula>
    </cfRule>
  </conditionalFormatting>
  <conditionalFormatting sqref="O11">
    <cfRule type="expression" dxfId="2059" priority="165">
      <formula>INDIRECT(ADDRESS(ROW(),COLUMN()))=TRUNC(INDIRECT(ADDRESS(ROW(),COLUMN())))</formula>
    </cfRule>
  </conditionalFormatting>
  <conditionalFormatting sqref="L11">
    <cfRule type="expression" dxfId="2058" priority="166">
      <formula>INDIRECT(ADDRESS(ROW(),COLUMN()))=TRUNC(INDIRECT(ADDRESS(ROW(),COLUMN())))</formula>
    </cfRule>
  </conditionalFormatting>
  <conditionalFormatting sqref="O12:O26">
    <cfRule type="expression" dxfId="2057" priority="162">
      <formula>INDIRECT(ADDRESS(ROW(),COLUMN()))=TRUNC(INDIRECT(ADDRESS(ROW(),COLUMN())))</formula>
    </cfRule>
  </conditionalFormatting>
  <conditionalFormatting sqref="I21:I25">
    <cfRule type="expression" dxfId="2056" priority="164">
      <formula>INDIRECT(ADDRESS(ROW(),COLUMN()))=TRUNC(INDIRECT(ADDRESS(ROW(),COLUMN())))</formula>
    </cfRule>
  </conditionalFormatting>
  <conditionalFormatting sqref="L12:L25">
    <cfRule type="expression" dxfId="2055" priority="163">
      <formula>INDIRECT(ADDRESS(ROW(),COLUMN()))=TRUNC(INDIRECT(ADDRESS(ROW(),COLUMN())))</formula>
    </cfRule>
  </conditionalFormatting>
  <conditionalFormatting sqref="G10 G15">
    <cfRule type="expression" dxfId="2054" priority="161">
      <formula>INDIRECT(ADDRESS(ROW(),COLUMN()))=TRUNC(INDIRECT(ADDRESS(ROW(),COLUMN())))</formula>
    </cfRule>
  </conditionalFormatting>
  <conditionalFormatting sqref="I10 I15">
    <cfRule type="expression" dxfId="2053" priority="160">
      <formula>INDIRECT(ADDRESS(ROW(),COLUMN()))=TRUNC(INDIRECT(ADDRESS(ROW(),COLUMN())))</formula>
    </cfRule>
  </conditionalFormatting>
  <conditionalFormatting sqref="G12">
    <cfRule type="expression" dxfId="2052" priority="159">
      <formula>INDIRECT(ADDRESS(ROW(),COLUMN()))=TRUNC(INDIRECT(ADDRESS(ROW(),COLUMN())))</formula>
    </cfRule>
  </conditionalFormatting>
  <conditionalFormatting sqref="I12">
    <cfRule type="expression" dxfId="2051" priority="158">
      <formula>INDIRECT(ADDRESS(ROW(),COLUMN()))=TRUNC(INDIRECT(ADDRESS(ROW(),COLUMN())))</formula>
    </cfRule>
  </conditionalFormatting>
  <conditionalFormatting sqref="G14">
    <cfRule type="expression" dxfId="2050" priority="157">
      <formula>INDIRECT(ADDRESS(ROW(),COLUMN()))=TRUNC(INDIRECT(ADDRESS(ROW(),COLUMN())))</formula>
    </cfRule>
  </conditionalFormatting>
  <conditionalFormatting sqref="I14">
    <cfRule type="expression" dxfId="2049" priority="156">
      <formula>INDIRECT(ADDRESS(ROW(),COLUMN()))=TRUNC(INDIRECT(ADDRESS(ROW(),COLUMN())))</formula>
    </cfRule>
  </conditionalFormatting>
  <conditionalFormatting sqref="G11">
    <cfRule type="expression" dxfId="2048" priority="155">
      <formula>INDIRECT(ADDRESS(ROW(),COLUMN()))=TRUNC(INDIRECT(ADDRESS(ROW(),COLUMN())))</formula>
    </cfRule>
  </conditionalFormatting>
  <conditionalFormatting sqref="I11">
    <cfRule type="expression" dxfId="2047" priority="154">
      <formula>INDIRECT(ADDRESS(ROW(),COLUMN()))=TRUNC(INDIRECT(ADDRESS(ROW(),COLUMN())))</formula>
    </cfRule>
  </conditionalFormatting>
  <conditionalFormatting sqref="G13">
    <cfRule type="expression" dxfId="2046" priority="153">
      <formula>INDIRECT(ADDRESS(ROW(),COLUMN()))=TRUNC(INDIRECT(ADDRESS(ROW(),COLUMN())))</formula>
    </cfRule>
  </conditionalFormatting>
  <conditionalFormatting sqref="I13">
    <cfRule type="expression" dxfId="2045" priority="152">
      <formula>INDIRECT(ADDRESS(ROW(),COLUMN()))=TRUNC(INDIRECT(ADDRESS(ROW(),COLUMN())))</formula>
    </cfRule>
  </conditionalFormatting>
  <conditionalFormatting sqref="G16 G19">
    <cfRule type="expression" dxfId="2044" priority="151">
      <formula>INDIRECT(ADDRESS(ROW(),COLUMN()))=TRUNC(INDIRECT(ADDRESS(ROW(),COLUMN())))</formula>
    </cfRule>
  </conditionalFormatting>
  <conditionalFormatting sqref="I16 I19">
    <cfRule type="expression" dxfId="2043" priority="150">
      <formula>INDIRECT(ADDRESS(ROW(),COLUMN()))=TRUNC(INDIRECT(ADDRESS(ROW(),COLUMN())))</formula>
    </cfRule>
  </conditionalFormatting>
  <conditionalFormatting sqref="G17">
    <cfRule type="expression" dxfId="2042" priority="149">
      <formula>INDIRECT(ADDRESS(ROW(),COLUMN()))=TRUNC(INDIRECT(ADDRESS(ROW(),COLUMN())))</formula>
    </cfRule>
  </conditionalFormatting>
  <conditionalFormatting sqref="I17">
    <cfRule type="expression" dxfId="2041" priority="148">
      <formula>INDIRECT(ADDRESS(ROW(),COLUMN()))=TRUNC(INDIRECT(ADDRESS(ROW(),COLUMN())))</formula>
    </cfRule>
  </conditionalFormatting>
  <conditionalFormatting sqref="G18">
    <cfRule type="expression" dxfId="2040" priority="147">
      <formula>INDIRECT(ADDRESS(ROW(),COLUMN()))=TRUNC(INDIRECT(ADDRESS(ROW(),COLUMN())))</formula>
    </cfRule>
  </conditionalFormatting>
  <conditionalFormatting sqref="I18">
    <cfRule type="expression" dxfId="2039" priority="146">
      <formula>INDIRECT(ADDRESS(ROW(),COLUMN()))=TRUNC(INDIRECT(ADDRESS(ROW(),COLUMN())))</formula>
    </cfRule>
  </conditionalFormatting>
  <conditionalFormatting sqref="G20">
    <cfRule type="expression" dxfId="2038" priority="145">
      <formula>INDIRECT(ADDRESS(ROW(),COLUMN()))=TRUNC(INDIRECT(ADDRESS(ROW(),COLUMN())))</formula>
    </cfRule>
  </conditionalFormatting>
  <conditionalFormatting sqref="I20">
    <cfRule type="expression" dxfId="2037" priority="144">
      <formula>INDIRECT(ADDRESS(ROW(),COLUMN()))=TRUNC(INDIRECT(ADDRESS(ROW(),COLUMN())))</formula>
    </cfRule>
  </conditionalFormatting>
  <conditionalFormatting sqref="G21 G23">
    <cfRule type="expression" dxfId="2036" priority="143">
      <formula>INDIRECT(ADDRESS(ROW(),COLUMN()))=TRUNC(INDIRECT(ADDRESS(ROW(),COLUMN())))</formula>
    </cfRule>
  </conditionalFormatting>
  <conditionalFormatting sqref="G22">
    <cfRule type="expression" dxfId="2035" priority="142">
      <formula>INDIRECT(ADDRESS(ROW(),COLUMN()))=TRUNC(INDIRECT(ADDRESS(ROW(),COLUMN())))</formula>
    </cfRule>
  </conditionalFormatting>
  <conditionalFormatting sqref="G24:G25">
    <cfRule type="expression" dxfId="2034" priority="141">
      <formula>INDIRECT(ADDRESS(ROW(),COLUMN()))=TRUNC(INDIRECT(ADDRESS(ROW(),COLUMN())))</formula>
    </cfRule>
  </conditionalFormatting>
  <conditionalFormatting sqref="G26:G28">
    <cfRule type="expression" dxfId="2033" priority="140">
      <formula>INDIRECT(ADDRESS(ROW(),COLUMN()))=TRUNC(INDIRECT(ADDRESS(ROW(),COLUMN())))</formula>
    </cfRule>
  </conditionalFormatting>
  <conditionalFormatting sqref="I26:I28">
    <cfRule type="expression" dxfId="2032" priority="139">
      <formula>INDIRECT(ADDRESS(ROW(),COLUMN()))=TRUNC(INDIRECT(ADDRESS(ROW(),COLUMN())))</formula>
    </cfRule>
  </conditionalFormatting>
  <conditionalFormatting sqref="L26:L28">
    <cfRule type="expression" dxfId="2031" priority="138">
      <formula>INDIRECT(ADDRESS(ROW(),COLUMN()))=TRUNC(INDIRECT(ADDRESS(ROW(),COLUMN())))</formula>
    </cfRule>
  </conditionalFormatting>
  <conditionalFormatting sqref="G29:G30">
    <cfRule type="expression" dxfId="2030" priority="137">
      <formula>INDIRECT(ADDRESS(ROW(),COLUMN()))=TRUNC(INDIRECT(ADDRESS(ROW(),COLUMN())))</formula>
    </cfRule>
  </conditionalFormatting>
  <conditionalFormatting sqref="I29:I30">
    <cfRule type="expression" dxfId="2029" priority="136">
      <formula>INDIRECT(ADDRESS(ROW(),COLUMN()))=TRUNC(INDIRECT(ADDRESS(ROW(),COLUMN())))</formula>
    </cfRule>
  </conditionalFormatting>
  <conditionalFormatting sqref="G31:G32 G42 G44">
    <cfRule type="expression" dxfId="2028" priority="135">
      <formula>INDIRECT(ADDRESS(ROW(),COLUMN()))=TRUNC(INDIRECT(ADDRESS(ROW(),COLUMN())))</formula>
    </cfRule>
  </conditionalFormatting>
  <conditionalFormatting sqref="I31:I32 I42 I44">
    <cfRule type="expression" dxfId="2027" priority="134">
      <formula>INDIRECT(ADDRESS(ROW(),COLUMN()))=TRUNC(INDIRECT(ADDRESS(ROW(),COLUMN())))</formula>
    </cfRule>
  </conditionalFormatting>
  <conditionalFormatting sqref="G40">
    <cfRule type="expression" dxfId="2026" priority="133">
      <formula>INDIRECT(ADDRESS(ROW(),COLUMN()))=TRUNC(INDIRECT(ADDRESS(ROW(),COLUMN())))</formula>
    </cfRule>
  </conditionalFormatting>
  <conditionalFormatting sqref="I40">
    <cfRule type="expression" dxfId="2025" priority="132">
      <formula>INDIRECT(ADDRESS(ROW(),COLUMN()))=TRUNC(INDIRECT(ADDRESS(ROW(),COLUMN())))</formula>
    </cfRule>
  </conditionalFormatting>
  <conditionalFormatting sqref="G37">
    <cfRule type="expression" dxfId="2024" priority="131">
      <formula>INDIRECT(ADDRESS(ROW(),COLUMN()))=TRUNC(INDIRECT(ADDRESS(ROW(),COLUMN())))</formula>
    </cfRule>
  </conditionalFormatting>
  <conditionalFormatting sqref="I37">
    <cfRule type="expression" dxfId="2023" priority="130">
      <formula>INDIRECT(ADDRESS(ROW(),COLUMN()))=TRUNC(INDIRECT(ADDRESS(ROW(),COLUMN())))</formula>
    </cfRule>
  </conditionalFormatting>
  <conditionalFormatting sqref="G38">
    <cfRule type="expression" dxfId="2022" priority="129">
      <formula>INDIRECT(ADDRESS(ROW(),COLUMN()))=TRUNC(INDIRECT(ADDRESS(ROW(),COLUMN())))</formula>
    </cfRule>
  </conditionalFormatting>
  <conditionalFormatting sqref="I38">
    <cfRule type="expression" dxfId="2021" priority="128">
      <formula>INDIRECT(ADDRESS(ROW(),COLUMN()))=TRUNC(INDIRECT(ADDRESS(ROW(),COLUMN())))</formula>
    </cfRule>
  </conditionalFormatting>
  <conditionalFormatting sqref="G41">
    <cfRule type="expression" dxfId="2020" priority="127">
      <formula>INDIRECT(ADDRESS(ROW(),COLUMN()))=TRUNC(INDIRECT(ADDRESS(ROW(),COLUMN())))</formula>
    </cfRule>
  </conditionalFormatting>
  <conditionalFormatting sqref="I41">
    <cfRule type="expression" dxfId="2019" priority="126">
      <formula>INDIRECT(ADDRESS(ROW(),COLUMN()))=TRUNC(INDIRECT(ADDRESS(ROW(),COLUMN())))</formula>
    </cfRule>
  </conditionalFormatting>
  <conditionalFormatting sqref="G43">
    <cfRule type="expression" dxfId="2018" priority="125">
      <formula>INDIRECT(ADDRESS(ROW(),COLUMN()))=TRUNC(INDIRECT(ADDRESS(ROW(),COLUMN())))</formula>
    </cfRule>
  </conditionalFormatting>
  <conditionalFormatting sqref="I43">
    <cfRule type="expression" dxfId="2017" priority="124">
      <formula>INDIRECT(ADDRESS(ROW(),COLUMN()))=TRUNC(INDIRECT(ADDRESS(ROW(),COLUMN())))</formula>
    </cfRule>
  </conditionalFormatting>
  <conditionalFormatting sqref="G36">
    <cfRule type="expression" dxfId="2016" priority="123">
      <formula>INDIRECT(ADDRESS(ROW(),COLUMN()))=TRUNC(INDIRECT(ADDRESS(ROW(),COLUMN())))</formula>
    </cfRule>
  </conditionalFormatting>
  <conditionalFormatting sqref="I36">
    <cfRule type="expression" dxfId="2015" priority="122">
      <formula>INDIRECT(ADDRESS(ROW(),COLUMN()))=TRUNC(INDIRECT(ADDRESS(ROW(),COLUMN())))</formula>
    </cfRule>
  </conditionalFormatting>
  <conditionalFormatting sqref="G39">
    <cfRule type="expression" dxfId="2014" priority="121">
      <formula>INDIRECT(ADDRESS(ROW(),COLUMN()))=TRUNC(INDIRECT(ADDRESS(ROW(),COLUMN())))</formula>
    </cfRule>
  </conditionalFormatting>
  <conditionalFormatting sqref="I39">
    <cfRule type="expression" dxfId="2013" priority="120">
      <formula>INDIRECT(ADDRESS(ROW(),COLUMN()))=TRUNC(INDIRECT(ADDRESS(ROW(),COLUMN())))</formula>
    </cfRule>
  </conditionalFormatting>
  <conditionalFormatting sqref="G35">
    <cfRule type="expression" dxfId="2012" priority="119">
      <formula>INDIRECT(ADDRESS(ROW(),COLUMN()))=TRUNC(INDIRECT(ADDRESS(ROW(),COLUMN())))</formula>
    </cfRule>
  </conditionalFormatting>
  <conditionalFormatting sqref="I35">
    <cfRule type="expression" dxfId="2011" priority="118">
      <formula>INDIRECT(ADDRESS(ROW(),COLUMN()))=TRUNC(INDIRECT(ADDRESS(ROW(),COLUMN())))</formula>
    </cfRule>
  </conditionalFormatting>
  <conditionalFormatting sqref="G33">
    <cfRule type="expression" dxfId="2010" priority="117">
      <formula>INDIRECT(ADDRESS(ROW(),COLUMN()))=TRUNC(INDIRECT(ADDRESS(ROW(),COLUMN())))</formula>
    </cfRule>
  </conditionalFormatting>
  <conditionalFormatting sqref="I33">
    <cfRule type="expression" dxfId="2009" priority="116">
      <formula>INDIRECT(ADDRESS(ROW(),COLUMN()))=TRUNC(INDIRECT(ADDRESS(ROW(),COLUMN())))</formula>
    </cfRule>
  </conditionalFormatting>
  <conditionalFormatting sqref="G34">
    <cfRule type="expression" dxfId="2008" priority="115">
      <formula>INDIRECT(ADDRESS(ROW(),COLUMN()))=TRUNC(INDIRECT(ADDRESS(ROW(),COLUMN())))</formula>
    </cfRule>
  </conditionalFormatting>
  <conditionalFormatting sqref="I34">
    <cfRule type="expression" dxfId="2007" priority="114">
      <formula>INDIRECT(ADDRESS(ROW(),COLUMN()))=TRUNC(INDIRECT(ADDRESS(ROW(),COLUMN())))</formula>
    </cfRule>
  </conditionalFormatting>
  <conditionalFormatting sqref="G45">
    <cfRule type="expression" dxfId="2006" priority="113">
      <formula>INDIRECT(ADDRESS(ROW(),COLUMN()))=TRUNC(INDIRECT(ADDRESS(ROW(),COLUMN())))</formula>
    </cfRule>
  </conditionalFormatting>
  <conditionalFormatting sqref="G46:G47">
    <cfRule type="expression" dxfId="2005" priority="112">
      <formula>INDIRECT(ADDRESS(ROW(),COLUMN()))=TRUNC(INDIRECT(ADDRESS(ROW(),COLUMN())))</formula>
    </cfRule>
  </conditionalFormatting>
  <conditionalFormatting sqref="I46:I47">
    <cfRule type="expression" dxfId="2004" priority="111">
      <formula>INDIRECT(ADDRESS(ROW(),COLUMN()))=TRUNC(INDIRECT(ADDRESS(ROW(),COLUMN())))</formula>
    </cfRule>
  </conditionalFormatting>
  <conditionalFormatting sqref="I361">
    <cfRule type="expression" dxfId="2003" priority="110">
      <formula>INDIRECT(ADDRESS(ROW(),COLUMN()))=TRUNC(INDIRECT(ADDRESS(ROW(),COLUMN())))</formula>
    </cfRule>
  </conditionalFormatting>
  <conditionalFormatting sqref="L361">
    <cfRule type="expression" dxfId="2002" priority="109">
      <formula>INDIRECT(ADDRESS(ROW(),COLUMN()))=TRUNC(INDIRECT(ADDRESS(ROW(),COLUMN())))</formula>
    </cfRule>
  </conditionalFormatting>
  <conditionalFormatting sqref="O361">
    <cfRule type="expression" dxfId="2001" priority="108">
      <formula>INDIRECT(ADDRESS(ROW(),COLUMN()))=TRUNC(INDIRECT(ADDRESS(ROW(),COLUMN())))</formula>
    </cfRule>
  </conditionalFormatting>
  <conditionalFormatting sqref="G363:G410">
    <cfRule type="expression" dxfId="2000" priority="107">
      <formula>INDIRECT(ADDRESS(ROW(),COLUMN()))=TRUNC(INDIRECT(ADDRESS(ROW(),COLUMN())))</formula>
    </cfRule>
  </conditionalFormatting>
  <conditionalFormatting sqref="I362:I410">
    <cfRule type="expression" dxfId="1999" priority="106">
      <formula>INDIRECT(ADDRESS(ROW(),COLUMN()))=TRUNC(INDIRECT(ADDRESS(ROW(),COLUMN())))</formula>
    </cfRule>
  </conditionalFormatting>
  <conditionalFormatting sqref="L362:L410">
    <cfRule type="expression" dxfId="1998" priority="105">
      <formula>INDIRECT(ADDRESS(ROW(),COLUMN()))=TRUNC(INDIRECT(ADDRESS(ROW(),COLUMN())))</formula>
    </cfRule>
  </conditionalFormatting>
  <conditionalFormatting sqref="O362:O410">
    <cfRule type="expression" dxfId="1997" priority="104">
      <formula>INDIRECT(ADDRESS(ROW(),COLUMN()))=TRUNC(INDIRECT(ADDRESS(ROW(),COLUMN())))</formula>
    </cfRule>
  </conditionalFormatting>
  <conditionalFormatting sqref="O107:O162 G107:G162 I107:I162 L107:L162">
    <cfRule type="expression" dxfId="1996" priority="103">
      <formula>INDIRECT(ADDRESS(ROW(),COLUMN()))=TRUNC(INDIRECT(ADDRESS(ROW(),COLUMN())))</formula>
    </cfRule>
  </conditionalFormatting>
  <conditionalFormatting sqref="O197:O252 G197:G252 I197:I252 L197:L252">
    <cfRule type="expression" dxfId="1995" priority="102">
      <formula>INDIRECT(ADDRESS(ROW(),COLUMN()))=TRUNC(INDIRECT(ADDRESS(ROW(),COLUMN())))</formula>
    </cfRule>
  </conditionalFormatting>
  <conditionalFormatting sqref="O173:O196">
    <cfRule type="expression" dxfId="1994" priority="98">
      <formula>INDIRECT(ADDRESS(ROW(),COLUMN()))=TRUNC(INDIRECT(ADDRESS(ROW(),COLUMN())))</formula>
    </cfRule>
  </conditionalFormatting>
  <conditionalFormatting sqref="G194:G196">
    <cfRule type="expression" dxfId="1993" priority="101">
      <formula>INDIRECT(ADDRESS(ROW(),COLUMN()))=TRUNC(INDIRECT(ADDRESS(ROW(),COLUMN())))</formula>
    </cfRule>
  </conditionalFormatting>
  <conditionalFormatting sqref="I191 I194:I196">
    <cfRule type="expression" dxfId="1992" priority="100">
      <formula>INDIRECT(ADDRESS(ROW(),COLUMN()))=TRUNC(INDIRECT(ADDRESS(ROW(),COLUMN())))</formula>
    </cfRule>
  </conditionalFormatting>
  <conditionalFormatting sqref="L175:L196">
    <cfRule type="expression" dxfId="1991" priority="99">
      <formula>INDIRECT(ADDRESS(ROW(),COLUMN()))=TRUNC(INDIRECT(ADDRESS(ROW(),COLUMN())))</formula>
    </cfRule>
  </conditionalFormatting>
  <conditionalFormatting sqref="O163:O172">
    <cfRule type="expression" dxfId="1990" priority="95">
      <formula>INDIRECT(ADDRESS(ROW(),COLUMN()))=TRUNC(INDIRECT(ADDRESS(ROW(),COLUMN())))</formula>
    </cfRule>
  </conditionalFormatting>
  <conditionalFormatting sqref="I167:I171">
    <cfRule type="expression" dxfId="1989" priority="97">
      <formula>INDIRECT(ADDRESS(ROW(),COLUMN()))=TRUNC(INDIRECT(ADDRESS(ROW(),COLUMN())))</formula>
    </cfRule>
  </conditionalFormatting>
  <conditionalFormatting sqref="L163:L171">
    <cfRule type="expression" dxfId="1988" priority="96">
      <formula>INDIRECT(ADDRESS(ROW(),COLUMN()))=TRUNC(INDIRECT(ADDRESS(ROW(),COLUMN())))</formula>
    </cfRule>
  </conditionalFormatting>
  <conditionalFormatting sqref="G165">
    <cfRule type="expression" dxfId="1987" priority="94">
      <formula>INDIRECT(ADDRESS(ROW(),COLUMN()))=TRUNC(INDIRECT(ADDRESS(ROW(),COLUMN())))</formula>
    </cfRule>
  </conditionalFormatting>
  <conditionalFormatting sqref="I165">
    <cfRule type="expression" dxfId="1986" priority="93">
      <formula>INDIRECT(ADDRESS(ROW(),COLUMN()))=TRUNC(INDIRECT(ADDRESS(ROW(),COLUMN())))</formula>
    </cfRule>
  </conditionalFormatting>
  <conditionalFormatting sqref="G163">
    <cfRule type="expression" dxfId="1985" priority="92">
      <formula>INDIRECT(ADDRESS(ROW(),COLUMN()))=TRUNC(INDIRECT(ADDRESS(ROW(),COLUMN())))</formula>
    </cfRule>
  </conditionalFormatting>
  <conditionalFormatting sqref="I163">
    <cfRule type="expression" dxfId="1984" priority="91">
      <formula>INDIRECT(ADDRESS(ROW(),COLUMN()))=TRUNC(INDIRECT(ADDRESS(ROW(),COLUMN())))</formula>
    </cfRule>
  </conditionalFormatting>
  <conditionalFormatting sqref="G164">
    <cfRule type="expression" dxfId="1983" priority="90">
      <formula>INDIRECT(ADDRESS(ROW(),COLUMN()))=TRUNC(INDIRECT(ADDRESS(ROW(),COLUMN())))</formula>
    </cfRule>
  </conditionalFormatting>
  <conditionalFormatting sqref="I164">
    <cfRule type="expression" dxfId="1982" priority="89">
      <formula>INDIRECT(ADDRESS(ROW(),COLUMN()))=TRUNC(INDIRECT(ADDRESS(ROW(),COLUMN())))</formula>
    </cfRule>
  </conditionalFormatting>
  <conditionalFormatting sqref="G166">
    <cfRule type="expression" dxfId="1981" priority="88">
      <formula>INDIRECT(ADDRESS(ROW(),COLUMN()))=TRUNC(INDIRECT(ADDRESS(ROW(),COLUMN())))</formula>
    </cfRule>
  </conditionalFormatting>
  <conditionalFormatting sqref="I166">
    <cfRule type="expression" dxfId="1980" priority="87">
      <formula>INDIRECT(ADDRESS(ROW(),COLUMN()))=TRUNC(INDIRECT(ADDRESS(ROW(),COLUMN())))</formula>
    </cfRule>
  </conditionalFormatting>
  <conditionalFormatting sqref="G167 G169">
    <cfRule type="expression" dxfId="1979" priority="86">
      <formula>INDIRECT(ADDRESS(ROW(),COLUMN()))=TRUNC(INDIRECT(ADDRESS(ROW(),COLUMN())))</formula>
    </cfRule>
  </conditionalFormatting>
  <conditionalFormatting sqref="G168">
    <cfRule type="expression" dxfId="1978" priority="85">
      <formula>INDIRECT(ADDRESS(ROW(),COLUMN()))=TRUNC(INDIRECT(ADDRESS(ROW(),COLUMN())))</formula>
    </cfRule>
  </conditionalFormatting>
  <conditionalFormatting sqref="G170:G171">
    <cfRule type="expression" dxfId="1977" priority="84">
      <formula>INDIRECT(ADDRESS(ROW(),COLUMN()))=TRUNC(INDIRECT(ADDRESS(ROW(),COLUMN())))</formula>
    </cfRule>
  </conditionalFormatting>
  <conditionalFormatting sqref="G172:G174">
    <cfRule type="expression" dxfId="1976" priority="83">
      <formula>INDIRECT(ADDRESS(ROW(),COLUMN()))=TRUNC(INDIRECT(ADDRESS(ROW(),COLUMN())))</formula>
    </cfRule>
  </conditionalFormatting>
  <conditionalFormatting sqref="I172:I174">
    <cfRule type="expression" dxfId="1975" priority="82">
      <formula>INDIRECT(ADDRESS(ROW(),COLUMN()))=TRUNC(INDIRECT(ADDRESS(ROW(),COLUMN())))</formula>
    </cfRule>
  </conditionalFormatting>
  <conditionalFormatting sqref="L172:L174">
    <cfRule type="expression" dxfId="1974" priority="81">
      <formula>INDIRECT(ADDRESS(ROW(),COLUMN()))=TRUNC(INDIRECT(ADDRESS(ROW(),COLUMN())))</formula>
    </cfRule>
  </conditionalFormatting>
  <conditionalFormatting sqref="G175:G176">
    <cfRule type="expression" dxfId="1973" priority="80">
      <formula>INDIRECT(ADDRESS(ROW(),COLUMN()))=TRUNC(INDIRECT(ADDRESS(ROW(),COLUMN())))</formula>
    </cfRule>
  </conditionalFormatting>
  <conditionalFormatting sqref="I175:I176">
    <cfRule type="expression" dxfId="1972" priority="79">
      <formula>INDIRECT(ADDRESS(ROW(),COLUMN()))=TRUNC(INDIRECT(ADDRESS(ROW(),COLUMN())))</formula>
    </cfRule>
  </conditionalFormatting>
  <conditionalFormatting sqref="G177:G178 G188 G190">
    <cfRule type="expression" dxfId="1971" priority="78">
      <formula>INDIRECT(ADDRESS(ROW(),COLUMN()))=TRUNC(INDIRECT(ADDRESS(ROW(),COLUMN())))</formula>
    </cfRule>
  </conditionalFormatting>
  <conditionalFormatting sqref="I177:I178 I188 I190">
    <cfRule type="expression" dxfId="1970" priority="77">
      <formula>INDIRECT(ADDRESS(ROW(),COLUMN()))=TRUNC(INDIRECT(ADDRESS(ROW(),COLUMN())))</formula>
    </cfRule>
  </conditionalFormatting>
  <conditionalFormatting sqref="G186">
    <cfRule type="expression" dxfId="1969" priority="76">
      <formula>INDIRECT(ADDRESS(ROW(),COLUMN()))=TRUNC(INDIRECT(ADDRESS(ROW(),COLUMN())))</formula>
    </cfRule>
  </conditionalFormatting>
  <conditionalFormatting sqref="I186">
    <cfRule type="expression" dxfId="1968" priority="75">
      <formula>INDIRECT(ADDRESS(ROW(),COLUMN()))=TRUNC(INDIRECT(ADDRESS(ROW(),COLUMN())))</formula>
    </cfRule>
  </conditionalFormatting>
  <conditionalFormatting sqref="G183">
    <cfRule type="expression" dxfId="1967" priority="74">
      <formula>INDIRECT(ADDRESS(ROW(),COLUMN()))=TRUNC(INDIRECT(ADDRESS(ROW(),COLUMN())))</formula>
    </cfRule>
  </conditionalFormatting>
  <conditionalFormatting sqref="I183">
    <cfRule type="expression" dxfId="1966" priority="73">
      <formula>INDIRECT(ADDRESS(ROW(),COLUMN()))=TRUNC(INDIRECT(ADDRESS(ROW(),COLUMN())))</formula>
    </cfRule>
  </conditionalFormatting>
  <conditionalFormatting sqref="G184">
    <cfRule type="expression" dxfId="1965" priority="72">
      <formula>INDIRECT(ADDRESS(ROW(),COLUMN()))=TRUNC(INDIRECT(ADDRESS(ROW(),COLUMN())))</formula>
    </cfRule>
  </conditionalFormatting>
  <conditionalFormatting sqref="I184">
    <cfRule type="expression" dxfId="1964" priority="71">
      <formula>INDIRECT(ADDRESS(ROW(),COLUMN()))=TRUNC(INDIRECT(ADDRESS(ROW(),COLUMN())))</formula>
    </cfRule>
  </conditionalFormatting>
  <conditionalFormatting sqref="G187">
    <cfRule type="expression" dxfId="1963" priority="70">
      <formula>INDIRECT(ADDRESS(ROW(),COLUMN()))=TRUNC(INDIRECT(ADDRESS(ROW(),COLUMN())))</formula>
    </cfRule>
  </conditionalFormatting>
  <conditionalFormatting sqref="I187">
    <cfRule type="expression" dxfId="1962" priority="69">
      <formula>INDIRECT(ADDRESS(ROW(),COLUMN()))=TRUNC(INDIRECT(ADDRESS(ROW(),COLUMN())))</formula>
    </cfRule>
  </conditionalFormatting>
  <conditionalFormatting sqref="G189">
    <cfRule type="expression" dxfId="1961" priority="68">
      <formula>INDIRECT(ADDRESS(ROW(),COLUMN()))=TRUNC(INDIRECT(ADDRESS(ROW(),COLUMN())))</formula>
    </cfRule>
  </conditionalFormatting>
  <conditionalFormatting sqref="I189">
    <cfRule type="expression" dxfId="1960" priority="67">
      <formula>INDIRECT(ADDRESS(ROW(),COLUMN()))=TRUNC(INDIRECT(ADDRESS(ROW(),COLUMN())))</formula>
    </cfRule>
  </conditionalFormatting>
  <conditionalFormatting sqref="G182">
    <cfRule type="expression" dxfId="1959" priority="66">
      <formula>INDIRECT(ADDRESS(ROW(),COLUMN()))=TRUNC(INDIRECT(ADDRESS(ROW(),COLUMN())))</formula>
    </cfRule>
  </conditionalFormatting>
  <conditionalFormatting sqref="I182">
    <cfRule type="expression" dxfId="1958" priority="65">
      <formula>INDIRECT(ADDRESS(ROW(),COLUMN()))=TRUNC(INDIRECT(ADDRESS(ROW(),COLUMN())))</formula>
    </cfRule>
  </conditionalFormatting>
  <conditionalFormatting sqref="G185">
    <cfRule type="expression" dxfId="1957" priority="64">
      <formula>INDIRECT(ADDRESS(ROW(),COLUMN()))=TRUNC(INDIRECT(ADDRESS(ROW(),COLUMN())))</formula>
    </cfRule>
  </conditionalFormatting>
  <conditionalFormatting sqref="I185">
    <cfRule type="expression" dxfId="1956" priority="63">
      <formula>INDIRECT(ADDRESS(ROW(),COLUMN()))=TRUNC(INDIRECT(ADDRESS(ROW(),COLUMN())))</formula>
    </cfRule>
  </conditionalFormatting>
  <conditionalFormatting sqref="G181">
    <cfRule type="expression" dxfId="1955" priority="62">
      <formula>INDIRECT(ADDRESS(ROW(),COLUMN()))=TRUNC(INDIRECT(ADDRESS(ROW(),COLUMN())))</formula>
    </cfRule>
  </conditionalFormatting>
  <conditionalFormatting sqref="I181">
    <cfRule type="expression" dxfId="1954" priority="61">
      <formula>INDIRECT(ADDRESS(ROW(),COLUMN()))=TRUNC(INDIRECT(ADDRESS(ROW(),COLUMN())))</formula>
    </cfRule>
  </conditionalFormatting>
  <conditionalFormatting sqref="G179">
    <cfRule type="expression" dxfId="1953" priority="60">
      <formula>INDIRECT(ADDRESS(ROW(),COLUMN()))=TRUNC(INDIRECT(ADDRESS(ROW(),COLUMN())))</formula>
    </cfRule>
  </conditionalFormatting>
  <conditionalFormatting sqref="I179">
    <cfRule type="expression" dxfId="1952" priority="59">
      <formula>INDIRECT(ADDRESS(ROW(),COLUMN()))=TRUNC(INDIRECT(ADDRESS(ROW(),COLUMN())))</formula>
    </cfRule>
  </conditionalFormatting>
  <conditionalFormatting sqref="G180">
    <cfRule type="expression" dxfId="1951" priority="58">
      <formula>INDIRECT(ADDRESS(ROW(),COLUMN()))=TRUNC(INDIRECT(ADDRESS(ROW(),COLUMN())))</formula>
    </cfRule>
  </conditionalFormatting>
  <conditionalFormatting sqref="I180">
    <cfRule type="expression" dxfId="1950" priority="57">
      <formula>INDIRECT(ADDRESS(ROW(),COLUMN()))=TRUNC(INDIRECT(ADDRESS(ROW(),COLUMN())))</formula>
    </cfRule>
  </conditionalFormatting>
  <conditionalFormatting sqref="G191">
    <cfRule type="expression" dxfId="1949" priority="56">
      <formula>INDIRECT(ADDRESS(ROW(),COLUMN()))=TRUNC(INDIRECT(ADDRESS(ROW(),COLUMN())))</formula>
    </cfRule>
  </conditionalFormatting>
  <conditionalFormatting sqref="G192:G193">
    <cfRule type="expression" dxfId="1948" priority="55">
      <formula>INDIRECT(ADDRESS(ROW(),COLUMN()))=TRUNC(INDIRECT(ADDRESS(ROW(),COLUMN())))</formula>
    </cfRule>
  </conditionalFormatting>
  <conditionalFormatting sqref="I192:I193">
    <cfRule type="expression" dxfId="1947" priority="54">
      <formula>INDIRECT(ADDRESS(ROW(),COLUMN()))=TRUNC(INDIRECT(ADDRESS(ROW(),COLUMN())))</formula>
    </cfRule>
  </conditionalFormatting>
  <conditionalFormatting sqref="O253:O308 G253:G308 I253:I308 L253:L308">
    <cfRule type="expression" dxfId="1946" priority="53">
      <formula>INDIRECT(ADDRESS(ROW(),COLUMN()))=TRUNC(INDIRECT(ADDRESS(ROW(),COLUMN())))</formula>
    </cfRule>
  </conditionalFormatting>
  <conditionalFormatting sqref="O344:O351 G344:G351 I344:I351 L344:L351">
    <cfRule type="expression" dxfId="1945" priority="52">
      <formula>INDIRECT(ADDRESS(ROW(),COLUMN()))=TRUNC(INDIRECT(ADDRESS(ROW(),COLUMN())))</formula>
    </cfRule>
  </conditionalFormatting>
  <conditionalFormatting sqref="O320:O343">
    <cfRule type="expression" dxfId="1944" priority="48">
      <formula>INDIRECT(ADDRESS(ROW(),COLUMN()))=TRUNC(INDIRECT(ADDRESS(ROW(),COLUMN())))</formula>
    </cfRule>
  </conditionalFormatting>
  <conditionalFormatting sqref="G341:G343">
    <cfRule type="expression" dxfId="1943" priority="51">
      <formula>INDIRECT(ADDRESS(ROW(),COLUMN()))=TRUNC(INDIRECT(ADDRESS(ROW(),COLUMN())))</formula>
    </cfRule>
  </conditionalFormatting>
  <conditionalFormatting sqref="I338 I341:I343">
    <cfRule type="expression" dxfId="1942" priority="50">
      <formula>INDIRECT(ADDRESS(ROW(),COLUMN()))=TRUNC(INDIRECT(ADDRESS(ROW(),COLUMN())))</formula>
    </cfRule>
  </conditionalFormatting>
  <conditionalFormatting sqref="L322:L343">
    <cfRule type="expression" dxfId="1941" priority="49">
      <formula>INDIRECT(ADDRESS(ROW(),COLUMN()))=TRUNC(INDIRECT(ADDRESS(ROW(),COLUMN())))</formula>
    </cfRule>
  </conditionalFormatting>
  <conditionalFormatting sqref="O309:O319">
    <cfRule type="expression" dxfId="1940" priority="45">
      <formula>INDIRECT(ADDRESS(ROW(),COLUMN()))=TRUNC(INDIRECT(ADDRESS(ROW(),COLUMN())))</formula>
    </cfRule>
  </conditionalFormatting>
  <conditionalFormatting sqref="I314:I318">
    <cfRule type="expression" dxfId="1939" priority="47">
      <formula>INDIRECT(ADDRESS(ROW(),COLUMN()))=TRUNC(INDIRECT(ADDRESS(ROW(),COLUMN())))</formula>
    </cfRule>
  </conditionalFormatting>
  <conditionalFormatting sqref="L309:L318">
    <cfRule type="expression" dxfId="1938" priority="46">
      <formula>INDIRECT(ADDRESS(ROW(),COLUMN()))=TRUNC(INDIRECT(ADDRESS(ROW(),COLUMN())))</formula>
    </cfRule>
  </conditionalFormatting>
  <conditionalFormatting sqref="G309 G312">
    <cfRule type="expression" dxfId="1937" priority="44">
      <formula>INDIRECT(ADDRESS(ROW(),COLUMN()))=TRUNC(INDIRECT(ADDRESS(ROW(),COLUMN())))</formula>
    </cfRule>
  </conditionalFormatting>
  <conditionalFormatting sqref="I309 I312">
    <cfRule type="expression" dxfId="1936" priority="43">
      <formula>INDIRECT(ADDRESS(ROW(),COLUMN()))=TRUNC(INDIRECT(ADDRESS(ROW(),COLUMN())))</formula>
    </cfRule>
  </conditionalFormatting>
  <conditionalFormatting sqref="G310">
    <cfRule type="expression" dxfId="1935" priority="42">
      <formula>INDIRECT(ADDRESS(ROW(),COLUMN()))=TRUNC(INDIRECT(ADDRESS(ROW(),COLUMN())))</formula>
    </cfRule>
  </conditionalFormatting>
  <conditionalFormatting sqref="I310">
    <cfRule type="expression" dxfId="1934" priority="41">
      <formula>INDIRECT(ADDRESS(ROW(),COLUMN()))=TRUNC(INDIRECT(ADDRESS(ROW(),COLUMN())))</formula>
    </cfRule>
  </conditionalFormatting>
  <conditionalFormatting sqref="G311">
    <cfRule type="expression" dxfId="1933" priority="40">
      <formula>INDIRECT(ADDRESS(ROW(),COLUMN()))=TRUNC(INDIRECT(ADDRESS(ROW(),COLUMN())))</formula>
    </cfRule>
  </conditionalFormatting>
  <conditionalFormatting sqref="I311">
    <cfRule type="expression" dxfId="1932" priority="39">
      <formula>INDIRECT(ADDRESS(ROW(),COLUMN()))=TRUNC(INDIRECT(ADDRESS(ROW(),COLUMN())))</formula>
    </cfRule>
  </conditionalFormatting>
  <conditionalFormatting sqref="G313">
    <cfRule type="expression" dxfId="1931" priority="38">
      <formula>INDIRECT(ADDRESS(ROW(),COLUMN()))=TRUNC(INDIRECT(ADDRESS(ROW(),COLUMN())))</formula>
    </cfRule>
  </conditionalFormatting>
  <conditionalFormatting sqref="I313">
    <cfRule type="expression" dxfId="1930" priority="37">
      <formula>INDIRECT(ADDRESS(ROW(),COLUMN()))=TRUNC(INDIRECT(ADDRESS(ROW(),COLUMN())))</formula>
    </cfRule>
  </conditionalFormatting>
  <conditionalFormatting sqref="G314 G316">
    <cfRule type="expression" dxfId="1929" priority="36">
      <formula>INDIRECT(ADDRESS(ROW(),COLUMN()))=TRUNC(INDIRECT(ADDRESS(ROW(),COLUMN())))</formula>
    </cfRule>
  </conditionalFormatting>
  <conditionalFormatting sqref="G315">
    <cfRule type="expression" dxfId="1928" priority="35">
      <formula>INDIRECT(ADDRESS(ROW(),COLUMN()))=TRUNC(INDIRECT(ADDRESS(ROW(),COLUMN())))</formula>
    </cfRule>
  </conditionalFormatting>
  <conditionalFormatting sqref="G317:G318">
    <cfRule type="expression" dxfId="1927" priority="34">
      <formula>INDIRECT(ADDRESS(ROW(),COLUMN()))=TRUNC(INDIRECT(ADDRESS(ROW(),COLUMN())))</formula>
    </cfRule>
  </conditionalFormatting>
  <conditionalFormatting sqref="G319:G321">
    <cfRule type="expression" dxfId="1926" priority="33">
      <formula>INDIRECT(ADDRESS(ROW(),COLUMN()))=TRUNC(INDIRECT(ADDRESS(ROW(),COLUMN())))</formula>
    </cfRule>
  </conditionalFormatting>
  <conditionalFormatting sqref="I319:I321">
    <cfRule type="expression" dxfId="1925" priority="32">
      <formula>INDIRECT(ADDRESS(ROW(),COLUMN()))=TRUNC(INDIRECT(ADDRESS(ROW(),COLUMN())))</formula>
    </cfRule>
  </conditionalFormatting>
  <conditionalFormatting sqref="L319:L321">
    <cfRule type="expression" dxfId="1924" priority="31">
      <formula>INDIRECT(ADDRESS(ROW(),COLUMN()))=TRUNC(INDIRECT(ADDRESS(ROW(),COLUMN())))</formula>
    </cfRule>
  </conditionalFormatting>
  <conditionalFormatting sqref="G322:G323">
    <cfRule type="expression" dxfId="1923" priority="30">
      <formula>INDIRECT(ADDRESS(ROW(),COLUMN()))=TRUNC(INDIRECT(ADDRESS(ROW(),COLUMN())))</formula>
    </cfRule>
  </conditionalFormatting>
  <conditionalFormatting sqref="I322:I323">
    <cfRule type="expression" dxfId="1922" priority="29">
      <formula>INDIRECT(ADDRESS(ROW(),COLUMN()))=TRUNC(INDIRECT(ADDRESS(ROW(),COLUMN())))</formula>
    </cfRule>
  </conditionalFormatting>
  <conditionalFormatting sqref="G324:G325 G335 G337">
    <cfRule type="expression" dxfId="1921" priority="28">
      <formula>INDIRECT(ADDRESS(ROW(),COLUMN()))=TRUNC(INDIRECT(ADDRESS(ROW(),COLUMN())))</formula>
    </cfRule>
  </conditionalFormatting>
  <conditionalFormatting sqref="I324:I325 I335 I337">
    <cfRule type="expression" dxfId="1920" priority="27">
      <formula>INDIRECT(ADDRESS(ROW(),COLUMN()))=TRUNC(INDIRECT(ADDRESS(ROW(),COLUMN())))</formula>
    </cfRule>
  </conditionalFormatting>
  <conditionalFormatting sqref="G333">
    <cfRule type="expression" dxfId="1919" priority="26">
      <formula>INDIRECT(ADDRESS(ROW(),COLUMN()))=TRUNC(INDIRECT(ADDRESS(ROW(),COLUMN())))</formula>
    </cfRule>
  </conditionalFormatting>
  <conditionalFormatting sqref="I333">
    <cfRule type="expression" dxfId="1918" priority="25">
      <formula>INDIRECT(ADDRESS(ROW(),COLUMN()))=TRUNC(INDIRECT(ADDRESS(ROW(),COLUMN())))</formula>
    </cfRule>
  </conditionalFormatting>
  <conditionalFormatting sqref="G330">
    <cfRule type="expression" dxfId="1917" priority="24">
      <formula>INDIRECT(ADDRESS(ROW(),COLUMN()))=TRUNC(INDIRECT(ADDRESS(ROW(),COLUMN())))</formula>
    </cfRule>
  </conditionalFormatting>
  <conditionalFormatting sqref="I330">
    <cfRule type="expression" dxfId="1916" priority="23">
      <formula>INDIRECT(ADDRESS(ROW(),COLUMN()))=TRUNC(INDIRECT(ADDRESS(ROW(),COLUMN())))</formula>
    </cfRule>
  </conditionalFormatting>
  <conditionalFormatting sqref="G331">
    <cfRule type="expression" dxfId="1915" priority="22">
      <formula>INDIRECT(ADDRESS(ROW(),COLUMN()))=TRUNC(INDIRECT(ADDRESS(ROW(),COLUMN())))</formula>
    </cfRule>
  </conditionalFormatting>
  <conditionalFormatting sqref="I331">
    <cfRule type="expression" dxfId="1914" priority="21">
      <formula>INDIRECT(ADDRESS(ROW(),COLUMN()))=TRUNC(INDIRECT(ADDRESS(ROW(),COLUMN())))</formula>
    </cfRule>
  </conditionalFormatting>
  <conditionalFormatting sqref="G334">
    <cfRule type="expression" dxfId="1913" priority="20">
      <formula>INDIRECT(ADDRESS(ROW(),COLUMN()))=TRUNC(INDIRECT(ADDRESS(ROW(),COLUMN())))</formula>
    </cfRule>
  </conditionalFormatting>
  <conditionalFormatting sqref="I334">
    <cfRule type="expression" dxfId="1912" priority="19">
      <formula>INDIRECT(ADDRESS(ROW(),COLUMN()))=TRUNC(INDIRECT(ADDRESS(ROW(),COLUMN())))</formula>
    </cfRule>
  </conditionalFormatting>
  <conditionalFormatting sqref="G336">
    <cfRule type="expression" dxfId="1911" priority="18">
      <formula>INDIRECT(ADDRESS(ROW(),COLUMN()))=TRUNC(INDIRECT(ADDRESS(ROW(),COLUMN())))</formula>
    </cfRule>
  </conditionalFormatting>
  <conditionalFormatting sqref="I336">
    <cfRule type="expression" dxfId="1910" priority="17">
      <formula>INDIRECT(ADDRESS(ROW(),COLUMN()))=TRUNC(INDIRECT(ADDRESS(ROW(),COLUMN())))</formula>
    </cfRule>
  </conditionalFormatting>
  <conditionalFormatting sqref="G329">
    <cfRule type="expression" dxfId="1909" priority="16">
      <formula>INDIRECT(ADDRESS(ROW(),COLUMN()))=TRUNC(INDIRECT(ADDRESS(ROW(),COLUMN())))</formula>
    </cfRule>
  </conditionalFormatting>
  <conditionalFormatting sqref="I329">
    <cfRule type="expression" dxfId="1908" priority="15">
      <formula>INDIRECT(ADDRESS(ROW(),COLUMN()))=TRUNC(INDIRECT(ADDRESS(ROW(),COLUMN())))</formula>
    </cfRule>
  </conditionalFormatting>
  <conditionalFormatting sqref="G332">
    <cfRule type="expression" dxfId="1907" priority="14">
      <formula>INDIRECT(ADDRESS(ROW(),COLUMN()))=TRUNC(INDIRECT(ADDRESS(ROW(),COLUMN())))</formula>
    </cfRule>
  </conditionalFormatting>
  <conditionalFormatting sqref="I332">
    <cfRule type="expression" dxfId="1906" priority="13">
      <formula>INDIRECT(ADDRESS(ROW(),COLUMN()))=TRUNC(INDIRECT(ADDRESS(ROW(),COLUMN())))</formula>
    </cfRule>
  </conditionalFormatting>
  <conditionalFormatting sqref="G328">
    <cfRule type="expression" dxfId="1905" priority="12">
      <formula>INDIRECT(ADDRESS(ROW(),COLUMN()))=TRUNC(INDIRECT(ADDRESS(ROW(),COLUMN())))</formula>
    </cfRule>
  </conditionalFormatting>
  <conditionalFormatting sqref="I328">
    <cfRule type="expression" dxfId="1904" priority="11">
      <formula>INDIRECT(ADDRESS(ROW(),COLUMN()))=TRUNC(INDIRECT(ADDRESS(ROW(),COLUMN())))</formula>
    </cfRule>
  </conditionalFormatting>
  <conditionalFormatting sqref="G326">
    <cfRule type="expression" dxfId="1903" priority="10">
      <formula>INDIRECT(ADDRESS(ROW(),COLUMN()))=TRUNC(INDIRECT(ADDRESS(ROW(),COLUMN())))</formula>
    </cfRule>
  </conditionalFormatting>
  <conditionalFormatting sqref="I326">
    <cfRule type="expression" dxfId="1902" priority="9">
      <formula>INDIRECT(ADDRESS(ROW(),COLUMN()))=TRUNC(INDIRECT(ADDRESS(ROW(),COLUMN())))</formula>
    </cfRule>
  </conditionalFormatting>
  <conditionalFormatting sqref="G327">
    <cfRule type="expression" dxfId="1901" priority="8">
      <formula>INDIRECT(ADDRESS(ROW(),COLUMN()))=TRUNC(INDIRECT(ADDRESS(ROW(),COLUMN())))</formula>
    </cfRule>
  </conditionalFormatting>
  <conditionalFormatting sqref="I327">
    <cfRule type="expression" dxfId="1900" priority="7">
      <formula>INDIRECT(ADDRESS(ROW(),COLUMN()))=TRUNC(INDIRECT(ADDRESS(ROW(),COLUMN())))</formula>
    </cfRule>
  </conditionalFormatting>
  <conditionalFormatting sqref="G338">
    <cfRule type="expression" dxfId="1899" priority="6">
      <formula>INDIRECT(ADDRESS(ROW(),COLUMN()))=TRUNC(INDIRECT(ADDRESS(ROW(),COLUMN())))</formula>
    </cfRule>
  </conditionalFormatting>
  <conditionalFormatting sqref="G339:G340">
    <cfRule type="expression" dxfId="1898" priority="5">
      <formula>INDIRECT(ADDRESS(ROW(),COLUMN()))=TRUNC(INDIRECT(ADDRESS(ROW(),COLUMN())))</formula>
    </cfRule>
  </conditionalFormatting>
  <conditionalFormatting sqref="I339:I340">
    <cfRule type="expression" dxfId="1897" priority="4">
      <formula>INDIRECT(ADDRESS(ROW(),COLUMN()))=TRUNC(INDIRECT(ADDRESS(ROW(),COLUMN())))</formula>
    </cfRule>
  </conditionalFormatting>
  <conditionalFormatting sqref="M6:Q7">
    <cfRule type="cellIs" dxfId="1896" priority="3" operator="equal">
      <formula>"「費目：その他」で補助対象外に仕分けされていないものがある"</formula>
    </cfRule>
  </conditionalFormatting>
  <conditionalFormatting sqref="G361">
    <cfRule type="expression" dxfId="1895" priority="2">
      <formula>INDIRECT(ADDRESS(ROW(),COLUMN()))=TRUNC(INDIRECT(ADDRESS(ROW(),COLUMN())))</formula>
    </cfRule>
  </conditionalFormatting>
  <conditionalFormatting sqref="G362">
    <cfRule type="expression" dxfId="1894"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14" t="s">
        <v>136</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2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22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27"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2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22"/>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22"/>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22"/>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222"/>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22"/>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22"/>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22"/>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22"/>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22"/>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22"/>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22"/>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22"/>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22"/>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22"/>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22"/>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22"/>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22"/>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22"/>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22"/>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22"/>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22"/>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22"/>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22"/>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22"/>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22"/>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22"/>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22"/>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22"/>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22"/>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22"/>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22"/>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22"/>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22"/>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22"/>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22"/>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22"/>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22"/>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22"/>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22"/>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22"/>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22"/>
      <c r="D51" s="222"/>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22"/>
      <c r="D52" s="222"/>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22"/>
      <c r="D53" s="222"/>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22"/>
      <c r="D54" s="222"/>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22"/>
      <c r="D55" s="222"/>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22"/>
      <c r="D56" s="222"/>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22"/>
      <c r="D57" s="222"/>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22"/>
      <c r="D58" s="222"/>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22"/>
      <c r="D59" s="222"/>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22"/>
      <c r="D60" s="222"/>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22"/>
      <c r="D61" s="222"/>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22"/>
      <c r="D62" s="222"/>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22"/>
      <c r="D63" s="222"/>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22"/>
      <c r="D64" s="222"/>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22"/>
      <c r="D65" s="222"/>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22"/>
      <c r="D66" s="222"/>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22"/>
      <c r="D67" s="222"/>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22"/>
      <c r="D68" s="222"/>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22"/>
      <c r="D69" s="222"/>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22"/>
      <c r="D70" s="222"/>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22"/>
      <c r="D71" s="222"/>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22"/>
      <c r="D72" s="222"/>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22"/>
      <c r="D73" s="222"/>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22"/>
      <c r="D74" s="222"/>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22"/>
      <c r="D75" s="222"/>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22"/>
      <c r="D76" s="222"/>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22"/>
      <c r="D77" s="222"/>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22"/>
      <c r="D78" s="222"/>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22"/>
      <c r="D79" s="222"/>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22"/>
      <c r="D80" s="222"/>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22"/>
      <c r="D81" s="222"/>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22"/>
      <c r="D82" s="222"/>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22"/>
      <c r="D83" s="222"/>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22"/>
      <c r="D84" s="222"/>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22"/>
      <c r="D85" s="222"/>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22"/>
      <c r="D86" s="222"/>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22"/>
      <c r="D87" s="222"/>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22"/>
      <c r="D88" s="222"/>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22"/>
      <c r="D89" s="222"/>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22"/>
      <c r="D90" s="222"/>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22"/>
      <c r="D91" s="222"/>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22"/>
      <c r="D92" s="222"/>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22"/>
      <c r="D93" s="222"/>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22"/>
      <c r="D94" s="222"/>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22"/>
      <c r="D95" s="222"/>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22"/>
      <c r="D96" s="222"/>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22"/>
      <c r="D97" s="222"/>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22"/>
      <c r="D98" s="222"/>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22"/>
      <c r="D99" s="222"/>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22"/>
      <c r="D100" s="222"/>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22"/>
      <c r="D101" s="222"/>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22"/>
      <c r="D102" s="222"/>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22"/>
      <c r="D103" s="222"/>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22"/>
      <c r="D104" s="222"/>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22"/>
      <c r="D105" s="222"/>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22"/>
      <c r="D106" s="222"/>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22"/>
      <c r="D107" s="222"/>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22"/>
      <c r="D108" s="222"/>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22"/>
      <c r="D109" s="222"/>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22"/>
      <c r="D110" s="222"/>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22"/>
      <c r="D111" s="222"/>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22"/>
      <c r="D112" s="222"/>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22"/>
      <c r="D113" s="222"/>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22"/>
      <c r="D114" s="222"/>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22"/>
      <c r="D115" s="222"/>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22"/>
      <c r="D116" s="222"/>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22"/>
      <c r="D117" s="222"/>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22"/>
      <c r="D118" s="222"/>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22"/>
      <c r="D119" s="222"/>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22"/>
      <c r="D120" s="222"/>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22"/>
      <c r="D121" s="222"/>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22"/>
      <c r="D122" s="222"/>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22"/>
      <c r="D123" s="222"/>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22"/>
      <c r="D124" s="222"/>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22"/>
      <c r="D125" s="222"/>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22"/>
      <c r="D126" s="222"/>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22"/>
      <c r="D127" s="222"/>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22"/>
      <c r="D128" s="222"/>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22"/>
      <c r="D129" s="222"/>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22"/>
      <c r="D130" s="222"/>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22"/>
      <c r="D131" s="222"/>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22"/>
      <c r="D132" s="222"/>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22"/>
      <c r="D133" s="222"/>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22"/>
      <c r="D134" s="222"/>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22"/>
      <c r="D135" s="222"/>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22"/>
      <c r="D136" s="222"/>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22"/>
      <c r="D137" s="222"/>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22"/>
      <c r="D138" s="222"/>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22"/>
      <c r="D139" s="222"/>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22"/>
      <c r="D140" s="222"/>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22"/>
      <c r="D141" s="222"/>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22"/>
      <c r="D142" s="222"/>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22"/>
      <c r="D143" s="222"/>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22"/>
      <c r="D144" s="222"/>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22"/>
      <c r="D145" s="222"/>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22"/>
      <c r="D146" s="222"/>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22"/>
      <c r="D147" s="222"/>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22"/>
      <c r="D148" s="222"/>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22"/>
      <c r="D149" s="222"/>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22"/>
      <c r="D150" s="222"/>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22"/>
      <c r="D151" s="222"/>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22"/>
      <c r="D152" s="222"/>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22"/>
      <c r="D153" s="222"/>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22"/>
      <c r="D154" s="222"/>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22"/>
      <c r="D155" s="222"/>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22"/>
      <c r="D156" s="222"/>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22"/>
      <c r="D157" s="222"/>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22"/>
      <c r="D158" s="222"/>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22"/>
      <c r="D159" s="222"/>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22"/>
      <c r="D160" s="222"/>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22"/>
      <c r="D161" s="222"/>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22"/>
      <c r="D162" s="222"/>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22"/>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22"/>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22"/>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22"/>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22"/>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22"/>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22"/>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22"/>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22"/>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22"/>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22"/>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22"/>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22"/>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22"/>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22"/>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22"/>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22"/>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22"/>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22"/>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22"/>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22"/>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22"/>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22"/>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22"/>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22"/>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22"/>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22"/>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22"/>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22"/>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22"/>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22"/>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22"/>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22"/>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22"/>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22"/>
      <c r="D197" s="222"/>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22"/>
      <c r="D198" s="222"/>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22"/>
      <c r="D199" s="222"/>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22"/>
      <c r="D200" s="222"/>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22"/>
      <c r="D201" s="222"/>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22"/>
      <c r="D202" s="222"/>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22"/>
      <c r="D203" s="222"/>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22"/>
      <c r="D204" s="222"/>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22"/>
      <c r="D205" s="222"/>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22"/>
      <c r="D206" s="222"/>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22"/>
      <c r="D207" s="222"/>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22"/>
      <c r="D208" s="222"/>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22"/>
      <c r="D209" s="222"/>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22"/>
      <c r="D210" s="222"/>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22"/>
      <c r="D211" s="222"/>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22"/>
      <c r="D212" s="222"/>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22"/>
      <c r="D213" s="222"/>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22"/>
      <c r="D214" s="222"/>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22"/>
      <c r="D215" s="222"/>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22"/>
      <c r="D216" s="222"/>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22"/>
      <c r="D217" s="222"/>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22"/>
      <c r="D218" s="222"/>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22"/>
      <c r="D219" s="222"/>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22"/>
      <c r="D220" s="222"/>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22"/>
      <c r="D221" s="222"/>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22"/>
      <c r="D222" s="222"/>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22"/>
      <c r="D223" s="222"/>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22"/>
      <c r="D224" s="222"/>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22"/>
      <c r="D225" s="222"/>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22"/>
      <c r="D226" s="222"/>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22"/>
      <c r="D227" s="222"/>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22"/>
      <c r="D228" s="222"/>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22"/>
      <c r="D229" s="222"/>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22"/>
      <c r="D230" s="222"/>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22"/>
      <c r="D231" s="222"/>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22"/>
      <c r="D232" s="222"/>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22"/>
      <c r="D233" s="222"/>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22"/>
      <c r="D234" s="222"/>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22"/>
      <c r="D235" s="222"/>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22"/>
      <c r="D236" s="222"/>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22"/>
      <c r="D237" s="222"/>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22"/>
      <c r="D238" s="222"/>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22"/>
      <c r="D239" s="222"/>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22"/>
      <c r="D240" s="222"/>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22"/>
      <c r="D241" s="222"/>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22"/>
      <c r="D242" s="222"/>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22"/>
      <c r="D243" s="222"/>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22"/>
      <c r="D244" s="222"/>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22"/>
      <c r="D245" s="222"/>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22"/>
      <c r="D246" s="222"/>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22"/>
      <c r="D247" s="222"/>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22"/>
      <c r="D248" s="222"/>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22"/>
      <c r="D249" s="222"/>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22"/>
      <c r="D250" s="222"/>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22"/>
      <c r="D251" s="222"/>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22"/>
      <c r="D252" s="222"/>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22"/>
      <c r="D253" s="222"/>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22"/>
      <c r="D254" s="222"/>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22"/>
      <c r="D255" s="222"/>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22"/>
      <c r="D256" s="222"/>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22"/>
      <c r="D257" s="222"/>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22"/>
      <c r="D258" s="222"/>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22"/>
      <c r="D259" s="222"/>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22"/>
      <c r="D260" s="222"/>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22"/>
      <c r="D261" s="222"/>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22"/>
      <c r="D262" s="222"/>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22"/>
      <c r="D263" s="222"/>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22"/>
      <c r="D264" s="222"/>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22"/>
      <c r="D265" s="222"/>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22"/>
      <c r="D266" s="222"/>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22"/>
      <c r="D267" s="222"/>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22"/>
      <c r="D268" s="222"/>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22"/>
      <c r="D269" s="222"/>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22"/>
      <c r="D270" s="222"/>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22"/>
      <c r="D271" s="222"/>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22"/>
      <c r="D272" s="222"/>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22"/>
      <c r="D273" s="222"/>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22"/>
      <c r="D274" s="222"/>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22"/>
      <c r="D275" s="222"/>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22"/>
      <c r="D276" s="222"/>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22"/>
      <c r="D277" s="222"/>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22"/>
      <c r="D278" s="222"/>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22"/>
      <c r="D279" s="222"/>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22"/>
      <c r="D280" s="222"/>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22"/>
      <c r="D281" s="222"/>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22"/>
      <c r="D282" s="222"/>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22"/>
      <c r="D283" s="222"/>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22"/>
      <c r="D284" s="222"/>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22"/>
      <c r="D285" s="222"/>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22"/>
      <c r="D286" s="222"/>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22"/>
      <c r="D287" s="222"/>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22"/>
      <c r="D288" s="222"/>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22"/>
      <c r="D289" s="222"/>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22"/>
      <c r="D290" s="222"/>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22"/>
      <c r="D291" s="222"/>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22"/>
      <c r="D292" s="222"/>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22"/>
      <c r="D293" s="222"/>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22"/>
      <c r="D294" s="222"/>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22"/>
      <c r="D295" s="222"/>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22"/>
      <c r="D296" s="222"/>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22"/>
      <c r="D297" s="222"/>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22"/>
      <c r="D298" s="222"/>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22"/>
      <c r="D299" s="222"/>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22"/>
      <c r="D300" s="222"/>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22"/>
      <c r="D301" s="222"/>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22"/>
      <c r="D302" s="222"/>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22"/>
      <c r="D303" s="222"/>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22"/>
      <c r="D304" s="222"/>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22"/>
      <c r="D305" s="222"/>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22"/>
      <c r="D306" s="222"/>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22"/>
      <c r="D307" s="222"/>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22"/>
      <c r="D308" s="222"/>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22"/>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22"/>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22"/>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22"/>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22"/>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22"/>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22"/>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22"/>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22"/>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22"/>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22"/>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22"/>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22"/>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22"/>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22"/>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22"/>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22"/>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22"/>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22"/>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22"/>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22"/>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22"/>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22"/>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22"/>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22"/>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22"/>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22"/>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22"/>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22"/>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22"/>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22"/>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22"/>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22"/>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22"/>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22"/>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22"/>
      <c r="D344" s="222"/>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22"/>
      <c r="D345" s="222"/>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22"/>
      <c r="D346" s="222"/>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22"/>
      <c r="D347" s="222"/>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22"/>
      <c r="D348" s="222"/>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22"/>
      <c r="D349" s="222"/>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22"/>
      <c r="D350" s="222"/>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22"/>
      <c r="D351" s="222"/>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2-11</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225"/>
      <c r="C418" s="670" t="s">
        <v>71</v>
      </c>
      <c r="D418" s="671"/>
      <c r="E418" s="672"/>
      <c r="F418" s="656">
        <f>SUMIFS($Q$361:$Q$410,$C$361:$C$410,C418)</f>
        <v>0</v>
      </c>
      <c r="G418" s="668"/>
      <c r="H418" s="669"/>
    </row>
    <row r="419" spans="1:16" ht="20.100000000000001" customHeight="1" x14ac:dyDescent="0.15">
      <c r="A419" s="654"/>
      <c r="B419" s="226"/>
      <c r="C419" s="670" t="s">
        <v>72</v>
      </c>
      <c r="D419" s="671"/>
      <c r="E419" s="672"/>
      <c r="F419" s="656">
        <f>SUMIFS($Q$361:$Q$410,$C$361:$C$410,C419)</f>
        <v>0</v>
      </c>
      <c r="G419" s="668"/>
      <c r="H419" s="669"/>
    </row>
    <row r="420" spans="1:16" ht="20.100000000000001" customHeight="1" x14ac:dyDescent="0.15">
      <c r="A420" s="654"/>
      <c r="B420" s="226"/>
      <c r="C420" s="670" t="s">
        <v>73</v>
      </c>
      <c r="D420" s="671"/>
      <c r="E420" s="672"/>
      <c r="F420" s="656">
        <f>SUMIFS($Q$361:$Q$410,$C$361:$C$410,C420)</f>
        <v>0</v>
      </c>
      <c r="G420" s="668"/>
      <c r="H420" s="669"/>
    </row>
    <row r="421" spans="1:16" ht="20.100000000000001" customHeight="1" x14ac:dyDescent="0.15">
      <c r="A421" s="654"/>
      <c r="B421" s="226"/>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228" t="s">
        <v>25</v>
      </c>
      <c r="F429" s="685" t="s">
        <v>127</v>
      </c>
      <c r="G429" s="701"/>
      <c r="H429" s="701"/>
      <c r="I429"/>
      <c r="J429"/>
      <c r="K429"/>
      <c r="L429"/>
      <c r="M429"/>
      <c r="N429"/>
      <c r="O429"/>
      <c r="P429"/>
    </row>
    <row r="430" spans="1:16" ht="20.100000000000001" customHeight="1" x14ac:dyDescent="0.15">
      <c r="A430" s="687"/>
      <c r="B430" s="688"/>
      <c r="C430" s="699" t="s">
        <v>180</v>
      </c>
      <c r="D430" s="700"/>
      <c r="E430" s="229"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178</v>
      </c>
      <c r="D431" s="700"/>
      <c r="E431" s="229" t="s">
        <v>27</v>
      </c>
      <c r="F431" s="675">
        <f t="shared" si="5"/>
        <v>0</v>
      </c>
      <c r="G431" s="676"/>
      <c r="H431" s="676"/>
      <c r="I431"/>
      <c r="J431"/>
      <c r="K431"/>
      <c r="L431"/>
      <c r="M431"/>
      <c r="N431"/>
      <c r="O431"/>
      <c r="P431"/>
    </row>
    <row r="432" spans="1:16" ht="20.100000000000001" customHeight="1" x14ac:dyDescent="0.15">
      <c r="A432" s="687"/>
      <c r="B432" s="688"/>
      <c r="C432" s="685" t="s">
        <v>38</v>
      </c>
      <c r="D432" s="664"/>
      <c r="E432" s="229" t="s">
        <v>1</v>
      </c>
      <c r="F432" s="675">
        <f t="shared" si="5"/>
        <v>0</v>
      </c>
      <c r="G432" s="676"/>
      <c r="H432" s="676"/>
      <c r="I432"/>
      <c r="J432"/>
      <c r="K432"/>
      <c r="L432"/>
      <c r="M432"/>
      <c r="N432"/>
      <c r="O432"/>
      <c r="P432"/>
    </row>
    <row r="433" spans="1:16" ht="20.100000000000001" customHeight="1" x14ac:dyDescent="0.15">
      <c r="A433" s="687"/>
      <c r="B433" s="688"/>
      <c r="C433" s="685"/>
      <c r="D433" s="664"/>
      <c r="E433" s="229" t="s">
        <v>29</v>
      </c>
      <c r="F433" s="675">
        <f t="shared" si="5"/>
        <v>0</v>
      </c>
      <c r="G433" s="676"/>
      <c r="H433" s="676"/>
      <c r="I433"/>
      <c r="J433"/>
      <c r="K433"/>
      <c r="L433"/>
      <c r="M433"/>
      <c r="N433"/>
      <c r="O433"/>
      <c r="P433"/>
    </row>
    <row r="434" spans="1:16" ht="20.100000000000001" customHeight="1" x14ac:dyDescent="0.15">
      <c r="A434" s="687"/>
      <c r="B434" s="688"/>
      <c r="C434" s="685"/>
      <c r="D434" s="664"/>
      <c r="E434" s="229" t="s">
        <v>10</v>
      </c>
      <c r="F434" s="675">
        <f t="shared" si="5"/>
        <v>0</v>
      </c>
      <c r="G434" s="676"/>
      <c r="H434" s="676"/>
      <c r="I434"/>
      <c r="J434"/>
      <c r="K434"/>
      <c r="L434"/>
      <c r="M434"/>
      <c r="N434"/>
      <c r="O434"/>
      <c r="P434"/>
    </row>
    <row r="435" spans="1:16" ht="20.100000000000001" customHeight="1" x14ac:dyDescent="0.15">
      <c r="A435" s="687"/>
      <c r="B435" s="688"/>
      <c r="C435" s="685" t="s">
        <v>48</v>
      </c>
      <c r="D435" s="664"/>
      <c r="E435" s="229" t="s">
        <v>28</v>
      </c>
      <c r="F435" s="675">
        <f t="shared" si="5"/>
        <v>0</v>
      </c>
      <c r="G435" s="676"/>
      <c r="H435" s="676"/>
      <c r="I435"/>
      <c r="J435"/>
      <c r="K435"/>
      <c r="L435"/>
      <c r="M435"/>
      <c r="N435"/>
      <c r="O435"/>
      <c r="P435"/>
    </row>
    <row r="436" spans="1:16" ht="20.100000000000001" customHeight="1" x14ac:dyDescent="0.15">
      <c r="A436" s="687"/>
      <c r="B436" s="688"/>
      <c r="C436" s="685"/>
      <c r="D436" s="664"/>
      <c r="E436" s="229" t="s">
        <v>2</v>
      </c>
      <c r="F436" s="675">
        <f t="shared" si="5"/>
        <v>0</v>
      </c>
      <c r="G436" s="676"/>
      <c r="H436" s="676"/>
      <c r="I436"/>
      <c r="J436"/>
      <c r="K436"/>
      <c r="L436"/>
      <c r="M436"/>
      <c r="N436"/>
      <c r="O436"/>
      <c r="P436"/>
    </row>
    <row r="437" spans="1:16" ht="20.100000000000001" customHeight="1" x14ac:dyDescent="0.15">
      <c r="A437" s="687"/>
      <c r="B437" s="688"/>
      <c r="C437" s="685"/>
      <c r="D437" s="664"/>
      <c r="E437" s="229" t="s">
        <v>26</v>
      </c>
      <c r="F437" s="675">
        <f t="shared" si="5"/>
        <v>0</v>
      </c>
      <c r="G437" s="676"/>
      <c r="H437" s="676"/>
      <c r="I437"/>
      <c r="J437"/>
      <c r="K437"/>
      <c r="L437"/>
      <c r="M437"/>
      <c r="N437"/>
      <c r="O437"/>
      <c r="P437"/>
    </row>
    <row r="438" spans="1:16" ht="20.100000000000001" customHeight="1" x14ac:dyDescent="0.15">
      <c r="A438" s="687"/>
      <c r="B438" s="688"/>
      <c r="C438" s="685"/>
      <c r="D438" s="664"/>
      <c r="E438" s="229" t="s">
        <v>30</v>
      </c>
      <c r="F438" s="675">
        <f t="shared" si="5"/>
        <v>0</v>
      </c>
      <c r="G438" s="676"/>
      <c r="H438" s="676"/>
      <c r="I438"/>
      <c r="J438"/>
      <c r="K438"/>
      <c r="L438"/>
      <c r="M438"/>
      <c r="N438"/>
      <c r="O438"/>
      <c r="P438"/>
    </row>
    <row r="439" spans="1:16" ht="20.100000000000001" customHeight="1" x14ac:dyDescent="0.15">
      <c r="A439" s="687"/>
      <c r="B439" s="688"/>
      <c r="C439" s="685"/>
      <c r="D439" s="664"/>
      <c r="E439" s="229"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29" t="s">
        <v>9</v>
      </c>
      <c r="F440" s="675">
        <f t="shared" si="5"/>
        <v>0</v>
      </c>
      <c r="G440" s="676"/>
      <c r="H440" s="676"/>
      <c r="I440"/>
      <c r="J440"/>
      <c r="K440"/>
      <c r="L440"/>
      <c r="M440"/>
      <c r="N440"/>
      <c r="O440"/>
      <c r="P440"/>
    </row>
    <row r="441" spans="1:16" ht="20.100000000000001" customHeight="1" x14ac:dyDescent="0.15">
      <c r="A441" s="687"/>
      <c r="B441" s="688"/>
      <c r="C441" s="679"/>
      <c r="D441" s="680"/>
      <c r="E441" s="229"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180</v>
      </c>
      <c r="D445" s="700"/>
      <c r="E445" s="229"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178</v>
      </c>
      <c r="D446" s="700"/>
      <c r="E446" s="229" t="s">
        <v>27</v>
      </c>
      <c r="F446" s="686">
        <f t="shared" si="6"/>
        <v>0</v>
      </c>
      <c r="G446" s="676"/>
      <c r="H446" s="676"/>
      <c r="I446"/>
      <c r="J446"/>
      <c r="K446"/>
      <c r="L446"/>
      <c r="M446"/>
      <c r="N446"/>
      <c r="O446"/>
      <c r="P446"/>
    </row>
    <row r="447" spans="1:16" ht="20.100000000000001" customHeight="1" x14ac:dyDescent="0.15">
      <c r="A447" s="691"/>
      <c r="B447" s="692"/>
      <c r="C447" s="685" t="s">
        <v>38</v>
      </c>
      <c r="D447" s="664"/>
      <c r="E447" s="229" t="s">
        <v>1</v>
      </c>
      <c r="F447" s="686">
        <f t="shared" si="6"/>
        <v>0</v>
      </c>
      <c r="G447" s="676"/>
      <c r="H447" s="676"/>
      <c r="I447"/>
      <c r="J447"/>
      <c r="K447"/>
      <c r="L447"/>
      <c r="M447"/>
      <c r="N447"/>
      <c r="O447"/>
      <c r="P447"/>
    </row>
    <row r="448" spans="1:16" ht="20.100000000000001" customHeight="1" x14ac:dyDescent="0.15">
      <c r="A448" s="691"/>
      <c r="B448" s="692"/>
      <c r="C448" s="685"/>
      <c r="D448" s="664"/>
      <c r="E448" s="229" t="s">
        <v>29</v>
      </c>
      <c r="F448" s="686">
        <f t="shared" si="6"/>
        <v>0</v>
      </c>
      <c r="G448" s="676"/>
      <c r="H448" s="676"/>
      <c r="I448"/>
      <c r="J448"/>
      <c r="K448"/>
      <c r="L448"/>
      <c r="M448"/>
      <c r="N448"/>
      <c r="O448"/>
      <c r="P448"/>
    </row>
    <row r="449" spans="1:24" ht="20.100000000000001" customHeight="1" x14ac:dyDescent="0.15">
      <c r="A449" s="691"/>
      <c r="B449" s="692"/>
      <c r="C449" s="685"/>
      <c r="D449" s="664"/>
      <c r="E449" s="229" t="s">
        <v>10</v>
      </c>
      <c r="F449" s="686">
        <f t="shared" si="6"/>
        <v>0</v>
      </c>
      <c r="G449" s="676"/>
      <c r="H449" s="676"/>
      <c r="I449"/>
      <c r="J449"/>
      <c r="K449"/>
      <c r="L449"/>
      <c r="M449"/>
      <c r="N449"/>
      <c r="O449"/>
      <c r="P449"/>
    </row>
    <row r="450" spans="1:24" ht="20.100000000000001" customHeight="1" x14ac:dyDescent="0.15">
      <c r="A450" s="691"/>
      <c r="B450" s="692"/>
      <c r="C450" s="685" t="s">
        <v>48</v>
      </c>
      <c r="D450" s="664"/>
      <c r="E450" s="229" t="s">
        <v>28</v>
      </c>
      <c r="F450" s="686">
        <f t="shared" si="6"/>
        <v>0</v>
      </c>
      <c r="G450" s="676"/>
      <c r="H450" s="676"/>
      <c r="I450"/>
      <c r="J450"/>
      <c r="K450"/>
      <c r="L450"/>
      <c r="M450"/>
      <c r="N450"/>
      <c r="O450"/>
      <c r="P450"/>
    </row>
    <row r="451" spans="1:24" ht="20.100000000000001" customHeight="1" x14ac:dyDescent="0.15">
      <c r="A451" s="691"/>
      <c r="B451" s="692"/>
      <c r="C451" s="685"/>
      <c r="D451" s="664"/>
      <c r="E451" s="229" t="s">
        <v>2</v>
      </c>
      <c r="F451" s="686">
        <f t="shared" si="6"/>
        <v>0</v>
      </c>
      <c r="G451" s="676"/>
      <c r="H451" s="676"/>
      <c r="I451"/>
      <c r="J451"/>
      <c r="K451"/>
      <c r="L451"/>
      <c r="M451"/>
      <c r="N451"/>
      <c r="O451"/>
      <c r="P451"/>
    </row>
    <row r="452" spans="1:24" ht="20.100000000000001" customHeight="1" x14ac:dyDescent="0.15">
      <c r="A452" s="691"/>
      <c r="B452" s="692"/>
      <c r="C452" s="685"/>
      <c r="D452" s="664"/>
      <c r="E452" s="229" t="s">
        <v>26</v>
      </c>
      <c r="F452" s="686">
        <f t="shared" si="6"/>
        <v>0</v>
      </c>
      <c r="G452" s="676"/>
      <c r="H452" s="676"/>
      <c r="I452"/>
      <c r="J452"/>
      <c r="K452"/>
      <c r="L452"/>
      <c r="M452"/>
      <c r="N452"/>
      <c r="O452"/>
      <c r="P452"/>
    </row>
    <row r="453" spans="1:24" ht="20.100000000000001" customHeight="1" x14ac:dyDescent="0.15">
      <c r="A453" s="691"/>
      <c r="B453" s="692"/>
      <c r="C453" s="685"/>
      <c r="D453" s="664"/>
      <c r="E453" s="229" t="s">
        <v>30</v>
      </c>
      <c r="F453" s="686">
        <f t="shared" si="6"/>
        <v>0</v>
      </c>
      <c r="G453" s="676"/>
      <c r="H453" s="676"/>
      <c r="I453"/>
      <c r="J453"/>
      <c r="K453"/>
      <c r="L453"/>
      <c r="M453"/>
      <c r="N453"/>
      <c r="O453"/>
      <c r="P453"/>
    </row>
    <row r="454" spans="1:24" ht="20.100000000000001" customHeight="1" x14ac:dyDescent="0.15">
      <c r="A454" s="691"/>
      <c r="B454" s="692"/>
      <c r="C454" s="685"/>
      <c r="D454" s="664"/>
      <c r="E454" s="229"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29" t="s">
        <v>9</v>
      </c>
      <c r="F455" s="686">
        <f t="shared" si="6"/>
        <v>0</v>
      </c>
      <c r="G455" s="676"/>
      <c r="H455" s="676"/>
      <c r="I455"/>
      <c r="J455"/>
      <c r="K455"/>
      <c r="L455"/>
      <c r="M455"/>
      <c r="N455"/>
      <c r="O455"/>
      <c r="P455"/>
    </row>
    <row r="456" spans="1:24" ht="20.100000000000001" customHeight="1" x14ac:dyDescent="0.15">
      <c r="A456" s="691"/>
      <c r="B456" s="692"/>
      <c r="C456" s="679"/>
      <c r="D456" s="680"/>
      <c r="E456" s="229" t="s">
        <v>31</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58:E458"/>
    <mergeCell ref="F458:H458"/>
    <mergeCell ref="F449:H449"/>
    <mergeCell ref="C450:D454"/>
    <mergeCell ref="F450:H450"/>
    <mergeCell ref="F451:H451"/>
    <mergeCell ref="F452:H452"/>
    <mergeCell ref="F453:H453"/>
    <mergeCell ref="F454:H454"/>
  </mergeCells>
  <phoneticPr fontId="6"/>
  <conditionalFormatting sqref="O51:O106 G51:G106 I51:I106 L51:L106">
    <cfRule type="expression" dxfId="1893" priority="173">
      <formula>INDIRECT(ADDRESS(ROW(),COLUMN()))=TRUNC(INDIRECT(ADDRESS(ROW(),COLUMN())))</formula>
    </cfRule>
  </conditionalFormatting>
  <conditionalFormatting sqref="O27:O50">
    <cfRule type="expression" dxfId="1892" priority="169">
      <formula>INDIRECT(ADDRESS(ROW(),COLUMN()))=TRUNC(INDIRECT(ADDRESS(ROW(),COLUMN())))</formula>
    </cfRule>
  </conditionalFormatting>
  <conditionalFormatting sqref="G48:G50">
    <cfRule type="expression" dxfId="1891" priority="172">
      <formula>INDIRECT(ADDRESS(ROW(),COLUMN()))=TRUNC(INDIRECT(ADDRESS(ROW(),COLUMN())))</formula>
    </cfRule>
  </conditionalFormatting>
  <conditionalFormatting sqref="I45 I48:I50">
    <cfRule type="expression" dxfId="1890" priority="171">
      <formula>INDIRECT(ADDRESS(ROW(),COLUMN()))=TRUNC(INDIRECT(ADDRESS(ROW(),COLUMN())))</formula>
    </cfRule>
  </conditionalFormatting>
  <conditionalFormatting sqref="L29:L50">
    <cfRule type="expression" dxfId="1889" priority="170">
      <formula>INDIRECT(ADDRESS(ROW(),COLUMN()))=TRUNC(INDIRECT(ADDRESS(ROW(),COLUMN())))</formula>
    </cfRule>
  </conditionalFormatting>
  <conditionalFormatting sqref="O10">
    <cfRule type="expression" dxfId="1888" priority="167">
      <formula>INDIRECT(ADDRESS(ROW(),COLUMN()))=TRUNC(INDIRECT(ADDRESS(ROW(),COLUMN())))</formula>
    </cfRule>
  </conditionalFormatting>
  <conditionalFormatting sqref="L10">
    <cfRule type="expression" dxfId="1887" priority="168">
      <formula>INDIRECT(ADDRESS(ROW(),COLUMN()))=TRUNC(INDIRECT(ADDRESS(ROW(),COLUMN())))</formula>
    </cfRule>
  </conditionalFormatting>
  <conditionalFormatting sqref="O11">
    <cfRule type="expression" dxfId="1886" priority="165">
      <formula>INDIRECT(ADDRESS(ROW(),COLUMN()))=TRUNC(INDIRECT(ADDRESS(ROW(),COLUMN())))</formula>
    </cfRule>
  </conditionalFormatting>
  <conditionalFormatting sqref="L11">
    <cfRule type="expression" dxfId="1885" priority="166">
      <formula>INDIRECT(ADDRESS(ROW(),COLUMN()))=TRUNC(INDIRECT(ADDRESS(ROW(),COLUMN())))</formula>
    </cfRule>
  </conditionalFormatting>
  <conditionalFormatting sqref="O12:O26">
    <cfRule type="expression" dxfId="1884" priority="162">
      <formula>INDIRECT(ADDRESS(ROW(),COLUMN()))=TRUNC(INDIRECT(ADDRESS(ROW(),COLUMN())))</formula>
    </cfRule>
  </conditionalFormatting>
  <conditionalFormatting sqref="I21:I25">
    <cfRule type="expression" dxfId="1883" priority="164">
      <formula>INDIRECT(ADDRESS(ROW(),COLUMN()))=TRUNC(INDIRECT(ADDRESS(ROW(),COLUMN())))</formula>
    </cfRule>
  </conditionalFormatting>
  <conditionalFormatting sqref="L12:L25">
    <cfRule type="expression" dxfId="1882" priority="163">
      <formula>INDIRECT(ADDRESS(ROW(),COLUMN()))=TRUNC(INDIRECT(ADDRESS(ROW(),COLUMN())))</formula>
    </cfRule>
  </conditionalFormatting>
  <conditionalFormatting sqref="G10 G15">
    <cfRule type="expression" dxfId="1881" priority="161">
      <formula>INDIRECT(ADDRESS(ROW(),COLUMN()))=TRUNC(INDIRECT(ADDRESS(ROW(),COLUMN())))</formula>
    </cfRule>
  </conditionalFormatting>
  <conditionalFormatting sqref="I10 I15">
    <cfRule type="expression" dxfId="1880" priority="160">
      <formula>INDIRECT(ADDRESS(ROW(),COLUMN()))=TRUNC(INDIRECT(ADDRESS(ROW(),COLUMN())))</formula>
    </cfRule>
  </conditionalFormatting>
  <conditionalFormatting sqref="G12">
    <cfRule type="expression" dxfId="1879" priority="159">
      <formula>INDIRECT(ADDRESS(ROW(),COLUMN()))=TRUNC(INDIRECT(ADDRESS(ROW(),COLUMN())))</formula>
    </cfRule>
  </conditionalFormatting>
  <conditionalFormatting sqref="I12">
    <cfRule type="expression" dxfId="1878" priority="158">
      <formula>INDIRECT(ADDRESS(ROW(),COLUMN()))=TRUNC(INDIRECT(ADDRESS(ROW(),COLUMN())))</formula>
    </cfRule>
  </conditionalFormatting>
  <conditionalFormatting sqref="G14">
    <cfRule type="expression" dxfId="1877" priority="157">
      <formula>INDIRECT(ADDRESS(ROW(),COLUMN()))=TRUNC(INDIRECT(ADDRESS(ROW(),COLUMN())))</formula>
    </cfRule>
  </conditionalFormatting>
  <conditionalFormatting sqref="I14">
    <cfRule type="expression" dxfId="1876" priority="156">
      <formula>INDIRECT(ADDRESS(ROW(),COLUMN()))=TRUNC(INDIRECT(ADDRESS(ROW(),COLUMN())))</formula>
    </cfRule>
  </conditionalFormatting>
  <conditionalFormatting sqref="G11">
    <cfRule type="expression" dxfId="1875" priority="155">
      <formula>INDIRECT(ADDRESS(ROW(),COLUMN()))=TRUNC(INDIRECT(ADDRESS(ROW(),COLUMN())))</formula>
    </cfRule>
  </conditionalFormatting>
  <conditionalFormatting sqref="I11">
    <cfRule type="expression" dxfId="1874" priority="154">
      <formula>INDIRECT(ADDRESS(ROW(),COLUMN()))=TRUNC(INDIRECT(ADDRESS(ROW(),COLUMN())))</formula>
    </cfRule>
  </conditionalFormatting>
  <conditionalFormatting sqref="G13">
    <cfRule type="expression" dxfId="1873" priority="153">
      <formula>INDIRECT(ADDRESS(ROW(),COLUMN()))=TRUNC(INDIRECT(ADDRESS(ROW(),COLUMN())))</formula>
    </cfRule>
  </conditionalFormatting>
  <conditionalFormatting sqref="I13">
    <cfRule type="expression" dxfId="1872" priority="152">
      <formula>INDIRECT(ADDRESS(ROW(),COLUMN()))=TRUNC(INDIRECT(ADDRESS(ROW(),COLUMN())))</formula>
    </cfRule>
  </conditionalFormatting>
  <conditionalFormatting sqref="G16 G19">
    <cfRule type="expression" dxfId="1871" priority="151">
      <formula>INDIRECT(ADDRESS(ROW(),COLUMN()))=TRUNC(INDIRECT(ADDRESS(ROW(),COLUMN())))</formula>
    </cfRule>
  </conditionalFormatting>
  <conditionalFormatting sqref="I16 I19">
    <cfRule type="expression" dxfId="1870" priority="150">
      <formula>INDIRECT(ADDRESS(ROW(),COLUMN()))=TRUNC(INDIRECT(ADDRESS(ROW(),COLUMN())))</formula>
    </cfRule>
  </conditionalFormatting>
  <conditionalFormatting sqref="G17">
    <cfRule type="expression" dxfId="1869" priority="149">
      <formula>INDIRECT(ADDRESS(ROW(),COLUMN()))=TRUNC(INDIRECT(ADDRESS(ROW(),COLUMN())))</formula>
    </cfRule>
  </conditionalFormatting>
  <conditionalFormatting sqref="I17">
    <cfRule type="expression" dxfId="1868" priority="148">
      <formula>INDIRECT(ADDRESS(ROW(),COLUMN()))=TRUNC(INDIRECT(ADDRESS(ROW(),COLUMN())))</formula>
    </cfRule>
  </conditionalFormatting>
  <conditionalFormatting sqref="G18">
    <cfRule type="expression" dxfId="1867" priority="147">
      <formula>INDIRECT(ADDRESS(ROW(),COLUMN()))=TRUNC(INDIRECT(ADDRESS(ROW(),COLUMN())))</formula>
    </cfRule>
  </conditionalFormatting>
  <conditionalFormatting sqref="I18">
    <cfRule type="expression" dxfId="1866" priority="146">
      <formula>INDIRECT(ADDRESS(ROW(),COLUMN()))=TRUNC(INDIRECT(ADDRESS(ROW(),COLUMN())))</formula>
    </cfRule>
  </conditionalFormatting>
  <conditionalFormatting sqref="G20">
    <cfRule type="expression" dxfId="1865" priority="145">
      <formula>INDIRECT(ADDRESS(ROW(),COLUMN()))=TRUNC(INDIRECT(ADDRESS(ROW(),COLUMN())))</formula>
    </cfRule>
  </conditionalFormatting>
  <conditionalFormatting sqref="I20">
    <cfRule type="expression" dxfId="1864" priority="144">
      <formula>INDIRECT(ADDRESS(ROW(),COLUMN()))=TRUNC(INDIRECT(ADDRESS(ROW(),COLUMN())))</formula>
    </cfRule>
  </conditionalFormatting>
  <conditionalFormatting sqref="G21 G23">
    <cfRule type="expression" dxfId="1863" priority="143">
      <formula>INDIRECT(ADDRESS(ROW(),COLUMN()))=TRUNC(INDIRECT(ADDRESS(ROW(),COLUMN())))</formula>
    </cfRule>
  </conditionalFormatting>
  <conditionalFormatting sqref="G22">
    <cfRule type="expression" dxfId="1862" priority="142">
      <formula>INDIRECT(ADDRESS(ROW(),COLUMN()))=TRUNC(INDIRECT(ADDRESS(ROW(),COLUMN())))</formula>
    </cfRule>
  </conditionalFormatting>
  <conditionalFormatting sqref="G24:G25">
    <cfRule type="expression" dxfId="1861" priority="141">
      <formula>INDIRECT(ADDRESS(ROW(),COLUMN()))=TRUNC(INDIRECT(ADDRESS(ROW(),COLUMN())))</formula>
    </cfRule>
  </conditionalFormatting>
  <conditionalFormatting sqref="G26:G28">
    <cfRule type="expression" dxfId="1860" priority="140">
      <formula>INDIRECT(ADDRESS(ROW(),COLUMN()))=TRUNC(INDIRECT(ADDRESS(ROW(),COLUMN())))</formula>
    </cfRule>
  </conditionalFormatting>
  <conditionalFormatting sqref="I26:I28">
    <cfRule type="expression" dxfId="1859" priority="139">
      <formula>INDIRECT(ADDRESS(ROW(),COLUMN()))=TRUNC(INDIRECT(ADDRESS(ROW(),COLUMN())))</formula>
    </cfRule>
  </conditionalFormatting>
  <conditionalFormatting sqref="L26:L28">
    <cfRule type="expression" dxfId="1858" priority="138">
      <formula>INDIRECT(ADDRESS(ROW(),COLUMN()))=TRUNC(INDIRECT(ADDRESS(ROW(),COLUMN())))</formula>
    </cfRule>
  </conditionalFormatting>
  <conditionalFormatting sqref="G29:G30">
    <cfRule type="expression" dxfId="1857" priority="137">
      <formula>INDIRECT(ADDRESS(ROW(),COLUMN()))=TRUNC(INDIRECT(ADDRESS(ROW(),COLUMN())))</formula>
    </cfRule>
  </conditionalFormatting>
  <conditionalFormatting sqref="I29:I30">
    <cfRule type="expression" dxfId="1856" priority="136">
      <formula>INDIRECT(ADDRESS(ROW(),COLUMN()))=TRUNC(INDIRECT(ADDRESS(ROW(),COLUMN())))</formula>
    </cfRule>
  </conditionalFormatting>
  <conditionalFormatting sqref="G31:G32 G42 G44">
    <cfRule type="expression" dxfId="1855" priority="135">
      <formula>INDIRECT(ADDRESS(ROW(),COLUMN()))=TRUNC(INDIRECT(ADDRESS(ROW(),COLUMN())))</formula>
    </cfRule>
  </conditionalFormatting>
  <conditionalFormatting sqref="I31:I32 I42 I44">
    <cfRule type="expression" dxfId="1854" priority="134">
      <formula>INDIRECT(ADDRESS(ROW(),COLUMN()))=TRUNC(INDIRECT(ADDRESS(ROW(),COLUMN())))</formula>
    </cfRule>
  </conditionalFormatting>
  <conditionalFormatting sqref="G40">
    <cfRule type="expression" dxfId="1853" priority="133">
      <formula>INDIRECT(ADDRESS(ROW(),COLUMN()))=TRUNC(INDIRECT(ADDRESS(ROW(),COLUMN())))</formula>
    </cfRule>
  </conditionalFormatting>
  <conditionalFormatting sqref="I40">
    <cfRule type="expression" dxfId="1852" priority="132">
      <formula>INDIRECT(ADDRESS(ROW(),COLUMN()))=TRUNC(INDIRECT(ADDRESS(ROW(),COLUMN())))</formula>
    </cfRule>
  </conditionalFormatting>
  <conditionalFormatting sqref="G37">
    <cfRule type="expression" dxfId="1851" priority="131">
      <formula>INDIRECT(ADDRESS(ROW(),COLUMN()))=TRUNC(INDIRECT(ADDRESS(ROW(),COLUMN())))</formula>
    </cfRule>
  </conditionalFormatting>
  <conditionalFormatting sqref="I37">
    <cfRule type="expression" dxfId="1850" priority="130">
      <formula>INDIRECT(ADDRESS(ROW(),COLUMN()))=TRUNC(INDIRECT(ADDRESS(ROW(),COLUMN())))</formula>
    </cfRule>
  </conditionalFormatting>
  <conditionalFormatting sqref="G38">
    <cfRule type="expression" dxfId="1849" priority="129">
      <formula>INDIRECT(ADDRESS(ROW(),COLUMN()))=TRUNC(INDIRECT(ADDRESS(ROW(),COLUMN())))</formula>
    </cfRule>
  </conditionalFormatting>
  <conditionalFormatting sqref="I38">
    <cfRule type="expression" dxfId="1848" priority="128">
      <formula>INDIRECT(ADDRESS(ROW(),COLUMN()))=TRUNC(INDIRECT(ADDRESS(ROW(),COLUMN())))</formula>
    </cfRule>
  </conditionalFormatting>
  <conditionalFormatting sqref="G41">
    <cfRule type="expression" dxfId="1847" priority="127">
      <formula>INDIRECT(ADDRESS(ROW(),COLUMN()))=TRUNC(INDIRECT(ADDRESS(ROW(),COLUMN())))</formula>
    </cfRule>
  </conditionalFormatting>
  <conditionalFormatting sqref="I41">
    <cfRule type="expression" dxfId="1846" priority="126">
      <formula>INDIRECT(ADDRESS(ROW(),COLUMN()))=TRUNC(INDIRECT(ADDRESS(ROW(),COLUMN())))</formula>
    </cfRule>
  </conditionalFormatting>
  <conditionalFormatting sqref="G43">
    <cfRule type="expression" dxfId="1845" priority="125">
      <formula>INDIRECT(ADDRESS(ROW(),COLUMN()))=TRUNC(INDIRECT(ADDRESS(ROW(),COLUMN())))</formula>
    </cfRule>
  </conditionalFormatting>
  <conditionalFormatting sqref="I43">
    <cfRule type="expression" dxfId="1844" priority="124">
      <formula>INDIRECT(ADDRESS(ROW(),COLUMN()))=TRUNC(INDIRECT(ADDRESS(ROW(),COLUMN())))</formula>
    </cfRule>
  </conditionalFormatting>
  <conditionalFormatting sqref="G36">
    <cfRule type="expression" dxfId="1843" priority="123">
      <formula>INDIRECT(ADDRESS(ROW(),COLUMN()))=TRUNC(INDIRECT(ADDRESS(ROW(),COLUMN())))</formula>
    </cfRule>
  </conditionalFormatting>
  <conditionalFormatting sqref="I36">
    <cfRule type="expression" dxfId="1842" priority="122">
      <formula>INDIRECT(ADDRESS(ROW(),COLUMN()))=TRUNC(INDIRECT(ADDRESS(ROW(),COLUMN())))</formula>
    </cfRule>
  </conditionalFormatting>
  <conditionalFormatting sqref="G39">
    <cfRule type="expression" dxfId="1841" priority="121">
      <formula>INDIRECT(ADDRESS(ROW(),COLUMN()))=TRUNC(INDIRECT(ADDRESS(ROW(),COLUMN())))</formula>
    </cfRule>
  </conditionalFormatting>
  <conditionalFormatting sqref="I39">
    <cfRule type="expression" dxfId="1840" priority="120">
      <formula>INDIRECT(ADDRESS(ROW(),COLUMN()))=TRUNC(INDIRECT(ADDRESS(ROW(),COLUMN())))</formula>
    </cfRule>
  </conditionalFormatting>
  <conditionalFormatting sqref="G35">
    <cfRule type="expression" dxfId="1839" priority="119">
      <formula>INDIRECT(ADDRESS(ROW(),COLUMN()))=TRUNC(INDIRECT(ADDRESS(ROW(),COLUMN())))</formula>
    </cfRule>
  </conditionalFormatting>
  <conditionalFormatting sqref="I35">
    <cfRule type="expression" dxfId="1838" priority="118">
      <formula>INDIRECT(ADDRESS(ROW(),COLUMN()))=TRUNC(INDIRECT(ADDRESS(ROW(),COLUMN())))</formula>
    </cfRule>
  </conditionalFormatting>
  <conditionalFormatting sqref="G33">
    <cfRule type="expression" dxfId="1837" priority="117">
      <formula>INDIRECT(ADDRESS(ROW(),COLUMN()))=TRUNC(INDIRECT(ADDRESS(ROW(),COLUMN())))</formula>
    </cfRule>
  </conditionalFormatting>
  <conditionalFormatting sqref="I33">
    <cfRule type="expression" dxfId="1836" priority="116">
      <formula>INDIRECT(ADDRESS(ROW(),COLUMN()))=TRUNC(INDIRECT(ADDRESS(ROW(),COLUMN())))</formula>
    </cfRule>
  </conditionalFormatting>
  <conditionalFormatting sqref="G34">
    <cfRule type="expression" dxfId="1835" priority="115">
      <formula>INDIRECT(ADDRESS(ROW(),COLUMN()))=TRUNC(INDIRECT(ADDRESS(ROW(),COLUMN())))</formula>
    </cfRule>
  </conditionalFormatting>
  <conditionalFormatting sqref="I34">
    <cfRule type="expression" dxfId="1834" priority="114">
      <formula>INDIRECT(ADDRESS(ROW(),COLUMN()))=TRUNC(INDIRECT(ADDRESS(ROW(),COLUMN())))</formula>
    </cfRule>
  </conditionalFormatting>
  <conditionalFormatting sqref="G45">
    <cfRule type="expression" dxfId="1833" priority="113">
      <formula>INDIRECT(ADDRESS(ROW(),COLUMN()))=TRUNC(INDIRECT(ADDRESS(ROW(),COLUMN())))</formula>
    </cfRule>
  </conditionalFormatting>
  <conditionalFormatting sqref="G46:G47">
    <cfRule type="expression" dxfId="1832" priority="112">
      <formula>INDIRECT(ADDRESS(ROW(),COLUMN()))=TRUNC(INDIRECT(ADDRESS(ROW(),COLUMN())))</formula>
    </cfRule>
  </conditionalFormatting>
  <conditionalFormatting sqref="I46:I47">
    <cfRule type="expression" dxfId="1831" priority="111">
      <formula>INDIRECT(ADDRESS(ROW(),COLUMN()))=TRUNC(INDIRECT(ADDRESS(ROW(),COLUMN())))</formula>
    </cfRule>
  </conditionalFormatting>
  <conditionalFormatting sqref="I361">
    <cfRule type="expression" dxfId="1830" priority="110">
      <formula>INDIRECT(ADDRESS(ROW(),COLUMN()))=TRUNC(INDIRECT(ADDRESS(ROW(),COLUMN())))</formula>
    </cfRule>
  </conditionalFormatting>
  <conditionalFormatting sqref="L361">
    <cfRule type="expression" dxfId="1829" priority="109">
      <formula>INDIRECT(ADDRESS(ROW(),COLUMN()))=TRUNC(INDIRECT(ADDRESS(ROW(),COLUMN())))</formula>
    </cfRule>
  </conditionalFormatting>
  <conditionalFormatting sqref="O361">
    <cfRule type="expression" dxfId="1828" priority="108">
      <formula>INDIRECT(ADDRESS(ROW(),COLUMN()))=TRUNC(INDIRECT(ADDRESS(ROW(),COLUMN())))</formula>
    </cfRule>
  </conditionalFormatting>
  <conditionalFormatting sqref="G363:G410">
    <cfRule type="expression" dxfId="1827" priority="107">
      <formula>INDIRECT(ADDRESS(ROW(),COLUMN()))=TRUNC(INDIRECT(ADDRESS(ROW(),COLUMN())))</formula>
    </cfRule>
  </conditionalFormatting>
  <conditionalFormatting sqref="I362:I410">
    <cfRule type="expression" dxfId="1826" priority="106">
      <formula>INDIRECT(ADDRESS(ROW(),COLUMN()))=TRUNC(INDIRECT(ADDRESS(ROW(),COLUMN())))</formula>
    </cfRule>
  </conditionalFormatting>
  <conditionalFormatting sqref="L362:L410">
    <cfRule type="expression" dxfId="1825" priority="105">
      <formula>INDIRECT(ADDRESS(ROW(),COLUMN()))=TRUNC(INDIRECT(ADDRESS(ROW(),COLUMN())))</formula>
    </cfRule>
  </conditionalFormatting>
  <conditionalFormatting sqref="O362:O410">
    <cfRule type="expression" dxfId="1824" priority="104">
      <formula>INDIRECT(ADDRESS(ROW(),COLUMN()))=TRUNC(INDIRECT(ADDRESS(ROW(),COLUMN())))</formula>
    </cfRule>
  </conditionalFormatting>
  <conditionalFormatting sqref="O107:O162 G107:G162 I107:I162 L107:L162">
    <cfRule type="expression" dxfId="1823" priority="103">
      <formula>INDIRECT(ADDRESS(ROW(),COLUMN()))=TRUNC(INDIRECT(ADDRESS(ROW(),COLUMN())))</formula>
    </cfRule>
  </conditionalFormatting>
  <conditionalFormatting sqref="O197:O252 G197:G252 I197:I252 L197:L252">
    <cfRule type="expression" dxfId="1822" priority="102">
      <formula>INDIRECT(ADDRESS(ROW(),COLUMN()))=TRUNC(INDIRECT(ADDRESS(ROW(),COLUMN())))</formula>
    </cfRule>
  </conditionalFormatting>
  <conditionalFormatting sqref="O173:O196">
    <cfRule type="expression" dxfId="1821" priority="98">
      <formula>INDIRECT(ADDRESS(ROW(),COLUMN()))=TRUNC(INDIRECT(ADDRESS(ROW(),COLUMN())))</formula>
    </cfRule>
  </conditionalFormatting>
  <conditionalFormatting sqref="G194:G196">
    <cfRule type="expression" dxfId="1820" priority="101">
      <formula>INDIRECT(ADDRESS(ROW(),COLUMN()))=TRUNC(INDIRECT(ADDRESS(ROW(),COLUMN())))</formula>
    </cfRule>
  </conditionalFormatting>
  <conditionalFormatting sqref="I191 I194:I196">
    <cfRule type="expression" dxfId="1819" priority="100">
      <formula>INDIRECT(ADDRESS(ROW(),COLUMN()))=TRUNC(INDIRECT(ADDRESS(ROW(),COLUMN())))</formula>
    </cfRule>
  </conditionalFormatting>
  <conditionalFormatting sqref="L175:L196">
    <cfRule type="expression" dxfId="1818" priority="99">
      <formula>INDIRECT(ADDRESS(ROW(),COLUMN()))=TRUNC(INDIRECT(ADDRESS(ROW(),COLUMN())))</formula>
    </cfRule>
  </conditionalFormatting>
  <conditionalFormatting sqref="O163:O172">
    <cfRule type="expression" dxfId="1817" priority="95">
      <formula>INDIRECT(ADDRESS(ROW(),COLUMN()))=TRUNC(INDIRECT(ADDRESS(ROW(),COLUMN())))</formula>
    </cfRule>
  </conditionalFormatting>
  <conditionalFormatting sqref="I167:I171">
    <cfRule type="expression" dxfId="1816" priority="97">
      <formula>INDIRECT(ADDRESS(ROW(),COLUMN()))=TRUNC(INDIRECT(ADDRESS(ROW(),COLUMN())))</formula>
    </cfRule>
  </conditionalFormatting>
  <conditionalFormatting sqref="L163:L171">
    <cfRule type="expression" dxfId="1815" priority="96">
      <formula>INDIRECT(ADDRESS(ROW(),COLUMN()))=TRUNC(INDIRECT(ADDRESS(ROW(),COLUMN())))</formula>
    </cfRule>
  </conditionalFormatting>
  <conditionalFormatting sqref="G165">
    <cfRule type="expression" dxfId="1814" priority="94">
      <formula>INDIRECT(ADDRESS(ROW(),COLUMN()))=TRUNC(INDIRECT(ADDRESS(ROW(),COLUMN())))</formula>
    </cfRule>
  </conditionalFormatting>
  <conditionalFormatting sqref="I165">
    <cfRule type="expression" dxfId="1813" priority="93">
      <formula>INDIRECT(ADDRESS(ROW(),COLUMN()))=TRUNC(INDIRECT(ADDRESS(ROW(),COLUMN())))</formula>
    </cfRule>
  </conditionalFormatting>
  <conditionalFormatting sqref="G163">
    <cfRule type="expression" dxfId="1812" priority="92">
      <formula>INDIRECT(ADDRESS(ROW(),COLUMN()))=TRUNC(INDIRECT(ADDRESS(ROW(),COLUMN())))</formula>
    </cfRule>
  </conditionalFormatting>
  <conditionalFormatting sqref="I163">
    <cfRule type="expression" dxfId="1811" priority="91">
      <formula>INDIRECT(ADDRESS(ROW(),COLUMN()))=TRUNC(INDIRECT(ADDRESS(ROW(),COLUMN())))</formula>
    </cfRule>
  </conditionalFormatting>
  <conditionalFormatting sqref="G164">
    <cfRule type="expression" dxfId="1810" priority="90">
      <formula>INDIRECT(ADDRESS(ROW(),COLUMN()))=TRUNC(INDIRECT(ADDRESS(ROW(),COLUMN())))</formula>
    </cfRule>
  </conditionalFormatting>
  <conditionalFormatting sqref="I164">
    <cfRule type="expression" dxfId="1809" priority="89">
      <formula>INDIRECT(ADDRESS(ROW(),COLUMN()))=TRUNC(INDIRECT(ADDRESS(ROW(),COLUMN())))</formula>
    </cfRule>
  </conditionalFormatting>
  <conditionalFormatting sqref="G166">
    <cfRule type="expression" dxfId="1808" priority="88">
      <formula>INDIRECT(ADDRESS(ROW(),COLUMN()))=TRUNC(INDIRECT(ADDRESS(ROW(),COLUMN())))</formula>
    </cfRule>
  </conditionalFormatting>
  <conditionalFormatting sqref="I166">
    <cfRule type="expression" dxfId="1807" priority="87">
      <formula>INDIRECT(ADDRESS(ROW(),COLUMN()))=TRUNC(INDIRECT(ADDRESS(ROW(),COLUMN())))</formula>
    </cfRule>
  </conditionalFormatting>
  <conditionalFormatting sqref="G167 G169">
    <cfRule type="expression" dxfId="1806" priority="86">
      <formula>INDIRECT(ADDRESS(ROW(),COLUMN()))=TRUNC(INDIRECT(ADDRESS(ROW(),COLUMN())))</formula>
    </cfRule>
  </conditionalFormatting>
  <conditionalFormatting sqref="G168">
    <cfRule type="expression" dxfId="1805" priority="85">
      <formula>INDIRECT(ADDRESS(ROW(),COLUMN()))=TRUNC(INDIRECT(ADDRESS(ROW(),COLUMN())))</formula>
    </cfRule>
  </conditionalFormatting>
  <conditionalFormatting sqref="G170:G171">
    <cfRule type="expression" dxfId="1804" priority="84">
      <formula>INDIRECT(ADDRESS(ROW(),COLUMN()))=TRUNC(INDIRECT(ADDRESS(ROW(),COLUMN())))</formula>
    </cfRule>
  </conditionalFormatting>
  <conditionalFormatting sqref="G172:G174">
    <cfRule type="expression" dxfId="1803" priority="83">
      <formula>INDIRECT(ADDRESS(ROW(),COLUMN()))=TRUNC(INDIRECT(ADDRESS(ROW(),COLUMN())))</formula>
    </cfRule>
  </conditionalFormatting>
  <conditionalFormatting sqref="I172:I174">
    <cfRule type="expression" dxfId="1802" priority="82">
      <formula>INDIRECT(ADDRESS(ROW(),COLUMN()))=TRUNC(INDIRECT(ADDRESS(ROW(),COLUMN())))</formula>
    </cfRule>
  </conditionalFormatting>
  <conditionalFormatting sqref="L172:L174">
    <cfRule type="expression" dxfId="1801" priority="81">
      <formula>INDIRECT(ADDRESS(ROW(),COLUMN()))=TRUNC(INDIRECT(ADDRESS(ROW(),COLUMN())))</formula>
    </cfRule>
  </conditionalFormatting>
  <conditionalFormatting sqref="G175:G176">
    <cfRule type="expression" dxfId="1800" priority="80">
      <formula>INDIRECT(ADDRESS(ROW(),COLUMN()))=TRUNC(INDIRECT(ADDRESS(ROW(),COLUMN())))</formula>
    </cfRule>
  </conditionalFormatting>
  <conditionalFormatting sqref="I175:I176">
    <cfRule type="expression" dxfId="1799" priority="79">
      <formula>INDIRECT(ADDRESS(ROW(),COLUMN()))=TRUNC(INDIRECT(ADDRESS(ROW(),COLUMN())))</formula>
    </cfRule>
  </conditionalFormatting>
  <conditionalFormatting sqref="G177:G178 G188 G190">
    <cfRule type="expression" dxfId="1798" priority="78">
      <formula>INDIRECT(ADDRESS(ROW(),COLUMN()))=TRUNC(INDIRECT(ADDRESS(ROW(),COLUMN())))</formula>
    </cfRule>
  </conditionalFormatting>
  <conditionalFormatting sqref="I177:I178 I188 I190">
    <cfRule type="expression" dxfId="1797" priority="77">
      <formula>INDIRECT(ADDRESS(ROW(),COLUMN()))=TRUNC(INDIRECT(ADDRESS(ROW(),COLUMN())))</formula>
    </cfRule>
  </conditionalFormatting>
  <conditionalFormatting sqref="G186">
    <cfRule type="expression" dxfId="1796" priority="76">
      <formula>INDIRECT(ADDRESS(ROW(),COLUMN()))=TRUNC(INDIRECT(ADDRESS(ROW(),COLUMN())))</formula>
    </cfRule>
  </conditionalFormatting>
  <conditionalFormatting sqref="I186">
    <cfRule type="expression" dxfId="1795" priority="75">
      <formula>INDIRECT(ADDRESS(ROW(),COLUMN()))=TRUNC(INDIRECT(ADDRESS(ROW(),COLUMN())))</formula>
    </cfRule>
  </conditionalFormatting>
  <conditionalFormatting sqref="G183">
    <cfRule type="expression" dxfId="1794" priority="74">
      <formula>INDIRECT(ADDRESS(ROW(),COLUMN()))=TRUNC(INDIRECT(ADDRESS(ROW(),COLUMN())))</formula>
    </cfRule>
  </conditionalFormatting>
  <conditionalFormatting sqref="I183">
    <cfRule type="expression" dxfId="1793" priority="73">
      <formula>INDIRECT(ADDRESS(ROW(),COLUMN()))=TRUNC(INDIRECT(ADDRESS(ROW(),COLUMN())))</formula>
    </cfRule>
  </conditionalFormatting>
  <conditionalFormatting sqref="G184">
    <cfRule type="expression" dxfId="1792" priority="72">
      <formula>INDIRECT(ADDRESS(ROW(),COLUMN()))=TRUNC(INDIRECT(ADDRESS(ROW(),COLUMN())))</formula>
    </cfRule>
  </conditionalFormatting>
  <conditionalFormatting sqref="I184">
    <cfRule type="expression" dxfId="1791" priority="71">
      <formula>INDIRECT(ADDRESS(ROW(),COLUMN()))=TRUNC(INDIRECT(ADDRESS(ROW(),COLUMN())))</formula>
    </cfRule>
  </conditionalFormatting>
  <conditionalFormatting sqref="G187">
    <cfRule type="expression" dxfId="1790" priority="70">
      <formula>INDIRECT(ADDRESS(ROW(),COLUMN()))=TRUNC(INDIRECT(ADDRESS(ROW(),COLUMN())))</formula>
    </cfRule>
  </conditionalFormatting>
  <conditionalFormatting sqref="I187">
    <cfRule type="expression" dxfId="1789" priority="69">
      <formula>INDIRECT(ADDRESS(ROW(),COLUMN()))=TRUNC(INDIRECT(ADDRESS(ROW(),COLUMN())))</formula>
    </cfRule>
  </conditionalFormatting>
  <conditionalFormatting sqref="G189">
    <cfRule type="expression" dxfId="1788" priority="68">
      <formula>INDIRECT(ADDRESS(ROW(),COLUMN()))=TRUNC(INDIRECT(ADDRESS(ROW(),COLUMN())))</formula>
    </cfRule>
  </conditionalFormatting>
  <conditionalFormatting sqref="I189">
    <cfRule type="expression" dxfId="1787" priority="67">
      <formula>INDIRECT(ADDRESS(ROW(),COLUMN()))=TRUNC(INDIRECT(ADDRESS(ROW(),COLUMN())))</formula>
    </cfRule>
  </conditionalFormatting>
  <conditionalFormatting sqref="G182">
    <cfRule type="expression" dxfId="1786" priority="66">
      <formula>INDIRECT(ADDRESS(ROW(),COLUMN()))=TRUNC(INDIRECT(ADDRESS(ROW(),COLUMN())))</formula>
    </cfRule>
  </conditionalFormatting>
  <conditionalFormatting sqref="I182">
    <cfRule type="expression" dxfId="1785" priority="65">
      <formula>INDIRECT(ADDRESS(ROW(),COLUMN()))=TRUNC(INDIRECT(ADDRESS(ROW(),COLUMN())))</formula>
    </cfRule>
  </conditionalFormatting>
  <conditionalFormatting sqref="G185">
    <cfRule type="expression" dxfId="1784" priority="64">
      <formula>INDIRECT(ADDRESS(ROW(),COLUMN()))=TRUNC(INDIRECT(ADDRESS(ROW(),COLUMN())))</formula>
    </cfRule>
  </conditionalFormatting>
  <conditionalFormatting sqref="I185">
    <cfRule type="expression" dxfId="1783" priority="63">
      <formula>INDIRECT(ADDRESS(ROW(),COLUMN()))=TRUNC(INDIRECT(ADDRESS(ROW(),COLUMN())))</formula>
    </cfRule>
  </conditionalFormatting>
  <conditionalFormatting sqref="G181">
    <cfRule type="expression" dxfId="1782" priority="62">
      <formula>INDIRECT(ADDRESS(ROW(),COLUMN()))=TRUNC(INDIRECT(ADDRESS(ROW(),COLUMN())))</formula>
    </cfRule>
  </conditionalFormatting>
  <conditionalFormatting sqref="I181">
    <cfRule type="expression" dxfId="1781" priority="61">
      <formula>INDIRECT(ADDRESS(ROW(),COLUMN()))=TRUNC(INDIRECT(ADDRESS(ROW(),COLUMN())))</formula>
    </cfRule>
  </conditionalFormatting>
  <conditionalFormatting sqref="G179">
    <cfRule type="expression" dxfId="1780" priority="60">
      <formula>INDIRECT(ADDRESS(ROW(),COLUMN()))=TRUNC(INDIRECT(ADDRESS(ROW(),COLUMN())))</formula>
    </cfRule>
  </conditionalFormatting>
  <conditionalFormatting sqref="I179">
    <cfRule type="expression" dxfId="1779" priority="59">
      <formula>INDIRECT(ADDRESS(ROW(),COLUMN()))=TRUNC(INDIRECT(ADDRESS(ROW(),COLUMN())))</formula>
    </cfRule>
  </conditionalFormatting>
  <conditionalFormatting sqref="G180">
    <cfRule type="expression" dxfId="1778" priority="58">
      <formula>INDIRECT(ADDRESS(ROW(),COLUMN()))=TRUNC(INDIRECT(ADDRESS(ROW(),COLUMN())))</formula>
    </cfRule>
  </conditionalFormatting>
  <conditionalFormatting sqref="I180">
    <cfRule type="expression" dxfId="1777" priority="57">
      <formula>INDIRECT(ADDRESS(ROW(),COLUMN()))=TRUNC(INDIRECT(ADDRESS(ROW(),COLUMN())))</formula>
    </cfRule>
  </conditionalFormatting>
  <conditionalFormatting sqref="G191">
    <cfRule type="expression" dxfId="1776" priority="56">
      <formula>INDIRECT(ADDRESS(ROW(),COLUMN()))=TRUNC(INDIRECT(ADDRESS(ROW(),COLUMN())))</formula>
    </cfRule>
  </conditionalFormatting>
  <conditionalFormatting sqref="G192:G193">
    <cfRule type="expression" dxfId="1775" priority="55">
      <formula>INDIRECT(ADDRESS(ROW(),COLUMN()))=TRUNC(INDIRECT(ADDRESS(ROW(),COLUMN())))</formula>
    </cfRule>
  </conditionalFormatting>
  <conditionalFormatting sqref="I192:I193">
    <cfRule type="expression" dxfId="1774" priority="54">
      <formula>INDIRECT(ADDRESS(ROW(),COLUMN()))=TRUNC(INDIRECT(ADDRESS(ROW(),COLUMN())))</formula>
    </cfRule>
  </conditionalFormatting>
  <conditionalFormatting sqref="O253:O308 G253:G308 I253:I308 L253:L308">
    <cfRule type="expression" dxfId="1773" priority="53">
      <formula>INDIRECT(ADDRESS(ROW(),COLUMN()))=TRUNC(INDIRECT(ADDRESS(ROW(),COLUMN())))</formula>
    </cfRule>
  </conditionalFormatting>
  <conditionalFormatting sqref="O344:O351 G344:G351 I344:I351 L344:L351">
    <cfRule type="expression" dxfId="1772" priority="52">
      <formula>INDIRECT(ADDRESS(ROW(),COLUMN()))=TRUNC(INDIRECT(ADDRESS(ROW(),COLUMN())))</formula>
    </cfRule>
  </conditionalFormatting>
  <conditionalFormatting sqref="O320:O343">
    <cfRule type="expression" dxfId="1771" priority="48">
      <formula>INDIRECT(ADDRESS(ROW(),COLUMN()))=TRUNC(INDIRECT(ADDRESS(ROW(),COLUMN())))</formula>
    </cfRule>
  </conditionalFormatting>
  <conditionalFormatting sqref="G341:G343">
    <cfRule type="expression" dxfId="1770" priority="51">
      <formula>INDIRECT(ADDRESS(ROW(),COLUMN()))=TRUNC(INDIRECT(ADDRESS(ROW(),COLUMN())))</formula>
    </cfRule>
  </conditionalFormatting>
  <conditionalFormatting sqref="I338 I341:I343">
    <cfRule type="expression" dxfId="1769" priority="50">
      <formula>INDIRECT(ADDRESS(ROW(),COLUMN()))=TRUNC(INDIRECT(ADDRESS(ROW(),COLUMN())))</formula>
    </cfRule>
  </conditionalFormatting>
  <conditionalFormatting sqref="L322:L343">
    <cfRule type="expression" dxfId="1768" priority="49">
      <formula>INDIRECT(ADDRESS(ROW(),COLUMN()))=TRUNC(INDIRECT(ADDRESS(ROW(),COLUMN())))</formula>
    </cfRule>
  </conditionalFormatting>
  <conditionalFormatting sqref="O309:O319">
    <cfRule type="expression" dxfId="1767" priority="45">
      <formula>INDIRECT(ADDRESS(ROW(),COLUMN()))=TRUNC(INDIRECT(ADDRESS(ROW(),COLUMN())))</formula>
    </cfRule>
  </conditionalFormatting>
  <conditionalFormatting sqref="I314:I318">
    <cfRule type="expression" dxfId="1766" priority="47">
      <formula>INDIRECT(ADDRESS(ROW(),COLUMN()))=TRUNC(INDIRECT(ADDRESS(ROW(),COLUMN())))</formula>
    </cfRule>
  </conditionalFormatting>
  <conditionalFormatting sqref="L309:L318">
    <cfRule type="expression" dxfId="1765" priority="46">
      <formula>INDIRECT(ADDRESS(ROW(),COLUMN()))=TRUNC(INDIRECT(ADDRESS(ROW(),COLUMN())))</formula>
    </cfRule>
  </conditionalFormatting>
  <conditionalFormatting sqref="G309 G312">
    <cfRule type="expression" dxfId="1764" priority="44">
      <formula>INDIRECT(ADDRESS(ROW(),COLUMN()))=TRUNC(INDIRECT(ADDRESS(ROW(),COLUMN())))</formula>
    </cfRule>
  </conditionalFormatting>
  <conditionalFormatting sqref="I309 I312">
    <cfRule type="expression" dxfId="1763" priority="43">
      <formula>INDIRECT(ADDRESS(ROW(),COLUMN()))=TRUNC(INDIRECT(ADDRESS(ROW(),COLUMN())))</formula>
    </cfRule>
  </conditionalFormatting>
  <conditionalFormatting sqref="G310">
    <cfRule type="expression" dxfId="1762" priority="42">
      <formula>INDIRECT(ADDRESS(ROW(),COLUMN()))=TRUNC(INDIRECT(ADDRESS(ROW(),COLUMN())))</formula>
    </cfRule>
  </conditionalFormatting>
  <conditionalFormatting sqref="I310">
    <cfRule type="expression" dxfId="1761" priority="41">
      <formula>INDIRECT(ADDRESS(ROW(),COLUMN()))=TRUNC(INDIRECT(ADDRESS(ROW(),COLUMN())))</formula>
    </cfRule>
  </conditionalFormatting>
  <conditionalFormatting sqref="G311">
    <cfRule type="expression" dxfId="1760" priority="40">
      <formula>INDIRECT(ADDRESS(ROW(),COLUMN()))=TRUNC(INDIRECT(ADDRESS(ROW(),COLUMN())))</formula>
    </cfRule>
  </conditionalFormatting>
  <conditionalFormatting sqref="I311">
    <cfRule type="expression" dxfId="1759" priority="39">
      <formula>INDIRECT(ADDRESS(ROW(),COLUMN()))=TRUNC(INDIRECT(ADDRESS(ROW(),COLUMN())))</formula>
    </cfRule>
  </conditionalFormatting>
  <conditionalFormatting sqref="G313">
    <cfRule type="expression" dxfId="1758" priority="38">
      <formula>INDIRECT(ADDRESS(ROW(),COLUMN()))=TRUNC(INDIRECT(ADDRESS(ROW(),COLUMN())))</formula>
    </cfRule>
  </conditionalFormatting>
  <conditionalFormatting sqref="I313">
    <cfRule type="expression" dxfId="1757" priority="37">
      <formula>INDIRECT(ADDRESS(ROW(),COLUMN()))=TRUNC(INDIRECT(ADDRESS(ROW(),COLUMN())))</formula>
    </cfRule>
  </conditionalFormatting>
  <conditionalFormatting sqref="G314 G316">
    <cfRule type="expression" dxfId="1756" priority="36">
      <formula>INDIRECT(ADDRESS(ROW(),COLUMN()))=TRUNC(INDIRECT(ADDRESS(ROW(),COLUMN())))</formula>
    </cfRule>
  </conditionalFormatting>
  <conditionalFormatting sqref="G315">
    <cfRule type="expression" dxfId="1755" priority="35">
      <formula>INDIRECT(ADDRESS(ROW(),COLUMN()))=TRUNC(INDIRECT(ADDRESS(ROW(),COLUMN())))</formula>
    </cfRule>
  </conditionalFormatting>
  <conditionalFormatting sqref="G317:G318">
    <cfRule type="expression" dxfId="1754" priority="34">
      <formula>INDIRECT(ADDRESS(ROW(),COLUMN()))=TRUNC(INDIRECT(ADDRESS(ROW(),COLUMN())))</formula>
    </cfRule>
  </conditionalFormatting>
  <conditionalFormatting sqref="G319:G321">
    <cfRule type="expression" dxfId="1753" priority="33">
      <formula>INDIRECT(ADDRESS(ROW(),COLUMN()))=TRUNC(INDIRECT(ADDRESS(ROW(),COLUMN())))</formula>
    </cfRule>
  </conditionalFormatting>
  <conditionalFormatting sqref="I319:I321">
    <cfRule type="expression" dxfId="1752" priority="32">
      <formula>INDIRECT(ADDRESS(ROW(),COLUMN()))=TRUNC(INDIRECT(ADDRESS(ROW(),COLUMN())))</formula>
    </cfRule>
  </conditionalFormatting>
  <conditionalFormatting sqref="L319:L321">
    <cfRule type="expression" dxfId="1751" priority="31">
      <formula>INDIRECT(ADDRESS(ROW(),COLUMN()))=TRUNC(INDIRECT(ADDRESS(ROW(),COLUMN())))</formula>
    </cfRule>
  </conditionalFormatting>
  <conditionalFormatting sqref="G322:G323">
    <cfRule type="expression" dxfId="1750" priority="30">
      <formula>INDIRECT(ADDRESS(ROW(),COLUMN()))=TRUNC(INDIRECT(ADDRESS(ROW(),COLUMN())))</formula>
    </cfRule>
  </conditionalFormatting>
  <conditionalFormatting sqref="I322:I323">
    <cfRule type="expression" dxfId="1749" priority="29">
      <formula>INDIRECT(ADDRESS(ROW(),COLUMN()))=TRUNC(INDIRECT(ADDRESS(ROW(),COLUMN())))</formula>
    </cfRule>
  </conditionalFormatting>
  <conditionalFormatting sqref="G324:G325 G335 G337">
    <cfRule type="expression" dxfId="1748" priority="28">
      <formula>INDIRECT(ADDRESS(ROW(),COLUMN()))=TRUNC(INDIRECT(ADDRESS(ROW(),COLUMN())))</formula>
    </cfRule>
  </conditionalFormatting>
  <conditionalFormatting sqref="I324:I325 I335 I337">
    <cfRule type="expression" dxfId="1747" priority="27">
      <formula>INDIRECT(ADDRESS(ROW(),COLUMN()))=TRUNC(INDIRECT(ADDRESS(ROW(),COLUMN())))</formula>
    </cfRule>
  </conditionalFormatting>
  <conditionalFormatting sqref="G333">
    <cfRule type="expression" dxfId="1746" priority="26">
      <formula>INDIRECT(ADDRESS(ROW(),COLUMN()))=TRUNC(INDIRECT(ADDRESS(ROW(),COLUMN())))</formula>
    </cfRule>
  </conditionalFormatting>
  <conditionalFormatting sqref="I333">
    <cfRule type="expression" dxfId="1745" priority="25">
      <formula>INDIRECT(ADDRESS(ROW(),COLUMN()))=TRUNC(INDIRECT(ADDRESS(ROW(),COLUMN())))</formula>
    </cfRule>
  </conditionalFormatting>
  <conditionalFormatting sqref="G330">
    <cfRule type="expression" dxfId="1744" priority="24">
      <formula>INDIRECT(ADDRESS(ROW(),COLUMN()))=TRUNC(INDIRECT(ADDRESS(ROW(),COLUMN())))</formula>
    </cfRule>
  </conditionalFormatting>
  <conditionalFormatting sqref="I330">
    <cfRule type="expression" dxfId="1743" priority="23">
      <formula>INDIRECT(ADDRESS(ROW(),COLUMN()))=TRUNC(INDIRECT(ADDRESS(ROW(),COLUMN())))</formula>
    </cfRule>
  </conditionalFormatting>
  <conditionalFormatting sqref="G331">
    <cfRule type="expression" dxfId="1742" priority="22">
      <formula>INDIRECT(ADDRESS(ROW(),COLUMN()))=TRUNC(INDIRECT(ADDRESS(ROW(),COLUMN())))</formula>
    </cfRule>
  </conditionalFormatting>
  <conditionalFormatting sqref="I331">
    <cfRule type="expression" dxfId="1741" priority="21">
      <formula>INDIRECT(ADDRESS(ROW(),COLUMN()))=TRUNC(INDIRECT(ADDRESS(ROW(),COLUMN())))</formula>
    </cfRule>
  </conditionalFormatting>
  <conditionalFormatting sqref="G334">
    <cfRule type="expression" dxfId="1740" priority="20">
      <formula>INDIRECT(ADDRESS(ROW(),COLUMN()))=TRUNC(INDIRECT(ADDRESS(ROW(),COLUMN())))</formula>
    </cfRule>
  </conditionalFormatting>
  <conditionalFormatting sqref="I334">
    <cfRule type="expression" dxfId="1739" priority="19">
      <formula>INDIRECT(ADDRESS(ROW(),COLUMN()))=TRUNC(INDIRECT(ADDRESS(ROW(),COLUMN())))</formula>
    </cfRule>
  </conditionalFormatting>
  <conditionalFormatting sqref="G336">
    <cfRule type="expression" dxfId="1738" priority="18">
      <formula>INDIRECT(ADDRESS(ROW(),COLUMN()))=TRUNC(INDIRECT(ADDRESS(ROW(),COLUMN())))</formula>
    </cfRule>
  </conditionalFormatting>
  <conditionalFormatting sqref="I336">
    <cfRule type="expression" dxfId="1737" priority="17">
      <formula>INDIRECT(ADDRESS(ROW(),COLUMN()))=TRUNC(INDIRECT(ADDRESS(ROW(),COLUMN())))</formula>
    </cfRule>
  </conditionalFormatting>
  <conditionalFormatting sqref="G329">
    <cfRule type="expression" dxfId="1736" priority="16">
      <formula>INDIRECT(ADDRESS(ROW(),COLUMN()))=TRUNC(INDIRECT(ADDRESS(ROW(),COLUMN())))</formula>
    </cfRule>
  </conditionalFormatting>
  <conditionalFormatting sqref="I329">
    <cfRule type="expression" dxfId="1735" priority="15">
      <formula>INDIRECT(ADDRESS(ROW(),COLUMN()))=TRUNC(INDIRECT(ADDRESS(ROW(),COLUMN())))</formula>
    </cfRule>
  </conditionalFormatting>
  <conditionalFormatting sqref="G332">
    <cfRule type="expression" dxfId="1734" priority="14">
      <formula>INDIRECT(ADDRESS(ROW(),COLUMN()))=TRUNC(INDIRECT(ADDRESS(ROW(),COLUMN())))</formula>
    </cfRule>
  </conditionalFormatting>
  <conditionalFormatting sqref="I332">
    <cfRule type="expression" dxfId="1733" priority="13">
      <formula>INDIRECT(ADDRESS(ROW(),COLUMN()))=TRUNC(INDIRECT(ADDRESS(ROW(),COLUMN())))</formula>
    </cfRule>
  </conditionalFormatting>
  <conditionalFormatting sqref="G328">
    <cfRule type="expression" dxfId="1732" priority="12">
      <formula>INDIRECT(ADDRESS(ROW(),COLUMN()))=TRUNC(INDIRECT(ADDRESS(ROW(),COLUMN())))</formula>
    </cfRule>
  </conditionalFormatting>
  <conditionalFormatting sqref="I328">
    <cfRule type="expression" dxfId="1731" priority="11">
      <formula>INDIRECT(ADDRESS(ROW(),COLUMN()))=TRUNC(INDIRECT(ADDRESS(ROW(),COLUMN())))</formula>
    </cfRule>
  </conditionalFormatting>
  <conditionalFormatting sqref="G326">
    <cfRule type="expression" dxfId="1730" priority="10">
      <formula>INDIRECT(ADDRESS(ROW(),COLUMN()))=TRUNC(INDIRECT(ADDRESS(ROW(),COLUMN())))</formula>
    </cfRule>
  </conditionalFormatting>
  <conditionalFormatting sqref="I326">
    <cfRule type="expression" dxfId="1729" priority="9">
      <formula>INDIRECT(ADDRESS(ROW(),COLUMN()))=TRUNC(INDIRECT(ADDRESS(ROW(),COLUMN())))</formula>
    </cfRule>
  </conditionalFormatting>
  <conditionalFormatting sqref="G327">
    <cfRule type="expression" dxfId="1728" priority="8">
      <formula>INDIRECT(ADDRESS(ROW(),COLUMN()))=TRUNC(INDIRECT(ADDRESS(ROW(),COLUMN())))</formula>
    </cfRule>
  </conditionalFormatting>
  <conditionalFormatting sqref="I327">
    <cfRule type="expression" dxfId="1727" priority="7">
      <formula>INDIRECT(ADDRESS(ROW(),COLUMN()))=TRUNC(INDIRECT(ADDRESS(ROW(),COLUMN())))</formula>
    </cfRule>
  </conditionalFormatting>
  <conditionalFormatting sqref="G338">
    <cfRule type="expression" dxfId="1726" priority="6">
      <formula>INDIRECT(ADDRESS(ROW(),COLUMN()))=TRUNC(INDIRECT(ADDRESS(ROW(),COLUMN())))</formula>
    </cfRule>
  </conditionalFormatting>
  <conditionalFormatting sqref="G339:G340">
    <cfRule type="expression" dxfId="1725" priority="5">
      <formula>INDIRECT(ADDRESS(ROW(),COLUMN()))=TRUNC(INDIRECT(ADDRESS(ROW(),COLUMN())))</formula>
    </cfRule>
  </conditionalFormatting>
  <conditionalFormatting sqref="I339:I340">
    <cfRule type="expression" dxfId="1724" priority="4">
      <formula>INDIRECT(ADDRESS(ROW(),COLUMN()))=TRUNC(INDIRECT(ADDRESS(ROW(),COLUMN())))</formula>
    </cfRule>
  </conditionalFormatting>
  <conditionalFormatting sqref="M6:Q7">
    <cfRule type="cellIs" dxfId="1723" priority="3" operator="equal">
      <formula>"「費目：その他」で補助対象外に仕分けされていないものがある"</formula>
    </cfRule>
  </conditionalFormatting>
  <conditionalFormatting sqref="G361">
    <cfRule type="expression" dxfId="1722" priority="2">
      <formula>INDIRECT(ADDRESS(ROW(),COLUMN()))=TRUNC(INDIRECT(ADDRESS(ROW(),COLUMN())))</formula>
    </cfRule>
  </conditionalFormatting>
  <conditionalFormatting sqref="G362">
    <cfRule type="expression" dxfId="1721"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14" t="s">
        <v>137</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2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22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27"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2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22"/>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22"/>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22"/>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222"/>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22"/>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22"/>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22"/>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22"/>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22"/>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22"/>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22"/>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22"/>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22"/>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22"/>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22"/>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22"/>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22"/>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22"/>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22"/>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22"/>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22"/>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22"/>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22"/>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22"/>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22"/>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22"/>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22"/>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22"/>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22"/>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22"/>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22"/>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22"/>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22"/>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22"/>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22"/>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22"/>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22"/>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22"/>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22"/>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22"/>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22"/>
      <c r="D51" s="222"/>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22"/>
      <c r="D52" s="222"/>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22"/>
      <c r="D53" s="222"/>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22"/>
      <c r="D54" s="222"/>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22"/>
      <c r="D55" s="222"/>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22"/>
      <c r="D56" s="222"/>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22"/>
      <c r="D57" s="222"/>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22"/>
      <c r="D58" s="222"/>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22"/>
      <c r="D59" s="222"/>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22"/>
      <c r="D60" s="222"/>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22"/>
      <c r="D61" s="222"/>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22"/>
      <c r="D62" s="222"/>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22"/>
      <c r="D63" s="222"/>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22"/>
      <c r="D64" s="222"/>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22"/>
      <c r="D65" s="222"/>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22"/>
      <c r="D66" s="222"/>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22"/>
      <c r="D67" s="222"/>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22"/>
      <c r="D68" s="222"/>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22"/>
      <c r="D69" s="222"/>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22"/>
      <c r="D70" s="222"/>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22"/>
      <c r="D71" s="222"/>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22"/>
      <c r="D72" s="222"/>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22"/>
      <c r="D73" s="222"/>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22"/>
      <c r="D74" s="222"/>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22"/>
      <c r="D75" s="222"/>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22"/>
      <c r="D76" s="222"/>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22"/>
      <c r="D77" s="222"/>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22"/>
      <c r="D78" s="222"/>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22"/>
      <c r="D79" s="222"/>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22"/>
      <c r="D80" s="222"/>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22"/>
      <c r="D81" s="222"/>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22"/>
      <c r="D82" s="222"/>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22"/>
      <c r="D83" s="222"/>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22"/>
      <c r="D84" s="222"/>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22"/>
      <c r="D85" s="222"/>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22"/>
      <c r="D86" s="222"/>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22"/>
      <c r="D87" s="222"/>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22"/>
      <c r="D88" s="222"/>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22"/>
      <c r="D89" s="222"/>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22"/>
      <c r="D90" s="222"/>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22"/>
      <c r="D91" s="222"/>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22"/>
      <c r="D92" s="222"/>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22"/>
      <c r="D93" s="222"/>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22"/>
      <c r="D94" s="222"/>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22"/>
      <c r="D95" s="222"/>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22"/>
      <c r="D96" s="222"/>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22"/>
      <c r="D97" s="222"/>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22"/>
      <c r="D98" s="222"/>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22"/>
      <c r="D99" s="222"/>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22"/>
      <c r="D100" s="222"/>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22"/>
      <c r="D101" s="222"/>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22"/>
      <c r="D102" s="222"/>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22"/>
      <c r="D103" s="222"/>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22"/>
      <c r="D104" s="222"/>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22"/>
      <c r="D105" s="222"/>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22"/>
      <c r="D106" s="222"/>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22"/>
      <c r="D107" s="222"/>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22"/>
      <c r="D108" s="222"/>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22"/>
      <c r="D109" s="222"/>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22"/>
      <c r="D110" s="222"/>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22"/>
      <c r="D111" s="222"/>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22"/>
      <c r="D112" s="222"/>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22"/>
      <c r="D113" s="222"/>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22"/>
      <c r="D114" s="222"/>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22"/>
      <c r="D115" s="222"/>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22"/>
      <c r="D116" s="222"/>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22"/>
      <c r="D117" s="222"/>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22"/>
      <c r="D118" s="222"/>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22"/>
      <c r="D119" s="222"/>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22"/>
      <c r="D120" s="222"/>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22"/>
      <c r="D121" s="222"/>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22"/>
      <c r="D122" s="222"/>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22"/>
      <c r="D123" s="222"/>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22"/>
      <c r="D124" s="222"/>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22"/>
      <c r="D125" s="222"/>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22"/>
      <c r="D126" s="222"/>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22"/>
      <c r="D127" s="222"/>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22"/>
      <c r="D128" s="222"/>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22"/>
      <c r="D129" s="222"/>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22"/>
      <c r="D130" s="222"/>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22"/>
      <c r="D131" s="222"/>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22"/>
      <c r="D132" s="222"/>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22"/>
      <c r="D133" s="222"/>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22"/>
      <c r="D134" s="222"/>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22"/>
      <c r="D135" s="222"/>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22"/>
      <c r="D136" s="222"/>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22"/>
      <c r="D137" s="222"/>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22"/>
      <c r="D138" s="222"/>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22"/>
      <c r="D139" s="222"/>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22"/>
      <c r="D140" s="222"/>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22"/>
      <c r="D141" s="222"/>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22"/>
      <c r="D142" s="222"/>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22"/>
      <c r="D143" s="222"/>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22"/>
      <c r="D144" s="222"/>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22"/>
      <c r="D145" s="222"/>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22"/>
      <c r="D146" s="222"/>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22"/>
      <c r="D147" s="222"/>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22"/>
      <c r="D148" s="222"/>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22"/>
      <c r="D149" s="222"/>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22"/>
      <c r="D150" s="222"/>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22"/>
      <c r="D151" s="222"/>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22"/>
      <c r="D152" s="222"/>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22"/>
      <c r="D153" s="222"/>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22"/>
      <c r="D154" s="222"/>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22"/>
      <c r="D155" s="222"/>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22"/>
      <c r="D156" s="222"/>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22"/>
      <c r="D157" s="222"/>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22"/>
      <c r="D158" s="222"/>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22"/>
      <c r="D159" s="222"/>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22"/>
      <c r="D160" s="222"/>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22"/>
      <c r="D161" s="222"/>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22"/>
      <c r="D162" s="222"/>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22"/>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22"/>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22"/>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22"/>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22"/>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22"/>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22"/>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22"/>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22"/>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22"/>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22"/>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22"/>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22"/>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22"/>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22"/>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22"/>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22"/>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22"/>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22"/>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22"/>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22"/>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22"/>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22"/>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22"/>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22"/>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22"/>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22"/>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22"/>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22"/>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22"/>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22"/>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22"/>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22"/>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22"/>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22"/>
      <c r="D197" s="222"/>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22"/>
      <c r="D198" s="222"/>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22"/>
      <c r="D199" s="222"/>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22"/>
      <c r="D200" s="222"/>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22"/>
      <c r="D201" s="222"/>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22"/>
      <c r="D202" s="222"/>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22"/>
      <c r="D203" s="222"/>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22"/>
      <c r="D204" s="222"/>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22"/>
      <c r="D205" s="222"/>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22"/>
      <c r="D206" s="222"/>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22"/>
      <c r="D207" s="222"/>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22"/>
      <c r="D208" s="222"/>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22"/>
      <c r="D209" s="222"/>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22"/>
      <c r="D210" s="222"/>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22"/>
      <c r="D211" s="222"/>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22"/>
      <c r="D212" s="222"/>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22"/>
      <c r="D213" s="222"/>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22"/>
      <c r="D214" s="222"/>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22"/>
      <c r="D215" s="222"/>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22"/>
      <c r="D216" s="222"/>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22"/>
      <c r="D217" s="222"/>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22"/>
      <c r="D218" s="222"/>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22"/>
      <c r="D219" s="222"/>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22"/>
      <c r="D220" s="222"/>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22"/>
      <c r="D221" s="222"/>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22"/>
      <c r="D222" s="222"/>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22"/>
      <c r="D223" s="222"/>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22"/>
      <c r="D224" s="222"/>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22"/>
      <c r="D225" s="222"/>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22"/>
      <c r="D226" s="222"/>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22"/>
      <c r="D227" s="222"/>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22"/>
      <c r="D228" s="222"/>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22"/>
      <c r="D229" s="222"/>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22"/>
      <c r="D230" s="222"/>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22"/>
      <c r="D231" s="222"/>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22"/>
      <c r="D232" s="222"/>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22"/>
      <c r="D233" s="222"/>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22"/>
      <c r="D234" s="222"/>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22"/>
      <c r="D235" s="222"/>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22"/>
      <c r="D236" s="222"/>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22"/>
      <c r="D237" s="222"/>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22"/>
      <c r="D238" s="222"/>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22"/>
      <c r="D239" s="222"/>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22"/>
      <c r="D240" s="222"/>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22"/>
      <c r="D241" s="222"/>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22"/>
      <c r="D242" s="222"/>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22"/>
      <c r="D243" s="222"/>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22"/>
      <c r="D244" s="222"/>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22"/>
      <c r="D245" s="222"/>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22"/>
      <c r="D246" s="222"/>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22"/>
      <c r="D247" s="222"/>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22"/>
      <c r="D248" s="222"/>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22"/>
      <c r="D249" s="222"/>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22"/>
      <c r="D250" s="222"/>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22"/>
      <c r="D251" s="222"/>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22"/>
      <c r="D252" s="222"/>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22"/>
      <c r="D253" s="222"/>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22"/>
      <c r="D254" s="222"/>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22"/>
      <c r="D255" s="222"/>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22"/>
      <c r="D256" s="222"/>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22"/>
      <c r="D257" s="222"/>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22"/>
      <c r="D258" s="222"/>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22"/>
      <c r="D259" s="222"/>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22"/>
      <c r="D260" s="222"/>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22"/>
      <c r="D261" s="222"/>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22"/>
      <c r="D262" s="222"/>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22"/>
      <c r="D263" s="222"/>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22"/>
      <c r="D264" s="222"/>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22"/>
      <c r="D265" s="222"/>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22"/>
      <c r="D266" s="222"/>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22"/>
      <c r="D267" s="222"/>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22"/>
      <c r="D268" s="222"/>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22"/>
      <c r="D269" s="222"/>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22"/>
      <c r="D270" s="222"/>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22"/>
      <c r="D271" s="222"/>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22"/>
      <c r="D272" s="222"/>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22"/>
      <c r="D273" s="222"/>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22"/>
      <c r="D274" s="222"/>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22"/>
      <c r="D275" s="222"/>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22"/>
      <c r="D276" s="222"/>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22"/>
      <c r="D277" s="222"/>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22"/>
      <c r="D278" s="222"/>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22"/>
      <c r="D279" s="222"/>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22"/>
      <c r="D280" s="222"/>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22"/>
      <c r="D281" s="222"/>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22"/>
      <c r="D282" s="222"/>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22"/>
      <c r="D283" s="222"/>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22"/>
      <c r="D284" s="222"/>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22"/>
      <c r="D285" s="222"/>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22"/>
      <c r="D286" s="222"/>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22"/>
      <c r="D287" s="222"/>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22"/>
      <c r="D288" s="222"/>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22"/>
      <c r="D289" s="222"/>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22"/>
      <c r="D290" s="222"/>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22"/>
      <c r="D291" s="222"/>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22"/>
      <c r="D292" s="222"/>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22"/>
      <c r="D293" s="222"/>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22"/>
      <c r="D294" s="222"/>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22"/>
      <c r="D295" s="222"/>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22"/>
      <c r="D296" s="222"/>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22"/>
      <c r="D297" s="222"/>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22"/>
      <c r="D298" s="222"/>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22"/>
      <c r="D299" s="222"/>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22"/>
      <c r="D300" s="222"/>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22"/>
      <c r="D301" s="222"/>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22"/>
      <c r="D302" s="222"/>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22"/>
      <c r="D303" s="222"/>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22"/>
      <c r="D304" s="222"/>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22"/>
      <c r="D305" s="222"/>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22"/>
      <c r="D306" s="222"/>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22"/>
      <c r="D307" s="222"/>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22"/>
      <c r="D308" s="222"/>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22"/>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22"/>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22"/>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22"/>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22"/>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22"/>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22"/>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22"/>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22"/>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22"/>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22"/>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22"/>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22"/>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22"/>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22"/>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22"/>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22"/>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22"/>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22"/>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22"/>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22"/>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22"/>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22"/>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22"/>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22"/>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22"/>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22"/>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22"/>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22"/>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22"/>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22"/>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22"/>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22"/>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22"/>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22"/>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22"/>
      <c r="D344" s="222"/>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22"/>
      <c r="D345" s="222"/>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22"/>
      <c r="D346" s="222"/>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22"/>
      <c r="D347" s="222"/>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22"/>
      <c r="D348" s="222"/>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22"/>
      <c r="D349" s="222"/>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22"/>
      <c r="D350" s="222"/>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22"/>
      <c r="D351" s="222"/>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2-12</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225"/>
      <c r="C418" s="670" t="s">
        <v>71</v>
      </c>
      <c r="D418" s="671"/>
      <c r="E418" s="672"/>
      <c r="F418" s="656">
        <f>SUMIFS($Q$361:$Q$410,$C$361:$C$410,C418)</f>
        <v>0</v>
      </c>
      <c r="G418" s="668"/>
      <c r="H418" s="669"/>
    </row>
    <row r="419" spans="1:16" ht="20.100000000000001" customHeight="1" x14ac:dyDescent="0.15">
      <c r="A419" s="654"/>
      <c r="B419" s="226"/>
      <c r="C419" s="670" t="s">
        <v>72</v>
      </c>
      <c r="D419" s="671"/>
      <c r="E419" s="672"/>
      <c r="F419" s="656">
        <f>SUMIFS($Q$361:$Q$410,$C$361:$C$410,C419)</f>
        <v>0</v>
      </c>
      <c r="G419" s="668"/>
      <c r="H419" s="669"/>
    </row>
    <row r="420" spans="1:16" ht="20.100000000000001" customHeight="1" x14ac:dyDescent="0.15">
      <c r="A420" s="654"/>
      <c r="B420" s="226"/>
      <c r="C420" s="670" t="s">
        <v>73</v>
      </c>
      <c r="D420" s="671"/>
      <c r="E420" s="672"/>
      <c r="F420" s="656">
        <f>SUMIFS($Q$361:$Q$410,$C$361:$C$410,C420)</f>
        <v>0</v>
      </c>
      <c r="G420" s="668"/>
      <c r="H420" s="669"/>
    </row>
    <row r="421" spans="1:16" ht="20.100000000000001" customHeight="1" x14ac:dyDescent="0.15">
      <c r="A421" s="654"/>
      <c r="B421" s="226"/>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228" t="s">
        <v>25</v>
      </c>
      <c r="F429" s="685" t="s">
        <v>127</v>
      </c>
      <c r="G429" s="701"/>
      <c r="H429" s="701"/>
      <c r="I429"/>
      <c r="J429"/>
      <c r="K429"/>
      <c r="L429"/>
      <c r="M429"/>
      <c r="N429"/>
      <c r="O429"/>
      <c r="P429"/>
    </row>
    <row r="430" spans="1:16" ht="20.100000000000001" customHeight="1" x14ac:dyDescent="0.15">
      <c r="A430" s="687"/>
      <c r="B430" s="688"/>
      <c r="C430" s="699" t="s">
        <v>180</v>
      </c>
      <c r="D430" s="700"/>
      <c r="E430" s="229"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178</v>
      </c>
      <c r="D431" s="700"/>
      <c r="E431" s="229" t="s">
        <v>27</v>
      </c>
      <c r="F431" s="675">
        <f t="shared" si="5"/>
        <v>0</v>
      </c>
      <c r="G431" s="676"/>
      <c r="H431" s="676"/>
      <c r="I431"/>
      <c r="J431"/>
      <c r="K431"/>
      <c r="L431"/>
      <c r="M431"/>
      <c r="N431"/>
      <c r="O431"/>
      <c r="P431"/>
    </row>
    <row r="432" spans="1:16" ht="20.100000000000001" customHeight="1" x14ac:dyDescent="0.15">
      <c r="A432" s="687"/>
      <c r="B432" s="688"/>
      <c r="C432" s="685" t="s">
        <v>38</v>
      </c>
      <c r="D432" s="664"/>
      <c r="E432" s="229" t="s">
        <v>1</v>
      </c>
      <c r="F432" s="675">
        <f t="shared" si="5"/>
        <v>0</v>
      </c>
      <c r="G432" s="676"/>
      <c r="H432" s="676"/>
      <c r="I432"/>
      <c r="J432"/>
      <c r="K432"/>
      <c r="L432"/>
      <c r="M432"/>
      <c r="N432"/>
      <c r="O432"/>
      <c r="P432"/>
    </row>
    <row r="433" spans="1:16" ht="20.100000000000001" customHeight="1" x14ac:dyDescent="0.15">
      <c r="A433" s="687"/>
      <c r="B433" s="688"/>
      <c r="C433" s="685"/>
      <c r="D433" s="664"/>
      <c r="E433" s="229" t="s">
        <v>29</v>
      </c>
      <c r="F433" s="675">
        <f t="shared" si="5"/>
        <v>0</v>
      </c>
      <c r="G433" s="676"/>
      <c r="H433" s="676"/>
      <c r="I433"/>
      <c r="J433"/>
      <c r="K433"/>
      <c r="L433"/>
      <c r="M433"/>
      <c r="N433"/>
      <c r="O433"/>
      <c r="P433"/>
    </row>
    <row r="434" spans="1:16" ht="20.100000000000001" customHeight="1" x14ac:dyDescent="0.15">
      <c r="A434" s="687"/>
      <c r="B434" s="688"/>
      <c r="C434" s="685"/>
      <c r="D434" s="664"/>
      <c r="E434" s="229" t="s">
        <v>10</v>
      </c>
      <c r="F434" s="675">
        <f t="shared" si="5"/>
        <v>0</v>
      </c>
      <c r="G434" s="676"/>
      <c r="H434" s="676"/>
      <c r="I434"/>
      <c r="J434"/>
      <c r="K434"/>
      <c r="L434"/>
      <c r="M434"/>
      <c r="N434"/>
      <c r="O434"/>
      <c r="P434"/>
    </row>
    <row r="435" spans="1:16" ht="20.100000000000001" customHeight="1" x14ac:dyDescent="0.15">
      <c r="A435" s="687"/>
      <c r="B435" s="688"/>
      <c r="C435" s="685" t="s">
        <v>48</v>
      </c>
      <c r="D435" s="664"/>
      <c r="E435" s="229" t="s">
        <v>28</v>
      </c>
      <c r="F435" s="675">
        <f t="shared" si="5"/>
        <v>0</v>
      </c>
      <c r="G435" s="676"/>
      <c r="H435" s="676"/>
      <c r="I435"/>
      <c r="J435"/>
      <c r="K435"/>
      <c r="L435"/>
      <c r="M435"/>
      <c r="N435"/>
      <c r="O435"/>
      <c r="P435"/>
    </row>
    <row r="436" spans="1:16" ht="20.100000000000001" customHeight="1" x14ac:dyDescent="0.15">
      <c r="A436" s="687"/>
      <c r="B436" s="688"/>
      <c r="C436" s="685"/>
      <c r="D436" s="664"/>
      <c r="E436" s="229" t="s">
        <v>2</v>
      </c>
      <c r="F436" s="675">
        <f t="shared" si="5"/>
        <v>0</v>
      </c>
      <c r="G436" s="676"/>
      <c r="H436" s="676"/>
      <c r="I436"/>
      <c r="J436"/>
      <c r="K436"/>
      <c r="L436"/>
      <c r="M436"/>
      <c r="N436"/>
      <c r="O436"/>
      <c r="P436"/>
    </row>
    <row r="437" spans="1:16" ht="20.100000000000001" customHeight="1" x14ac:dyDescent="0.15">
      <c r="A437" s="687"/>
      <c r="B437" s="688"/>
      <c r="C437" s="685"/>
      <c r="D437" s="664"/>
      <c r="E437" s="229" t="s">
        <v>26</v>
      </c>
      <c r="F437" s="675">
        <f t="shared" si="5"/>
        <v>0</v>
      </c>
      <c r="G437" s="676"/>
      <c r="H437" s="676"/>
      <c r="I437"/>
      <c r="J437"/>
      <c r="K437"/>
      <c r="L437"/>
      <c r="M437"/>
      <c r="N437"/>
      <c r="O437"/>
      <c r="P437"/>
    </row>
    <row r="438" spans="1:16" ht="20.100000000000001" customHeight="1" x14ac:dyDescent="0.15">
      <c r="A438" s="687"/>
      <c r="B438" s="688"/>
      <c r="C438" s="685"/>
      <c r="D438" s="664"/>
      <c r="E438" s="229" t="s">
        <v>30</v>
      </c>
      <c r="F438" s="675">
        <f t="shared" si="5"/>
        <v>0</v>
      </c>
      <c r="G438" s="676"/>
      <c r="H438" s="676"/>
      <c r="I438"/>
      <c r="J438"/>
      <c r="K438"/>
      <c r="L438"/>
      <c r="M438"/>
      <c r="N438"/>
      <c r="O438"/>
      <c r="P438"/>
    </row>
    <row r="439" spans="1:16" ht="20.100000000000001" customHeight="1" x14ac:dyDescent="0.15">
      <c r="A439" s="687"/>
      <c r="B439" s="688"/>
      <c r="C439" s="685"/>
      <c r="D439" s="664"/>
      <c r="E439" s="229"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29" t="s">
        <v>9</v>
      </c>
      <c r="F440" s="675">
        <f t="shared" si="5"/>
        <v>0</v>
      </c>
      <c r="G440" s="676"/>
      <c r="H440" s="676"/>
      <c r="I440"/>
      <c r="J440"/>
      <c r="K440"/>
      <c r="L440"/>
      <c r="M440"/>
      <c r="N440"/>
      <c r="O440"/>
      <c r="P440"/>
    </row>
    <row r="441" spans="1:16" ht="20.100000000000001" customHeight="1" x14ac:dyDescent="0.15">
      <c r="A441" s="687"/>
      <c r="B441" s="688"/>
      <c r="C441" s="679"/>
      <c r="D441" s="680"/>
      <c r="E441" s="229"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180</v>
      </c>
      <c r="D445" s="700"/>
      <c r="E445" s="229"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178</v>
      </c>
      <c r="D446" s="700"/>
      <c r="E446" s="229" t="s">
        <v>27</v>
      </c>
      <c r="F446" s="686">
        <f t="shared" si="6"/>
        <v>0</v>
      </c>
      <c r="G446" s="676"/>
      <c r="H446" s="676"/>
      <c r="I446"/>
      <c r="J446"/>
      <c r="K446"/>
      <c r="L446"/>
      <c r="M446"/>
      <c r="N446"/>
      <c r="O446"/>
      <c r="P446"/>
    </row>
    <row r="447" spans="1:16" ht="20.100000000000001" customHeight="1" x14ac:dyDescent="0.15">
      <c r="A447" s="691"/>
      <c r="B447" s="692"/>
      <c r="C447" s="685" t="s">
        <v>38</v>
      </c>
      <c r="D447" s="664"/>
      <c r="E447" s="229" t="s">
        <v>1</v>
      </c>
      <c r="F447" s="686">
        <f t="shared" si="6"/>
        <v>0</v>
      </c>
      <c r="G447" s="676"/>
      <c r="H447" s="676"/>
      <c r="I447"/>
      <c r="J447"/>
      <c r="K447"/>
      <c r="L447"/>
      <c r="M447"/>
      <c r="N447"/>
      <c r="O447"/>
      <c r="P447"/>
    </row>
    <row r="448" spans="1:16" ht="20.100000000000001" customHeight="1" x14ac:dyDescent="0.15">
      <c r="A448" s="691"/>
      <c r="B448" s="692"/>
      <c r="C448" s="685"/>
      <c r="D448" s="664"/>
      <c r="E448" s="229" t="s">
        <v>29</v>
      </c>
      <c r="F448" s="686">
        <f t="shared" si="6"/>
        <v>0</v>
      </c>
      <c r="G448" s="676"/>
      <c r="H448" s="676"/>
      <c r="I448"/>
      <c r="J448"/>
      <c r="K448"/>
      <c r="L448"/>
      <c r="M448"/>
      <c r="N448"/>
      <c r="O448"/>
      <c r="P448"/>
    </row>
    <row r="449" spans="1:24" ht="20.100000000000001" customHeight="1" x14ac:dyDescent="0.15">
      <c r="A449" s="691"/>
      <c r="B449" s="692"/>
      <c r="C449" s="685"/>
      <c r="D449" s="664"/>
      <c r="E449" s="229" t="s">
        <v>10</v>
      </c>
      <c r="F449" s="686">
        <f t="shared" si="6"/>
        <v>0</v>
      </c>
      <c r="G449" s="676"/>
      <c r="H449" s="676"/>
      <c r="I449"/>
      <c r="J449"/>
      <c r="K449"/>
      <c r="L449"/>
      <c r="M449"/>
      <c r="N449"/>
      <c r="O449"/>
      <c r="P449"/>
    </row>
    <row r="450" spans="1:24" ht="20.100000000000001" customHeight="1" x14ac:dyDescent="0.15">
      <c r="A450" s="691"/>
      <c r="B450" s="692"/>
      <c r="C450" s="685" t="s">
        <v>48</v>
      </c>
      <c r="D450" s="664"/>
      <c r="E450" s="229" t="s">
        <v>28</v>
      </c>
      <c r="F450" s="686">
        <f t="shared" si="6"/>
        <v>0</v>
      </c>
      <c r="G450" s="676"/>
      <c r="H450" s="676"/>
      <c r="I450"/>
      <c r="J450"/>
      <c r="K450"/>
      <c r="L450"/>
      <c r="M450"/>
      <c r="N450"/>
      <c r="O450"/>
      <c r="P450"/>
    </row>
    <row r="451" spans="1:24" ht="20.100000000000001" customHeight="1" x14ac:dyDescent="0.15">
      <c r="A451" s="691"/>
      <c r="B451" s="692"/>
      <c r="C451" s="685"/>
      <c r="D451" s="664"/>
      <c r="E451" s="229" t="s">
        <v>2</v>
      </c>
      <c r="F451" s="686">
        <f t="shared" si="6"/>
        <v>0</v>
      </c>
      <c r="G451" s="676"/>
      <c r="H451" s="676"/>
      <c r="I451"/>
      <c r="J451"/>
      <c r="K451"/>
      <c r="L451"/>
      <c r="M451"/>
      <c r="N451"/>
      <c r="O451"/>
      <c r="P451"/>
    </row>
    <row r="452" spans="1:24" ht="20.100000000000001" customHeight="1" x14ac:dyDescent="0.15">
      <c r="A452" s="691"/>
      <c r="B452" s="692"/>
      <c r="C452" s="685"/>
      <c r="D452" s="664"/>
      <c r="E452" s="229" t="s">
        <v>26</v>
      </c>
      <c r="F452" s="686">
        <f t="shared" si="6"/>
        <v>0</v>
      </c>
      <c r="G452" s="676"/>
      <c r="H452" s="676"/>
      <c r="I452"/>
      <c r="J452"/>
      <c r="K452"/>
      <c r="L452"/>
      <c r="M452"/>
      <c r="N452"/>
      <c r="O452"/>
      <c r="P452"/>
    </row>
    <row r="453" spans="1:24" ht="20.100000000000001" customHeight="1" x14ac:dyDescent="0.15">
      <c r="A453" s="691"/>
      <c r="B453" s="692"/>
      <c r="C453" s="685"/>
      <c r="D453" s="664"/>
      <c r="E453" s="229" t="s">
        <v>30</v>
      </c>
      <c r="F453" s="686">
        <f t="shared" si="6"/>
        <v>0</v>
      </c>
      <c r="G453" s="676"/>
      <c r="H453" s="676"/>
      <c r="I453"/>
      <c r="J453"/>
      <c r="K453"/>
      <c r="L453"/>
      <c r="M453"/>
      <c r="N453"/>
      <c r="O453"/>
      <c r="P453"/>
    </row>
    <row r="454" spans="1:24" ht="20.100000000000001" customHeight="1" x14ac:dyDescent="0.15">
      <c r="A454" s="691"/>
      <c r="B454" s="692"/>
      <c r="C454" s="685"/>
      <c r="D454" s="664"/>
      <c r="E454" s="229"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29" t="s">
        <v>9</v>
      </c>
      <c r="F455" s="686">
        <f t="shared" si="6"/>
        <v>0</v>
      </c>
      <c r="G455" s="676"/>
      <c r="H455" s="676"/>
      <c r="I455"/>
      <c r="J455"/>
      <c r="K455"/>
      <c r="L455"/>
      <c r="M455"/>
      <c r="N455"/>
      <c r="O455"/>
      <c r="P455"/>
    </row>
    <row r="456" spans="1:24" ht="20.100000000000001" customHeight="1" x14ac:dyDescent="0.15">
      <c r="A456" s="691"/>
      <c r="B456" s="692"/>
      <c r="C456" s="679"/>
      <c r="D456" s="680"/>
      <c r="E456" s="229" t="s">
        <v>31</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58:E458"/>
    <mergeCell ref="F458:H458"/>
    <mergeCell ref="F449:H449"/>
    <mergeCell ref="C450:D454"/>
    <mergeCell ref="F450:H450"/>
    <mergeCell ref="F451:H451"/>
    <mergeCell ref="F452:H452"/>
    <mergeCell ref="F453:H453"/>
    <mergeCell ref="F454:H454"/>
  </mergeCells>
  <phoneticPr fontId="6"/>
  <conditionalFormatting sqref="O51:O106 G51:G106 I51:I106 L51:L106">
    <cfRule type="expression" dxfId="1720" priority="173">
      <formula>INDIRECT(ADDRESS(ROW(),COLUMN()))=TRUNC(INDIRECT(ADDRESS(ROW(),COLUMN())))</formula>
    </cfRule>
  </conditionalFormatting>
  <conditionalFormatting sqref="O27:O50">
    <cfRule type="expression" dxfId="1719" priority="169">
      <formula>INDIRECT(ADDRESS(ROW(),COLUMN()))=TRUNC(INDIRECT(ADDRESS(ROW(),COLUMN())))</formula>
    </cfRule>
  </conditionalFormatting>
  <conditionalFormatting sqref="G48:G50">
    <cfRule type="expression" dxfId="1718" priority="172">
      <formula>INDIRECT(ADDRESS(ROW(),COLUMN()))=TRUNC(INDIRECT(ADDRESS(ROW(),COLUMN())))</formula>
    </cfRule>
  </conditionalFormatting>
  <conditionalFormatting sqref="I45 I48:I50">
    <cfRule type="expression" dxfId="1717" priority="171">
      <formula>INDIRECT(ADDRESS(ROW(),COLUMN()))=TRUNC(INDIRECT(ADDRESS(ROW(),COLUMN())))</formula>
    </cfRule>
  </conditionalFormatting>
  <conditionalFormatting sqref="L29:L50">
    <cfRule type="expression" dxfId="1716" priority="170">
      <formula>INDIRECT(ADDRESS(ROW(),COLUMN()))=TRUNC(INDIRECT(ADDRESS(ROW(),COLUMN())))</formula>
    </cfRule>
  </conditionalFormatting>
  <conditionalFormatting sqref="O10">
    <cfRule type="expression" dxfId="1715" priority="167">
      <formula>INDIRECT(ADDRESS(ROW(),COLUMN()))=TRUNC(INDIRECT(ADDRESS(ROW(),COLUMN())))</formula>
    </cfRule>
  </conditionalFormatting>
  <conditionalFormatting sqref="L10">
    <cfRule type="expression" dxfId="1714" priority="168">
      <formula>INDIRECT(ADDRESS(ROW(),COLUMN()))=TRUNC(INDIRECT(ADDRESS(ROW(),COLUMN())))</formula>
    </cfRule>
  </conditionalFormatting>
  <conditionalFormatting sqref="O11">
    <cfRule type="expression" dxfId="1713" priority="165">
      <formula>INDIRECT(ADDRESS(ROW(),COLUMN()))=TRUNC(INDIRECT(ADDRESS(ROW(),COLUMN())))</formula>
    </cfRule>
  </conditionalFormatting>
  <conditionalFormatting sqref="L11">
    <cfRule type="expression" dxfId="1712" priority="166">
      <formula>INDIRECT(ADDRESS(ROW(),COLUMN()))=TRUNC(INDIRECT(ADDRESS(ROW(),COLUMN())))</formula>
    </cfRule>
  </conditionalFormatting>
  <conditionalFormatting sqref="O12:O26">
    <cfRule type="expression" dxfId="1711" priority="162">
      <formula>INDIRECT(ADDRESS(ROW(),COLUMN()))=TRUNC(INDIRECT(ADDRESS(ROW(),COLUMN())))</formula>
    </cfRule>
  </conditionalFormatting>
  <conditionalFormatting sqref="I21:I25">
    <cfRule type="expression" dxfId="1710" priority="164">
      <formula>INDIRECT(ADDRESS(ROW(),COLUMN()))=TRUNC(INDIRECT(ADDRESS(ROW(),COLUMN())))</formula>
    </cfRule>
  </conditionalFormatting>
  <conditionalFormatting sqref="L12:L25">
    <cfRule type="expression" dxfId="1709" priority="163">
      <formula>INDIRECT(ADDRESS(ROW(),COLUMN()))=TRUNC(INDIRECT(ADDRESS(ROW(),COLUMN())))</formula>
    </cfRule>
  </conditionalFormatting>
  <conditionalFormatting sqref="G10 G15">
    <cfRule type="expression" dxfId="1708" priority="161">
      <formula>INDIRECT(ADDRESS(ROW(),COLUMN()))=TRUNC(INDIRECT(ADDRESS(ROW(),COLUMN())))</formula>
    </cfRule>
  </conditionalFormatting>
  <conditionalFormatting sqref="I10 I15">
    <cfRule type="expression" dxfId="1707" priority="160">
      <formula>INDIRECT(ADDRESS(ROW(),COLUMN()))=TRUNC(INDIRECT(ADDRESS(ROW(),COLUMN())))</formula>
    </cfRule>
  </conditionalFormatting>
  <conditionalFormatting sqref="G12">
    <cfRule type="expression" dxfId="1706" priority="159">
      <formula>INDIRECT(ADDRESS(ROW(),COLUMN()))=TRUNC(INDIRECT(ADDRESS(ROW(),COLUMN())))</formula>
    </cfRule>
  </conditionalFormatting>
  <conditionalFormatting sqref="I12">
    <cfRule type="expression" dxfId="1705" priority="158">
      <formula>INDIRECT(ADDRESS(ROW(),COLUMN()))=TRUNC(INDIRECT(ADDRESS(ROW(),COLUMN())))</formula>
    </cfRule>
  </conditionalFormatting>
  <conditionalFormatting sqref="G14">
    <cfRule type="expression" dxfId="1704" priority="157">
      <formula>INDIRECT(ADDRESS(ROW(),COLUMN()))=TRUNC(INDIRECT(ADDRESS(ROW(),COLUMN())))</formula>
    </cfRule>
  </conditionalFormatting>
  <conditionalFormatting sqref="I14">
    <cfRule type="expression" dxfId="1703" priority="156">
      <formula>INDIRECT(ADDRESS(ROW(),COLUMN()))=TRUNC(INDIRECT(ADDRESS(ROW(),COLUMN())))</formula>
    </cfRule>
  </conditionalFormatting>
  <conditionalFormatting sqref="G11">
    <cfRule type="expression" dxfId="1702" priority="155">
      <formula>INDIRECT(ADDRESS(ROW(),COLUMN()))=TRUNC(INDIRECT(ADDRESS(ROW(),COLUMN())))</formula>
    </cfRule>
  </conditionalFormatting>
  <conditionalFormatting sqref="I11">
    <cfRule type="expression" dxfId="1701" priority="154">
      <formula>INDIRECT(ADDRESS(ROW(),COLUMN()))=TRUNC(INDIRECT(ADDRESS(ROW(),COLUMN())))</formula>
    </cfRule>
  </conditionalFormatting>
  <conditionalFormatting sqref="G13">
    <cfRule type="expression" dxfId="1700" priority="153">
      <formula>INDIRECT(ADDRESS(ROW(),COLUMN()))=TRUNC(INDIRECT(ADDRESS(ROW(),COLUMN())))</formula>
    </cfRule>
  </conditionalFormatting>
  <conditionalFormatting sqref="I13">
    <cfRule type="expression" dxfId="1699" priority="152">
      <formula>INDIRECT(ADDRESS(ROW(),COLUMN()))=TRUNC(INDIRECT(ADDRESS(ROW(),COLUMN())))</formula>
    </cfRule>
  </conditionalFormatting>
  <conditionalFormatting sqref="G16 G19">
    <cfRule type="expression" dxfId="1698" priority="151">
      <formula>INDIRECT(ADDRESS(ROW(),COLUMN()))=TRUNC(INDIRECT(ADDRESS(ROW(),COLUMN())))</formula>
    </cfRule>
  </conditionalFormatting>
  <conditionalFormatting sqref="I16 I19">
    <cfRule type="expression" dxfId="1697" priority="150">
      <formula>INDIRECT(ADDRESS(ROW(),COLUMN()))=TRUNC(INDIRECT(ADDRESS(ROW(),COLUMN())))</formula>
    </cfRule>
  </conditionalFormatting>
  <conditionalFormatting sqref="G17">
    <cfRule type="expression" dxfId="1696" priority="149">
      <formula>INDIRECT(ADDRESS(ROW(),COLUMN()))=TRUNC(INDIRECT(ADDRESS(ROW(),COLUMN())))</formula>
    </cfRule>
  </conditionalFormatting>
  <conditionalFormatting sqref="I17">
    <cfRule type="expression" dxfId="1695" priority="148">
      <formula>INDIRECT(ADDRESS(ROW(),COLUMN()))=TRUNC(INDIRECT(ADDRESS(ROW(),COLUMN())))</formula>
    </cfRule>
  </conditionalFormatting>
  <conditionalFormatting sqref="G18">
    <cfRule type="expression" dxfId="1694" priority="147">
      <formula>INDIRECT(ADDRESS(ROW(),COLUMN()))=TRUNC(INDIRECT(ADDRESS(ROW(),COLUMN())))</formula>
    </cfRule>
  </conditionalFormatting>
  <conditionalFormatting sqref="I18">
    <cfRule type="expression" dxfId="1693" priority="146">
      <formula>INDIRECT(ADDRESS(ROW(),COLUMN()))=TRUNC(INDIRECT(ADDRESS(ROW(),COLUMN())))</formula>
    </cfRule>
  </conditionalFormatting>
  <conditionalFormatting sqref="G20">
    <cfRule type="expression" dxfId="1692" priority="145">
      <formula>INDIRECT(ADDRESS(ROW(),COLUMN()))=TRUNC(INDIRECT(ADDRESS(ROW(),COLUMN())))</formula>
    </cfRule>
  </conditionalFormatting>
  <conditionalFormatting sqref="I20">
    <cfRule type="expression" dxfId="1691" priority="144">
      <formula>INDIRECT(ADDRESS(ROW(),COLUMN()))=TRUNC(INDIRECT(ADDRESS(ROW(),COLUMN())))</formula>
    </cfRule>
  </conditionalFormatting>
  <conditionalFormatting sqref="G21 G23">
    <cfRule type="expression" dxfId="1690" priority="143">
      <formula>INDIRECT(ADDRESS(ROW(),COLUMN()))=TRUNC(INDIRECT(ADDRESS(ROW(),COLUMN())))</formula>
    </cfRule>
  </conditionalFormatting>
  <conditionalFormatting sqref="G22">
    <cfRule type="expression" dxfId="1689" priority="142">
      <formula>INDIRECT(ADDRESS(ROW(),COLUMN()))=TRUNC(INDIRECT(ADDRESS(ROW(),COLUMN())))</formula>
    </cfRule>
  </conditionalFormatting>
  <conditionalFormatting sqref="G24:G25">
    <cfRule type="expression" dxfId="1688" priority="141">
      <formula>INDIRECT(ADDRESS(ROW(),COLUMN()))=TRUNC(INDIRECT(ADDRESS(ROW(),COLUMN())))</formula>
    </cfRule>
  </conditionalFormatting>
  <conditionalFormatting sqref="G26:G28">
    <cfRule type="expression" dxfId="1687" priority="140">
      <formula>INDIRECT(ADDRESS(ROW(),COLUMN()))=TRUNC(INDIRECT(ADDRESS(ROW(),COLUMN())))</formula>
    </cfRule>
  </conditionalFormatting>
  <conditionalFormatting sqref="I26:I28">
    <cfRule type="expression" dxfId="1686" priority="139">
      <formula>INDIRECT(ADDRESS(ROW(),COLUMN()))=TRUNC(INDIRECT(ADDRESS(ROW(),COLUMN())))</formula>
    </cfRule>
  </conditionalFormatting>
  <conditionalFormatting sqref="L26:L28">
    <cfRule type="expression" dxfId="1685" priority="138">
      <formula>INDIRECT(ADDRESS(ROW(),COLUMN()))=TRUNC(INDIRECT(ADDRESS(ROW(),COLUMN())))</formula>
    </cfRule>
  </conditionalFormatting>
  <conditionalFormatting sqref="G29:G30">
    <cfRule type="expression" dxfId="1684" priority="137">
      <formula>INDIRECT(ADDRESS(ROW(),COLUMN()))=TRUNC(INDIRECT(ADDRESS(ROW(),COLUMN())))</formula>
    </cfRule>
  </conditionalFormatting>
  <conditionalFormatting sqref="I29:I30">
    <cfRule type="expression" dxfId="1683" priority="136">
      <formula>INDIRECT(ADDRESS(ROW(),COLUMN()))=TRUNC(INDIRECT(ADDRESS(ROW(),COLUMN())))</formula>
    </cfRule>
  </conditionalFormatting>
  <conditionalFormatting sqref="G31:G32 G42 G44">
    <cfRule type="expression" dxfId="1682" priority="135">
      <formula>INDIRECT(ADDRESS(ROW(),COLUMN()))=TRUNC(INDIRECT(ADDRESS(ROW(),COLUMN())))</formula>
    </cfRule>
  </conditionalFormatting>
  <conditionalFormatting sqref="I31:I32 I42 I44">
    <cfRule type="expression" dxfId="1681" priority="134">
      <formula>INDIRECT(ADDRESS(ROW(),COLUMN()))=TRUNC(INDIRECT(ADDRESS(ROW(),COLUMN())))</formula>
    </cfRule>
  </conditionalFormatting>
  <conditionalFormatting sqref="G40">
    <cfRule type="expression" dxfId="1680" priority="133">
      <formula>INDIRECT(ADDRESS(ROW(),COLUMN()))=TRUNC(INDIRECT(ADDRESS(ROW(),COLUMN())))</formula>
    </cfRule>
  </conditionalFormatting>
  <conditionalFormatting sqref="I40">
    <cfRule type="expression" dxfId="1679" priority="132">
      <formula>INDIRECT(ADDRESS(ROW(),COLUMN()))=TRUNC(INDIRECT(ADDRESS(ROW(),COLUMN())))</formula>
    </cfRule>
  </conditionalFormatting>
  <conditionalFormatting sqref="G37">
    <cfRule type="expression" dxfId="1678" priority="131">
      <formula>INDIRECT(ADDRESS(ROW(),COLUMN()))=TRUNC(INDIRECT(ADDRESS(ROW(),COLUMN())))</formula>
    </cfRule>
  </conditionalFormatting>
  <conditionalFormatting sqref="I37">
    <cfRule type="expression" dxfId="1677" priority="130">
      <formula>INDIRECT(ADDRESS(ROW(),COLUMN()))=TRUNC(INDIRECT(ADDRESS(ROW(),COLUMN())))</formula>
    </cfRule>
  </conditionalFormatting>
  <conditionalFormatting sqref="G38">
    <cfRule type="expression" dxfId="1676" priority="129">
      <formula>INDIRECT(ADDRESS(ROW(),COLUMN()))=TRUNC(INDIRECT(ADDRESS(ROW(),COLUMN())))</formula>
    </cfRule>
  </conditionalFormatting>
  <conditionalFormatting sqref="I38">
    <cfRule type="expression" dxfId="1675" priority="128">
      <formula>INDIRECT(ADDRESS(ROW(),COLUMN()))=TRUNC(INDIRECT(ADDRESS(ROW(),COLUMN())))</formula>
    </cfRule>
  </conditionalFormatting>
  <conditionalFormatting sqref="G41">
    <cfRule type="expression" dxfId="1674" priority="127">
      <formula>INDIRECT(ADDRESS(ROW(),COLUMN()))=TRUNC(INDIRECT(ADDRESS(ROW(),COLUMN())))</formula>
    </cfRule>
  </conditionalFormatting>
  <conditionalFormatting sqref="I41">
    <cfRule type="expression" dxfId="1673" priority="126">
      <formula>INDIRECT(ADDRESS(ROW(),COLUMN()))=TRUNC(INDIRECT(ADDRESS(ROW(),COLUMN())))</formula>
    </cfRule>
  </conditionalFormatting>
  <conditionalFormatting sqref="G43">
    <cfRule type="expression" dxfId="1672" priority="125">
      <formula>INDIRECT(ADDRESS(ROW(),COLUMN()))=TRUNC(INDIRECT(ADDRESS(ROW(),COLUMN())))</formula>
    </cfRule>
  </conditionalFormatting>
  <conditionalFormatting sqref="I43">
    <cfRule type="expression" dxfId="1671" priority="124">
      <formula>INDIRECT(ADDRESS(ROW(),COLUMN()))=TRUNC(INDIRECT(ADDRESS(ROW(),COLUMN())))</formula>
    </cfRule>
  </conditionalFormatting>
  <conditionalFormatting sqref="G36">
    <cfRule type="expression" dxfId="1670" priority="123">
      <formula>INDIRECT(ADDRESS(ROW(),COLUMN()))=TRUNC(INDIRECT(ADDRESS(ROW(),COLUMN())))</formula>
    </cfRule>
  </conditionalFormatting>
  <conditionalFormatting sqref="I36">
    <cfRule type="expression" dxfId="1669" priority="122">
      <formula>INDIRECT(ADDRESS(ROW(),COLUMN()))=TRUNC(INDIRECT(ADDRESS(ROW(),COLUMN())))</formula>
    </cfRule>
  </conditionalFormatting>
  <conditionalFormatting sqref="G39">
    <cfRule type="expression" dxfId="1668" priority="121">
      <formula>INDIRECT(ADDRESS(ROW(),COLUMN()))=TRUNC(INDIRECT(ADDRESS(ROW(),COLUMN())))</formula>
    </cfRule>
  </conditionalFormatting>
  <conditionalFormatting sqref="I39">
    <cfRule type="expression" dxfId="1667" priority="120">
      <formula>INDIRECT(ADDRESS(ROW(),COLUMN()))=TRUNC(INDIRECT(ADDRESS(ROW(),COLUMN())))</formula>
    </cfRule>
  </conditionalFormatting>
  <conditionalFormatting sqref="G35">
    <cfRule type="expression" dxfId="1666" priority="119">
      <formula>INDIRECT(ADDRESS(ROW(),COLUMN()))=TRUNC(INDIRECT(ADDRESS(ROW(),COLUMN())))</formula>
    </cfRule>
  </conditionalFormatting>
  <conditionalFormatting sqref="I35">
    <cfRule type="expression" dxfId="1665" priority="118">
      <formula>INDIRECT(ADDRESS(ROW(),COLUMN()))=TRUNC(INDIRECT(ADDRESS(ROW(),COLUMN())))</formula>
    </cfRule>
  </conditionalFormatting>
  <conditionalFormatting sqref="G33">
    <cfRule type="expression" dxfId="1664" priority="117">
      <formula>INDIRECT(ADDRESS(ROW(),COLUMN()))=TRUNC(INDIRECT(ADDRESS(ROW(),COLUMN())))</formula>
    </cfRule>
  </conditionalFormatting>
  <conditionalFormatting sqref="I33">
    <cfRule type="expression" dxfId="1663" priority="116">
      <formula>INDIRECT(ADDRESS(ROW(),COLUMN()))=TRUNC(INDIRECT(ADDRESS(ROW(),COLUMN())))</formula>
    </cfRule>
  </conditionalFormatting>
  <conditionalFormatting sqref="G34">
    <cfRule type="expression" dxfId="1662" priority="115">
      <formula>INDIRECT(ADDRESS(ROW(),COLUMN()))=TRUNC(INDIRECT(ADDRESS(ROW(),COLUMN())))</formula>
    </cfRule>
  </conditionalFormatting>
  <conditionalFormatting sqref="I34">
    <cfRule type="expression" dxfId="1661" priority="114">
      <formula>INDIRECT(ADDRESS(ROW(),COLUMN()))=TRUNC(INDIRECT(ADDRESS(ROW(),COLUMN())))</formula>
    </cfRule>
  </conditionalFormatting>
  <conditionalFormatting sqref="G45">
    <cfRule type="expression" dxfId="1660" priority="113">
      <formula>INDIRECT(ADDRESS(ROW(),COLUMN()))=TRUNC(INDIRECT(ADDRESS(ROW(),COLUMN())))</formula>
    </cfRule>
  </conditionalFormatting>
  <conditionalFormatting sqref="G46:G47">
    <cfRule type="expression" dxfId="1659" priority="112">
      <formula>INDIRECT(ADDRESS(ROW(),COLUMN()))=TRUNC(INDIRECT(ADDRESS(ROW(),COLUMN())))</formula>
    </cfRule>
  </conditionalFormatting>
  <conditionalFormatting sqref="I46:I47">
    <cfRule type="expression" dxfId="1658" priority="111">
      <formula>INDIRECT(ADDRESS(ROW(),COLUMN()))=TRUNC(INDIRECT(ADDRESS(ROW(),COLUMN())))</formula>
    </cfRule>
  </conditionalFormatting>
  <conditionalFormatting sqref="I361">
    <cfRule type="expression" dxfId="1657" priority="110">
      <formula>INDIRECT(ADDRESS(ROW(),COLUMN()))=TRUNC(INDIRECT(ADDRESS(ROW(),COLUMN())))</formula>
    </cfRule>
  </conditionalFormatting>
  <conditionalFormatting sqref="L361">
    <cfRule type="expression" dxfId="1656" priority="109">
      <formula>INDIRECT(ADDRESS(ROW(),COLUMN()))=TRUNC(INDIRECT(ADDRESS(ROW(),COLUMN())))</formula>
    </cfRule>
  </conditionalFormatting>
  <conditionalFormatting sqref="O361">
    <cfRule type="expression" dxfId="1655" priority="108">
      <formula>INDIRECT(ADDRESS(ROW(),COLUMN()))=TRUNC(INDIRECT(ADDRESS(ROW(),COLUMN())))</formula>
    </cfRule>
  </conditionalFormatting>
  <conditionalFormatting sqref="G363:G410">
    <cfRule type="expression" dxfId="1654" priority="107">
      <formula>INDIRECT(ADDRESS(ROW(),COLUMN()))=TRUNC(INDIRECT(ADDRESS(ROW(),COLUMN())))</formula>
    </cfRule>
  </conditionalFormatting>
  <conditionalFormatting sqref="I362:I410">
    <cfRule type="expression" dxfId="1653" priority="106">
      <formula>INDIRECT(ADDRESS(ROW(),COLUMN()))=TRUNC(INDIRECT(ADDRESS(ROW(),COLUMN())))</formula>
    </cfRule>
  </conditionalFormatting>
  <conditionalFormatting sqref="L362:L410">
    <cfRule type="expression" dxfId="1652" priority="105">
      <formula>INDIRECT(ADDRESS(ROW(),COLUMN()))=TRUNC(INDIRECT(ADDRESS(ROW(),COLUMN())))</formula>
    </cfRule>
  </conditionalFormatting>
  <conditionalFormatting sqref="O362:O410">
    <cfRule type="expression" dxfId="1651" priority="104">
      <formula>INDIRECT(ADDRESS(ROW(),COLUMN()))=TRUNC(INDIRECT(ADDRESS(ROW(),COLUMN())))</formula>
    </cfRule>
  </conditionalFormatting>
  <conditionalFormatting sqref="O107:O162 G107:G162 I107:I162 L107:L162">
    <cfRule type="expression" dxfId="1650" priority="103">
      <formula>INDIRECT(ADDRESS(ROW(),COLUMN()))=TRUNC(INDIRECT(ADDRESS(ROW(),COLUMN())))</formula>
    </cfRule>
  </conditionalFormatting>
  <conditionalFormatting sqref="O197:O252 G197:G252 I197:I252 L197:L252">
    <cfRule type="expression" dxfId="1649" priority="102">
      <formula>INDIRECT(ADDRESS(ROW(),COLUMN()))=TRUNC(INDIRECT(ADDRESS(ROW(),COLUMN())))</formula>
    </cfRule>
  </conditionalFormatting>
  <conditionalFormatting sqref="O173:O196">
    <cfRule type="expression" dxfId="1648" priority="98">
      <formula>INDIRECT(ADDRESS(ROW(),COLUMN()))=TRUNC(INDIRECT(ADDRESS(ROW(),COLUMN())))</formula>
    </cfRule>
  </conditionalFormatting>
  <conditionalFormatting sqref="G194:G196">
    <cfRule type="expression" dxfId="1647" priority="101">
      <formula>INDIRECT(ADDRESS(ROW(),COLUMN()))=TRUNC(INDIRECT(ADDRESS(ROW(),COLUMN())))</formula>
    </cfRule>
  </conditionalFormatting>
  <conditionalFormatting sqref="I191 I194:I196">
    <cfRule type="expression" dxfId="1646" priority="100">
      <formula>INDIRECT(ADDRESS(ROW(),COLUMN()))=TRUNC(INDIRECT(ADDRESS(ROW(),COLUMN())))</formula>
    </cfRule>
  </conditionalFormatting>
  <conditionalFormatting sqref="L175:L196">
    <cfRule type="expression" dxfId="1645" priority="99">
      <formula>INDIRECT(ADDRESS(ROW(),COLUMN()))=TRUNC(INDIRECT(ADDRESS(ROW(),COLUMN())))</formula>
    </cfRule>
  </conditionalFormatting>
  <conditionalFormatting sqref="O163:O172">
    <cfRule type="expression" dxfId="1644" priority="95">
      <formula>INDIRECT(ADDRESS(ROW(),COLUMN()))=TRUNC(INDIRECT(ADDRESS(ROW(),COLUMN())))</formula>
    </cfRule>
  </conditionalFormatting>
  <conditionalFormatting sqref="I167:I171">
    <cfRule type="expression" dxfId="1643" priority="97">
      <formula>INDIRECT(ADDRESS(ROW(),COLUMN()))=TRUNC(INDIRECT(ADDRESS(ROW(),COLUMN())))</formula>
    </cfRule>
  </conditionalFormatting>
  <conditionalFormatting sqref="L163:L171">
    <cfRule type="expression" dxfId="1642" priority="96">
      <formula>INDIRECT(ADDRESS(ROW(),COLUMN()))=TRUNC(INDIRECT(ADDRESS(ROW(),COLUMN())))</formula>
    </cfRule>
  </conditionalFormatting>
  <conditionalFormatting sqref="G165">
    <cfRule type="expression" dxfId="1641" priority="94">
      <formula>INDIRECT(ADDRESS(ROW(),COLUMN()))=TRUNC(INDIRECT(ADDRESS(ROW(),COLUMN())))</formula>
    </cfRule>
  </conditionalFormatting>
  <conditionalFormatting sqref="I165">
    <cfRule type="expression" dxfId="1640" priority="93">
      <formula>INDIRECT(ADDRESS(ROW(),COLUMN()))=TRUNC(INDIRECT(ADDRESS(ROW(),COLUMN())))</formula>
    </cfRule>
  </conditionalFormatting>
  <conditionalFormatting sqref="G163">
    <cfRule type="expression" dxfId="1639" priority="92">
      <formula>INDIRECT(ADDRESS(ROW(),COLUMN()))=TRUNC(INDIRECT(ADDRESS(ROW(),COLUMN())))</formula>
    </cfRule>
  </conditionalFormatting>
  <conditionalFormatting sqref="I163">
    <cfRule type="expression" dxfId="1638" priority="91">
      <formula>INDIRECT(ADDRESS(ROW(),COLUMN()))=TRUNC(INDIRECT(ADDRESS(ROW(),COLUMN())))</formula>
    </cfRule>
  </conditionalFormatting>
  <conditionalFormatting sqref="G164">
    <cfRule type="expression" dxfId="1637" priority="90">
      <formula>INDIRECT(ADDRESS(ROW(),COLUMN()))=TRUNC(INDIRECT(ADDRESS(ROW(),COLUMN())))</formula>
    </cfRule>
  </conditionalFormatting>
  <conditionalFormatting sqref="I164">
    <cfRule type="expression" dxfId="1636" priority="89">
      <formula>INDIRECT(ADDRESS(ROW(),COLUMN()))=TRUNC(INDIRECT(ADDRESS(ROW(),COLUMN())))</formula>
    </cfRule>
  </conditionalFormatting>
  <conditionalFormatting sqref="G166">
    <cfRule type="expression" dxfId="1635" priority="88">
      <formula>INDIRECT(ADDRESS(ROW(),COLUMN()))=TRUNC(INDIRECT(ADDRESS(ROW(),COLUMN())))</formula>
    </cfRule>
  </conditionalFormatting>
  <conditionalFormatting sqref="I166">
    <cfRule type="expression" dxfId="1634" priority="87">
      <formula>INDIRECT(ADDRESS(ROW(),COLUMN()))=TRUNC(INDIRECT(ADDRESS(ROW(),COLUMN())))</formula>
    </cfRule>
  </conditionalFormatting>
  <conditionalFormatting sqref="G167 G169">
    <cfRule type="expression" dxfId="1633" priority="86">
      <formula>INDIRECT(ADDRESS(ROW(),COLUMN()))=TRUNC(INDIRECT(ADDRESS(ROW(),COLUMN())))</formula>
    </cfRule>
  </conditionalFormatting>
  <conditionalFormatting sqref="G168">
    <cfRule type="expression" dxfId="1632" priority="85">
      <formula>INDIRECT(ADDRESS(ROW(),COLUMN()))=TRUNC(INDIRECT(ADDRESS(ROW(),COLUMN())))</formula>
    </cfRule>
  </conditionalFormatting>
  <conditionalFormatting sqref="G170:G171">
    <cfRule type="expression" dxfId="1631" priority="84">
      <formula>INDIRECT(ADDRESS(ROW(),COLUMN()))=TRUNC(INDIRECT(ADDRESS(ROW(),COLUMN())))</formula>
    </cfRule>
  </conditionalFormatting>
  <conditionalFormatting sqref="G172:G174">
    <cfRule type="expression" dxfId="1630" priority="83">
      <formula>INDIRECT(ADDRESS(ROW(),COLUMN()))=TRUNC(INDIRECT(ADDRESS(ROW(),COLUMN())))</formula>
    </cfRule>
  </conditionalFormatting>
  <conditionalFormatting sqref="I172:I174">
    <cfRule type="expression" dxfId="1629" priority="82">
      <formula>INDIRECT(ADDRESS(ROW(),COLUMN()))=TRUNC(INDIRECT(ADDRESS(ROW(),COLUMN())))</formula>
    </cfRule>
  </conditionalFormatting>
  <conditionalFormatting sqref="L172:L174">
    <cfRule type="expression" dxfId="1628" priority="81">
      <formula>INDIRECT(ADDRESS(ROW(),COLUMN()))=TRUNC(INDIRECT(ADDRESS(ROW(),COLUMN())))</formula>
    </cfRule>
  </conditionalFormatting>
  <conditionalFormatting sqref="G175:G176">
    <cfRule type="expression" dxfId="1627" priority="80">
      <formula>INDIRECT(ADDRESS(ROW(),COLUMN()))=TRUNC(INDIRECT(ADDRESS(ROW(),COLUMN())))</formula>
    </cfRule>
  </conditionalFormatting>
  <conditionalFormatting sqref="I175:I176">
    <cfRule type="expression" dxfId="1626" priority="79">
      <formula>INDIRECT(ADDRESS(ROW(),COLUMN()))=TRUNC(INDIRECT(ADDRESS(ROW(),COLUMN())))</formula>
    </cfRule>
  </conditionalFormatting>
  <conditionalFormatting sqref="G177:G178 G188 G190">
    <cfRule type="expression" dxfId="1625" priority="78">
      <formula>INDIRECT(ADDRESS(ROW(),COLUMN()))=TRUNC(INDIRECT(ADDRESS(ROW(),COLUMN())))</formula>
    </cfRule>
  </conditionalFormatting>
  <conditionalFormatting sqref="I177:I178 I188 I190">
    <cfRule type="expression" dxfId="1624" priority="77">
      <formula>INDIRECT(ADDRESS(ROW(),COLUMN()))=TRUNC(INDIRECT(ADDRESS(ROW(),COLUMN())))</formula>
    </cfRule>
  </conditionalFormatting>
  <conditionalFormatting sqref="G186">
    <cfRule type="expression" dxfId="1623" priority="76">
      <formula>INDIRECT(ADDRESS(ROW(),COLUMN()))=TRUNC(INDIRECT(ADDRESS(ROW(),COLUMN())))</formula>
    </cfRule>
  </conditionalFormatting>
  <conditionalFormatting sqref="I186">
    <cfRule type="expression" dxfId="1622" priority="75">
      <formula>INDIRECT(ADDRESS(ROW(),COLUMN()))=TRUNC(INDIRECT(ADDRESS(ROW(),COLUMN())))</formula>
    </cfRule>
  </conditionalFormatting>
  <conditionalFormatting sqref="G183">
    <cfRule type="expression" dxfId="1621" priority="74">
      <formula>INDIRECT(ADDRESS(ROW(),COLUMN()))=TRUNC(INDIRECT(ADDRESS(ROW(),COLUMN())))</formula>
    </cfRule>
  </conditionalFormatting>
  <conditionalFormatting sqref="I183">
    <cfRule type="expression" dxfId="1620" priority="73">
      <formula>INDIRECT(ADDRESS(ROW(),COLUMN()))=TRUNC(INDIRECT(ADDRESS(ROW(),COLUMN())))</formula>
    </cfRule>
  </conditionalFormatting>
  <conditionalFormatting sqref="G184">
    <cfRule type="expression" dxfId="1619" priority="72">
      <formula>INDIRECT(ADDRESS(ROW(),COLUMN()))=TRUNC(INDIRECT(ADDRESS(ROW(),COLUMN())))</formula>
    </cfRule>
  </conditionalFormatting>
  <conditionalFormatting sqref="I184">
    <cfRule type="expression" dxfId="1618" priority="71">
      <formula>INDIRECT(ADDRESS(ROW(),COLUMN()))=TRUNC(INDIRECT(ADDRESS(ROW(),COLUMN())))</formula>
    </cfRule>
  </conditionalFormatting>
  <conditionalFormatting sqref="G187">
    <cfRule type="expression" dxfId="1617" priority="70">
      <formula>INDIRECT(ADDRESS(ROW(),COLUMN()))=TRUNC(INDIRECT(ADDRESS(ROW(),COLUMN())))</formula>
    </cfRule>
  </conditionalFormatting>
  <conditionalFormatting sqref="I187">
    <cfRule type="expression" dxfId="1616" priority="69">
      <formula>INDIRECT(ADDRESS(ROW(),COLUMN()))=TRUNC(INDIRECT(ADDRESS(ROW(),COLUMN())))</formula>
    </cfRule>
  </conditionalFormatting>
  <conditionalFormatting sqref="G189">
    <cfRule type="expression" dxfId="1615" priority="68">
      <formula>INDIRECT(ADDRESS(ROW(),COLUMN()))=TRUNC(INDIRECT(ADDRESS(ROW(),COLUMN())))</formula>
    </cfRule>
  </conditionalFormatting>
  <conditionalFormatting sqref="I189">
    <cfRule type="expression" dxfId="1614" priority="67">
      <formula>INDIRECT(ADDRESS(ROW(),COLUMN()))=TRUNC(INDIRECT(ADDRESS(ROW(),COLUMN())))</formula>
    </cfRule>
  </conditionalFormatting>
  <conditionalFormatting sqref="G182">
    <cfRule type="expression" dxfId="1613" priority="66">
      <formula>INDIRECT(ADDRESS(ROW(),COLUMN()))=TRUNC(INDIRECT(ADDRESS(ROW(),COLUMN())))</formula>
    </cfRule>
  </conditionalFormatting>
  <conditionalFormatting sqref="I182">
    <cfRule type="expression" dxfId="1612" priority="65">
      <formula>INDIRECT(ADDRESS(ROW(),COLUMN()))=TRUNC(INDIRECT(ADDRESS(ROW(),COLUMN())))</formula>
    </cfRule>
  </conditionalFormatting>
  <conditionalFormatting sqref="G185">
    <cfRule type="expression" dxfId="1611" priority="64">
      <formula>INDIRECT(ADDRESS(ROW(),COLUMN()))=TRUNC(INDIRECT(ADDRESS(ROW(),COLUMN())))</formula>
    </cfRule>
  </conditionalFormatting>
  <conditionalFormatting sqref="I185">
    <cfRule type="expression" dxfId="1610" priority="63">
      <formula>INDIRECT(ADDRESS(ROW(),COLUMN()))=TRUNC(INDIRECT(ADDRESS(ROW(),COLUMN())))</formula>
    </cfRule>
  </conditionalFormatting>
  <conditionalFormatting sqref="G181">
    <cfRule type="expression" dxfId="1609" priority="62">
      <formula>INDIRECT(ADDRESS(ROW(),COLUMN()))=TRUNC(INDIRECT(ADDRESS(ROW(),COLUMN())))</formula>
    </cfRule>
  </conditionalFormatting>
  <conditionalFormatting sqref="I181">
    <cfRule type="expression" dxfId="1608" priority="61">
      <formula>INDIRECT(ADDRESS(ROW(),COLUMN()))=TRUNC(INDIRECT(ADDRESS(ROW(),COLUMN())))</formula>
    </cfRule>
  </conditionalFormatting>
  <conditionalFormatting sqref="G179">
    <cfRule type="expression" dxfId="1607" priority="60">
      <formula>INDIRECT(ADDRESS(ROW(),COLUMN()))=TRUNC(INDIRECT(ADDRESS(ROW(),COLUMN())))</formula>
    </cfRule>
  </conditionalFormatting>
  <conditionalFormatting sqref="I179">
    <cfRule type="expression" dxfId="1606" priority="59">
      <formula>INDIRECT(ADDRESS(ROW(),COLUMN()))=TRUNC(INDIRECT(ADDRESS(ROW(),COLUMN())))</formula>
    </cfRule>
  </conditionalFormatting>
  <conditionalFormatting sqref="G180">
    <cfRule type="expression" dxfId="1605" priority="58">
      <formula>INDIRECT(ADDRESS(ROW(),COLUMN()))=TRUNC(INDIRECT(ADDRESS(ROW(),COLUMN())))</formula>
    </cfRule>
  </conditionalFormatting>
  <conditionalFormatting sqref="I180">
    <cfRule type="expression" dxfId="1604" priority="57">
      <formula>INDIRECT(ADDRESS(ROW(),COLUMN()))=TRUNC(INDIRECT(ADDRESS(ROW(),COLUMN())))</formula>
    </cfRule>
  </conditionalFormatting>
  <conditionalFormatting sqref="G191">
    <cfRule type="expression" dxfId="1603" priority="56">
      <formula>INDIRECT(ADDRESS(ROW(),COLUMN()))=TRUNC(INDIRECT(ADDRESS(ROW(),COLUMN())))</formula>
    </cfRule>
  </conditionalFormatting>
  <conditionalFormatting sqref="G192:G193">
    <cfRule type="expression" dxfId="1602" priority="55">
      <formula>INDIRECT(ADDRESS(ROW(),COLUMN()))=TRUNC(INDIRECT(ADDRESS(ROW(),COLUMN())))</formula>
    </cfRule>
  </conditionalFormatting>
  <conditionalFormatting sqref="I192:I193">
    <cfRule type="expression" dxfId="1601" priority="54">
      <formula>INDIRECT(ADDRESS(ROW(),COLUMN()))=TRUNC(INDIRECT(ADDRESS(ROW(),COLUMN())))</formula>
    </cfRule>
  </conditionalFormatting>
  <conditionalFormatting sqref="O253:O308 G253:G308 I253:I308 L253:L308">
    <cfRule type="expression" dxfId="1600" priority="53">
      <formula>INDIRECT(ADDRESS(ROW(),COLUMN()))=TRUNC(INDIRECT(ADDRESS(ROW(),COLUMN())))</formula>
    </cfRule>
  </conditionalFormatting>
  <conditionalFormatting sqref="O344:O351 G344:G351 I344:I351 L344:L351">
    <cfRule type="expression" dxfId="1599" priority="52">
      <formula>INDIRECT(ADDRESS(ROW(),COLUMN()))=TRUNC(INDIRECT(ADDRESS(ROW(),COLUMN())))</formula>
    </cfRule>
  </conditionalFormatting>
  <conditionalFormatting sqref="O320:O343">
    <cfRule type="expression" dxfId="1598" priority="48">
      <formula>INDIRECT(ADDRESS(ROW(),COLUMN()))=TRUNC(INDIRECT(ADDRESS(ROW(),COLUMN())))</formula>
    </cfRule>
  </conditionalFormatting>
  <conditionalFormatting sqref="G341:G343">
    <cfRule type="expression" dxfId="1597" priority="51">
      <formula>INDIRECT(ADDRESS(ROW(),COLUMN()))=TRUNC(INDIRECT(ADDRESS(ROW(),COLUMN())))</formula>
    </cfRule>
  </conditionalFormatting>
  <conditionalFormatting sqref="I338 I341:I343">
    <cfRule type="expression" dxfId="1596" priority="50">
      <formula>INDIRECT(ADDRESS(ROW(),COLUMN()))=TRUNC(INDIRECT(ADDRESS(ROW(),COLUMN())))</formula>
    </cfRule>
  </conditionalFormatting>
  <conditionalFormatting sqref="L322:L343">
    <cfRule type="expression" dxfId="1595" priority="49">
      <formula>INDIRECT(ADDRESS(ROW(),COLUMN()))=TRUNC(INDIRECT(ADDRESS(ROW(),COLUMN())))</formula>
    </cfRule>
  </conditionalFormatting>
  <conditionalFormatting sqref="O309:O319">
    <cfRule type="expression" dxfId="1594" priority="45">
      <formula>INDIRECT(ADDRESS(ROW(),COLUMN()))=TRUNC(INDIRECT(ADDRESS(ROW(),COLUMN())))</formula>
    </cfRule>
  </conditionalFormatting>
  <conditionalFormatting sqref="I314:I318">
    <cfRule type="expression" dxfId="1593" priority="47">
      <formula>INDIRECT(ADDRESS(ROW(),COLUMN()))=TRUNC(INDIRECT(ADDRESS(ROW(),COLUMN())))</formula>
    </cfRule>
  </conditionalFormatting>
  <conditionalFormatting sqref="L309:L318">
    <cfRule type="expression" dxfId="1592" priority="46">
      <formula>INDIRECT(ADDRESS(ROW(),COLUMN()))=TRUNC(INDIRECT(ADDRESS(ROW(),COLUMN())))</formula>
    </cfRule>
  </conditionalFormatting>
  <conditionalFormatting sqref="G309 G312">
    <cfRule type="expression" dxfId="1591" priority="44">
      <formula>INDIRECT(ADDRESS(ROW(),COLUMN()))=TRUNC(INDIRECT(ADDRESS(ROW(),COLUMN())))</formula>
    </cfRule>
  </conditionalFormatting>
  <conditionalFormatting sqref="I309 I312">
    <cfRule type="expression" dxfId="1590" priority="43">
      <formula>INDIRECT(ADDRESS(ROW(),COLUMN()))=TRUNC(INDIRECT(ADDRESS(ROW(),COLUMN())))</formula>
    </cfRule>
  </conditionalFormatting>
  <conditionalFormatting sqref="G310">
    <cfRule type="expression" dxfId="1589" priority="42">
      <formula>INDIRECT(ADDRESS(ROW(),COLUMN()))=TRUNC(INDIRECT(ADDRESS(ROW(),COLUMN())))</formula>
    </cfRule>
  </conditionalFormatting>
  <conditionalFormatting sqref="I310">
    <cfRule type="expression" dxfId="1588" priority="41">
      <formula>INDIRECT(ADDRESS(ROW(),COLUMN()))=TRUNC(INDIRECT(ADDRESS(ROW(),COLUMN())))</formula>
    </cfRule>
  </conditionalFormatting>
  <conditionalFormatting sqref="G311">
    <cfRule type="expression" dxfId="1587" priority="40">
      <formula>INDIRECT(ADDRESS(ROW(),COLUMN()))=TRUNC(INDIRECT(ADDRESS(ROW(),COLUMN())))</formula>
    </cfRule>
  </conditionalFormatting>
  <conditionalFormatting sqref="I311">
    <cfRule type="expression" dxfId="1586" priority="39">
      <formula>INDIRECT(ADDRESS(ROW(),COLUMN()))=TRUNC(INDIRECT(ADDRESS(ROW(),COLUMN())))</formula>
    </cfRule>
  </conditionalFormatting>
  <conditionalFormatting sqref="G313">
    <cfRule type="expression" dxfId="1585" priority="38">
      <formula>INDIRECT(ADDRESS(ROW(),COLUMN()))=TRUNC(INDIRECT(ADDRESS(ROW(),COLUMN())))</formula>
    </cfRule>
  </conditionalFormatting>
  <conditionalFormatting sqref="I313">
    <cfRule type="expression" dxfId="1584" priority="37">
      <formula>INDIRECT(ADDRESS(ROW(),COLUMN()))=TRUNC(INDIRECT(ADDRESS(ROW(),COLUMN())))</formula>
    </cfRule>
  </conditionalFormatting>
  <conditionalFormatting sqref="G314 G316">
    <cfRule type="expression" dxfId="1583" priority="36">
      <formula>INDIRECT(ADDRESS(ROW(),COLUMN()))=TRUNC(INDIRECT(ADDRESS(ROW(),COLUMN())))</formula>
    </cfRule>
  </conditionalFormatting>
  <conditionalFormatting sqref="G315">
    <cfRule type="expression" dxfId="1582" priority="35">
      <formula>INDIRECT(ADDRESS(ROW(),COLUMN()))=TRUNC(INDIRECT(ADDRESS(ROW(),COLUMN())))</formula>
    </cfRule>
  </conditionalFormatting>
  <conditionalFormatting sqref="G317:G318">
    <cfRule type="expression" dxfId="1581" priority="34">
      <formula>INDIRECT(ADDRESS(ROW(),COLUMN()))=TRUNC(INDIRECT(ADDRESS(ROW(),COLUMN())))</formula>
    </cfRule>
  </conditionalFormatting>
  <conditionalFormatting sqref="G319:G321">
    <cfRule type="expression" dxfId="1580" priority="33">
      <formula>INDIRECT(ADDRESS(ROW(),COLUMN()))=TRUNC(INDIRECT(ADDRESS(ROW(),COLUMN())))</formula>
    </cfRule>
  </conditionalFormatting>
  <conditionalFormatting sqref="I319:I321">
    <cfRule type="expression" dxfId="1579" priority="32">
      <formula>INDIRECT(ADDRESS(ROW(),COLUMN()))=TRUNC(INDIRECT(ADDRESS(ROW(),COLUMN())))</formula>
    </cfRule>
  </conditionalFormatting>
  <conditionalFormatting sqref="L319:L321">
    <cfRule type="expression" dxfId="1578" priority="31">
      <formula>INDIRECT(ADDRESS(ROW(),COLUMN()))=TRUNC(INDIRECT(ADDRESS(ROW(),COLUMN())))</formula>
    </cfRule>
  </conditionalFormatting>
  <conditionalFormatting sqref="G322:G323">
    <cfRule type="expression" dxfId="1577" priority="30">
      <formula>INDIRECT(ADDRESS(ROW(),COLUMN()))=TRUNC(INDIRECT(ADDRESS(ROW(),COLUMN())))</formula>
    </cfRule>
  </conditionalFormatting>
  <conditionalFormatting sqref="I322:I323">
    <cfRule type="expression" dxfId="1576" priority="29">
      <formula>INDIRECT(ADDRESS(ROW(),COLUMN()))=TRUNC(INDIRECT(ADDRESS(ROW(),COLUMN())))</formula>
    </cfRule>
  </conditionalFormatting>
  <conditionalFormatting sqref="G324:G325 G335 G337">
    <cfRule type="expression" dxfId="1575" priority="28">
      <formula>INDIRECT(ADDRESS(ROW(),COLUMN()))=TRUNC(INDIRECT(ADDRESS(ROW(),COLUMN())))</formula>
    </cfRule>
  </conditionalFormatting>
  <conditionalFormatting sqref="I324:I325 I335 I337">
    <cfRule type="expression" dxfId="1574" priority="27">
      <formula>INDIRECT(ADDRESS(ROW(),COLUMN()))=TRUNC(INDIRECT(ADDRESS(ROW(),COLUMN())))</formula>
    </cfRule>
  </conditionalFormatting>
  <conditionalFormatting sqref="G333">
    <cfRule type="expression" dxfId="1573" priority="26">
      <formula>INDIRECT(ADDRESS(ROW(),COLUMN()))=TRUNC(INDIRECT(ADDRESS(ROW(),COLUMN())))</formula>
    </cfRule>
  </conditionalFormatting>
  <conditionalFormatting sqref="I333">
    <cfRule type="expression" dxfId="1572" priority="25">
      <formula>INDIRECT(ADDRESS(ROW(),COLUMN()))=TRUNC(INDIRECT(ADDRESS(ROW(),COLUMN())))</formula>
    </cfRule>
  </conditionalFormatting>
  <conditionalFormatting sqref="G330">
    <cfRule type="expression" dxfId="1571" priority="24">
      <formula>INDIRECT(ADDRESS(ROW(),COLUMN()))=TRUNC(INDIRECT(ADDRESS(ROW(),COLUMN())))</formula>
    </cfRule>
  </conditionalFormatting>
  <conditionalFormatting sqref="I330">
    <cfRule type="expression" dxfId="1570" priority="23">
      <formula>INDIRECT(ADDRESS(ROW(),COLUMN()))=TRUNC(INDIRECT(ADDRESS(ROW(),COLUMN())))</formula>
    </cfRule>
  </conditionalFormatting>
  <conditionalFormatting sqref="G331">
    <cfRule type="expression" dxfId="1569" priority="22">
      <formula>INDIRECT(ADDRESS(ROW(),COLUMN()))=TRUNC(INDIRECT(ADDRESS(ROW(),COLUMN())))</formula>
    </cfRule>
  </conditionalFormatting>
  <conditionalFormatting sqref="I331">
    <cfRule type="expression" dxfId="1568" priority="21">
      <formula>INDIRECT(ADDRESS(ROW(),COLUMN()))=TRUNC(INDIRECT(ADDRESS(ROW(),COLUMN())))</formula>
    </cfRule>
  </conditionalFormatting>
  <conditionalFormatting sqref="G334">
    <cfRule type="expression" dxfId="1567" priority="20">
      <formula>INDIRECT(ADDRESS(ROW(),COLUMN()))=TRUNC(INDIRECT(ADDRESS(ROW(),COLUMN())))</formula>
    </cfRule>
  </conditionalFormatting>
  <conditionalFormatting sqref="I334">
    <cfRule type="expression" dxfId="1566" priority="19">
      <formula>INDIRECT(ADDRESS(ROW(),COLUMN()))=TRUNC(INDIRECT(ADDRESS(ROW(),COLUMN())))</formula>
    </cfRule>
  </conditionalFormatting>
  <conditionalFormatting sqref="G336">
    <cfRule type="expression" dxfId="1565" priority="18">
      <formula>INDIRECT(ADDRESS(ROW(),COLUMN()))=TRUNC(INDIRECT(ADDRESS(ROW(),COLUMN())))</formula>
    </cfRule>
  </conditionalFormatting>
  <conditionalFormatting sqref="I336">
    <cfRule type="expression" dxfId="1564" priority="17">
      <formula>INDIRECT(ADDRESS(ROW(),COLUMN()))=TRUNC(INDIRECT(ADDRESS(ROW(),COLUMN())))</formula>
    </cfRule>
  </conditionalFormatting>
  <conditionalFormatting sqref="G329">
    <cfRule type="expression" dxfId="1563" priority="16">
      <formula>INDIRECT(ADDRESS(ROW(),COLUMN()))=TRUNC(INDIRECT(ADDRESS(ROW(),COLUMN())))</formula>
    </cfRule>
  </conditionalFormatting>
  <conditionalFormatting sqref="I329">
    <cfRule type="expression" dxfId="1562" priority="15">
      <formula>INDIRECT(ADDRESS(ROW(),COLUMN()))=TRUNC(INDIRECT(ADDRESS(ROW(),COLUMN())))</formula>
    </cfRule>
  </conditionalFormatting>
  <conditionalFormatting sqref="G332">
    <cfRule type="expression" dxfId="1561" priority="14">
      <formula>INDIRECT(ADDRESS(ROW(),COLUMN()))=TRUNC(INDIRECT(ADDRESS(ROW(),COLUMN())))</formula>
    </cfRule>
  </conditionalFormatting>
  <conditionalFormatting sqref="I332">
    <cfRule type="expression" dxfId="1560" priority="13">
      <formula>INDIRECT(ADDRESS(ROW(),COLUMN()))=TRUNC(INDIRECT(ADDRESS(ROW(),COLUMN())))</formula>
    </cfRule>
  </conditionalFormatting>
  <conditionalFormatting sqref="G328">
    <cfRule type="expression" dxfId="1559" priority="12">
      <formula>INDIRECT(ADDRESS(ROW(),COLUMN()))=TRUNC(INDIRECT(ADDRESS(ROW(),COLUMN())))</formula>
    </cfRule>
  </conditionalFormatting>
  <conditionalFormatting sqref="I328">
    <cfRule type="expression" dxfId="1558" priority="11">
      <formula>INDIRECT(ADDRESS(ROW(),COLUMN()))=TRUNC(INDIRECT(ADDRESS(ROW(),COLUMN())))</formula>
    </cfRule>
  </conditionalFormatting>
  <conditionalFormatting sqref="G326">
    <cfRule type="expression" dxfId="1557" priority="10">
      <formula>INDIRECT(ADDRESS(ROW(),COLUMN()))=TRUNC(INDIRECT(ADDRESS(ROW(),COLUMN())))</formula>
    </cfRule>
  </conditionalFormatting>
  <conditionalFormatting sqref="I326">
    <cfRule type="expression" dxfId="1556" priority="9">
      <formula>INDIRECT(ADDRESS(ROW(),COLUMN()))=TRUNC(INDIRECT(ADDRESS(ROW(),COLUMN())))</formula>
    </cfRule>
  </conditionalFormatting>
  <conditionalFormatting sqref="G327">
    <cfRule type="expression" dxfId="1555" priority="8">
      <formula>INDIRECT(ADDRESS(ROW(),COLUMN()))=TRUNC(INDIRECT(ADDRESS(ROW(),COLUMN())))</formula>
    </cfRule>
  </conditionalFormatting>
  <conditionalFormatting sqref="I327">
    <cfRule type="expression" dxfId="1554" priority="7">
      <formula>INDIRECT(ADDRESS(ROW(),COLUMN()))=TRUNC(INDIRECT(ADDRESS(ROW(),COLUMN())))</formula>
    </cfRule>
  </conditionalFormatting>
  <conditionalFormatting sqref="G338">
    <cfRule type="expression" dxfId="1553" priority="6">
      <formula>INDIRECT(ADDRESS(ROW(),COLUMN()))=TRUNC(INDIRECT(ADDRESS(ROW(),COLUMN())))</formula>
    </cfRule>
  </conditionalFormatting>
  <conditionalFormatting sqref="G339:G340">
    <cfRule type="expression" dxfId="1552" priority="5">
      <formula>INDIRECT(ADDRESS(ROW(),COLUMN()))=TRUNC(INDIRECT(ADDRESS(ROW(),COLUMN())))</formula>
    </cfRule>
  </conditionalFormatting>
  <conditionalFormatting sqref="I339:I340">
    <cfRule type="expression" dxfId="1551" priority="4">
      <formula>INDIRECT(ADDRESS(ROW(),COLUMN()))=TRUNC(INDIRECT(ADDRESS(ROW(),COLUMN())))</formula>
    </cfRule>
  </conditionalFormatting>
  <conditionalFormatting sqref="M6:Q7">
    <cfRule type="cellIs" dxfId="1550" priority="3" operator="equal">
      <formula>"「費目：その他」で補助対象外に仕分けされていないものがある"</formula>
    </cfRule>
  </conditionalFormatting>
  <conditionalFormatting sqref="G361">
    <cfRule type="expression" dxfId="1549" priority="2">
      <formula>INDIRECT(ADDRESS(ROW(),COLUMN()))=TRUNC(INDIRECT(ADDRESS(ROW(),COLUMN())))</formula>
    </cfRule>
  </conditionalFormatting>
  <conditionalFormatting sqref="G362">
    <cfRule type="expression" dxfId="1548"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14" t="s">
        <v>222</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2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22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27"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2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22"/>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22"/>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22"/>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222"/>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22"/>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22"/>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22"/>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22"/>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22"/>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22"/>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22"/>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22"/>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22"/>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22"/>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22"/>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22"/>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22"/>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22"/>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22"/>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22"/>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22"/>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22"/>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22"/>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22"/>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22"/>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22"/>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22"/>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22"/>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22"/>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22"/>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22"/>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22"/>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22"/>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22"/>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22"/>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22"/>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22"/>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22"/>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22"/>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22"/>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22"/>
      <c r="D51" s="222"/>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22"/>
      <c r="D52" s="222"/>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22"/>
      <c r="D53" s="222"/>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22"/>
      <c r="D54" s="222"/>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22"/>
      <c r="D55" s="222"/>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22"/>
      <c r="D56" s="222"/>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22"/>
      <c r="D57" s="222"/>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22"/>
      <c r="D58" s="222"/>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22"/>
      <c r="D59" s="222"/>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22"/>
      <c r="D60" s="222"/>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22"/>
      <c r="D61" s="222"/>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22"/>
      <c r="D62" s="222"/>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22"/>
      <c r="D63" s="222"/>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22"/>
      <c r="D64" s="222"/>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22"/>
      <c r="D65" s="222"/>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22"/>
      <c r="D66" s="222"/>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22"/>
      <c r="D67" s="222"/>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22"/>
      <c r="D68" s="222"/>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22"/>
      <c r="D69" s="222"/>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22"/>
      <c r="D70" s="222"/>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22"/>
      <c r="D71" s="222"/>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22"/>
      <c r="D72" s="222"/>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22"/>
      <c r="D73" s="222"/>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22"/>
      <c r="D74" s="222"/>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22"/>
      <c r="D75" s="222"/>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22"/>
      <c r="D76" s="222"/>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22"/>
      <c r="D77" s="222"/>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22"/>
      <c r="D78" s="222"/>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22"/>
      <c r="D79" s="222"/>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22"/>
      <c r="D80" s="222"/>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22"/>
      <c r="D81" s="222"/>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22"/>
      <c r="D82" s="222"/>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22"/>
      <c r="D83" s="222"/>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22"/>
      <c r="D84" s="222"/>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22"/>
      <c r="D85" s="222"/>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22"/>
      <c r="D86" s="222"/>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22"/>
      <c r="D87" s="222"/>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22"/>
      <c r="D88" s="222"/>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22"/>
      <c r="D89" s="222"/>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22"/>
      <c r="D90" s="222"/>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22"/>
      <c r="D91" s="222"/>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22"/>
      <c r="D92" s="222"/>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22"/>
      <c r="D93" s="222"/>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22"/>
      <c r="D94" s="222"/>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22"/>
      <c r="D95" s="222"/>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22"/>
      <c r="D96" s="222"/>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22"/>
      <c r="D97" s="222"/>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22"/>
      <c r="D98" s="222"/>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22"/>
      <c r="D99" s="222"/>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22"/>
      <c r="D100" s="222"/>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22"/>
      <c r="D101" s="222"/>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22"/>
      <c r="D102" s="222"/>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22"/>
      <c r="D103" s="222"/>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22"/>
      <c r="D104" s="222"/>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22"/>
      <c r="D105" s="222"/>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22"/>
      <c r="D106" s="222"/>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22"/>
      <c r="D107" s="222"/>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22"/>
      <c r="D108" s="222"/>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22"/>
      <c r="D109" s="222"/>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22"/>
      <c r="D110" s="222"/>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22"/>
      <c r="D111" s="222"/>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22"/>
      <c r="D112" s="222"/>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22"/>
      <c r="D113" s="222"/>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22"/>
      <c r="D114" s="222"/>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22"/>
      <c r="D115" s="222"/>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22"/>
      <c r="D116" s="222"/>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22"/>
      <c r="D117" s="222"/>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22"/>
      <c r="D118" s="222"/>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22"/>
      <c r="D119" s="222"/>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22"/>
      <c r="D120" s="222"/>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22"/>
      <c r="D121" s="222"/>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22"/>
      <c r="D122" s="222"/>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22"/>
      <c r="D123" s="222"/>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22"/>
      <c r="D124" s="222"/>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22"/>
      <c r="D125" s="222"/>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22"/>
      <c r="D126" s="222"/>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22"/>
      <c r="D127" s="222"/>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22"/>
      <c r="D128" s="222"/>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22"/>
      <c r="D129" s="222"/>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22"/>
      <c r="D130" s="222"/>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22"/>
      <c r="D131" s="222"/>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22"/>
      <c r="D132" s="222"/>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22"/>
      <c r="D133" s="222"/>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22"/>
      <c r="D134" s="222"/>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22"/>
      <c r="D135" s="222"/>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22"/>
      <c r="D136" s="222"/>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22"/>
      <c r="D137" s="222"/>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22"/>
      <c r="D138" s="222"/>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22"/>
      <c r="D139" s="222"/>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22"/>
      <c r="D140" s="222"/>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22"/>
      <c r="D141" s="222"/>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22"/>
      <c r="D142" s="222"/>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22"/>
      <c r="D143" s="222"/>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22"/>
      <c r="D144" s="222"/>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22"/>
      <c r="D145" s="222"/>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22"/>
      <c r="D146" s="222"/>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22"/>
      <c r="D147" s="222"/>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22"/>
      <c r="D148" s="222"/>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22"/>
      <c r="D149" s="222"/>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22"/>
      <c r="D150" s="222"/>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22"/>
      <c r="D151" s="222"/>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22"/>
      <c r="D152" s="222"/>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22"/>
      <c r="D153" s="222"/>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22"/>
      <c r="D154" s="222"/>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22"/>
      <c r="D155" s="222"/>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22"/>
      <c r="D156" s="222"/>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22"/>
      <c r="D157" s="222"/>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22"/>
      <c r="D158" s="222"/>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22"/>
      <c r="D159" s="222"/>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22"/>
      <c r="D160" s="222"/>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22"/>
      <c r="D161" s="222"/>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22"/>
      <c r="D162" s="222"/>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22"/>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22"/>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22"/>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22"/>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22"/>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22"/>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22"/>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22"/>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22"/>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22"/>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22"/>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22"/>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22"/>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22"/>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22"/>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22"/>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22"/>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22"/>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22"/>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22"/>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22"/>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22"/>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22"/>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22"/>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22"/>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22"/>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22"/>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22"/>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22"/>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22"/>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22"/>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22"/>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22"/>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22"/>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22"/>
      <c r="D197" s="222"/>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22"/>
      <c r="D198" s="222"/>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22"/>
      <c r="D199" s="222"/>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22"/>
      <c r="D200" s="222"/>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22"/>
      <c r="D201" s="222"/>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22"/>
      <c r="D202" s="222"/>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22"/>
      <c r="D203" s="222"/>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22"/>
      <c r="D204" s="222"/>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22"/>
      <c r="D205" s="222"/>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22"/>
      <c r="D206" s="222"/>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22"/>
      <c r="D207" s="222"/>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22"/>
      <c r="D208" s="222"/>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22"/>
      <c r="D209" s="222"/>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22"/>
      <c r="D210" s="222"/>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22"/>
      <c r="D211" s="222"/>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22"/>
      <c r="D212" s="222"/>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22"/>
      <c r="D213" s="222"/>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22"/>
      <c r="D214" s="222"/>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22"/>
      <c r="D215" s="222"/>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22"/>
      <c r="D216" s="222"/>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22"/>
      <c r="D217" s="222"/>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22"/>
      <c r="D218" s="222"/>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22"/>
      <c r="D219" s="222"/>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22"/>
      <c r="D220" s="222"/>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22"/>
      <c r="D221" s="222"/>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22"/>
      <c r="D222" s="222"/>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22"/>
      <c r="D223" s="222"/>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22"/>
      <c r="D224" s="222"/>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22"/>
      <c r="D225" s="222"/>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22"/>
      <c r="D226" s="222"/>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22"/>
      <c r="D227" s="222"/>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22"/>
      <c r="D228" s="222"/>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22"/>
      <c r="D229" s="222"/>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22"/>
      <c r="D230" s="222"/>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22"/>
      <c r="D231" s="222"/>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22"/>
      <c r="D232" s="222"/>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22"/>
      <c r="D233" s="222"/>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22"/>
      <c r="D234" s="222"/>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22"/>
      <c r="D235" s="222"/>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22"/>
      <c r="D236" s="222"/>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22"/>
      <c r="D237" s="222"/>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22"/>
      <c r="D238" s="222"/>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22"/>
      <c r="D239" s="222"/>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22"/>
      <c r="D240" s="222"/>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22"/>
      <c r="D241" s="222"/>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22"/>
      <c r="D242" s="222"/>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22"/>
      <c r="D243" s="222"/>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22"/>
      <c r="D244" s="222"/>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22"/>
      <c r="D245" s="222"/>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22"/>
      <c r="D246" s="222"/>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22"/>
      <c r="D247" s="222"/>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22"/>
      <c r="D248" s="222"/>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22"/>
      <c r="D249" s="222"/>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22"/>
      <c r="D250" s="222"/>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22"/>
      <c r="D251" s="222"/>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22"/>
      <c r="D252" s="222"/>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22"/>
      <c r="D253" s="222"/>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22"/>
      <c r="D254" s="222"/>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22"/>
      <c r="D255" s="222"/>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22"/>
      <c r="D256" s="222"/>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22"/>
      <c r="D257" s="222"/>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22"/>
      <c r="D258" s="222"/>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22"/>
      <c r="D259" s="222"/>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22"/>
      <c r="D260" s="222"/>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22"/>
      <c r="D261" s="222"/>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22"/>
      <c r="D262" s="222"/>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22"/>
      <c r="D263" s="222"/>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22"/>
      <c r="D264" s="222"/>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22"/>
      <c r="D265" s="222"/>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22"/>
      <c r="D266" s="222"/>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22"/>
      <c r="D267" s="222"/>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22"/>
      <c r="D268" s="222"/>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22"/>
      <c r="D269" s="222"/>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22"/>
      <c r="D270" s="222"/>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22"/>
      <c r="D271" s="222"/>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22"/>
      <c r="D272" s="222"/>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22"/>
      <c r="D273" s="222"/>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22"/>
      <c r="D274" s="222"/>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22"/>
      <c r="D275" s="222"/>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22"/>
      <c r="D276" s="222"/>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22"/>
      <c r="D277" s="222"/>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22"/>
      <c r="D278" s="222"/>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22"/>
      <c r="D279" s="222"/>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22"/>
      <c r="D280" s="222"/>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22"/>
      <c r="D281" s="222"/>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22"/>
      <c r="D282" s="222"/>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22"/>
      <c r="D283" s="222"/>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22"/>
      <c r="D284" s="222"/>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22"/>
      <c r="D285" s="222"/>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22"/>
      <c r="D286" s="222"/>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22"/>
      <c r="D287" s="222"/>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22"/>
      <c r="D288" s="222"/>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22"/>
      <c r="D289" s="222"/>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22"/>
      <c r="D290" s="222"/>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22"/>
      <c r="D291" s="222"/>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22"/>
      <c r="D292" s="222"/>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22"/>
      <c r="D293" s="222"/>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22"/>
      <c r="D294" s="222"/>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22"/>
      <c r="D295" s="222"/>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22"/>
      <c r="D296" s="222"/>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22"/>
      <c r="D297" s="222"/>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22"/>
      <c r="D298" s="222"/>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22"/>
      <c r="D299" s="222"/>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22"/>
      <c r="D300" s="222"/>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22"/>
      <c r="D301" s="222"/>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22"/>
      <c r="D302" s="222"/>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22"/>
      <c r="D303" s="222"/>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22"/>
      <c r="D304" s="222"/>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22"/>
      <c r="D305" s="222"/>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22"/>
      <c r="D306" s="222"/>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22"/>
      <c r="D307" s="222"/>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22"/>
      <c r="D308" s="222"/>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22"/>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22"/>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22"/>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22"/>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22"/>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22"/>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22"/>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22"/>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22"/>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22"/>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22"/>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22"/>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22"/>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22"/>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22"/>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22"/>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22"/>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22"/>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22"/>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22"/>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22"/>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22"/>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22"/>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22"/>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22"/>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22"/>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22"/>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22"/>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22"/>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22"/>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22"/>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22"/>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22"/>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22"/>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22"/>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22"/>
      <c r="D344" s="222"/>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22"/>
      <c r="D345" s="222"/>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22"/>
      <c r="D346" s="222"/>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22"/>
      <c r="D347" s="222"/>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22"/>
      <c r="D348" s="222"/>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22"/>
      <c r="D349" s="222"/>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22"/>
      <c r="D350" s="222"/>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22"/>
      <c r="D351" s="222"/>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2-13</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225"/>
      <c r="C418" s="670" t="s">
        <v>71</v>
      </c>
      <c r="D418" s="671"/>
      <c r="E418" s="672"/>
      <c r="F418" s="656">
        <f>SUMIFS($Q$361:$Q$410,$C$361:$C$410,C418)</f>
        <v>0</v>
      </c>
      <c r="G418" s="668"/>
      <c r="H418" s="669"/>
    </row>
    <row r="419" spans="1:16" ht="20.100000000000001" customHeight="1" x14ac:dyDescent="0.15">
      <c r="A419" s="654"/>
      <c r="B419" s="226"/>
      <c r="C419" s="670" t="s">
        <v>72</v>
      </c>
      <c r="D419" s="671"/>
      <c r="E419" s="672"/>
      <c r="F419" s="656">
        <f>SUMIFS($Q$361:$Q$410,$C$361:$C$410,C419)</f>
        <v>0</v>
      </c>
      <c r="G419" s="668"/>
      <c r="H419" s="669"/>
    </row>
    <row r="420" spans="1:16" ht="20.100000000000001" customHeight="1" x14ac:dyDescent="0.15">
      <c r="A420" s="654"/>
      <c r="B420" s="226"/>
      <c r="C420" s="670" t="s">
        <v>73</v>
      </c>
      <c r="D420" s="671"/>
      <c r="E420" s="672"/>
      <c r="F420" s="656">
        <f>SUMIFS($Q$361:$Q$410,$C$361:$C$410,C420)</f>
        <v>0</v>
      </c>
      <c r="G420" s="668"/>
      <c r="H420" s="669"/>
    </row>
    <row r="421" spans="1:16" ht="20.100000000000001" customHeight="1" x14ac:dyDescent="0.15">
      <c r="A421" s="654"/>
      <c r="B421" s="226"/>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228" t="s">
        <v>25</v>
      </c>
      <c r="F429" s="685" t="s">
        <v>127</v>
      </c>
      <c r="G429" s="701"/>
      <c r="H429" s="701"/>
      <c r="I429"/>
      <c r="J429"/>
      <c r="K429"/>
      <c r="L429"/>
      <c r="M429"/>
      <c r="N429"/>
      <c r="O429"/>
      <c r="P429"/>
    </row>
    <row r="430" spans="1:16" ht="20.100000000000001" customHeight="1" x14ac:dyDescent="0.15">
      <c r="A430" s="687"/>
      <c r="B430" s="688"/>
      <c r="C430" s="699" t="s">
        <v>180</v>
      </c>
      <c r="D430" s="700"/>
      <c r="E430" s="229"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178</v>
      </c>
      <c r="D431" s="700"/>
      <c r="E431" s="229" t="s">
        <v>27</v>
      </c>
      <c r="F431" s="675">
        <f t="shared" si="5"/>
        <v>0</v>
      </c>
      <c r="G431" s="676"/>
      <c r="H431" s="676"/>
      <c r="I431"/>
      <c r="J431"/>
      <c r="K431"/>
      <c r="L431"/>
      <c r="M431"/>
      <c r="N431"/>
      <c r="O431"/>
      <c r="P431"/>
    </row>
    <row r="432" spans="1:16" ht="20.100000000000001" customHeight="1" x14ac:dyDescent="0.15">
      <c r="A432" s="687"/>
      <c r="B432" s="688"/>
      <c r="C432" s="685" t="s">
        <v>38</v>
      </c>
      <c r="D432" s="664"/>
      <c r="E432" s="229" t="s">
        <v>1</v>
      </c>
      <c r="F432" s="675">
        <f t="shared" si="5"/>
        <v>0</v>
      </c>
      <c r="G432" s="676"/>
      <c r="H432" s="676"/>
      <c r="I432"/>
      <c r="J432"/>
      <c r="K432"/>
      <c r="L432"/>
      <c r="M432"/>
      <c r="N432"/>
      <c r="O432"/>
      <c r="P432"/>
    </row>
    <row r="433" spans="1:16" ht="20.100000000000001" customHeight="1" x14ac:dyDescent="0.15">
      <c r="A433" s="687"/>
      <c r="B433" s="688"/>
      <c r="C433" s="685"/>
      <c r="D433" s="664"/>
      <c r="E433" s="229" t="s">
        <v>29</v>
      </c>
      <c r="F433" s="675">
        <f t="shared" si="5"/>
        <v>0</v>
      </c>
      <c r="G433" s="676"/>
      <c r="H433" s="676"/>
      <c r="I433"/>
      <c r="J433"/>
      <c r="K433"/>
      <c r="L433"/>
      <c r="M433"/>
      <c r="N433"/>
      <c r="O433"/>
      <c r="P433"/>
    </row>
    <row r="434" spans="1:16" ht="20.100000000000001" customHeight="1" x14ac:dyDescent="0.15">
      <c r="A434" s="687"/>
      <c r="B434" s="688"/>
      <c r="C434" s="685"/>
      <c r="D434" s="664"/>
      <c r="E434" s="229" t="s">
        <v>10</v>
      </c>
      <c r="F434" s="675">
        <f t="shared" si="5"/>
        <v>0</v>
      </c>
      <c r="G434" s="676"/>
      <c r="H434" s="676"/>
      <c r="I434"/>
      <c r="J434"/>
      <c r="K434"/>
      <c r="L434"/>
      <c r="M434"/>
      <c r="N434"/>
      <c r="O434"/>
      <c r="P434"/>
    </row>
    <row r="435" spans="1:16" ht="20.100000000000001" customHeight="1" x14ac:dyDescent="0.15">
      <c r="A435" s="687"/>
      <c r="B435" s="688"/>
      <c r="C435" s="685" t="s">
        <v>48</v>
      </c>
      <c r="D435" s="664"/>
      <c r="E435" s="229" t="s">
        <v>28</v>
      </c>
      <c r="F435" s="675">
        <f t="shared" si="5"/>
        <v>0</v>
      </c>
      <c r="G435" s="676"/>
      <c r="H435" s="676"/>
      <c r="I435"/>
      <c r="J435"/>
      <c r="K435"/>
      <c r="L435"/>
      <c r="M435"/>
      <c r="N435"/>
      <c r="O435"/>
      <c r="P435"/>
    </row>
    <row r="436" spans="1:16" ht="20.100000000000001" customHeight="1" x14ac:dyDescent="0.15">
      <c r="A436" s="687"/>
      <c r="B436" s="688"/>
      <c r="C436" s="685"/>
      <c r="D436" s="664"/>
      <c r="E436" s="229" t="s">
        <v>2</v>
      </c>
      <c r="F436" s="675">
        <f t="shared" si="5"/>
        <v>0</v>
      </c>
      <c r="G436" s="676"/>
      <c r="H436" s="676"/>
      <c r="I436"/>
      <c r="J436"/>
      <c r="K436"/>
      <c r="L436"/>
      <c r="M436"/>
      <c r="N436"/>
      <c r="O436"/>
      <c r="P436"/>
    </row>
    <row r="437" spans="1:16" ht="20.100000000000001" customHeight="1" x14ac:dyDescent="0.15">
      <c r="A437" s="687"/>
      <c r="B437" s="688"/>
      <c r="C437" s="685"/>
      <c r="D437" s="664"/>
      <c r="E437" s="229" t="s">
        <v>26</v>
      </c>
      <c r="F437" s="675">
        <f t="shared" si="5"/>
        <v>0</v>
      </c>
      <c r="G437" s="676"/>
      <c r="H437" s="676"/>
      <c r="I437"/>
      <c r="J437"/>
      <c r="K437"/>
      <c r="L437"/>
      <c r="M437"/>
      <c r="N437"/>
      <c r="O437"/>
      <c r="P437"/>
    </row>
    <row r="438" spans="1:16" ht="20.100000000000001" customHeight="1" x14ac:dyDescent="0.15">
      <c r="A438" s="687"/>
      <c r="B438" s="688"/>
      <c r="C438" s="685"/>
      <c r="D438" s="664"/>
      <c r="E438" s="229" t="s">
        <v>30</v>
      </c>
      <c r="F438" s="675">
        <f t="shared" si="5"/>
        <v>0</v>
      </c>
      <c r="G438" s="676"/>
      <c r="H438" s="676"/>
      <c r="I438"/>
      <c r="J438"/>
      <c r="K438"/>
      <c r="L438"/>
      <c r="M438"/>
      <c r="N438"/>
      <c r="O438"/>
      <c r="P438"/>
    </row>
    <row r="439" spans="1:16" ht="20.100000000000001" customHeight="1" x14ac:dyDescent="0.15">
      <c r="A439" s="687"/>
      <c r="B439" s="688"/>
      <c r="C439" s="685"/>
      <c r="D439" s="664"/>
      <c r="E439" s="229"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29" t="s">
        <v>9</v>
      </c>
      <c r="F440" s="675">
        <f t="shared" si="5"/>
        <v>0</v>
      </c>
      <c r="G440" s="676"/>
      <c r="H440" s="676"/>
      <c r="I440"/>
      <c r="J440"/>
      <c r="K440"/>
      <c r="L440"/>
      <c r="M440"/>
      <c r="N440"/>
      <c r="O440"/>
      <c r="P440"/>
    </row>
    <row r="441" spans="1:16" ht="20.100000000000001" customHeight="1" x14ac:dyDescent="0.15">
      <c r="A441" s="687"/>
      <c r="B441" s="688"/>
      <c r="C441" s="679"/>
      <c r="D441" s="680"/>
      <c r="E441" s="229"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180</v>
      </c>
      <c r="D445" s="700"/>
      <c r="E445" s="229"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178</v>
      </c>
      <c r="D446" s="700"/>
      <c r="E446" s="229" t="s">
        <v>27</v>
      </c>
      <c r="F446" s="686">
        <f t="shared" si="6"/>
        <v>0</v>
      </c>
      <c r="G446" s="676"/>
      <c r="H446" s="676"/>
      <c r="I446"/>
      <c r="J446"/>
      <c r="K446"/>
      <c r="L446"/>
      <c r="M446"/>
      <c r="N446"/>
      <c r="O446"/>
      <c r="P446"/>
    </row>
    <row r="447" spans="1:16" ht="20.100000000000001" customHeight="1" x14ac:dyDescent="0.15">
      <c r="A447" s="691"/>
      <c r="B447" s="692"/>
      <c r="C447" s="685" t="s">
        <v>38</v>
      </c>
      <c r="D447" s="664"/>
      <c r="E447" s="229" t="s">
        <v>1</v>
      </c>
      <c r="F447" s="686">
        <f t="shared" si="6"/>
        <v>0</v>
      </c>
      <c r="G447" s="676"/>
      <c r="H447" s="676"/>
      <c r="I447"/>
      <c r="J447"/>
      <c r="K447"/>
      <c r="L447"/>
      <c r="M447"/>
      <c r="N447"/>
      <c r="O447"/>
      <c r="P447"/>
    </row>
    <row r="448" spans="1:16" ht="20.100000000000001" customHeight="1" x14ac:dyDescent="0.15">
      <c r="A448" s="691"/>
      <c r="B448" s="692"/>
      <c r="C448" s="685"/>
      <c r="D448" s="664"/>
      <c r="E448" s="229" t="s">
        <v>29</v>
      </c>
      <c r="F448" s="686">
        <f t="shared" si="6"/>
        <v>0</v>
      </c>
      <c r="G448" s="676"/>
      <c r="H448" s="676"/>
      <c r="I448"/>
      <c r="J448"/>
      <c r="K448"/>
      <c r="L448"/>
      <c r="M448"/>
      <c r="N448"/>
      <c r="O448"/>
      <c r="P448"/>
    </row>
    <row r="449" spans="1:24" ht="20.100000000000001" customHeight="1" x14ac:dyDescent="0.15">
      <c r="A449" s="691"/>
      <c r="B449" s="692"/>
      <c r="C449" s="685"/>
      <c r="D449" s="664"/>
      <c r="E449" s="229" t="s">
        <v>10</v>
      </c>
      <c r="F449" s="686">
        <f t="shared" si="6"/>
        <v>0</v>
      </c>
      <c r="G449" s="676"/>
      <c r="H449" s="676"/>
      <c r="I449"/>
      <c r="J449"/>
      <c r="K449"/>
      <c r="L449"/>
      <c r="M449"/>
      <c r="N449"/>
      <c r="O449"/>
      <c r="P449"/>
    </row>
    <row r="450" spans="1:24" ht="20.100000000000001" customHeight="1" x14ac:dyDescent="0.15">
      <c r="A450" s="691"/>
      <c r="B450" s="692"/>
      <c r="C450" s="685" t="s">
        <v>48</v>
      </c>
      <c r="D450" s="664"/>
      <c r="E450" s="229" t="s">
        <v>28</v>
      </c>
      <c r="F450" s="686">
        <f t="shared" si="6"/>
        <v>0</v>
      </c>
      <c r="G450" s="676"/>
      <c r="H450" s="676"/>
      <c r="I450"/>
      <c r="J450"/>
      <c r="K450"/>
      <c r="L450"/>
      <c r="M450"/>
      <c r="N450"/>
      <c r="O450"/>
      <c r="P450"/>
    </row>
    <row r="451" spans="1:24" ht="20.100000000000001" customHeight="1" x14ac:dyDescent="0.15">
      <c r="A451" s="691"/>
      <c r="B451" s="692"/>
      <c r="C451" s="685"/>
      <c r="D451" s="664"/>
      <c r="E451" s="229" t="s">
        <v>2</v>
      </c>
      <c r="F451" s="686">
        <f t="shared" si="6"/>
        <v>0</v>
      </c>
      <c r="G451" s="676"/>
      <c r="H451" s="676"/>
      <c r="I451"/>
      <c r="J451"/>
      <c r="K451"/>
      <c r="L451"/>
      <c r="M451"/>
      <c r="N451"/>
      <c r="O451"/>
      <c r="P451"/>
    </row>
    <row r="452" spans="1:24" ht="20.100000000000001" customHeight="1" x14ac:dyDescent="0.15">
      <c r="A452" s="691"/>
      <c r="B452" s="692"/>
      <c r="C452" s="685"/>
      <c r="D452" s="664"/>
      <c r="E452" s="229" t="s">
        <v>26</v>
      </c>
      <c r="F452" s="686">
        <f t="shared" si="6"/>
        <v>0</v>
      </c>
      <c r="G452" s="676"/>
      <c r="H452" s="676"/>
      <c r="I452"/>
      <c r="J452"/>
      <c r="K452"/>
      <c r="L452"/>
      <c r="M452"/>
      <c r="N452"/>
      <c r="O452"/>
      <c r="P452"/>
    </row>
    <row r="453" spans="1:24" ht="20.100000000000001" customHeight="1" x14ac:dyDescent="0.15">
      <c r="A453" s="691"/>
      <c r="B453" s="692"/>
      <c r="C453" s="685"/>
      <c r="D453" s="664"/>
      <c r="E453" s="229" t="s">
        <v>30</v>
      </c>
      <c r="F453" s="686">
        <f t="shared" si="6"/>
        <v>0</v>
      </c>
      <c r="G453" s="676"/>
      <c r="H453" s="676"/>
      <c r="I453"/>
      <c r="J453"/>
      <c r="K453"/>
      <c r="L453"/>
      <c r="M453"/>
      <c r="N453"/>
      <c r="O453"/>
      <c r="P453"/>
    </row>
    <row r="454" spans="1:24" ht="20.100000000000001" customHeight="1" x14ac:dyDescent="0.15">
      <c r="A454" s="691"/>
      <c r="B454" s="692"/>
      <c r="C454" s="685"/>
      <c r="D454" s="664"/>
      <c r="E454" s="229"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29" t="s">
        <v>9</v>
      </c>
      <c r="F455" s="686">
        <f t="shared" si="6"/>
        <v>0</v>
      </c>
      <c r="G455" s="676"/>
      <c r="H455" s="676"/>
      <c r="I455"/>
      <c r="J455"/>
      <c r="K455"/>
      <c r="L455"/>
      <c r="M455"/>
      <c r="N455"/>
      <c r="O455"/>
      <c r="P455"/>
    </row>
    <row r="456" spans="1:24" ht="20.100000000000001" customHeight="1" x14ac:dyDescent="0.15">
      <c r="A456" s="691"/>
      <c r="B456" s="692"/>
      <c r="C456" s="679"/>
      <c r="D456" s="680"/>
      <c r="E456" s="229" t="s">
        <v>31</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58:E458"/>
    <mergeCell ref="F458:H458"/>
    <mergeCell ref="F449:H449"/>
    <mergeCell ref="C450:D454"/>
    <mergeCell ref="F450:H450"/>
    <mergeCell ref="F451:H451"/>
    <mergeCell ref="F452:H452"/>
    <mergeCell ref="F453:H453"/>
    <mergeCell ref="F454:H454"/>
  </mergeCells>
  <phoneticPr fontId="6"/>
  <conditionalFormatting sqref="O51:O106 G51:G106 I51:I106 L51:L106">
    <cfRule type="expression" dxfId="1547" priority="173">
      <formula>INDIRECT(ADDRESS(ROW(),COLUMN()))=TRUNC(INDIRECT(ADDRESS(ROW(),COLUMN())))</formula>
    </cfRule>
  </conditionalFormatting>
  <conditionalFormatting sqref="O27:O50">
    <cfRule type="expression" dxfId="1546" priority="169">
      <formula>INDIRECT(ADDRESS(ROW(),COLUMN()))=TRUNC(INDIRECT(ADDRESS(ROW(),COLUMN())))</formula>
    </cfRule>
  </conditionalFormatting>
  <conditionalFormatting sqref="G48:G50">
    <cfRule type="expression" dxfId="1545" priority="172">
      <formula>INDIRECT(ADDRESS(ROW(),COLUMN()))=TRUNC(INDIRECT(ADDRESS(ROW(),COLUMN())))</formula>
    </cfRule>
  </conditionalFormatting>
  <conditionalFormatting sqref="I45 I48:I50">
    <cfRule type="expression" dxfId="1544" priority="171">
      <formula>INDIRECT(ADDRESS(ROW(),COLUMN()))=TRUNC(INDIRECT(ADDRESS(ROW(),COLUMN())))</formula>
    </cfRule>
  </conditionalFormatting>
  <conditionalFormatting sqref="L29:L50">
    <cfRule type="expression" dxfId="1543" priority="170">
      <formula>INDIRECT(ADDRESS(ROW(),COLUMN()))=TRUNC(INDIRECT(ADDRESS(ROW(),COLUMN())))</formula>
    </cfRule>
  </conditionalFormatting>
  <conditionalFormatting sqref="O10">
    <cfRule type="expression" dxfId="1542" priority="167">
      <formula>INDIRECT(ADDRESS(ROW(),COLUMN()))=TRUNC(INDIRECT(ADDRESS(ROW(),COLUMN())))</formula>
    </cfRule>
  </conditionalFormatting>
  <conditionalFormatting sqref="L10">
    <cfRule type="expression" dxfId="1541" priority="168">
      <formula>INDIRECT(ADDRESS(ROW(),COLUMN()))=TRUNC(INDIRECT(ADDRESS(ROW(),COLUMN())))</formula>
    </cfRule>
  </conditionalFormatting>
  <conditionalFormatting sqref="O11">
    <cfRule type="expression" dxfId="1540" priority="165">
      <formula>INDIRECT(ADDRESS(ROW(),COLUMN()))=TRUNC(INDIRECT(ADDRESS(ROW(),COLUMN())))</formula>
    </cfRule>
  </conditionalFormatting>
  <conditionalFormatting sqref="L11">
    <cfRule type="expression" dxfId="1539" priority="166">
      <formula>INDIRECT(ADDRESS(ROW(),COLUMN()))=TRUNC(INDIRECT(ADDRESS(ROW(),COLUMN())))</formula>
    </cfRule>
  </conditionalFormatting>
  <conditionalFormatting sqref="O12:O26">
    <cfRule type="expression" dxfId="1538" priority="162">
      <formula>INDIRECT(ADDRESS(ROW(),COLUMN()))=TRUNC(INDIRECT(ADDRESS(ROW(),COLUMN())))</formula>
    </cfRule>
  </conditionalFormatting>
  <conditionalFormatting sqref="I21:I25">
    <cfRule type="expression" dxfId="1537" priority="164">
      <formula>INDIRECT(ADDRESS(ROW(),COLUMN()))=TRUNC(INDIRECT(ADDRESS(ROW(),COLUMN())))</formula>
    </cfRule>
  </conditionalFormatting>
  <conditionalFormatting sqref="L12:L25">
    <cfRule type="expression" dxfId="1536" priority="163">
      <formula>INDIRECT(ADDRESS(ROW(),COLUMN()))=TRUNC(INDIRECT(ADDRESS(ROW(),COLUMN())))</formula>
    </cfRule>
  </conditionalFormatting>
  <conditionalFormatting sqref="G10 G15">
    <cfRule type="expression" dxfId="1535" priority="161">
      <formula>INDIRECT(ADDRESS(ROW(),COLUMN()))=TRUNC(INDIRECT(ADDRESS(ROW(),COLUMN())))</formula>
    </cfRule>
  </conditionalFormatting>
  <conditionalFormatting sqref="I10 I15">
    <cfRule type="expression" dxfId="1534" priority="160">
      <formula>INDIRECT(ADDRESS(ROW(),COLUMN()))=TRUNC(INDIRECT(ADDRESS(ROW(),COLUMN())))</formula>
    </cfRule>
  </conditionalFormatting>
  <conditionalFormatting sqref="G12">
    <cfRule type="expression" dxfId="1533" priority="159">
      <formula>INDIRECT(ADDRESS(ROW(),COLUMN()))=TRUNC(INDIRECT(ADDRESS(ROW(),COLUMN())))</formula>
    </cfRule>
  </conditionalFormatting>
  <conditionalFormatting sqref="I12">
    <cfRule type="expression" dxfId="1532" priority="158">
      <formula>INDIRECT(ADDRESS(ROW(),COLUMN()))=TRUNC(INDIRECT(ADDRESS(ROW(),COLUMN())))</formula>
    </cfRule>
  </conditionalFormatting>
  <conditionalFormatting sqref="G14">
    <cfRule type="expression" dxfId="1531" priority="157">
      <formula>INDIRECT(ADDRESS(ROW(),COLUMN()))=TRUNC(INDIRECT(ADDRESS(ROW(),COLUMN())))</formula>
    </cfRule>
  </conditionalFormatting>
  <conditionalFormatting sqref="I14">
    <cfRule type="expression" dxfId="1530" priority="156">
      <formula>INDIRECT(ADDRESS(ROW(),COLUMN()))=TRUNC(INDIRECT(ADDRESS(ROW(),COLUMN())))</formula>
    </cfRule>
  </conditionalFormatting>
  <conditionalFormatting sqref="G11">
    <cfRule type="expression" dxfId="1529" priority="155">
      <formula>INDIRECT(ADDRESS(ROW(),COLUMN()))=TRUNC(INDIRECT(ADDRESS(ROW(),COLUMN())))</formula>
    </cfRule>
  </conditionalFormatting>
  <conditionalFormatting sqref="I11">
    <cfRule type="expression" dxfId="1528" priority="154">
      <formula>INDIRECT(ADDRESS(ROW(),COLUMN()))=TRUNC(INDIRECT(ADDRESS(ROW(),COLUMN())))</formula>
    </cfRule>
  </conditionalFormatting>
  <conditionalFormatting sqref="G13">
    <cfRule type="expression" dxfId="1527" priority="153">
      <formula>INDIRECT(ADDRESS(ROW(),COLUMN()))=TRUNC(INDIRECT(ADDRESS(ROW(),COLUMN())))</formula>
    </cfRule>
  </conditionalFormatting>
  <conditionalFormatting sqref="I13">
    <cfRule type="expression" dxfId="1526" priority="152">
      <formula>INDIRECT(ADDRESS(ROW(),COLUMN()))=TRUNC(INDIRECT(ADDRESS(ROW(),COLUMN())))</formula>
    </cfRule>
  </conditionalFormatting>
  <conditionalFormatting sqref="G16 G19">
    <cfRule type="expression" dxfId="1525" priority="151">
      <formula>INDIRECT(ADDRESS(ROW(),COLUMN()))=TRUNC(INDIRECT(ADDRESS(ROW(),COLUMN())))</formula>
    </cfRule>
  </conditionalFormatting>
  <conditionalFormatting sqref="I16 I19">
    <cfRule type="expression" dxfId="1524" priority="150">
      <formula>INDIRECT(ADDRESS(ROW(),COLUMN()))=TRUNC(INDIRECT(ADDRESS(ROW(),COLUMN())))</formula>
    </cfRule>
  </conditionalFormatting>
  <conditionalFormatting sqref="G17">
    <cfRule type="expression" dxfId="1523" priority="149">
      <formula>INDIRECT(ADDRESS(ROW(),COLUMN()))=TRUNC(INDIRECT(ADDRESS(ROW(),COLUMN())))</formula>
    </cfRule>
  </conditionalFormatting>
  <conditionalFormatting sqref="I17">
    <cfRule type="expression" dxfId="1522" priority="148">
      <formula>INDIRECT(ADDRESS(ROW(),COLUMN()))=TRUNC(INDIRECT(ADDRESS(ROW(),COLUMN())))</formula>
    </cfRule>
  </conditionalFormatting>
  <conditionalFormatting sqref="G18">
    <cfRule type="expression" dxfId="1521" priority="147">
      <formula>INDIRECT(ADDRESS(ROW(),COLUMN()))=TRUNC(INDIRECT(ADDRESS(ROW(),COLUMN())))</formula>
    </cfRule>
  </conditionalFormatting>
  <conditionalFormatting sqref="I18">
    <cfRule type="expression" dxfId="1520" priority="146">
      <formula>INDIRECT(ADDRESS(ROW(),COLUMN()))=TRUNC(INDIRECT(ADDRESS(ROW(),COLUMN())))</formula>
    </cfRule>
  </conditionalFormatting>
  <conditionalFormatting sqref="G20">
    <cfRule type="expression" dxfId="1519" priority="145">
      <formula>INDIRECT(ADDRESS(ROW(),COLUMN()))=TRUNC(INDIRECT(ADDRESS(ROW(),COLUMN())))</formula>
    </cfRule>
  </conditionalFormatting>
  <conditionalFormatting sqref="I20">
    <cfRule type="expression" dxfId="1518" priority="144">
      <formula>INDIRECT(ADDRESS(ROW(),COLUMN()))=TRUNC(INDIRECT(ADDRESS(ROW(),COLUMN())))</formula>
    </cfRule>
  </conditionalFormatting>
  <conditionalFormatting sqref="G21 G23">
    <cfRule type="expression" dxfId="1517" priority="143">
      <formula>INDIRECT(ADDRESS(ROW(),COLUMN()))=TRUNC(INDIRECT(ADDRESS(ROW(),COLUMN())))</formula>
    </cfRule>
  </conditionalFormatting>
  <conditionalFormatting sqref="G22">
    <cfRule type="expression" dxfId="1516" priority="142">
      <formula>INDIRECT(ADDRESS(ROW(),COLUMN()))=TRUNC(INDIRECT(ADDRESS(ROW(),COLUMN())))</formula>
    </cfRule>
  </conditionalFormatting>
  <conditionalFormatting sqref="G24:G25">
    <cfRule type="expression" dxfId="1515" priority="141">
      <formula>INDIRECT(ADDRESS(ROW(),COLUMN()))=TRUNC(INDIRECT(ADDRESS(ROW(),COLUMN())))</formula>
    </cfRule>
  </conditionalFormatting>
  <conditionalFormatting sqref="G26:G28">
    <cfRule type="expression" dxfId="1514" priority="140">
      <formula>INDIRECT(ADDRESS(ROW(),COLUMN()))=TRUNC(INDIRECT(ADDRESS(ROW(),COLUMN())))</formula>
    </cfRule>
  </conditionalFormatting>
  <conditionalFormatting sqref="I26:I28">
    <cfRule type="expression" dxfId="1513" priority="139">
      <formula>INDIRECT(ADDRESS(ROW(),COLUMN()))=TRUNC(INDIRECT(ADDRESS(ROW(),COLUMN())))</formula>
    </cfRule>
  </conditionalFormatting>
  <conditionalFormatting sqref="L26:L28">
    <cfRule type="expression" dxfId="1512" priority="138">
      <formula>INDIRECT(ADDRESS(ROW(),COLUMN()))=TRUNC(INDIRECT(ADDRESS(ROW(),COLUMN())))</formula>
    </cfRule>
  </conditionalFormatting>
  <conditionalFormatting sqref="G29:G30">
    <cfRule type="expression" dxfId="1511" priority="137">
      <formula>INDIRECT(ADDRESS(ROW(),COLUMN()))=TRUNC(INDIRECT(ADDRESS(ROW(),COLUMN())))</formula>
    </cfRule>
  </conditionalFormatting>
  <conditionalFormatting sqref="I29:I30">
    <cfRule type="expression" dxfId="1510" priority="136">
      <formula>INDIRECT(ADDRESS(ROW(),COLUMN()))=TRUNC(INDIRECT(ADDRESS(ROW(),COLUMN())))</formula>
    </cfRule>
  </conditionalFormatting>
  <conditionalFormatting sqref="G31:G32 G42 G44">
    <cfRule type="expression" dxfId="1509" priority="135">
      <formula>INDIRECT(ADDRESS(ROW(),COLUMN()))=TRUNC(INDIRECT(ADDRESS(ROW(),COLUMN())))</formula>
    </cfRule>
  </conditionalFormatting>
  <conditionalFormatting sqref="I31:I32 I42 I44">
    <cfRule type="expression" dxfId="1508" priority="134">
      <formula>INDIRECT(ADDRESS(ROW(),COLUMN()))=TRUNC(INDIRECT(ADDRESS(ROW(),COLUMN())))</formula>
    </cfRule>
  </conditionalFormatting>
  <conditionalFormatting sqref="G40">
    <cfRule type="expression" dxfId="1507" priority="133">
      <formula>INDIRECT(ADDRESS(ROW(),COLUMN()))=TRUNC(INDIRECT(ADDRESS(ROW(),COLUMN())))</formula>
    </cfRule>
  </conditionalFormatting>
  <conditionalFormatting sqref="I40">
    <cfRule type="expression" dxfId="1506" priority="132">
      <formula>INDIRECT(ADDRESS(ROW(),COLUMN()))=TRUNC(INDIRECT(ADDRESS(ROW(),COLUMN())))</formula>
    </cfRule>
  </conditionalFormatting>
  <conditionalFormatting sqref="G37">
    <cfRule type="expression" dxfId="1505" priority="131">
      <formula>INDIRECT(ADDRESS(ROW(),COLUMN()))=TRUNC(INDIRECT(ADDRESS(ROW(),COLUMN())))</formula>
    </cfRule>
  </conditionalFormatting>
  <conditionalFormatting sqref="I37">
    <cfRule type="expression" dxfId="1504" priority="130">
      <formula>INDIRECT(ADDRESS(ROW(),COLUMN()))=TRUNC(INDIRECT(ADDRESS(ROW(),COLUMN())))</formula>
    </cfRule>
  </conditionalFormatting>
  <conditionalFormatting sqref="G38">
    <cfRule type="expression" dxfId="1503" priority="129">
      <formula>INDIRECT(ADDRESS(ROW(),COLUMN()))=TRUNC(INDIRECT(ADDRESS(ROW(),COLUMN())))</formula>
    </cfRule>
  </conditionalFormatting>
  <conditionalFormatting sqref="I38">
    <cfRule type="expression" dxfId="1502" priority="128">
      <formula>INDIRECT(ADDRESS(ROW(),COLUMN()))=TRUNC(INDIRECT(ADDRESS(ROW(),COLUMN())))</formula>
    </cfRule>
  </conditionalFormatting>
  <conditionalFormatting sqref="G41">
    <cfRule type="expression" dxfId="1501" priority="127">
      <formula>INDIRECT(ADDRESS(ROW(),COLUMN()))=TRUNC(INDIRECT(ADDRESS(ROW(),COLUMN())))</formula>
    </cfRule>
  </conditionalFormatting>
  <conditionalFormatting sqref="I41">
    <cfRule type="expression" dxfId="1500" priority="126">
      <formula>INDIRECT(ADDRESS(ROW(),COLUMN()))=TRUNC(INDIRECT(ADDRESS(ROW(),COLUMN())))</formula>
    </cfRule>
  </conditionalFormatting>
  <conditionalFormatting sqref="G43">
    <cfRule type="expression" dxfId="1499" priority="125">
      <formula>INDIRECT(ADDRESS(ROW(),COLUMN()))=TRUNC(INDIRECT(ADDRESS(ROW(),COLUMN())))</formula>
    </cfRule>
  </conditionalFormatting>
  <conditionalFormatting sqref="I43">
    <cfRule type="expression" dxfId="1498" priority="124">
      <formula>INDIRECT(ADDRESS(ROW(),COLUMN()))=TRUNC(INDIRECT(ADDRESS(ROW(),COLUMN())))</formula>
    </cfRule>
  </conditionalFormatting>
  <conditionalFormatting sqref="G36">
    <cfRule type="expression" dxfId="1497" priority="123">
      <formula>INDIRECT(ADDRESS(ROW(),COLUMN()))=TRUNC(INDIRECT(ADDRESS(ROW(),COLUMN())))</formula>
    </cfRule>
  </conditionalFormatting>
  <conditionalFormatting sqref="I36">
    <cfRule type="expression" dxfId="1496" priority="122">
      <formula>INDIRECT(ADDRESS(ROW(),COLUMN()))=TRUNC(INDIRECT(ADDRESS(ROW(),COLUMN())))</formula>
    </cfRule>
  </conditionalFormatting>
  <conditionalFormatting sqref="G39">
    <cfRule type="expression" dxfId="1495" priority="121">
      <formula>INDIRECT(ADDRESS(ROW(),COLUMN()))=TRUNC(INDIRECT(ADDRESS(ROW(),COLUMN())))</formula>
    </cfRule>
  </conditionalFormatting>
  <conditionalFormatting sqref="I39">
    <cfRule type="expression" dxfId="1494" priority="120">
      <formula>INDIRECT(ADDRESS(ROW(),COLUMN()))=TRUNC(INDIRECT(ADDRESS(ROW(),COLUMN())))</formula>
    </cfRule>
  </conditionalFormatting>
  <conditionalFormatting sqref="G35">
    <cfRule type="expression" dxfId="1493" priority="119">
      <formula>INDIRECT(ADDRESS(ROW(),COLUMN()))=TRUNC(INDIRECT(ADDRESS(ROW(),COLUMN())))</formula>
    </cfRule>
  </conditionalFormatting>
  <conditionalFormatting sqref="I35">
    <cfRule type="expression" dxfId="1492" priority="118">
      <formula>INDIRECT(ADDRESS(ROW(),COLUMN()))=TRUNC(INDIRECT(ADDRESS(ROW(),COLUMN())))</formula>
    </cfRule>
  </conditionalFormatting>
  <conditionalFormatting sqref="G33">
    <cfRule type="expression" dxfId="1491" priority="117">
      <formula>INDIRECT(ADDRESS(ROW(),COLUMN()))=TRUNC(INDIRECT(ADDRESS(ROW(),COLUMN())))</formula>
    </cfRule>
  </conditionalFormatting>
  <conditionalFormatting sqref="I33">
    <cfRule type="expression" dxfId="1490" priority="116">
      <formula>INDIRECT(ADDRESS(ROW(),COLUMN()))=TRUNC(INDIRECT(ADDRESS(ROW(),COLUMN())))</formula>
    </cfRule>
  </conditionalFormatting>
  <conditionalFormatting sqref="G34">
    <cfRule type="expression" dxfId="1489" priority="115">
      <formula>INDIRECT(ADDRESS(ROW(),COLUMN()))=TRUNC(INDIRECT(ADDRESS(ROW(),COLUMN())))</formula>
    </cfRule>
  </conditionalFormatting>
  <conditionalFormatting sqref="I34">
    <cfRule type="expression" dxfId="1488" priority="114">
      <formula>INDIRECT(ADDRESS(ROW(),COLUMN()))=TRUNC(INDIRECT(ADDRESS(ROW(),COLUMN())))</formula>
    </cfRule>
  </conditionalFormatting>
  <conditionalFormatting sqref="G45">
    <cfRule type="expression" dxfId="1487" priority="113">
      <formula>INDIRECT(ADDRESS(ROW(),COLUMN()))=TRUNC(INDIRECT(ADDRESS(ROW(),COLUMN())))</formula>
    </cfRule>
  </conditionalFormatting>
  <conditionalFormatting sqref="G46:G47">
    <cfRule type="expression" dxfId="1486" priority="112">
      <formula>INDIRECT(ADDRESS(ROW(),COLUMN()))=TRUNC(INDIRECT(ADDRESS(ROW(),COLUMN())))</formula>
    </cfRule>
  </conditionalFormatting>
  <conditionalFormatting sqref="I46:I47">
    <cfRule type="expression" dxfId="1485" priority="111">
      <formula>INDIRECT(ADDRESS(ROW(),COLUMN()))=TRUNC(INDIRECT(ADDRESS(ROW(),COLUMN())))</formula>
    </cfRule>
  </conditionalFormatting>
  <conditionalFormatting sqref="I361">
    <cfRule type="expression" dxfId="1484" priority="110">
      <formula>INDIRECT(ADDRESS(ROW(),COLUMN()))=TRUNC(INDIRECT(ADDRESS(ROW(),COLUMN())))</formula>
    </cfRule>
  </conditionalFormatting>
  <conditionalFormatting sqref="L361">
    <cfRule type="expression" dxfId="1483" priority="109">
      <formula>INDIRECT(ADDRESS(ROW(),COLUMN()))=TRUNC(INDIRECT(ADDRESS(ROW(),COLUMN())))</formula>
    </cfRule>
  </conditionalFormatting>
  <conditionalFormatting sqref="O361">
    <cfRule type="expression" dxfId="1482" priority="108">
      <formula>INDIRECT(ADDRESS(ROW(),COLUMN()))=TRUNC(INDIRECT(ADDRESS(ROW(),COLUMN())))</formula>
    </cfRule>
  </conditionalFormatting>
  <conditionalFormatting sqref="G363:G410">
    <cfRule type="expression" dxfId="1481" priority="107">
      <formula>INDIRECT(ADDRESS(ROW(),COLUMN()))=TRUNC(INDIRECT(ADDRESS(ROW(),COLUMN())))</formula>
    </cfRule>
  </conditionalFormatting>
  <conditionalFormatting sqref="I362:I410">
    <cfRule type="expression" dxfId="1480" priority="106">
      <formula>INDIRECT(ADDRESS(ROW(),COLUMN()))=TRUNC(INDIRECT(ADDRESS(ROW(),COLUMN())))</formula>
    </cfRule>
  </conditionalFormatting>
  <conditionalFormatting sqref="L362:L410">
    <cfRule type="expression" dxfId="1479" priority="105">
      <formula>INDIRECT(ADDRESS(ROW(),COLUMN()))=TRUNC(INDIRECT(ADDRESS(ROW(),COLUMN())))</formula>
    </cfRule>
  </conditionalFormatting>
  <conditionalFormatting sqref="O362:O410">
    <cfRule type="expression" dxfId="1478" priority="104">
      <formula>INDIRECT(ADDRESS(ROW(),COLUMN()))=TRUNC(INDIRECT(ADDRESS(ROW(),COLUMN())))</formula>
    </cfRule>
  </conditionalFormatting>
  <conditionalFormatting sqref="O107:O162 G107:G162 I107:I162 L107:L162">
    <cfRule type="expression" dxfId="1477" priority="103">
      <formula>INDIRECT(ADDRESS(ROW(),COLUMN()))=TRUNC(INDIRECT(ADDRESS(ROW(),COLUMN())))</formula>
    </cfRule>
  </conditionalFormatting>
  <conditionalFormatting sqref="O197:O252 G197:G252 I197:I252 L197:L252">
    <cfRule type="expression" dxfId="1476" priority="102">
      <formula>INDIRECT(ADDRESS(ROW(),COLUMN()))=TRUNC(INDIRECT(ADDRESS(ROW(),COLUMN())))</formula>
    </cfRule>
  </conditionalFormatting>
  <conditionalFormatting sqref="O173:O196">
    <cfRule type="expression" dxfId="1475" priority="98">
      <formula>INDIRECT(ADDRESS(ROW(),COLUMN()))=TRUNC(INDIRECT(ADDRESS(ROW(),COLUMN())))</formula>
    </cfRule>
  </conditionalFormatting>
  <conditionalFormatting sqref="G194:G196">
    <cfRule type="expression" dxfId="1474" priority="101">
      <formula>INDIRECT(ADDRESS(ROW(),COLUMN()))=TRUNC(INDIRECT(ADDRESS(ROW(),COLUMN())))</formula>
    </cfRule>
  </conditionalFormatting>
  <conditionalFormatting sqref="I191 I194:I196">
    <cfRule type="expression" dxfId="1473" priority="100">
      <formula>INDIRECT(ADDRESS(ROW(),COLUMN()))=TRUNC(INDIRECT(ADDRESS(ROW(),COLUMN())))</formula>
    </cfRule>
  </conditionalFormatting>
  <conditionalFormatting sqref="L175:L196">
    <cfRule type="expression" dxfId="1472" priority="99">
      <formula>INDIRECT(ADDRESS(ROW(),COLUMN()))=TRUNC(INDIRECT(ADDRESS(ROW(),COLUMN())))</formula>
    </cfRule>
  </conditionalFormatting>
  <conditionalFormatting sqref="O163:O172">
    <cfRule type="expression" dxfId="1471" priority="95">
      <formula>INDIRECT(ADDRESS(ROW(),COLUMN()))=TRUNC(INDIRECT(ADDRESS(ROW(),COLUMN())))</formula>
    </cfRule>
  </conditionalFormatting>
  <conditionalFormatting sqref="I167:I171">
    <cfRule type="expression" dxfId="1470" priority="97">
      <formula>INDIRECT(ADDRESS(ROW(),COLUMN()))=TRUNC(INDIRECT(ADDRESS(ROW(),COLUMN())))</formula>
    </cfRule>
  </conditionalFormatting>
  <conditionalFormatting sqref="L163:L171">
    <cfRule type="expression" dxfId="1469" priority="96">
      <formula>INDIRECT(ADDRESS(ROW(),COLUMN()))=TRUNC(INDIRECT(ADDRESS(ROW(),COLUMN())))</formula>
    </cfRule>
  </conditionalFormatting>
  <conditionalFormatting sqref="G165">
    <cfRule type="expression" dxfId="1468" priority="94">
      <formula>INDIRECT(ADDRESS(ROW(),COLUMN()))=TRUNC(INDIRECT(ADDRESS(ROW(),COLUMN())))</formula>
    </cfRule>
  </conditionalFormatting>
  <conditionalFormatting sqref="I165">
    <cfRule type="expression" dxfId="1467" priority="93">
      <formula>INDIRECT(ADDRESS(ROW(),COLUMN()))=TRUNC(INDIRECT(ADDRESS(ROW(),COLUMN())))</formula>
    </cfRule>
  </conditionalFormatting>
  <conditionalFormatting sqref="G163">
    <cfRule type="expression" dxfId="1466" priority="92">
      <formula>INDIRECT(ADDRESS(ROW(),COLUMN()))=TRUNC(INDIRECT(ADDRESS(ROW(),COLUMN())))</formula>
    </cfRule>
  </conditionalFormatting>
  <conditionalFormatting sqref="I163">
    <cfRule type="expression" dxfId="1465" priority="91">
      <formula>INDIRECT(ADDRESS(ROW(),COLUMN()))=TRUNC(INDIRECT(ADDRESS(ROW(),COLUMN())))</formula>
    </cfRule>
  </conditionalFormatting>
  <conditionalFormatting sqref="G164">
    <cfRule type="expression" dxfId="1464" priority="90">
      <formula>INDIRECT(ADDRESS(ROW(),COLUMN()))=TRUNC(INDIRECT(ADDRESS(ROW(),COLUMN())))</formula>
    </cfRule>
  </conditionalFormatting>
  <conditionalFormatting sqref="I164">
    <cfRule type="expression" dxfId="1463" priority="89">
      <formula>INDIRECT(ADDRESS(ROW(),COLUMN()))=TRUNC(INDIRECT(ADDRESS(ROW(),COLUMN())))</formula>
    </cfRule>
  </conditionalFormatting>
  <conditionalFormatting sqref="G166">
    <cfRule type="expression" dxfId="1462" priority="88">
      <formula>INDIRECT(ADDRESS(ROW(),COLUMN()))=TRUNC(INDIRECT(ADDRESS(ROW(),COLUMN())))</formula>
    </cfRule>
  </conditionalFormatting>
  <conditionalFormatting sqref="I166">
    <cfRule type="expression" dxfId="1461" priority="87">
      <formula>INDIRECT(ADDRESS(ROW(),COLUMN()))=TRUNC(INDIRECT(ADDRESS(ROW(),COLUMN())))</formula>
    </cfRule>
  </conditionalFormatting>
  <conditionalFormatting sqref="G167 G169">
    <cfRule type="expression" dxfId="1460" priority="86">
      <formula>INDIRECT(ADDRESS(ROW(),COLUMN()))=TRUNC(INDIRECT(ADDRESS(ROW(),COLUMN())))</formula>
    </cfRule>
  </conditionalFormatting>
  <conditionalFormatting sqref="G168">
    <cfRule type="expression" dxfId="1459" priority="85">
      <formula>INDIRECT(ADDRESS(ROW(),COLUMN()))=TRUNC(INDIRECT(ADDRESS(ROW(),COLUMN())))</formula>
    </cfRule>
  </conditionalFormatting>
  <conditionalFormatting sqref="G170:G171">
    <cfRule type="expression" dxfId="1458" priority="84">
      <formula>INDIRECT(ADDRESS(ROW(),COLUMN()))=TRUNC(INDIRECT(ADDRESS(ROW(),COLUMN())))</formula>
    </cfRule>
  </conditionalFormatting>
  <conditionalFormatting sqref="G172:G174">
    <cfRule type="expression" dxfId="1457" priority="83">
      <formula>INDIRECT(ADDRESS(ROW(),COLUMN()))=TRUNC(INDIRECT(ADDRESS(ROW(),COLUMN())))</formula>
    </cfRule>
  </conditionalFormatting>
  <conditionalFormatting sqref="I172:I174">
    <cfRule type="expression" dxfId="1456" priority="82">
      <formula>INDIRECT(ADDRESS(ROW(),COLUMN()))=TRUNC(INDIRECT(ADDRESS(ROW(),COLUMN())))</formula>
    </cfRule>
  </conditionalFormatting>
  <conditionalFormatting sqref="L172:L174">
    <cfRule type="expression" dxfId="1455" priority="81">
      <formula>INDIRECT(ADDRESS(ROW(),COLUMN()))=TRUNC(INDIRECT(ADDRESS(ROW(),COLUMN())))</formula>
    </cfRule>
  </conditionalFormatting>
  <conditionalFormatting sqref="G175:G176">
    <cfRule type="expression" dxfId="1454" priority="80">
      <formula>INDIRECT(ADDRESS(ROW(),COLUMN()))=TRUNC(INDIRECT(ADDRESS(ROW(),COLUMN())))</formula>
    </cfRule>
  </conditionalFormatting>
  <conditionalFormatting sqref="I175:I176">
    <cfRule type="expression" dxfId="1453" priority="79">
      <formula>INDIRECT(ADDRESS(ROW(),COLUMN()))=TRUNC(INDIRECT(ADDRESS(ROW(),COLUMN())))</formula>
    </cfRule>
  </conditionalFormatting>
  <conditionalFormatting sqref="G177:G178 G188 G190">
    <cfRule type="expression" dxfId="1452" priority="78">
      <formula>INDIRECT(ADDRESS(ROW(),COLUMN()))=TRUNC(INDIRECT(ADDRESS(ROW(),COLUMN())))</formula>
    </cfRule>
  </conditionalFormatting>
  <conditionalFormatting sqref="I177:I178 I188 I190">
    <cfRule type="expression" dxfId="1451" priority="77">
      <formula>INDIRECT(ADDRESS(ROW(),COLUMN()))=TRUNC(INDIRECT(ADDRESS(ROW(),COLUMN())))</formula>
    </cfRule>
  </conditionalFormatting>
  <conditionalFormatting sqref="G186">
    <cfRule type="expression" dxfId="1450" priority="76">
      <formula>INDIRECT(ADDRESS(ROW(),COLUMN()))=TRUNC(INDIRECT(ADDRESS(ROW(),COLUMN())))</formula>
    </cfRule>
  </conditionalFormatting>
  <conditionalFormatting sqref="I186">
    <cfRule type="expression" dxfId="1449" priority="75">
      <formula>INDIRECT(ADDRESS(ROW(),COLUMN()))=TRUNC(INDIRECT(ADDRESS(ROW(),COLUMN())))</formula>
    </cfRule>
  </conditionalFormatting>
  <conditionalFormatting sqref="G183">
    <cfRule type="expression" dxfId="1448" priority="74">
      <formula>INDIRECT(ADDRESS(ROW(),COLUMN()))=TRUNC(INDIRECT(ADDRESS(ROW(),COLUMN())))</formula>
    </cfRule>
  </conditionalFormatting>
  <conditionalFormatting sqref="I183">
    <cfRule type="expression" dxfId="1447" priority="73">
      <formula>INDIRECT(ADDRESS(ROW(),COLUMN()))=TRUNC(INDIRECT(ADDRESS(ROW(),COLUMN())))</formula>
    </cfRule>
  </conditionalFormatting>
  <conditionalFormatting sqref="G184">
    <cfRule type="expression" dxfId="1446" priority="72">
      <formula>INDIRECT(ADDRESS(ROW(),COLUMN()))=TRUNC(INDIRECT(ADDRESS(ROW(),COLUMN())))</formula>
    </cfRule>
  </conditionalFormatting>
  <conditionalFormatting sqref="I184">
    <cfRule type="expression" dxfId="1445" priority="71">
      <formula>INDIRECT(ADDRESS(ROW(),COLUMN()))=TRUNC(INDIRECT(ADDRESS(ROW(),COLUMN())))</formula>
    </cfRule>
  </conditionalFormatting>
  <conditionalFormatting sqref="G187">
    <cfRule type="expression" dxfId="1444" priority="70">
      <formula>INDIRECT(ADDRESS(ROW(),COLUMN()))=TRUNC(INDIRECT(ADDRESS(ROW(),COLUMN())))</formula>
    </cfRule>
  </conditionalFormatting>
  <conditionalFormatting sqref="I187">
    <cfRule type="expression" dxfId="1443" priority="69">
      <formula>INDIRECT(ADDRESS(ROW(),COLUMN()))=TRUNC(INDIRECT(ADDRESS(ROW(),COLUMN())))</formula>
    </cfRule>
  </conditionalFormatting>
  <conditionalFormatting sqref="G189">
    <cfRule type="expression" dxfId="1442" priority="68">
      <formula>INDIRECT(ADDRESS(ROW(),COLUMN()))=TRUNC(INDIRECT(ADDRESS(ROW(),COLUMN())))</formula>
    </cfRule>
  </conditionalFormatting>
  <conditionalFormatting sqref="I189">
    <cfRule type="expression" dxfId="1441" priority="67">
      <formula>INDIRECT(ADDRESS(ROW(),COLUMN()))=TRUNC(INDIRECT(ADDRESS(ROW(),COLUMN())))</formula>
    </cfRule>
  </conditionalFormatting>
  <conditionalFormatting sqref="G182">
    <cfRule type="expression" dxfId="1440" priority="66">
      <formula>INDIRECT(ADDRESS(ROW(),COLUMN()))=TRUNC(INDIRECT(ADDRESS(ROW(),COLUMN())))</formula>
    </cfRule>
  </conditionalFormatting>
  <conditionalFormatting sqref="I182">
    <cfRule type="expression" dxfId="1439" priority="65">
      <formula>INDIRECT(ADDRESS(ROW(),COLUMN()))=TRUNC(INDIRECT(ADDRESS(ROW(),COLUMN())))</formula>
    </cfRule>
  </conditionalFormatting>
  <conditionalFormatting sqref="G185">
    <cfRule type="expression" dxfId="1438" priority="64">
      <formula>INDIRECT(ADDRESS(ROW(),COLUMN()))=TRUNC(INDIRECT(ADDRESS(ROW(),COLUMN())))</formula>
    </cfRule>
  </conditionalFormatting>
  <conditionalFormatting sqref="I185">
    <cfRule type="expression" dxfId="1437" priority="63">
      <formula>INDIRECT(ADDRESS(ROW(),COLUMN()))=TRUNC(INDIRECT(ADDRESS(ROW(),COLUMN())))</formula>
    </cfRule>
  </conditionalFormatting>
  <conditionalFormatting sqref="G181">
    <cfRule type="expression" dxfId="1436" priority="62">
      <formula>INDIRECT(ADDRESS(ROW(),COLUMN()))=TRUNC(INDIRECT(ADDRESS(ROW(),COLUMN())))</formula>
    </cfRule>
  </conditionalFormatting>
  <conditionalFormatting sqref="I181">
    <cfRule type="expression" dxfId="1435" priority="61">
      <formula>INDIRECT(ADDRESS(ROW(),COLUMN()))=TRUNC(INDIRECT(ADDRESS(ROW(),COLUMN())))</formula>
    </cfRule>
  </conditionalFormatting>
  <conditionalFormatting sqref="G179">
    <cfRule type="expression" dxfId="1434" priority="60">
      <formula>INDIRECT(ADDRESS(ROW(),COLUMN()))=TRUNC(INDIRECT(ADDRESS(ROW(),COLUMN())))</formula>
    </cfRule>
  </conditionalFormatting>
  <conditionalFormatting sqref="I179">
    <cfRule type="expression" dxfId="1433" priority="59">
      <formula>INDIRECT(ADDRESS(ROW(),COLUMN()))=TRUNC(INDIRECT(ADDRESS(ROW(),COLUMN())))</formula>
    </cfRule>
  </conditionalFormatting>
  <conditionalFormatting sqref="G180">
    <cfRule type="expression" dxfId="1432" priority="58">
      <formula>INDIRECT(ADDRESS(ROW(),COLUMN()))=TRUNC(INDIRECT(ADDRESS(ROW(),COLUMN())))</formula>
    </cfRule>
  </conditionalFormatting>
  <conditionalFormatting sqref="I180">
    <cfRule type="expression" dxfId="1431" priority="57">
      <formula>INDIRECT(ADDRESS(ROW(),COLUMN()))=TRUNC(INDIRECT(ADDRESS(ROW(),COLUMN())))</formula>
    </cfRule>
  </conditionalFormatting>
  <conditionalFormatting sqref="G191">
    <cfRule type="expression" dxfId="1430" priority="56">
      <formula>INDIRECT(ADDRESS(ROW(),COLUMN()))=TRUNC(INDIRECT(ADDRESS(ROW(),COLUMN())))</formula>
    </cfRule>
  </conditionalFormatting>
  <conditionalFormatting sqref="G192:G193">
    <cfRule type="expression" dxfId="1429" priority="55">
      <formula>INDIRECT(ADDRESS(ROW(),COLUMN()))=TRUNC(INDIRECT(ADDRESS(ROW(),COLUMN())))</formula>
    </cfRule>
  </conditionalFormatting>
  <conditionalFormatting sqref="I192:I193">
    <cfRule type="expression" dxfId="1428" priority="54">
      <formula>INDIRECT(ADDRESS(ROW(),COLUMN()))=TRUNC(INDIRECT(ADDRESS(ROW(),COLUMN())))</formula>
    </cfRule>
  </conditionalFormatting>
  <conditionalFormatting sqref="O253:O308 G253:G308 I253:I308 L253:L308">
    <cfRule type="expression" dxfId="1427" priority="53">
      <formula>INDIRECT(ADDRESS(ROW(),COLUMN()))=TRUNC(INDIRECT(ADDRESS(ROW(),COLUMN())))</formula>
    </cfRule>
  </conditionalFormatting>
  <conditionalFormatting sqref="O344:O351 G344:G351 I344:I351 L344:L351">
    <cfRule type="expression" dxfId="1426" priority="52">
      <formula>INDIRECT(ADDRESS(ROW(),COLUMN()))=TRUNC(INDIRECT(ADDRESS(ROW(),COLUMN())))</formula>
    </cfRule>
  </conditionalFormatting>
  <conditionalFormatting sqref="O320:O343">
    <cfRule type="expression" dxfId="1425" priority="48">
      <formula>INDIRECT(ADDRESS(ROW(),COLUMN()))=TRUNC(INDIRECT(ADDRESS(ROW(),COLUMN())))</formula>
    </cfRule>
  </conditionalFormatting>
  <conditionalFormatting sqref="G341:G343">
    <cfRule type="expression" dxfId="1424" priority="51">
      <formula>INDIRECT(ADDRESS(ROW(),COLUMN()))=TRUNC(INDIRECT(ADDRESS(ROW(),COLUMN())))</formula>
    </cfRule>
  </conditionalFormatting>
  <conditionalFormatting sqref="I338 I341:I343">
    <cfRule type="expression" dxfId="1423" priority="50">
      <formula>INDIRECT(ADDRESS(ROW(),COLUMN()))=TRUNC(INDIRECT(ADDRESS(ROW(),COLUMN())))</formula>
    </cfRule>
  </conditionalFormatting>
  <conditionalFormatting sqref="L322:L343">
    <cfRule type="expression" dxfId="1422" priority="49">
      <formula>INDIRECT(ADDRESS(ROW(),COLUMN()))=TRUNC(INDIRECT(ADDRESS(ROW(),COLUMN())))</formula>
    </cfRule>
  </conditionalFormatting>
  <conditionalFormatting sqref="O309:O319">
    <cfRule type="expression" dxfId="1421" priority="45">
      <formula>INDIRECT(ADDRESS(ROW(),COLUMN()))=TRUNC(INDIRECT(ADDRESS(ROW(),COLUMN())))</formula>
    </cfRule>
  </conditionalFormatting>
  <conditionalFormatting sqref="I314:I318">
    <cfRule type="expression" dxfId="1420" priority="47">
      <formula>INDIRECT(ADDRESS(ROW(),COLUMN()))=TRUNC(INDIRECT(ADDRESS(ROW(),COLUMN())))</formula>
    </cfRule>
  </conditionalFormatting>
  <conditionalFormatting sqref="L309:L318">
    <cfRule type="expression" dxfId="1419" priority="46">
      <formula>INDIRECT(ADDRESS(ROW(),COLUMN()))=TRUNC(INDIRECT(ADDRESS(ROW(),COLUMN())))</formula>
    </cfRule>
  </conditionalFormatting>
  <conditionalFormatting sqref="G309 G312">
    <cfRule type="expression" dxfId="1418" priority="44">
      <formula>INDIRECT(ADDRESS(ROW(),COLUMN()))=TRUNC(INDIRECT(ADDRESS(ROW(),COLUMN())))</formula>
    </cfRule>
  </conditionalFormatting>
  <conditionalFormatting sqref="I309 I312">
    <cfRule type="expression" dxfId="1417" priority="43">
      <formula>INDIRECT(ADDRESS(ROW(),COLUMN()))=TRUNC(INDIRECT(ADDRESS(ROW(),COLUMN())))</formula>
    </cfRule>
  </conditionalFormatting>
  <conditionalFormatting sqref="G310">
    <cfRule type="expression" dxfId="1416" priority="42">
      <formula>INDIRECT(ADDRESS(ROW(),COLUMN()))=TRUNC(INDIRECT(ADDRESS(ROW(),COLUMN())))</formula>
    </cfRule>
  </conditionalFormatting>
  <conditionalFormatting sqref="I310">
    <cfRule type="expression" dxfId="1415" priority="41">
      <formula>INDIRECT(ADDRESS(ROW(),COLUMN()))=TRUNC(INDIRECT(ADDRESS(ROW(),COLUMN())))</formula>
    </cfRule>
  </conditionalFormatting>
  <conditionalFormatting sqref="G311">
    <cfRule type="expression" dxfId="1414" priority="40">
      <formula>INDIRECT(ADDRESS(ROW(),COLUMN()))=TRUNC(INDIRECT(ADDRESS(ROW(),COLUMN())))</formula>
    </cfRule>
  </conditionalFormatting>
  <conditionalFormatting sqref="I311">
    <cfRule type="expression" dxfId="1413" priority="39">
      <formula>INDIRECT(ADDRESS(ROW(),COLUMN()))=TRUNC(INDIRECT(ADDRESS(ROW(),COLUMN())))</formula>
    </cfRule>
  </conditionalFormatting>
  <conditionalFormatting sqref="G313">
    <cfRule type="expression" dxfId="1412" priority="38">
      <formula>INDIRECT(ADDRESS(ROW(),COLUMN()))=TRUNC(INDIRECT(ADDRESS(ROW(),COLUMN())))</formula>
    </cfRule>
  </conditionalFormatting>
  <conditionalFormatting sqref="I313">
    <cfRule type="expression" dxfId="1411" priority="37">
      <formula>INDIRECT(ADDRESS(ROW(),COLUMN()))=TRUNC(INDIRECT(ADDRESS(ROW(),COLUMN())))</formula>
    </cfRule>
  </conditionalFormatting>
  <conditionalFormatting sqref="G314 G316">
    <cfRule type="expression" dxfId="1410" priority="36">
      <formula>INDIRECT(ADDRESS(ROW(),COLUMN()))=TRUNC(INDIRECT(ADDRESS(ROW(),COLUMN())))</formula>
    </cfRule>
  </conditionalFormatting>
  <conditionalFormatting sqref="G315">
    <cfRule type="expression" dxfId="1409" priority="35">
      <formula>INDIRECT(ADDRESS(ROW(),COLUMN()))=TRUNC(INDIRECT(ADDRESS(ROW(),COLUMN())))</formula>
    </cfRule>
  </conditionalFormatting>
  <conditionalFormatting sqref="G317:G318">
    <cfRule type="expression" dxfId="1408" priority="34">
      <formula>INDIRECT(ADDRESS(ROW(),COLUMN()))=TRUNC(INDIRECT(ADDRESS(ROW(),COLUMN())))</formula>
    </cfRule>
  </conditionalFormatting>
  <conditionalFormatting sqref="G319:G321">
    <cfRule type="expression" dxfId="1407" priority="33">
      <formula>INDIRECT(ADDRESS(ROW(),COLUMN()))=TRUNC(INDIRECT(ADDRESS(ROW(),COLUMN())))</formula>
    </cfRule>
  </conditionalFormatting>
  <conditionalFormatting sqref="I319:I321">
    <cfRule type="expression" dxfId="1406" priority="32">
      <formula>INDIRECT(ADDRESS(ROW(),COLUMN()))=TRUNC(INDIRECT(ADDRESS(ROW(),COLUMN())))</formula>
    </cfRule>
  </conditionalFormatting>
  <conditionalFormatting sqref="L319:L321">
    <cfRule type="expression" dxfId="1405" priority="31">
      <formula>INDIRECT(ADDRESS(ROW(),COLUMN()))=TRUNC(INDIRECT(ADDRESS(ROW(),COLUMN())))</formula>
    </cfRule>
  </conditionalFormatting>
  <conditionalFormatting sqref="G322:G323">
    <cfRule type="expression" dxfId="1404" priority="30">
      <formula>INDIRECT(ADDRESS(ROW(),COLUMN()))=TRUNC(INDIRECT(ADDRESS(ROW(),COLUMN())))</formula>
    </cfRule>
  </conditionalFormatting>
  <conditionalFormatting sqref="I322:I323">
    <cfRule type="expression" dxfId="1403" priority="29">
      <formula>INDIRECT(ADDRESS(ROW(),COLUMN()))=TRUNC(INDIRECT(ADDRESS(ROW(),COLUMN())))</formula>
    </cfRule>
  </conditionalFormatting>
  <conditionalFormatting sqref="G324:G325 G335 G337">
    <cfRule type="expression" dxfId="1402" priority="28">
      <formula>INDIRECT(ADDRESS(ROW(),COLUMN()))=TRUNC(INDIRECT(ADDRESS(ROW(),COLUMN())))</formula>
    </cfRule>
  </conditionalFormatting>
  <conditionalFormatting sqref="I324:I325 I335 I337">
    <cfRule type="expression" dxfId="1401" priority="27">
      <formula>INDIRECT(ADDRESS(ROW(),COLUMN()))=TRUNC(INDIRECT(ADDRESS(ROW(),COLUMN())))</formula>
    </cfRule>
  </conditionalFormatting>
  <conditionalFormatting sqref="G333">
    <cfRule type="expression" dxfId="1400" priority="26">
      <formula>INDIRECT(ADDRESS(ROW(),COLUMN()))=TRUNC(INDIRECT(ADDRESS(ROW(),COLUMN())))</formula>
    </cfRule>
  </conditionalFormatting>
  <conditionalFormatting sqref="I333">
    <cfRule type="expression" dxfId="1399" priority="25">
      <formula>INDIRECT(ADDRESS(ROW(),COLUMN()))=TRUNC(INDIRECT(ADDRESS(ROW(),COLUMN())))</formula>
    </cfRule>
  </conditionalFormatting>
  <conditionalFormatting sqref="G330">
    <cfRule type="expression" dxfId="1398" priority="24">
      <formula>INDIRECT(ADDRESS(ROW(),COLUMN()))=TRUNC(INDIRECT(ADDRESS(ROW(),COLUMN())))</formula>
    </cfRule>
  </conditionalFormatting>
  <conditionalFormatting sqref="I330">
    <cfRule type="expression" dxfId="1397" priority="23">
      <formula>INDIRECT(ADDRESS(ROW(),COLUMN()))=TRUNC(INDIRECT(ADDRESS(ROW(),COLUMN())))</formula>
    </cfRule>
  </conditionalFormatting>
  <conditionalFormatting sqref="G331">
    <cfRule type="expression" dxfId="1396" priority="22">
      <formula>INDIRECT(ADDRESS(ROW(),COLUMN()))=TRUNC(INDIRECT(ADDRESS(ROW(),COLUMN())))</formula>
    </cfRule>
  </conditionalFormatting>
  <conditionalFormatting sqref="I331">
    <cfRule type="expression" dxfId="1395" priority="21">
      <formula>INDIRECT(ADDRESS(ROW(),COLUMN()))=TRUNC(INDIRECT(ADDRESS(ROW(),COLUMN())))</formula>
    </cfRule>
  </conditionalFormatting>
  <conditionalFormatting sqref="G334">
    <cfRule type="expression" dxfId="1394" priority="20">
      <formula>INDIRECT(ADDRESS(ROW(),COLUMN()))=TRUNC(INDIRECT(ADDRESS(ROW(),COLUMN())))</formula>
    </cfRule>
  </conditionalFormatting>
  <conditionalFormatting sqref="I334">
    <cfRule type="expression" dxfId="1393" priority="19">
      <formula>INDIRECT(ADDRESS(ROW(),COLUMN()))=TRUNC(INDIRECT(ADDRESS(ROW(),COLUMN())))</formula>
    </cfRule>
  </conditionalFormatting>
  <conditionalFormatting sqref="G336">
    <cfRule type="expression" dxfId="1392" priority="18">
      <formula>INDIRECT(ADDRESS(ROW(),COLUMN()))=TRUNC(INDIRECT(ADDRESS(ROW(),COLUMN())))</formula>
    </cfRule>
  </conditionalFormatting>
  <conditionalFormatting sqref="I336">
    <cfRule type="expression" dxfId="1391" priority="17">
      <formula>INDIRECT(ADDRESS(ROW(),COLUMN()))=TRUNC(INDIRECT(ADDRESS(ROW(),COLUMN())))</formula>
    </cfRule>
  </conditionalFormatting>
  <conditionalFormatting sqref="G329">
    <cfRule type="expression" dxfId="1390" priority="16">
      <formula>INDIRECT(ADDRESS(ROW(),COLUMN()))=TRUNC(INDIRECT(ADDRESS(ROW(),COLUMN())))</formula>
    </cfRule>
  </conditionalFormatting>
  <conditionalFormatting sqref="I329">
    <cfRule type="expression" dxfId="1389" priority="15">
      <formula>INDIRECT(ADDRESS(ROW(),COLUMN()))=TRUNC(INDIRECT(ADDRESS(ROW(),COLUMN())))</formula>
    </cfRule>
  </conditionalFormatting>
  <conditionalFormatting sqref="G332">
    <cfRule type="expression" dxfId="1388" priority="14">
      <formula>INDIRECT(ADDRESS(ROW(),COLUMN()))=TRUNC(INDIRECT(ADDRESS(ROW(),COLUMN())))</formula>
    </cfRule>
  </conditionalFormatting>
  <conditionalFormatting sqref="I332">
    <cfRule type="expression" dxfId="1387" priority="13">
      <formula>INDIRECT(ADDRESS(ROW(),COLUMN()))=TRUNC(INDIRECT(ADDRESS(ROW(),COLUMN())))</formula>
    </cfRule>
  </conditionalFormatting>
  <conditionalFormatting sqref="G328">
    <cfRule type="expression" dxfId="1386" priority="12">
      <formula>INDIRECT(ADDRESS(ROW(),COLUMN()))=TRUNC(INDIRECT(ADDRESS(ROW(),COLUMN())))</formula>
    </cfRule>
  </conditionalFormatting>
  <conditionalFormatting sqref="I328">
    <cfRule type="expression" dxfId="1385" priority="11">
      <formula>INDIRECT(ADDRESS(ROW(),COLUMN()))=TRUNC(INDIRECT(ADDRESS(ROW(),COLUMN())))</formula>
    </cfRule>
  </conditionalFormatting>
  <conditionalFormatting sqref="G326">
    <cfRule type="expression" dxfId="1384" priority="10">
      <formula>INDIRECT(ADDRESS(ROW(),COLUMN()))=TRUNC(INDIRECT(ADDRESS(ROW(),COLUMN())))</formula>
    </cfRule>
  </conditionalFormatting>
  <conditionalFormatting sqref="I326">
    <cfRule type="expression" dxfId="1383" priority="9">
      <formula>INDIRECT(ADDRESS(ROW(),COLUMN()))=TRUNC(INDIRECT(ADDRESS(ROW(),COLUMN())))</formula>
    </cfRule>
  </conditionalFormatting>
  <conditionalFormatting sqref="G327">
    <cfRule type="expression" dxfId="1382" priority="8">
      <formula>INDIRECT(ADDRESS(ROW(),COLUMN()))=TRUNC(INDIRECT(ADDRESS(ROW(),COLUMN())))</formula>
    </cfRule>
  </conditionalFormatting>
  <conditionalFormatting sqref="I327">
    <cfRule type="expression" dxfId="1381" priority="7">
      <formula>INDIRECT(ADDRESS(ROW(),COLUMN()))=TRUNC(INDIRECT(ADDRESS(ROW(),COLUMN())))</formula>
    </cfRule>
  </conditionalFormatting>
  <conditionalFormatting sqref="G338">
    <cfRule type="expression" dxfId="1380" priority="6">
      <formula>INDIRECT(ADDRESS(ROW(),COLUMN()))=TRUNC(INDIRECT(ADDRESS(ROW(),COLUMN())))</formula>
    </cfRule>
  </conditionalFormatting>
  <conditionalFormatting sqref="G339:G340">
    <cfRule type="expression" dxfId="1379" priority="5">
      <formula>INDIRECT(ADDRESS(ROW(),COLUMN()))=TRUNC(INDIRECT(ADDRESS(ROW(),COLUMN())))</formula>
    </cfRule>
  </conditionalFormatting>
  <conditionalFormatting sqref="I339:I340">
    <cfRule type="expression" dxfId="1378" priority="4">
      <formula>INDIRECT(ADDRESS(ROW(),COLUMN()))=TRUNC(INDIRECT(ADDRESS(ROW(),COLUMN())))</formula>
    </cfRule>
  </conditionalFormatting>
  <conditionalFormatting sqref="M6:Q7">
    <cfRule type="cellIs" dxfId="1377" priority="3" operator="equal">
      <formula>"「費目：その他」で補助対象外に仕分けされていないものがある"</formula>
    </cfRule>
  </conditionalFormatting>
  <conditionalFormatting sqref="G361">
    <cfRule type="expression" dxfId="1376" priority="2">
      <formula>INDIRECT(ADDRESS(ROW(),COLUMN()))=TRUNC(INDIRECT(ADDRESS(ROW(),COLUMN())))</formula>
    </cfRule>
  </conditionalFormatting>
  <conditionalFormatting sqref="G362">
    <cfRule type="expression" dxfId="1375"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14" t="s">
        <v>223</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2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22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27"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2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22"/>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22"/>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22"/>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222"/>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22"/>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22"/>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22"/>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22"/>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22"/>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22"/>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22"/>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22"/>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22"/>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22"/>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22"/>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22"/>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22"/>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22"/>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22"/>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22"/>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22"/>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22"/>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22"/>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22"/>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22"/>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22"/>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22"/>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22"/>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22"/>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22"/>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22"/>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22"/>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22"/>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22"/>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22"/>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22"/>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22"/>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22"/>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22"/>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22"/>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22"/>
      <c r="D51" s="222"/>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22"/>
      <c r="D52" s="222"/>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22"/>
      <c r="D53" s="222"/>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22"/>
      <c r="D54" s="222"/>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22"/>
      <c r="D55" s="222"/>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22"/>
      <c r="D56" s="222"/>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22"/>
      <c r="D57" s="222"/>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22"/>
      <c r="D58" s="222"/>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22"/>
      <c r="D59" s="222"/>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22"/>
      <c r="D60" s="222"/>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22"/>
      <c r="D61" s="222"/>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22"/>
      <c r="D62" s="222"/>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22"/>
      <c r="D63" s="222"/>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22"/>
      <c r="D64" s="222"/>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22"/>
      <c r="D65" s="222"/>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22"/>
      <c r="D66" s="222"/>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22"/>
      <c r="D67" s="222"/>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22"/>
      <c r="D68" s="222"/>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22"/>
      <c r="D69" s="222"/>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22"/>
      <c r="D70" s="222"/>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22"/>
      <c r="D71" s="222"/>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22"/>
      <c r="D72" s="222"/>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22"/>
      <c r="D73" s="222"/>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22"/>
      <c r="D74" s="222"/>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22"/>
      <c r="D75" s="222"/>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22"/>
      <c r="D76" s="222"/>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22"/>
      <c r="D77" s="222"/>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22"/>
      <c r="D78" s="222"/>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22"/>
      <c r="D79" s="222"/>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22"/>
      <c r="D80" s="222"/>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22"/>
      <c r="D81" s="222"/>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22"/>
      <c r="D82" s="222"/>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22"/>
      <c r="D83" s="222"/>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22"/>
      <c r="D84" s="222"/>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22"/>
      <c r="D85" s="222"/>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22"/>
      <c r="D86" s="222"/>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22"/>
      <c r="D87" s="222"/>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22"/>
      <c r="D88" s="222"/>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22"/>
      <c r="D89" s="222"/>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22"/>
      <c r="D90" s="222"/>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22"/>
      <c r="D91" s="222"/>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22"/>
      <c r="D92" s="222"/>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22"/>
      <c r="D93" s="222"/>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22"/>
      <c r="D94" s="222"/>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22"/>
      <c r="D95" s="222"/>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22"/>
      <c r="D96" s="222"/>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22"/>
      <c r="D97" s="222"/>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22"/>
      <c r="D98" s="222"/>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22"/>
      <c r="D99" s="222"/>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22"/>
      <c r="D100" s="222"/>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22"/>
      <c r="D101" s="222"/>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22"/>
      <c r="D102" s="222"/>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22"/>
      <c r="D103" s="222"/>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22"/>
      <c r="D104" s="222"/>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22"/>
      <c r="D105" s="222"/>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22"/>
      <c r="D106" s="222"/>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22"/>
      <c r="D107" s="222"/>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22"/>
      <c r="D108" s="222"/>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22"/>
      <c r="D109" s="222"/>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22"/>
      <c r="D110" s="222"/>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22"/>
      <c r="D111" s="222"/>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22"/>
      <c r="D112" s="222"/>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22"/>
      <c r="D113" s="222"/>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22"/>
      <c r="D114" s="222"/>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22"/>
      <c r="D115" s="222"/>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22"/>
      <c r="D116" s="222"/>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22"/>
      <c r="D117" s="222"/>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22"/>
      <c r="D118" s="222"/>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22"/>
      <c r="D119" s="222"/>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22"/>
      <c r="D120" s="222"/>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22"/>
      <c r="D121" s="222"/>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22"/>
      <c r="D122" s="222"/>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22"/>
      <c r="D123" s="222"/>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22"/>
      <c r="D124" s="222"/>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22"/>
      <c r="D125" s="222"/>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22"/>
      <c r="D126" s="222"/>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22"/>
      <c r="D127" s="222"/>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22"/>
      <c r="D128" s="222"/>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22"/>
      <c r="D129" s="222"/>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22"/>
      <c r="D130" s="222"/>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22"/>
      <c r="D131" s="222"/>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22"/>
      <c r="D132" s="222"/>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22"/>
      <c r="D133" s="222"/>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22"/>
      <c r="D134" s="222"/>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22"/>
      <c r="D135" s="222"/>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22"/>
      <c r="D136" s="222"/>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22"/>
      <c r="D137" s="222"/>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22"/>
      <c r="D138" s="222"/>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22"/>
      <c r="D139" s="222"/>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22"/>
      <c r="D140" s="222"/>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22"/>
      <c r="D141" s="222"/>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22"/>
      <c r="D142" s="222"/>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22"/>
      <c r="D143" s="222"/>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22"/>
      <c r="D144" s="222"/>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22"/>
      <c r="D145" s="222"/>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22"/>
      <c r="D146" s="222"/>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22"/>
      <c r="D147" s="222"/>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22"/>
      <c r="D148" s="222"/>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22"/>
      <c r="D149" s="222"/>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22"/>
      <c r="D150" s="222"/>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22"/>
      <c r="D151" s="222"/>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22"/>
      <c r="D152" s="222"/>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22"/>
      <c r="D153" s="222"/>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22"/>
      <c r="D154" s="222"/>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22"/>
      <c r="D155" s="222"/>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22"/>
      <c r="D156" s="222"/>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22"/>
      <c r="D157" s="222"/>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22"/>
      <c r="D158" s="222"/>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22"/>
      <c r="D159" s="222"/>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22"/>
      <c r="D160" s="222"/>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22"/>
      <c r="D161" s="222"/>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22"/>
      <c r="D162" s="222"/>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22"/>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22"/>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22"/>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22"/>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22"/>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22"/>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22"/>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22"/>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22"/>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22"/>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22"/>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22"/>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22"/>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22"/>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22"/>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22"/>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22"/>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22"/>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22"/>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22"/>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22"/>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22"/>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22"/>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22"/>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22"/>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22"/>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22"/>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22"/>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22"/>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22"/>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22"/>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22"/>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22"/>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22"/>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22"/>
      <c r="D197" s="222"/>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22"/>
      <c r="D198" s="222"/>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22"/>
      <c r="D199" s="222"/>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22"/>
      <c r="D200" s="222"/>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22"/>
      <c r="D201" s="222"/>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22"/>
      <c r="D202" s="222"/>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22"/>
      <c r="D203" s="222"/>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22"/>
      <c r="D204" s="222"/>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22"/>
      <c r="D205" s="222"/>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22"/>
      <c r="D206" s="222"/>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22"/>
      <c r="D207" s="222"/>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22"/>
      <c r="D208" s="222"/>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22"/>
      <c r="D209" s="222"/>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22"/>
      <c r="D210" s="222"/>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22"/>
      <c r="D211" s="222"/>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22"/>
      <c r="D212" s="222"/>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22"/>
      <c r="D213" s="222"/>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22"/>
      <c r="D214" s="222"/>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22"/>
      <c r="D215" s="222"/>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22"/>
      <c r="D216" s="222"/>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22"/>
      <c r="D217" s="222"/>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22"/>
      <c r="D218" s="222"/>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22"/>
      <c r="D219" s="222"/>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22"/>
      <c r="D220" s="222"/>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22"/>
      <c r="D221" s="222"/>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22"/>
      <c r="D222" s="222"/>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22"/>
      <c r="D223" s="222"/>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22"/>
      <c r="D224" s="222"/>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22"/>
      <c r="D225" s="222"/>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22"/>
      <c r="D226" s="222"/>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22"/>
      <c r="D227" s="222"/>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22"/>
      <c r="D228" s="222"/>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22"/>
      <c r="D229" s="222"/>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22"/>
      <c r="D230" s="222"/>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22"/>
      <c r="D231" s="222"/>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22"/>
      <c r="D232" s="222"/>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22"/>
      <c r="D233" s="222"/>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22"/>
      <c r="D234" s="222"/>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22"/>
      <c r="D235" s="222"/>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22"/>
      <c r="D236" s="222"/>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22"/>
      <c r="D237" s="222"/>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22"/>
      <c r="D238" s="222"/>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22"/>
      <c r="D239" s="222"/>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22"/>
      <c r="D240" s="222"/>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22"/>
      <c r="D241" s="222"/>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22"/>
      <c r="D242" s="222"/>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22"/>
      <c r="D243" s="222"/>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22"/>
      <c r="D244" s="222"/>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22"/>
      <c r="D245" s="222"/>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22"/>
      <c r="D246" s="222"/>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22"/>
      <c r="D247" s="222"/>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22"/>
      <c r="D248" s="222"/>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22"/>
      <c r="D249" s="222"/>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22"/>
      <c r="D250" s="222"/>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22"/>
      <c r="D251" s="222"/>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22"/>
      <c r="D252" s="222"/>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22"/>
      <c r="D253" s="222"/>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22"/>
      <c r="D254" s="222"/>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22"/>
      <c r="D255" s="222"/>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22"/>
      <c r="D256" s="222"/>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22"/>
      <c r="D257" s="222"/>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22"/>
      <c r="D258" s="222"/>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22"/>
      <c r="D259" s="222"/>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22"/>
      <c r="D260" s="222"/>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22"/>
      <c r="D261" s="222"/>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22"/>
      <c r="D262" s="222"/>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22"/>
      <c r="D263" s="222"/>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22"/>
      <c r="D264" s="222"/>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22"/>
      <c r="D265" s="222"/>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22"/>
      <c r="D266" s="222"/>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22"/>
      <c r="D267" s="222"/>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22"/>
      <c r="D268" s="222"/>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22"/>
      <c r="D269" s="222"/>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22"/>
      <c r="D270" s="222"/>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22"/>
      <c r="D271" s="222"/>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22"/>
      <c r="D272" s="222"/>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22"/>
      <c r="D273" s="222"/>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22"/>
      <c r="D274" s="222"/>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22"/>
      <c r="D275" s="222"/>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22"/>
      <c r="D276" s="222"/>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22"/>
      <c r="D277" s="222"/>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22"/>
      <c r="D278" s="222"/>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22"/>
      <c r="D279" s="222"/>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22"/>
      <c r="D280" s="222"/>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22"/>
      <c r="D281" s="222"/>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22"/>
      <c r="D282" s="222"/>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22"/>
      <c r="D283" s="222"/>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22"/>
      <c r="D284" s="222"/>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22"/>
      <c r="D285" s="222"/>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22"/>
      <c r="D286" s="222"/>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22"/>
      <c r="D287" s="222"/>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22"/>
      <c r="D288" s="222"/>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22"/>
      <c r="D289" s="222"/>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22"/>
      <c r="D290" s="222"/>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22"/>
      <c r="D291" s="222"/>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22"/>
      <c r="D292" s="222"/>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22"/>
      <c r="D293" s="222"/>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22"/>
      <c r="D294" s="222"/>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22"/>
      <c r="D295" s="222"/>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22"/>
      <c r="D296" s="222"/>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22"/>
      <c r="D297" s="222"/>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22"/>
      <c r="D298" s="222"/>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22"/>
      <c r="D299" s="222"/>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22"/>
      <c r="D300" s="222"/>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22"/>
      <c r="D301" s="222"/>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22"/>
      <c r="D302" s="222"/>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22"/>
      <c r="D303" s="222"/>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22"/>
      <c r="D304" s="222"/>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22"/>
      <c r="D305" s="222"/>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22"/>
      <c r="D306" s="222"/>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22"/>
      <c r="D307" s="222"/>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22"/>
      <c r="D308" s="222"/>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22"/>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22"/>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22"/>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22"/>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22"/>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22"/>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22"/>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22"/>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22"/>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22"/>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22"/>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22"/>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22"/>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22"/>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22"/>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22"/>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22"/>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22"/>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22"/>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22"/>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22"/>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22"/>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22"/>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22"/>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22"/>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22"/>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22"/>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22"/>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22"/>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22"/>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22"/>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22"/>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22"/>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22"/>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22"/>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22"/>
      <c r="D344" s="222"/>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22"/>
      <c r="D345" s="222"/>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22"/>
      <c r="D346" s="222"/>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22"/>
      <c r="D347" s="222"/>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22"/>
      <c r="D348" s="222"/>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22"/>
      <c r="D349" s="222"/>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22"/>
      <c r="D350" s="222"/>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22"/>
      <c r="D351" s="222"/>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2-14</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225"/>
      <c r="C418" s="670" t="s">
        <v>71</v>
      </c>
      <c r="D418" s="671"/>
      <c r="E418" s="672"/>
      <c r="F418" s="656">
        <f>SUMIFS($Q$361:$Q$410,$C$361:$C$410,C418)</f>
        <v>0</v>
      </c>
      <c r="G418" s="668"/>
      <c r="H418" s="669"/>
    </row>
    <row r="419" spans="1:16" ht="20.100000000000001" customHeight="1" x14ac:dyDescent="0.15">
      <c r="A419" s="654"/>
      <c r="B419" s="226"/>
      <c r="C419" s="670" t="s">
        <v>72</v>
      </c>
      <c r="D419" s="671"/>
      <c r="E419" s="672"/>
      <c r="F419" s="656">
        <f>SUMIFS($Q$361:$Q$410,$C$361:$C$410,C419)</f>
        <v>0</v>
      </c>
      <c r="G419" s="668"/>
      <c r="H419" s="669"/>
    </row>
    <row r="420" spans="1:16" ht="20.100000000000001" customHeight="1" x14ac:dyDescent="0.15">
      <c r="A420" s="654"/>
      <c r="B420" s="226"/>
      <c r="C420" s="670" t="s">
        <v>73</v>
      </c>
      <c r="D420" s="671"/>
      <c r="E420" s="672"/>
      <c r="F420" s="656">
        <f>SUMIFS($Q$361:$Q$410,$C$361:$C$410,C420)</f>
        <v>0</v>
      </c>
      <c r="G420" s="668"/>
      <c r="H420" s="669"/>
    </row>
    <row r="421" spans="1:16" ht="20.100000000000001" customHeight="1" x14ac:dyDescent="0.15">
      <c r="A421" s="654"/>
      <c r="B421" s="226"/>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228" t="s">
        <v>25</v>
      </c>
      <c r="F429" s="685" t="s">
        <v>127</v>
      </c>
      <c r="G429" s="701"/>
      <c r="H429" s="701"/>
      <c r="I429"/>
      <c r="J429"/>
      <c r="K429"/>
      <c r="L429"/>
      <c r="M429"/>
      <c r="N429"/>
      <c r="O429"/>
      <c r="P429"/>
    </row>
    <row r="430" spans="1:16" ht="20.100000000000001" customHeight="1" x14ac:dyDescent="0.15">
      <c r="A430" s="687"/>
      <c r="B430" s="688"/>
      <c r="C430" s="699" t="s">
        <v>180</v>
      </c>
      <c r="D430" s="700"/>
      <c r="E430" s="229"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178</v>
      </c>
      <c r="D431" s="700"/>
      <c r="E431" s="229" t="s">
        <v>27</v>
      </c>
      <c r="F431" s="675">
        <f t="shared" si="5"/>
        <v>0</v>
      </c>
      <c r="G431" s="676"/>
      <c r="H431" s="676"/>
      <c r="I431"/>
      <c r="J431"/>
      <c r="K431"/>
      <c r="L431"/>
      <c r="M431"/>
      <c r="N431"/>
      <c r="O431"/>
      <c r="P431"/>
    </row>
    <row r="432" spans="1:16" ht="20.100000000000001" customHeight="1" x14ac:dyDescent="0.15">
      <c r="A432" s="687"/>
      <c r="B432" s="688"/>
      <c r="C432" s="685" t="s">
        <v>38</v>
      </c>
      <c r="D432" s="664"/>
      <c r="E432" s="229" t="s">
        <v>1</v>
      </c>
      <c r="F432" s="675">
        <f t="shared" si="5"/>
        <v>0</v>
      </c>
      <c r="G432" s="676"/>
      <c r="H432" s="676"/>
      <c r="I432"/>
      <c r="J432"/>
      <c r="K432"/>
      <c r="L432"/>
      <c r="M432"/>
      <c r="N432"/>
      <c r="O432"/>
      <c r="P432"/>
    </row>
    <row r="433" spans="1:16" ht="20.100000000000001" customHeight="1" x14ac:dyDescent="0.15">
      <c r="A433" s="687"/>
      <c r="B433" s="688"/>
      <c r="C433" s="685"/>
      <c r="D433" s="664"/>
      <c r="E433" s="229" t="s">
        <v>29</v>
      </c>
      <c r="F433" s="675">
        <f t="shared" si="5"/>
        <v>0</v>
      </c>
      <c r="G433" s="676"/>
      <c r="H433" s="676"/>
      <c r="I433"/>
      <c r="J433"/>
      <c r="K433"/>
      <c r="L433"/>
      <c r="M433"/>
      <c r="N433"/>
      <c r="O433"/>
      <c r="P433"/>
    </row>
    <row r="434" spans="1:16" ht="20.100000000000001" customHeight="1" x14ac:dyDescent="0.15">
      <c r="A434" s="687"/>
      <c r="B434" s="688"/>
      <c r="C434" s="685"/>
      <c r="D434" s="664"/>
      <c r="E434" s="229" t="s">
        <v>10</v>
      </c>
      <c r="F434" s="675">
        <f t="shared" si="5"/>
        <v>0</v>
      </c>
      <c r="G434" s="676"/>
      <c r="H434" s="676"/>
      <c r="I434"/>
      <c r="J434"/>
      <c r="K434"/>
      <c r="L434"/>
      <c r="M434"/>
      <c r="N434"/>
      <c r="O434"/>
      <c r="P434"/>
    </row>
    <row r="435" spans="1:16" ht="20.100000000000001" customHeight="1" x14ac:dyDescent="0.15">
      <c r="A435" s="687"/>
      <c r="B435" s="688"/>
      <c r="C435" s="685" t="s">
        <v>48</v>
      </c>
      <c r="D435" s="664"/>
      <c r="E435" s="229" t="s">
        <v>28</v>
      </c>
      <c r="F435" s="675">
        <f t="shared" si="5"/>
        <v>0</v>
      </c>
      <c r="G435" s="676"/>
      <c r="H435" s="676"/>
      <c r="I435"/>
      <c r="J435"/>
      <c r="K435"/>
      <c r="L435"/>
      <c r="M435"/>
      <c r="N435"/>
      <c r="O435"/>
      <c r="P435"/>
    </row>
    <row r="436" spans="1:16" ht="20.100000000000001" customHeight="1" x14ac:dyDescent="0.15">
      <c r="A436" s="687"/>
      <c r="B436" s="688"/>
      <c r="C436" s="685"/>
      <c r="D436" s="664"/>
      <c r="E436" s="229" t="s">
        <v>2</v>
      </c>
      <c r="F436" s="675">
        <f t="shared" si="5"/>
        <v>0</v>
      </c>
      <c r="G436" s="676"/>
      <c r="H436" s="676"/>
      <c r="I436"/>
      <c r="J436"/>
      <c r="K436"/>
      <c r="L436"/>
      <c r="M436"/>
      <c r="N436"/>
      <c r="O436"/>
      <c r="P436"/>
    </row>
    <row r="437" spans="1:16" ht="20.100000000000001" customHeight="1" x14ac:dyDescent="0.15">
      <c r="A437" s="687"/>
      <c r="B437" s="688"/>
      <c r="C437" s="685"/>
      <c r="D437" s="664"/>
      <c r="E437" s="229" t="s">
        <v>26</v>
      </c>
      <c r="F437" s="675">
        <f t="shared" si="5"/>
        <v>0</v>
      </c>
      <c r="G437" s="676"/>
      <c r="H437" s="676"/>
      <c r="I437"/>
      <c r="J437"/>
      <c r="K437"/>
      <c r="L437"/>
      <c r="M437"/>
      <c r="N437"/>
      <c r="O437"/>
      <c r="P437"/>
    </row>
    <row r="438" spans="1:16" ht="20.100000000000001" customHeight="1" x14ac:dyDescent="0.15">
      <c r="A438" s="687"/>
      <c r="B438" s="688"/>
      <c r="C438" s="685"/>
      <c r="D438" s="664"/>
      <c r="E438" s="229" t="s">
        <v>30</v>
      </c>
      <c r="F438" s="675">
        <f t="shared" si="5"/>
        <v>0</v>
      </c>
      <c r="G438" s="676"/>
      <c r="H438" s="676"/>
      <c r="I438"/>
      <c r="J438"/>
      <c r="K438"/>
      <c r="L438"/>
      <c r="M438"/>
      <c r="N438"/>
      <c r="O438"/>
      <c r="P438"/>
    </row>
    <row r="439" spans="1:16" ht="20.100000000000001" customHeight="1" x14ac:dyDescent="0.15">
      <c r="A439" s="687"/>
      <c r="B439" s="688"/>
      <c r="C439" s="685"/>
      <c r="D439" s="664"/>
      <c r="E439" s="229"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29" t="s">
        <v>9</v>
      </c>
      <c r="F440" s="675">
        <f t="shared" si="5"/>
        <v>0</v>
      </c>
      <c r="G440" s="676"/>
      <c r="H440" s="676"/>
      <c r="I440"/>
      <c r="J440"/>
      <c r="K440"/>
      <c r="L440"/>
      <c r="M440"/>
      <c r="N440"/>
      <c r="O440"/>
      <c r="P440"/>
    </row>
    <row r="441" spans="1:16" ht="20.100000000000001" customHeight="1" x14ac:dyDescent="0.15">
      <c r="A441" s="687"/>
      <c r="B441" s="688"/>
      <c r="C441" s="679"/>
      <c r="D441" s="680"/>
      <c r="E441" s="229"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180</v>
      </c>
      <c r="D445" s="700"/>
      <c r="E445" s="229"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178</v>
      </c>
      <c r="D446" s="700"/>
      <c r="E446" s="229" t="s">
        <v>27</v>
      </c>
      <c r="F446" s="686">
        <f t="shared" si="6"/>
        <v>0</v>
      </c>
      <c r="G446" s="676"/>
      <c r="H446" s="676"/>
      <c r="I446"/>
      <c r="J446"/>
      <c r="K446"/>
      <c r="L446"/>
      <c r="M446"/>
      <c r="N446"/>
      <c r="O446"/>
      <c r="P446"/>
    </row>
    <row r="447" spans="1:16" ht="20.100000000000001" customHeight="1" x14ac:dyDescent="0.15">
      <c r="A447" s="691"/>
      <c r="B447" s="692"/>
      <c r="C447" s="685" t="s">
        <v>38</v>
      </c>
      <c r="D447" s="664"/>
      <c r="E447" s="229" t="s">
        <v>1</v>
      </c>
      <c r="F447" s="686">
        <f t="shared" si="6"/>
        <v>0</v>
      </c>
      <c r="G447" s="676"/>
      <c r="H447" s="676"/>
      <c r="I447"/>
      <c r="J447"/>
      <c r="K447"/>
      <c r="L447"/>
      <c r="M447"/>
      <c r="N447"/>
      <c r="O447"/>
      <c r="P447"/>
    </row>
    <row r="448" spans="1:16" ht="20.100000000000001" customHeight="1" x14ac:dyDescent="0.15">
      <c r="A448" s="691"/>
      <c r="B448" s="692"/>
      <c r="C448" s="685"/>
      <c r="D448" s="664"/>
      <c r="E448" s="229" t="s">
        <v>29</v>
      </c>
      <c r="F448" s="686">
        <f t="shared" si="6"/>
        <v>0</v>
      </c>
      <c r="G448" s="676"/>
      <c r="H448" s="676"/>
      <c r="I448"/>
      <c r="J448"/>
      <c r="K448"/>
      <c r="L448"/>
      <c r="M448"/>
      <c r="N448"/>
      <c r="O448"/>
      <c r="P448"/>
    </row>
    <row r="449" spans="1:24" ht="20.100000000000001" customHeight="1" x14ac:dyDescent="0.15">
      <c r="A449" s="691"/>
      <c r="B449" s="692"/>
      <c r="C449" s="685"/>
      <c r="D449" s="664"/>
      <c r="E449" s="229" t="s">
        <v>10</v>
      </c>
      <c r="F449" s="686">
        <f t="shared" si="6"/>
        <v>0</v>
      </c>
      <c r="G449" s="676"/>
      <c r="H449" s="676"/>
      <c r="I449"/>
      <c r="J449"/>
      <c r="K449"/>
      <c r="L449"/>
      <c r="M449"/>
      <c r="N449"/>
      <c r="O449"/>
      <c r="P449"/>
    </row>
    <row r="450" spans="1:24" ht="20.100000000000001" customHeight="1" x14ac:dyDescent="0.15">
      <c r="A450" s="691"/>
      <c r="B450" s="692"/>
      <c r="C450" s="685" t="s">
        <v>48</v>
      </c>
      <c r="D450" s="664"/>
      <c r="E450" s="229" t="s">
        <v>28</v>
      </c>
      <c r="F450" s="686">
        <f t="shared" si="6"/>
        <v>0</v>
      </c>
      <c r="G450" s="676"/>
      <c r="H450" s="676"/>
      <c r="I450"/>
      <c r="J450"/>
      <c r="K450"/>
      <c r="L450"/>
      <c r="M450"/>
      <c r="N450"/>
      <c r="O450"/>
      <c r="P450"/>
    </row>
    <row r="451" spans="1:24" ht="20.100000000000001" customHeight="1" x14ac:dyDescent="0.15">
      <c r="A451" s="691"/>
      <c r="B451" s="692"/>
      <c r="C451" s="685"/>
      <c r="D451" s="664"/>
      <c r="E451" s="229" t="s">
        <v>2</v>
      </c>
      <c r="F451" s="686">
        <f t="shared" si="6"/>
        <v>0</v>
      </c>
      <c r="G451" s="676"/>
      <c r="H451" s="676"/>
      <c r="I451"/>
      <c r="J451"/>
      <c r="K451"/>
      <c r="L451"/>
      <c r="M451"/>
      <c r="N451"/>
      <c r="O451"/>
      <c r="P451"/>
    </row>
    <row r="452" spans="1:24" ht="20.100000000000001" customHeight="1" x14ac:dyDescent="0.15">
      <c r="A452" s="691"/>
      <c r="B452" s="692"/>
      <c r="C452" s="685"/>
      <c r="D452" s="664"/>
      <c r="E452" s="229" t="s">
        <v>26</v>
      </c>
      <c r="F452" s="686">
        <f t="shared" si="6"/>
        <v>0</v>
      </c>
      <c r="G452" s="676"/>
      <c r="H452" s="676"/>
      <c r="I452"/>
      <c r="J452"/>
      <c r="K452"/>
      <c r="L452"/>
      <c r="M452"/>
      <c r="N452"/>
      <c r="O452"/>
      <c r="P452"/>
    </row>
    <row r="453" spans="1:24" ht="20.100000000000001" customHeight="1" x14ac:dyDescent="0.15">
      <c r="A453" s="691"/>
      <c r="B453" s="692"/>
      <c r="C453" s="685"/>
      <c r="D453" s="664"/>
      <c r="E453" s="229" t="s">
        <v>30</v>
      </c>
      <c r="F453" s="686">
        <f t="shared" si="6"/>
        <v>0</v>
      </c>
      <c r="G453" s="676"/>
      <c r="H453" s="676"/>
      <c r="I453"/>
      <c r="J453"/>
      <c r="K453"/>
      <c r="L453"/>
      <c r="M453"/>
      <c r="N453"/>
      <c r="O453"/>
      <c r="P453"/>
    </row>
    <row r="454" spans="1:24" ht="20.100000000000001" customHeight="1" x14ac:dyDescent="0.15">
      <c r="A454" s="691"/>
      <c r="B454" s="692"/>
      <c r="C454" s="685"/>
      <c r="D454" s="664"/>
      <c r="E454" s="229"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29" t="s">
        <v>9</v>
      </c>
      <c r="F455" s="686">
        <f t="shared" si="6"/>
        <v>0</v>
      </c>
      <c r="G455" s="676"/>
      <c r="H455" s="676"/>
      <c r="I455"/>
      <c r="J455"/>
      <c r="K455"/>
      <c r="L455"/>
      <c r="M455"/>
      <c r="N455"/>
      <c r="O455"/>
      <c r="P455"/>
    </row>
    <row r="456" spans="1:24" ht="20.100000000000001" customHeight="1" x14ac:dyDescent="0.15">
      <c r="A456" s="691"/>
      <c r="B456" s="692"/>
      <c r="C456" s="679"/>
      <c r="D456" s="680"/>
      <c r="E456" s="229" t="s">
        <v>31</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58:E458"/>
    <mergeCell ref="F458:H458"/>
    <mergeCell ref="F449:H449"/>
    <mergeCell ref="C450:D454"/>
    <mergeCell ref="F450:H450"/>
    <mergeCell ref="F451:H451"/>
    <mergeCell ref="F452:H452"/>
    <mergeCell ref="F453:H453"/>
    <mergeCell ref="F454:H454"/>
  </mergeCells>
  <phoneticPr fontId="6"/>
  <conditionalFormatting sqref="O51:O106 G51:G106 I51:I106 L51:L106">
    <cfRule type="expression" dxfId="1374" priority="173">
      <formula>INDIRECT(ADDRESS(ROW(),COLUMN()))=TRUNC(INDIRECT(ADDRESS(ROW(),COLUMN())))</formula>
    </cfRule>
  </conditionalFormatting>
  <conditionalFormatting sqref="O27:O50">
    <cfRule type="expression" dxfId="1373" priority="169">
      <formula>INDIRECT(ADDRESS(ROW(),COLUMN()))=TRUNC(INDIRECT(ADDRESS(ROW(),COLUMN())))</formula>
    </cfRule>
  </conditionalFormatting>
  <conditionalFormatting sqref="G48:G50">
    <cfRule type="expression" dxfId="1372" priority="172">
      <formula>INDIRECT(ADDRESS(ROW(),COLUMN()))=TRUNC(INDIRECT(ADDRESS(ROW(),COLUMN())))</formula>
    </cfRule>
  </conditionalFormatting>
  <conditionalFormatting sqref="I45 I48:I50">
    <cfRule type="expression" dxfId="1371" priority="171">
      <formula>INDIRECT(ADDRESS(ROW(),COLUMN()))=TRUNC(INDIRECT(ADDRESS(ROW(),COLUMN())))</formula>
    </cfRule>
  </conditionalFormatting>
  <conditionalFormatting sqref="L29:L50">
    <cfRule type="expression" dxfId="1370" priority="170">
      <formula>INDIRECT(ADDRESS(ROW(),COLUMN()))=TRUNC(INDIRECT(ADDRESS(ROW(),COLUMN())))</formula>
    </cfRule>
  </conditionalFormatting>
  <conditionalFormatting sqref="O10">
    <cfRule type="expression" dxfId="1369" priority="167">
      <formula>INDIRECT(ADDRESS(ROW(),COLUMN()))=TRUNC(INDIRECT(ADDRESS(ROW(),COLUMN())))</formula>
    </cfRule>
  </conditionalFormatting>
  <conditionalFormatting sqref="L10">
    <cfRule type="expression" dxfId="1368" priority="168">
      <formula>INDIRECT(ADDRESS(ROW(),COLUMN()))=TRUNC(INDIRECT(ADDRESS(ROW(),COLUMN())))</formula>
    </cfRule>
  </conditionalFormatting>
  <conditionalFormatting sqref="O11">
    <cfRule type="expression" dxfId="1367" priority="165">
      <formula>INDIRECT(ADDRESS(ROW(),COLUMN()))=TRUNC(INDIRECT(ADDRESS(ROW(),COLUMN())))</formula>
    </cfRule>
  </conditionalFormatting>
  <conditionalFormatting sqref="L11">
    <cfRule type="expression" dxfId="1366" priority="166">
      <formula>INDIRECT(ADDRESS(ROW(),COLUMN()))=TRUNC(INDIRECT(ADDRESS(ROW(),COLUMN())))</formula>
    </cfRule>
  </conditionalFormatting>
  <conditionalFormatting sqref="O12:O26">
    <cfRule type="expression" dxfId="1365" priority="162">
      <formula>INDIRECT(ADDRESS(ROW(),COLUMN()))=TRUNC(INDIRECT(ADDRESS(ROW(),COLUMN())))</formula>
    </cfRule>
  </conditionalFormatting>
  <conditionalFormatting sqref="I21:I25">
    <cfRule type="expression" dxfId="1364" priority="164">
      <formula>INDIRECT(ADDRESS(ROW(),COLUMN()))=TRUNC(INDIRECT(ADDRESS(ROW(),COLUMN())))</formula>
    </cfRule>
  </conditionalFormatting>
  <conditionalFormatting sqref="L12:L25">
    <cfRule type="expression" dxfId="1363" priority="163">
      <formula>INDIRECT(ADDRESS(ROW(),COLUMN()))=TRUNC(INDIRECT(ADDRESS(ROW(),COLUMN())))</formula>
    </cfRule>
  </conditionalFormatting>
  <conditionalFormatting sqref="G10 G15">
    <cfRule type="expression" dxfId="1362" priority="161">
      <formula>INDIRECT(ADDRESS(ROW(),COLUMN()))=TRUNC(INDIRECT(ADDRESS(ROW(),COLUMN())))</formula>
    </cfRule>
  </conditionalFormatting>
  <conditionalFormatting sqref="I10 I15">
    <cfRule type="expression" dxfId="1361" priority="160">
      <formula>INDIRECT(ADDRESS(ROW(),COLUMN()))=TRUNC(INDIRECT(ADDRESS(ROW(),COLUMN())))</formula>
    </cfRule>
  </conditionalFormatting>
  <conditionalFormatting sqref="G12">
    <cfRule type="expression" dxfId="1360" priority="159">
      <formula>INDIRECT(ADDRESS(ROW(),COLUMN()))=TRUNC(INDIRECT(ADDRESS(ROW(),COLUMN())))</formula>
    </cfRule>
  </conditionalFormatting>
  <conditionalFormatting sqref="I12">
    <cfRule type="expression" dxfId="1359" priority="158">
      <formula>INDIRECT(ADDRESS(ROW(),COLUMN()))=TRUNC(INDIRECT(ADDRESS(ROW(),COLUMN())))</formula>
    </cfRule>
  </conditionalFormatting>
  <conditionalFormatting sqref="G14">
    <cfRule type="expression" dxfId="1358" priority="157">
      <formula>INDIRECT(ADDRESS(ROW(),COLUMN()))=TRUNC(INDIRECT(ADDRESS(ROW(),COLUMN())))</formula>
    </cfRule>
  </conditionalFormatting>
  <conditionalFormatting sqref="I14">
    <cfRule type="expression" dxfId="1357" priority="156">
      <formula>INDIRECT(ADDRESS(ROW(),COLUMN()))=TRUNC(INDIRECT(ADDRESS(ROW(),COLUMN())))</formula>
    </cfRule>
  </conditionalFormatting>
  <conditionalFormatting sqref="G11">
    <cfRule type="expression" dxfId="1356" priority="155">
      <formula>INDIRECT(ADDRESS(ROW(),COLUMN()))=TRUNC(INDIRECT(ADDRESS(ROW(),COLUMN())))</formula>
    </cfRule>
  </conditionalFormatting>
  <conditionalFormatting sqref="I11">
    <cfRule type="expression" dxfId="1355" priority="154">
      <formula>INDIRECT(ADDRESS(ROW(),COLUMN()))=TRUNC(INDIRECT(ADDRESS(ROW(),COLUMN())))</formula>
    </cfRule>
  </conditionalFormatting>
  <conditionalFormatting sqref="G13">
    <cfRule type="expression" dxfId="1354" priority="153">
      <formula>INDIRECT(ADDRESS(ROW(),COLUMN()))=TRUNC(INDIRECT(ADDRESS(ROW(),COLUMN())))</formula>
    </cfRule>
  </conditionalFormatting>
  <conditionalFormatting sqref="I13">
    <cfRule type="expression" dxfId="1353" priority="152">
      <formula>INDIRECT(ADDRESS(ROW(),COLUMN()))=TRUNC(INDIRECT(ADDRESS(ROW(),COLUMN())))</formula>
    </cfRule>
  </conditionalFormatting>
  <conditionalFormatting sqref="G16 G19">
    <cfRule type="expression" dxfId="1352" priority="151">
      <formula>INDIRECT(ADDRESS(ROW(),COLUMN()))=TRUNC(INDIRECT(ADDRESS(ROW(),COLUMN())))</formula>
    </cfRule>
  </conditionalFormatting>
  <conditionalFormatting sqref="I16 I19">
    <cfRule type="expression" dxfId="1351" priority="150">
      <formula>INDIRECT(ADDRESS(ROW(),COLUMN()))=TRUNC(INDIRECT(ADDRESS(ROW(),COLUMN())))</formula>
    </cfRule>
  </conditionalFormatting>
  <conditionalFormatting sqref="G17">
    <cfRule type="expression" dxfId="1350" priority="149">
      <formula>INDIRECT(ADDRESS(ROW(),COLUMN()))=TRUNC(INDIRECT(ADDRESS(ROW(),COLUMN())))</formula>
    </cfRule>
  </conditionalFormatting>
  <conditionalFormatting sqref="I17">
    <cfRule type="expression" dxfId="1349" priority="148">
      <formula>INDIRECT(ADDRESS(ROW(),COLUMN()))=TRUNC(INDIRECT(ADDRESS(ROW(),COLUMN())))</formula>
    </cfRule>
  </conditionalFormatting>
  <conditionalFormatting sqref="G18">
    <cfRule type="expression" dxfId="1348" priority="147">
      <formula>INDIRECT(ADDRESS(ROW(),COLUMN()))=TRUNC(INDIRECT(ADDRESS(ROW(),COLUMN())))</formula>
    </cfRule>
  </conditionalFormatting>
  <conditionalFormatting sqref="I18">
    <cfRule type="expression" dxfId="1347" priority="146">
      <formula>INDIRECT(ADDRESS(ROW(),COLUMN()))=TRUNC(INDIRECT(ADDRESS(ROW(),COLUMN())))</formula>
    </cfRule>
  </conditionalFormatting>
  <conditionalFormatting sqref="G20">
    <cfRule type="expression" dxfId="1346" priority="145">
      <formula>INDIRECT(ADDRESS(ROW(),COLUMN()))=TRUNC(INDIRECT(ADDRESS(ROW(),COLUMN())))</formula>
    </cfRule>
  </conditionalFormatting>
  <conditionalFormatting sqref="I20">
    <cfRule type="expression" dxfId="1345" priority="144">
      <formula>INDIRECT(ADDRESS(ROW(),COLUMN()))=TRUNC(INDIRECT(ADDRESS(ROW(),COLUMN())))</formula>
    </cfRule>
  </conditionalFormatting>
  <conditionalFormatting sqref="G21 G23">
    <cfRule type="expression" dxfId="1344" priority="143">
      <formula>INDIRECT(ADDRESS(ROW(),COLUMN()))=TRUNC(INDIRECT(ADDRESS(ROW(),COLUMN())))</formula>
    </cfRule>
  </conditionalFormatting>
  <conditionalFormatting sqref="G22">
    <cfRule type="expression" dxfId="1343" priority="142">
      <formula>INDIRECT(ADDRESS(ROW(),COLUMN()))=TRUNC(INDIRECT(ADDRESS(ROW(),COLUMN())))</formula>
    </cfRule>
  </conditionalFormatting>
  <conditionalFormatting sqref="G24:G25">
    <cfRule type="expression" dxfId="1342" priority="141">
      <formula>INDIRECT(ADDRESS(ROW(),COLUMN()))=TRUNC(INDIRECT(ADDRESS(ROW(),COLUMN())))</formula>
    </cfRule>
  </conditionalFormatting>
  <conditionalFormatting sqref="G26:G28">
    <cfRule type="expression" dxfId="1341" priority="140">
      <formula>INDIRECT(ADDRESS(ROW(),COLUMN()))=TRUNC(INDIRECT(ADDRESS(ROW(),COLUMN())))</formula>
    </cfRule>
  </conditionalFormatting>
  <conditionalFormatting sqref="I26:I28">
    <cfRule type="expression" dxfId="1340" priority="139">
      <formula>INDIRECT(ADDRESS(ROW(),COLUMN()))=TRUNC(INDIRECT(ADDRESS(ROW(),COLUMN())))</formula>
    </cfRule>
  </conditionalFormatting>
  <conditionalFormatting sqref="L26:L28">
    <cfRule type="expression" dxfId="1339" priority="138">
      <formula>INDIRECT(ADDRESS(ROW(),COLUMN()))=TRUNC(INDIRECT(ADDRESS(ROW(),COLUMN())))</formula>
    </cfRule>
  </conditionalFormatting>
  <conditionalFormatting sqref="G29:G30">
    <cfRule type="expression" dxfId="1338" priority="137">
      <formula>INDIRECT(ADDRESS(ROW(),COLUMN()))=TRUNC(INDIRECT(ADDRESS(ROW(),COLUMN())))</formula>
    </cfRule>
  </conditionalFormatting>
  <conditionalFormatting sqref="I29:I30">
    <cfRule type="expression" dxfId="1337" priority="136">
      <formula>INDIRECT(ADDRESS(ROW(),COLUMN()))=TRUNC(INDIRECT(ADDRESS(ROW(),COLUMN())))</formula>
    </cfRule>
  </conditionalFormatting>
  <conditionalFormatting sqref="G31:G32 G42 G44">
    <cfRule type="expression" dxfId="1336" priority="135">
      <formula>INDIRECT(ADDRESS(ROW(),COLUMN()))=TRUNC(INDIRECT(ADDRESS(ROW(),COLUMN())))</formula>
    </cfRule>
  </conditionalFormatting>
  <conditionalFormatting sqref="I31:I32 I42 I44">
    <cfRule type="expression" dxfId="1335" priority="134">
      <formula>INDIRECT(ADDRESS(ROW(),COLUMN()))=TRUNC(INDIRECT(ADDRESS(ROW(),COLUMN())))</formula>
    </cfRule>
  </conditionalFormatting>
  <conditionalFormatting sqref="G40">
    <cfRule type="expression" dxfId="1334" priority="133">
      <formula>INDIRECT(ADDRESS(ROW(),COLUMN()))=TRUNC(INDIRECT(ADDRESS(ROW(),COLUMN())))</formula>
    </cfRule>
  </conditionalFormatting>
  <conditionalFormatting sqref="I40">
    <cfRule type="expression" dxfId="1333" priority="132">
      <formula>INDIRECT(ADDRESS(ROW(),COLUMN()))=TRUNC(INDIRECT(ADDRESS(ROW(),COLUMN())))</formula>
    </cfRule>
  </conditionalFormatting>
  <conditionalFormatting sqref="G37">
    <cfRule type="expression" dxfId="1332" priority="131">
      <formula>INDIRECT(ADDRESS(ROW(),COLUMN()))=TRUNC(INDIRECT(ADDRESS(ROW(),COLUMN())))</formula>
    </cfRule>
  </conditionalFormatting>
  <conditionalFormatting sqref="I37">
    <cfRule type="expression" dxfId="1331" priority="130">
      <formula>INDIRECT(ADDRESS(ROW(),COLUMN()))=TRUNC(INDIRECT(ADDRESS(ROW(),COLUMN())))</formula>
    </cfRule>
  </conditionalFormatting>
  <conditionalFormatting sqref="G38">
    <cfRule type="expression" dxfId="1330" priority="129">
      <formula>INDIRECT(ADDRESS(ROW(),COLUMN()))=TRUNC(INDIRECT(ADDRESS(ROW(),COLUMN())))</formula>
    </cfRule>
  </conditionalFormatting>
  <conditionalFormatting sqref="I38">
    <cfRule type="expression" dxfId="1329" priority="128">
      <formula>INDIRECT(ADDRESS(ROW(),COLUMN()))=TRUNC(INDIRECT(ADDRESS(ROW(),COLUMN())))</formula>
    </cfRule>
  </conditionalFormatting>
  <conditionalFormatting sqref="G41">
    <cfRule type="expression" dxfId="1328" priority="127">
      <formula>INDIRECT(ADDRESS(ROW(),COLUMN()))=TRUNC(INDIRECT(ADDRESS(ROW(),COLUMN())))</formula>
    </cfRule>
  </conditionalFormatting>
  <conditionalFormatting sqref="I41">
    <cfRule type="expression" dxfId="1327" priority="126">
      <formula>INDIRECT(ADDRESS(ROW(),COLUMN()))=TRUNC(INDIRECT(ADDRESS(ROW(),COLUMN())))</formula>
    </cfRule>
  </conditionalFormatting>
  <conditionalFormatting sqref="G43">
    <cfRule type="expression" dxfId="1326" priority="125">
      <formula>INDIRECT(ADDRESS(ROW(),COLUMN()))=TRUNC(INDIRECT(ADDRESS(ROW(),COLUMN())))</formula>
    </cfRule>
  </conditionalFormatting>
  <conditionalFormatting sqref="I43">
    <cfRule type="expression" dxfId="1325" priority="124">
      <formula>INDIRECT(ADDRESS(ROW(),COLUMN()))=TRUNC(INDIRECT(ADDRESS(ROW(),COLUMN())))</formula>
    </cfRule>
  </conditionalFormatting>
  <conditionalFormatting sqref="G36">
    <cfRule type="expression" dxfId="1324" priority="123">
      <formula>INDIRECT(ADDRESS(ROW(),COLUMN()))=TRUNC(INDIRECT(ADDRESS(ROW(),COLUMN())))</formula>
    </cfRule>
  </conditionalFormatting>
  <conditionalFormatting sqref="I36">
    <cfRule type="expression" dxfId="1323" priority="122">
      <formula>INDIRECT(ADDRESS(ROW(),COLUMN()))=TRUNC(INDIRECT(ADDRESS(ROW(),COLUMN())))</formula>
    </cfRule>
  </conditionalFormatting>
  <conditionalFormatting sqref="G39">
    <cfRule type="expression" dxfId="1322" priority="121">
      <formula>INDIRECT(ADDRESS(ROW(),COLUMN()))=TRUNC(INDIRECT(ADDRESS(ROW(),COLUMN())))</formula>
    </cfRule>
  </conditionalFormatting>
  <conditionalFormatting sqref="I39">
    <cfRule type="expression" dxfId="1321" priority="120">
      <formula>INDIRECT(ADDRESS(ROW(),COLUMN()))=TRUNC(INDIRECT(ADDRESS(ROW(),COLUMN())))</formula>
    </cfRule>
  </conditionalFormatting>
  <conditionalFormatting sqref="G35">
    <cfRule type="expression" dxfId="1320" priority="119">
      <formula>INDIRECT(ADDRESS(ROW(),COLUMN()))=TRUNC(INDIRECT(ADDRESS(ROW(),COLUMN())))</formula>
    </cfRule>
  </conditionalFormatting>
  <conditionalFormatting sqref="I35">
    <cfRule type="expression" dxfId="1319" priority="118">
      <formula>INDIRECT(ADDRESS(ROW(),COLUMN()))=TRUNC(INDIRECT(ADDRESS(ROW(),COLUMN())))</formula>
    </cfRule>
  </conditionalFormatting>
  <conditionalFormatting sqref="G33">
    <cfRule type="expression" dxfId="1318" priority="117">
      <formula>INDIRECT(ADDRESS(ROW(),COLUMN()))=TRUNC(INDIRECT(ADDRESS(ROW(),COLUMN())))</formula>
    </cfRule>
  </conditionalFormatting>
  <conditionalFormatting sqref="I33">
    <cfRule type="expression" dxfId="1317" priority="116">
      <formula>INDIRECT(ADDRESS(ROW(),COLUMN()))=TRUNC(INDIRECT(ADDRESS(ROW(),COLUMN())))</formula>
    </cfRule>
  </conditionalFormatting>
  <conditionalFormatting sqref="G34">
    <cfRule type="expression" dxfId="1316" priority="115">
      <formula>INDIRECT(ADDRESS(ROW(),COLUMN()))=TRUNC(INDIRECT(ADDRESS(ROW(),COLUMN())))</formula>
    </cfRule>
  </conditionalFormatting>
  <conditionalFormatting sqref="I34">
    <cfRule type="expression" dxfId="1315" priority="114">
      <formula>INDIRECT(ADDRESS(ROW(),COLUMN()))=TRUNC(INDIRECT(ADDRESS(ROW(),COLUMN())))</formula>
    </cfRule>
  </conditionalFormatting>
  <conditionalFormatting sqref="G45">
    <cfRule type="expression" dxfId="1314" priority="113">
      <formula>INDIRECT(ADDRESS(ROW(),COLUMN()))=TRUNC(INDIRECT(ADDRESS(ROW(),COLUMN())))</formula>
    </cfRule>
  </conditionalFormatting>
  <conditionalFormatting sqref="G46:G47">
    <cfRule type="expression" dxfId="1313" priority="112">
      <formula>INDIRECT(ADDRESS(ROW(),COLUMN()))=TRUNC(INDIRECT(ADDRESS(ROW(),COLUMN())))</formula>
    </cfRule>
  </conditionalFormatting>
  <conditionalFormatting sqref="I46:I47">
    <cfRule type="expression" dxfId="1312" priority="111">
      <formula>INDIRECT(ADDRESS(ROW(),COLUMN()))=TRUNC(INDIRECT(ADDRESS(ROW(),COLUMN())))</formula>
    </cfRule>
  </conditionalFormatting>
  <conditionalFormatting sqref="I361">
    <cfRule type="expression" dxfId="1311" priority="110">
      <formula>INDIRECT(ADDRESS(ROW(),COLUMN()))=TRUNC(INDIRECT(ADDRESS(ROW(),COLUMN())))</formula>
    </cfRule>
  </conditionalFormatting>
  <conditionalFormatting sqref="L361">
    <cfRule type="expression" dxfId="1310" priority="109">
      <formula>INDIRECT(ADDRESS(ROW(),COLUMN()))=TRUNC(INDIRECT(ADDRESS(ROW(),COLUMN())))</formula>
    </cfRule>
  </conditionalFormatting>
  <conditionalFormatting sqref="O361">
    <cfRule type="expression" dxfId="1309" priority="108">
      <formula>INDIRECT(ADDRESS(ROW(),COLUMN()))=TRUNC(INDIRECT(ADDRESS(ROW(),COLUMN())))</formula>
    </cfRule>
  </conditionalFormatting>
  <conditionalFormatting sqref="G363:G410">
    <cfRule type="expression" dxfId="1308" priority="107">
      <formula>INDIRECT(ADDRESS(ROW(),COLUMN()))=TRUNC(INDIRECT(ADDRESS(ROW(),COLUMN())))</formula>
    </cfRule>
  </conditionalFormatting>
  <conditionalFormatting sqref="I362:I410">
    <cfRule type="expression" dxfId="1307" priority="106">
      <formula>INDIRECT(ADDRESS(ROW(),COLUMN()))=TRUNC(INDIRECT(ADDRESS(ROW(),COLUMN())))</formula>
    </cfRule>
  </conditionalFormatting>
  <conditionalFormatting sqref="L362:L410">
    <cfRule type="expression" dxfId="1306" priority="105">
      <formula>INDIRECT(ADDRESS(ROW(),COLUMN()))=TRUNC(INDIRECT(ADDRESS(ROW(),COLUMN())))</formula>
    </cfRule>
  </conditionalFormatting>
  <conditionalFormatting sqref="O362:O410">
    <cfRule type="expression" dxfId="1305" priority="104">
      <formula>INDIRECT(ADDRESS(ROW(),COLUMN()))=TRUNC(INDIRECT(ADDRESS(ROW(),COLUMN())))</formula>
    </cfRule>
  </conditionalFormatting>
  <conditionalFormatting sqref="O107:O162 G107:G162 I107:I162 L107:L162">
    <cfRule type="expression" dxfId="1304" priority="103">
      <formula>INDIRECT(ADDRESS(ROW(),COLUMN()))=TRUNC(INDIRECT(ADDRESS(ROW(),COLUMN())))</formula>
    </cfRule>
  </conditionalFormatting>
  <conditionalFormatting sqref="O197:O252 G197:G252 I197:I252 L197:L252">
    <cfRule type="expression" dxfId="1303" priority="102">
      <formula>INDIRECT(ADDRESS(ROW(),COLUMN()))=TRUNC(INDIRECT(ADDRESS(ROW(),COLUMN())))</formula>
    </cfRule>
  </conditionalFormatting>
  <conditionalFormatting sqref="O173:O196">
    <cfRule type="expression" dxfId="1302" priority="98">
      <formula>INDIRECT(ADDRESS(ROW(),COLUMN()))=TRUNC(INDIRECT(ADDRESS(ROW(),COLUMN())))</formula>
    </cfRule>
  </conditionalFormatting>
  <conditionalFormatting sqref="G194:G196">
    <cfRule type="expression" dxfId="1301" priority="101">
      <formula>INDIRECT(ADDRESS(ROW(),COLUMN()))=TRUNC(INDIRECT(ADDRESS(ROW(),COLUMN())))</formula>
    </cfRule>
  </conditionalFormatting>
  <conditionalFormatting sqref="I191 I194:I196">
    <cfRule type="expression" dxfId="1300" priority="100">
      <formula>INDIRECT(ADDRESS(ROW(),COLUMN()))=TRUNC(INDIRECT(ADDRESS(ROW(),COLUMN())))</formula>
    </cfRule>
  </conditionalFormatting>
  <conditionalFormatting sqref="L175:L196">
    <cfRule type="expression" dxfId="1299" priority="99">
      <formula>INDIRECT(ADDRESS(ROW(),COLUMN()))=TRUNC(INDIRECT(ADDRESS(ROW(),COLUMN())))</formula>
    </cfRule>
  </conditionalFormatting>
  <conditionalFormatting sqref="O163:O172">
    <cfRule type="expression" dxfId="1298" priority="95">
      <formula>INDIRECT(ADDRESS(ROW(),COLUMN()))=TRUNC(INDIRECT(ADDRESS(ROW(),COLUMN())))</formula>
    </cfRule>
  </conditionalFormatting>
  <conditionalFormatting sqref="I167:I171">
    <cfRule type="expression" dxfId="1297" priority="97">
      <formula>INDIRECT(ADDRESS(ROW(),COLUMN()))=TRUNC(INDIRECT(ADDRESS(ROW(),COLUMN())))</formula>
    </cfRule>
  </conditionalFormatting>
  <conditionalFormatting sqref="L163:L171">
    <cfRule type="expression" dxfId="1296" priority="96">
      <formula>INDIRECT(ADDRESS(ROW(),COLUMN()))=TRUNC(INDIRECT(ADDRESS(ROW(),COLUMN())))</formula>
    </cfRule>
  </conditionalFormatting>
  <conditionalFormatting sqref="G165">
    <cfRule type="expression" dxfId="1295" priority="94">
      <formula>INDIRECT(ADDRESS(ROW(),COLUMN()))=TRUNC(INDIRECT(ADDRESS(ROW(),COLUMN())))</formula>
    </cfRule>
  </conditionalFormatting>
  <conditionalFormatting sqref="I165">
    <cfRule type="expression" dxfId="1294" priority="93">
      <formula>INDIRECT(ADDRESS(ROW(),COLUMN()))=TRUNC(INDIRECT(ADDRESS(ROW(),COLUMN())))</formula>
    </cfRule>
  </conditionalFormatting>
  <conditionalFormatting sqref="G163">
    <cfRule type="expression" dxfId="1293" priority="92">
      <formula>INDIRECT(ADDRESS(ROW(),COLUMN()))=TRUNC(INDIRECT(ADDRESS(ROW(),COLUMN())))</formula>
    </cfRule>
  </conditionalFormatting>
  <conditionalFormatting sqref="I163">
    <cfRule type="expression" dxfId="1292" priority="91">
      <formula>INDIRECT(ADDRESS(ROW(),COLUMN()))=TRUNC(INDIRECT(ADDRESS(ROW(),COLUMN())))</formula>
    </cfRule>
  </conditionalFormatting>
  <conditionalFormatting sqref="G164">
    <cfRule type="expression" dxfId="1291" priority="90">
      <formula>INDIRECT(ADDRESS(ROW(),COLUMN()))=TRUNC(INDIRECT(ADDRESS(ROW(),COLUMN())))</formula>
    </cfRule>
  </conditionalFormatting>
  <conditionalFormatting sqref="I164">
    <cfRule type="expression" dxfId="1290" priority="89">
      <formula>INDIRECT(ADDRESS(ROW(),COLUMN()))=TRUNC(INDIRECT(ADDRESS(ROW(),COLUMN())))</formula>
    </cfRule>
  </conditionalFormatting>
  <conditionalFormatting sqref="G166">
    <cfRule type="expression" dxfId="1289" priority="88">
      <formula>INDIRECT(ADDRESS(ROW(),COLUMN()))=TRUNC(INDIRECT(ADDRESS(ROW(),COLUMN())))</formula>
    </cfRule>
  </conditionalFormatting>
  <conditionalFormatting sqref="I166">
    <cfRule type="expression" dxfId="1288" priority="87">
      <formula>INDIRECT(ADDRESS(ROW(),COLUMN()))=TRUNC(INDIRECT(ADDRESS(ROW(),COLUMN())))</formula>
    </cfRule>
  </conditionalFormatting>
  <conditionalFormatting sqref="G167 G169">
    <cfRule type="expression" dxfId="1287" priority="86">
      <formula>INDIRECT(ADDRESS(ROW(),COLUMN()))=TRUNC(INDIRECT(ADDRESS(ROW(),COLUMN())))</formula>
    </cfRule>
  </conditionalFormatting>
  <conditionalFormatting sqref="G168">
    <cfRule type="expression" dxfId="1286" priority="85">
      <formula>INDIRECT(ADDRESS(ROW(),COLUMN()))=TRUNC(INDIRECT(ADDRESS(ROW(),COLUMN())))</formula>
    </cfRule>
  </conditionalFormatting>
  <conditionalFormatting sqref="G170:G171">
    <cfRule type="expression" dxfId="1285" priority="84">
      <formula>INDIRECT(ADDRESS(ROW(),COLUMN()))=TRUNC(INDIRECT(ADDRESS(ROW(),COLUMN())))</formula>
    </cfRule>
  </conditionalFormatting>
  <conditionalFormatting sqref="G172:G174">
    <cfRule type="expression" dxfId="1284" priority="83">
      <formula>INDIRECT(ADDRESS(ROW(),COLUMN()))=TRUNC(INDIRECT(ADDRESS(ROW(),COLUMN())))</formula>
    </cfRule>
  </conditionalFormatting>
  <conditionalFormatting sqref="I172:I174">
    <cfRule type="expression" dxfId="1283" priority="82">
      <formula>INDIRECT(ADDRESS(ROW(),COLUMN()))=TRUNC(INDIRECT(ADDRESS(ROW(),COLUMN())))</formula>
    </cfRule>
  </conditionalFormatting>
  <conditionalFormatting sqref="L172:L174">
    <cfRule type="expression" dxfId="1282" priority="81">
      <formula>INDIRECT(ADDRESS(ROW(),COLUMN()))=TRUNC(INDIRECT(ADDRESS(ROW(),COLUMN())))</formula>
    </cfRule>
  </conditionalFormatting>
  <conditionalFormatting sqref="G175:G176">
    <cfRule type="expression" dxfId="1281" priority="80">
      <formula>INDIRECT(ADDRESS(ROW(),COLUMN()))=TRUNC(INDIRECT(ADDRESS(ROW(),COLUMN())))</formula>
    </cfRule>
  </conditionalFormatting>
  <conditionalFormatting sqref="I175:I176">
    <cfRule type="expression" dxfId="1280" priority="79">
      <formula>INDIRECT(ADDRESS(ROW(),COLUMN()))=TRUNC(INDIRECT(ADDRESS(ROW(),COLUMN())))</formula>
    </cfRule>
  </conditionalFormatting>
  <conditionalFormatting sqref="G177:G178 G188 G190">
    <cfRule type="expression" dxfId="1279" priority="78">
      <formula>INDIRECT(ADDRESS(ROW(),COLUMN()))=TRUNC(INDIRECT(ADDRESS(ROW(),COLUMN())))</formula>
    </cfRule>
  </conditionalFormatting>
  <conditionalFormatting sqref="I177:I178 I188 I190">
    <cfRule type="expression" dxfId="1278" priority="77">
      <formula>INDIRECT(ADDRESS(ROW(),COLUMN()))=TRUNC(INDIRECT(ADDRESS(ROW(),COLUMN())))</formula>
    </cfRule>
  </conditionalFormatting>
  <conditionalFormatting sqref="G186">
    <cfRule type="expression" dxfId="1277" priority="76">
      <formula>INDIRECT(ADDRESS(ROW(),COLUMN()))=TRUNC(INDIRECT(ADDRESS(ROW(),COLUMN())))</formula>
    </cfRule>
  </conditionalFormatting>
  <conditionalFormatting sqref="I186">
    <cfRule type="expression" dxfId="1276" priority="75">
      <formula>INDIRECT(ADDRESS(ROW(),COLUMN()))=TRUNC(INDIRECT(ADDRESS(ROW(),COLUMN())))</formula>
    </cfRule>
  </conditionalFormatting>
  <conditionalFormatting sqref="G183">
    <cfRule type="expression" dxfId="1275" priority="74">
      <formula>INDIRECT(ADDRESS(ROW(),COLUMN()))=TRUNC(INDIRECT(ADDRESS(ROW(),COLUMN())))</formula>
    </cfRule>
  </conditionalFormatting>
  <conditionalFormatting sqref="I183">
    <cfRule type="expression" dxfId="1274" priority="73">
      <formula>INDIRECT(ADDRESS(ROW(),COLUMN()))=TRUNC(INDIRECT(ADDRESS(ROW(),COLUMN())))</formula>
    </cfRule>
  </conditionalFormatting>
  <conditionalFormatting sqref="G184">
    <cfRule type="expression" dxfId="1273" priority="72">
      <formula>INDIRECT(ADDRESS(ROW(),COLUMN()))=TRUNC(INDIRECT(ADDRESS(ROW(),COLUMN())))</formula>
    </cfRule>
  </conditionalFormatting>
  <conditionalFormatting sqref="I184">
    <cfRule type="expression" dxfId="1272" priority="71">
      <formula>INDIRECT(ADDRESS(ROW(),COLUMN()))=TRUNC(INDIRECT(ADDRESS(ROW(),COLUMN())))</formula>
    </cfRule>
  </conditionalFormatting>
  <conditionalFormatting sqref="G187">
    <cfRule type="expression" dxfId="1271" priority="70">
      <formula>INDIRECT(ADDRESS(ROW(),COLUMN()))=TRUNC(INDIRECT(ADDRESS(ROW(),COLUMN())))</formula>
    </cfRule>
  </conditionalFormatting>
  <conditionalFormatting sqref="I187">
    <cfRule type="expression" dxfId="1270" priority="69">
      <formula>INDIRECT(ADDRESS(ROW(),COLUMN()))=TRUNC(INDIRECT(ADDRESS(ROW(),COLUMN())))</formula>
    </cfRule>
  </conditionalFormatting>
  <conditionalFormatting sqref="G189">
    <cfRule type="expression" dxfId="1269" priority="68">
      <formula>INDIRECT(ADDRESS(ROW(),COLUMN()))=TRUNC(INDIRECT(ADDRESS(ROW(),COLUMN())))</formula>
    </cfRule>
  </conditionalFormatting>
  <conditionalFormatting sqref="I189">
    <cfRule type="expression" dxfId="1268" priority="67">
      <formula>INDIRECT(ADDRESS(ROW(),COLUMN()))=TRUNC(INDIRECT(ADDRESS(ROW(),COLUMN())))</formula>
    </cfRule>
  </conditionalFormatting>
  <conditionalFormatting sqref="G182">
    <cfRule type="expression" dxfId="1267" priority="66">
      <formula>INDIRECT(ADDRESS(ROW(),COLUMN()))=TRUNC(INDIRECT(ADDRESS(ROW(),COLUMN())))</formula>
    </cfRule>
  </conditionalFormatting>
  <conditionalFormatting sqref="I182">
    <cfRule type="expression" dxfId="1266" priority="65">
      <formula>INDIRECT(ADDRESS(ROW(),COLUMN()))=TRUNC(INDIRECT(ADDRESS(ROW(),COLUMN())))</formula>
    </cfRule>
  </conditionalFormatting>
  <conditionalFormatting sqref="G185">
    <cfRule type="expression" dxfId="1265" priority="64">
      <formula>INDIRECT(ADDRESS(ROW(),COLUMN()))=TRUNC(INDIRECT(ADDRESS(ROW(),COLUMN())))</formula>
    </cfRule>
  </conditionalFormatting>
  <conditionalFormatting sqref="I185">
    <cfRule type="expression" dxfId="1264" priority="63">
      <formula>INDIRECT(ADDRESS(ROW(),COLUMN()))=TRUNC(INDIRECT(ADDRESS(ROW(),COLUMN())))</formula>
    </cfRule>
  </conditionalFormatting>
  <conditionalFormatting sqref="G181">
    <cfRule type="expression" dxfId="1263" priority="62">
      <formula>INDIRECT(ADDRESS(ROW(),COLUMN()))=TRUNC(INDIRECT(ADDRESS(ROW(),COLUMN())))</formula>
    </cfRule>
  </conditionalFormatting>
  <conditionalFormatting sqref="I181">
    <cfRule type="expression" dxfId="1262" priority="61">
      <formula>INDIRECT(ADDRESS(ROW(),COLUMN()))=TRUNC(INDIRECT(ADDRESS(ROW(),COLUMN())))</formula>
    </cfRule>
  </conditionalFormatting>
  <conditionalFormatting sqref="G179">
    <cfRule type="expression" dxfId="1261" priority="60">
      <formula>INDIRECT(ADDRESS(ROW(),COLUMN()))=TRUNC(INDIRECT(ADDRESS(ROW(),COLUMN())))</formula>
    </cfRule>
  </conditionalFormatting>
  <conditionalFormatting sqref="I179">
    <cfRule type="expression" dxfId="1260" priority="59">
      <formula>INDIRECT(ADDRESS(ROW(),COLUMN()))=TRUNC(INDIRECT(ADDRESS(ROW(),COLUMN())))</formula>
    </cfRule>
  </conditionalFormatting>
  <conditionalFormatting sqref="G180">
    <cfRule type="expression" dxfId="1259" priority="58">
      <formula>INDIRECT(ADDRESS(ROW(),COLUMN()))=TRUNC(INDIRECT(ADDRESS(ROW(),COLUMN())))</formula>
    </cfRule>
  </conditionalFormatting>
  <conditionalFormatting sqref="I180">
    <cfRule type="expression" dxfId="1258" priority="57">
      <formula>INDIRECT(ADDRESS(ROW(),COLUMN()))=TRUNC(INDIRECT(ADDRESS(ROW(),COLUMN())))</formula>
    </cfRule>
  </conditionalFormatting>
  <conditionalFormatting sqref="G191">
    <cfRule type="expression" dxfId="1257" priority="56">
      <formula>INDIRECT(ADDRESS(ROW(),COLUMN()))=TRUNC(INDIRECT(ADDRESS(ROW(),COLUMN())))</formula>
    </cfRule>
  </conditionalFormatting>
  <conditionalFormatting sqref="G192:G193">
    <cfRule type="expression" dxfId="1256" priority="55">
      <formula>INDIRECT(ADDRESS(ROW(),COLUMN()))=TRUNC(INDIRECT(ADDRESS(ROW(),COLUMN())))</formula>
    </cfRule>
  </conditionalFormatting>
  <conditionalFormatting sqref="I192:I193">
    <cfRule type="expression" dxfId="1255" priority="54">
      <formula>INDIRECT(ADDRESS(ROW(),COLUMN()))=TRUNC(INDIRECT(ADDRESS(ROW(),COLUMN())))</formula>
    </cfRule>
  </conditionalFormatting>
  <conditionalFormatting sqref="O253:O308 G253:G308 I253:I308 L253:L308">
    <cfRule type="expression" dxfId="1254" priority="53">
      <formula>INDIRECT(ADDRESS(ROW(),COLUMN()))=TRUNC(INDIRECT(ADDRESS(ROW(),COLUMN())))</formula>
    </cfRule>
  </conditionalFormatting>
  <conditionalFormatting sqref="O344:O351 G344:G351 I344:I351 L344:L351">
    <cfRule type="expression" dxfId="1253" priority="52">
      <formula>INDIRECT(ADDRESS(ROW(),COLUMN()))=TRUNC(INDIRECT(ADDRESS(ROW(),COLUMN())))</formula>
    </cfRule>
  </conditionalFormatting>
  <conditionalFormatting sqref="O320:O343">
    <cfRule type="expression" dxfId="1252" priority="48">
      <formula>INDIRECT(ADDRESS(ROW(),COLUMN()))=TRUNC(INDIRECT(ADDRESS(ROW(),COLUMN())))</formula>
    </cfRule>
  </conditionalFormatting>
  <conditionalFormatting sqref="G341:G343">
    <cfRule type="expression" dxfId="1251" priority="51">
      <formula>INDIRECT(ADDRESS(ROW(),COLUMN()))=TRUNC(INDIRECT(ADDRESS(ROW(),COLUMN())))</formula>
    </cfRule>
  </conditionalFormatting>
  <conditionalFormatting sqref="I338 I341:I343">
    <cfRule type="expression" dxfId="1250" priority="50">
      <formula>INDIRECT(ADDRESS(ROW(),COLUMN()))=TRUNC(INDIRECT(ADDRESS(ROW(),COLUMN())))</formula>
    </cfRule>
  </conditionalFormatting>
  <conditionalFormatting sqref="L322:L343">
    <cfRule type="expression" dxfId="1249" priority="49">
      <formula>INDIRECT(ADDRESS(ROW(),COLUMN()))=TRUNC(INDIRECT(ADDRESS(ROW(),COLUMN())))</formula>
    </cfRule>
  </conditionalFormatting>
  <conditionalFormatting sqref="O309:O319">
    <cfRule type="expression" dxfId="1248" priority="45">
      <formula>INDIRECT(ADDRESS(ROW(),COLUMN()))=TRUNC(INDIRECT(ADDRESS(ROW(),COLUMN())))</formula>
    </cfRule>
  </conditionalFormatting>
  <conditionalFormatting sqref="I314:I318">
    <cfRule type="expression" dxfId="1247" priority="47">
      <formula>INDIRECT(ADDRESS(ROW(),COLUMN()))=TRUNC(INDIRECT(ADDRESS(ROW(),COLUMN())))</formula>
    </cfRule>
  </conditionalFormatting>
  <conditionalFormatting sqref="L309:L318">
    <cfRule type="expression" dxfId="1246" priority="46">
      <formula>INDIRECT(ADDRESS(ROW(),COLUMN()))=TRUNC(INDIRECT(ADDRESS(ROW(),COLUMN())))</formula>
    </cfRule>
  </conditionalFormatting>
  <conditionalFormatting sqref="G309 G312">
    <cfRule type="expression" dxfId="1245" priority="44">
      <formula>INDIRECT(ADDRESS(ROW(),COLUMN()))=TRUNC(INDIRECT(ADDRESS(ROW(),COLUMN())))</formula>
    </cfRule>
  </conditionalFormatting>
  <conditionalFormatting sqref="I309 I312">
    <cfRule type="expression" dxfId="1244" priority="43">
      <formula>INDIRECT(ADDRESS(ROW(),COLUMN()))=TRUNC(INDIRECT(ADDRESS(ROW(),COLUMN())))</formula>
    </cfRule>
  </conditionalFormatting>
  <conditionalFormatting sqref="G310">
    <cfRule type="expression" dxfId="1243" priority="42">
      <formula>INDIRECT(ADDRESS(ROW(),COLUMN()))=TRUNC(INDIRECT(ADDRESS(ROW(),COLUMN())))</formula>
    </cfRule>
  </conditionalFormatting>
  <conditionalFormatting sqref="I310">
    <cfRule type="expression" dxfId="1242" priority="41">
      <formula>INDIRECT(ADDRESS(ROW(),COLUMN()))=TRUNC(INDIRECT(ADDRESS(ROW(),COLUMN())))</formula>
    </cfRule>
  </conditionalFormatting>
  <conditionalFormatting sqref="G311">
    <cfRule type="expression" dxfId="1241" priority="40">
      <formula>INDIRECT(ADDRESS(ROW(),COLUMN()))=TRUNC(INDIRECT(ADDRESS(ROW(),COLUMN())))</formula>
    </cfRule>
  </conditionalFormatting>
  <conditionalFormatting sqref="I311">
    <cfRule type="expression" dxfId="1240" priority="39">
      <formula>INDIRECT(ADDRESS(ROW(),COLUMN()))=TRUNC(INDIRECT(ADDRESS(ROW(),COLUMN())))</formula>
    </cfRule>
  </conditionalFormatting>
  <conditionalFormatting sqref="G313">
    <cfRule type="expression" dxfId="1239" priority="38">
      <formula>INDIRECT(ADDRESS(ROW(),COLUMN()))=TRUNC(INDIRECT(ADDRESS(ROW(),COLUMN())))</formula>
    </cfRule>
  </conditionalFormatting>
  <conditionalFormatting sqref="I313">
    <cfRule type="expression" dxfId="1238" priority="37">
      <formula>INDIRECT(ADDRESS(ROW(),COLUMN()))=TRUNC(INDIRECT(ADDRESS(ROW(),COLUMN())))</formula>
    </cfRule>
  </conditionalFormatting>
  <conditionalFormatting sqref="G314 G316">
    <cfRule type="expression" dxfId="1237" priority="36">
      <formula>INDIRECT(ADDRESS(ROW(),COLUMN()))=TRUNC(INDIRECT(ADDRESS(ROW(),COLUMN())))</formula>
    </cfRule>
  </conditionalFormatting>
  <conditionalFormatting sqref="G315">
    <cfRule type="expression" dxfId="1236" priority="35">
      <formula>INDIRECT(ADDRESS(ROW(),COLUMN()))=TRUNC(INDIRECT(ADDRESS(ROW(),COLUMN())))</formula>
    </cfRule>
  </conditionalFormatting>
  <conditionalFormatting sqref="G317:G318">
    <cfRule type="expression" dxfId="1235" priority="34">
      <formula>INDIRECT(ADDRESS(ROW(),COLUMN()))=TRUNC(INDIRECT(ADDRESS(ROW(),COLUMN())))</formula>
    </cfRule>
  </conditionalFormatting>
  <conditionalFormatting sqref="G319:G321">
    <cfRule type="expression" dxfId="1234" priority="33">
      <formula>INDIRECT(ADDRESS(ROW(),COLUMN()))=TRUNC(INDIRECT(ADDRESS(ROW(),COLUMN())))</formula>
    </cfRule>
  </conditionalFormatting>
  <conditionalFormatting sqref="I319:I321">
    <cfRule type="expression" dxfId="1233" priority="32">
      <formula>INDIRECT(ADDRESS(ROW(),COLUMN()))=TRUNC(INDIRECT(ADDRESS(ROW(),COLUMN())))</formula>
    </cfRule>
  </conditionalFormatting>
  <conditionalFormatting sqref="L319:L321">
    <cfRule type="expression" dxfId="1232" priority="31">
      <formula>INDIRECT(ADDRESS(ROW(),COLUMN()))=TRUNC(INDIRECT(ADDRESS(ROW(),COLUMN())))</formula>
    </cfRule>
  </conditionalFormatting>
  <conditionalFormatting sqref="G322:G323">
    <cfRule type="expression" dxfId="1231" priority="30">
      <formula>INDIRECT(ADDRESS(ROW(),COLUMN()))=TRUNC(INDIRECT(ADDRESS(ROW(),COLUMN())))</formula>
    </cfRule>
  </conditionalFormatting>
  <conditionalFormatting sqref="I322:I323">
    <cfRule type="expression" dxfId="1230" priority="29">
      <formula>INDIRECT(ADDRESS(ROW(),COLUMN()))=TRUNC(INDIRECT(ADDRESS(ROW(),COLUMN())))</formula>
    </cfRule>
  </conditionalFormatting>
  <conditionalFormatting sqref="G324:G325 G335 G337">
    <cfRule type="expression" dxfId="1229" priority="28">
      <formula>INDIRECT(ADDRESS(ROW(),COLUMN()))=TRUNC(INDIRECT(ADDRESS(ROW(),COLUMN())))</formula>
    </cfRule>
  </conditionalFormatting>
  <conditionalFormatting sqref="I324:I325 I335 I337">
    <cfRule type="expression" dxfId="1228" priority="27">
      <formula>INDIRECT(ADDRESS(ROW(),COLUMN()))=TRUNC(INDIRECT(ADDRESS(ROW(),COLUMN())))</formula>
    </cfRule>
  </conditionalFormatting>
  <conditionalFormatting sqref="G333">
    <cfRule type="expression" dxfId="1227" priority="26">
      <formula>INDIRECT(ADDRESS(ROW(),COLUMN()))=TRUNC(INDIRECT(ADDRESS(ROW(),COLUMN())))</formula>
    </cfRule>
  </conditionalFormatting>
  <conditionalFormatting sqref="I333">
    <cfRule type="expression" dxfId="1226" priority="25">
      <formula>INDIRECT(ADDRESS(ROW(),COLUMN()))=TRUNC(INDIRECT(ADDRESS(ROW(),COLUMN())))</formula>
    </cfRule>
  </conditionalFormatting>
  <conditionalFormatting sqref="G330">
    <cfRule type="expression" dxfId="1225" priority="24">
      <formula>INDIRECT(ADDRESS(ROW(),COLUMN()))=TRUNC(INDIRECT(ADDRESS(ROW(),COLUMN())))</formula>
    </cfRule>
  </conditionalFormatting>
  <conditionalFormatting sqref="I330">
    <cfRule type="expression" dxfId="1224" priority="23">
      <formula>INDIRECT(ADDRESS(ROW(),COLUMN()))=TRUNC(INDIRECT(ADDRESS(ROW(),COLUMN())))</formula>
    </cfRule>
  </conditionalFormatting>
  <conditionalFormatting sqref="G331">
    <cfRule type="expression" dxfId="1223" priority="22">
      <formula>INDIRECT(ADDRESS(ROW(),COLUMN()))=TRUNC(INDIRECT(ADDRESS(ROW(),COLUMN())))</formula>
    </cfRule>
  </conditionalFormatting>
  <conditionalFormatting sqref="I331">
    <cfRule type="expression" dxfId="1222" priority="21">
      <formula>INDIRECT(ADDRESS(ROW(),COLUMN()))=TRUNC(INDIRECT(ADDRESS(ROW(),COLUMN())))</formula>
    </cfRule>
  </conditionalFormatting>
  <conditionalFormatting sqref="G334">
    <cfRule type="expression" dxfId="1221" priority="20">
      <formula>INDIRECT(ADDRESS(ROW(),COLUMN()))=TRUNC(INDIRECT(ADDRESS(ROW(),COLUMN())))</formula>
    </cfRule>
  </conditionalFormatting>
  <conditionalFormatting sqref="I334">
    <cfRule type="expression" dxfId="1220" priority="19">
      <formula>INDIRECT(ADDRESS(ROW(),COLUMN()))=TRUNC(INDIRECT(ADDRESS(ROW(),COLUMN())))</formula>
    </cfRule>
  </conditionalFormatting>
  <conditionalFormatting sqref="G336">
    <cfRule type="expression" dxfId="1219" priority="18">
      <formula>INDIRECT(ADDRESS(ROW(),COLUMN()))=TRUNC(INDIRECT(ADDRESS(ROW(),COLUMN())))</formula>
    </cfRule>
  </conditionalFormatting>
  <conditionalFormatting sqref="I336">
    <cfRule type="expression" dxfId="1218" priority="17">
      <formula>INDIRECT(ADDRESS(ROW(),COLUMN()))=TRUNC(INDIRECT(ADDRESS(ROW(),COLUMN())))</formula>
    </cfRule>
  </conditionalFormatting>
  <conditionalFormatting sqref="G329">
    <cfRule type="expression" dxfId="1217" priority="16">
      <formula>INDIRECT(ADDRESS(ROW(),COLUMN()))=TRUNC(INDIRECT(ADDRESS(ROW(),COLUMN())))</formula>
    </cfRule>
  </conditionalFormatting>
  <conditionalFormatting sqref="I329">
    <cfRule type="expression" dxfId="1216" priority="15">
      <formula>INDIRECT(ADDRESS(ROW(),COLUMN()))=TRUNC(INDIRECT(ADDRESS(ROW(),COLUMN())))</formula>
    </cfRule>
  </conditionalFormatting>
  <conditionalFormatting sqref="G332">
    <cfRule type="expression" dxfId="1215" priority="14">
      <formula>INDIRECT(ADDRESS(ROW(),COLUMN()))=TRUNC(INDIRECT(ADDRESS(ROW(),COLUMN())))</formula>
    </cfRule>
  </conditionalFormatting>
  <conditionalFormatting sqref="I332">
    <cfRule type="expression" dxfId="1214" priority="13">
      <formula>INDIRECT(ADDRESS(ROW(),COLUMN()))=TRUNC(INDIRECT(ADDRESS(ROW(),COLUMN())))</formula>
    </cfRule>
  </conditionalFormatting>
  <conditionalFormatting sqref="G328">
    <cfRule type="expression" dxfId="1213" priority="12">
      <formula>INDIRECT(ADDRESS(ROW(),COLUMN()))=TRUNC(INDIRECT(ADDRESS(ROW(),COLUMN())))</formula>
    </cfRule>
  </conditionalFormatting>
  <conditionalFormatting sqref="I328">
    <cfRule type="expression" dxfId="1212" priority="11">
      <formula>INDIRECT(ADDRESS(ROW(),COLUMN()))=TRUNC(INDIRECT(ADDRESS(ROW(),COLUMN())))</formula>
    </cfRule>
  </conditionalFormatting>
  <conditionalFormatting sqref="G326">
    <cfRule type="expression" dxfId="1211" priority="10">
      <formula>INDIRECT(ADDRESS(ROW(),COLUMN()))=TRUNC(INDIRECT(ADDRESS(ROW(),COLUMN())))</formula>
    </cfRule>
  </conditionalFormatting>
  <conditionalFormatting sqref="I326">
    <cfRule type="expression" dxfId="1210" priority="9">
      <formula>INDIRECT(ADDRESS(ROW(),COLUMN()))=TRUNC(INDIRECT(ADDRESS(ROW(),COLUMN())))</formula>
    </cfRule>
  </conditionalFormatting>
  <conditionalFormatting sqref="G327">
    <cfRule type="expression" dxfId="1209" priority="8">
      <formula>INDIRECT(ADDRESS(ROW(),COLUMN()))=TRUNC(INDIRECT(ADDRESS(ROW(),COLUMN())))</formula>
    </cfRule>
  </conditionalFormatting>
  <conditionalFormatting sqref="I327">
    <cfRule type="expression" dxfId="1208" priority="7">
      <formula>INDIRECT(ADDRESS(ROW(),COLUMN()))=TRUNC(INDIRECT(ADDRESS(ROW(),COLUMN())))</formula>
    </cfRule>
  </conditionalFormatting>
  <conditionalFormatting sqref="G338">
    <cfRule type="expression" dxfId="1207" priority="6">
      <formula>INDIRECT(ADDRESS(ROW(),COLUMN()))=TRUNC(INDIRECT(ADDRESS(ROW(),COLUMN())))</formula>
    </cfRule>
  </conditionalFormatting>
  <conditionalFormatting sqref="G339:G340">
    <cfRule type="expression" dxfId="1206" priority="5">
      <formula>INDIRECT(ADDRESS(ROW(),COLUMN()))=TRUNC(INDIRECT(ADDRESS(ROW(),COLUMN())))</formula>
    </cfRule>
  </conditionalFormatting>
  <conditionalFormatting sqref="I339:I340">
    <cfRule type="expression" dxfId="1205" priority="4">
      <formula>INDIRECT(ADDRESS(ROW(),COLUMN()))=TRUNC(INDIRECT(ADDRESS(ROW(),COLUMN())))</formula>
    </cfRule>
  </conditionalFormatting>
  <conditionalFormatting sqref="M6:Q7">
    <cfRule type="cellIs" dxfId="1204" priority="3" operator="equal">
      <formula>"「費目：その他」で補助対象外に仕分けされていないものがある"</formula>
    </cfRule>
  </conditionalFormatting>
  <conditionalFormatting sqref="G361">
    <cfRule type="expression" dxfId="1203" priority="2">
      <formula>INDIRECT(ADDRESS(ROW(),COLUMN()))=TRUNC(INDIRECT(ADDRESS(ROW(),COLUMN())))</formula>
    </cfRule>
  </conditionalFormatting>
  <conditionalFormatting sqref="G362">
    <cfRule type="expression" dxfId="1202"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14" t="s">
        <v>138</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2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22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27"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2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22"/>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22"/>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22"/>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222"/>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22"/>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22"/>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22"/>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22"/>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22"/>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22"/>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22"/>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22"/>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22"/>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22"/>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22"/>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22"/>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22"/>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22"/>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22"/>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22"/>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22"/>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22"/>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22"/>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22"/>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22"/>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22"/>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22"/>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22"/>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22"/>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22"/>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22"/>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22"/>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22"/>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22"/>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22"/>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22"/>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22"/>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22"/>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22"/>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22"/>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22"/>
      <c r="D51" s="222"/>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22"/>
      <c r="D52" s="222"/>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22"/>
      <c r="D53" s="222"/>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22"/>
      <c r="D54" s="222"/>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22"/>
      <c r="D55" s="222"/>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22"/>
      <c r="D56" s="222"/>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22"/>
      <c r="D57" s="222"/>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22"/>
      <c r="D58" s="222"/>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22"/>
      <c r="D59" s="222"/>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22"/>
      <c r="D60" s="222"/>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22"/>
      <c r="D61" s="222"/>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22"/>
      <c r="D62" s="222"/>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22"/>
      <c r="D63" s="222"/>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22"/>
      <c r="D64" s="222"/>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22"/>
      <c r="D65" s="222"/>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22"/>
      <c r="D66" s="222"/>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22"/>
      <c r="D67" s="222"/>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22"/>
      <c r="D68" s="222"/>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22"/>
      <c r="D69" s="222"/>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22"/>
      <c r="D70" s="222"/>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22"/>
      <c r="D71" s="222"/>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22"/>
      <c r="D72" s="222"/>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22"/>
      <c r="D73" s="222"/>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22"/>
      <c r="D74" s="222"/>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22"/>
      <c r="D75" s="222"/>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22"/>
      <c r="D76" s="222"/>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22"/>
      <c r="D77" s="222"/>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22"/>
      <c r="D78" s="222"/>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22"/>
      <c r="D79" s="222"/>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22"/>
      <c r="D80" s="222"/>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22"/>
      <c r="D81" s="222"/>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22"/>
      <c r="D82" s="222"/>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22"/>
      <c r="D83" s="222"/>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22"/>
      <c r="D84" s="222"/>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22"/>
      <c r="D85" s="222"/>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22"/>
      <c r="D86" s="222"/>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22"/>
      <c r="D87" s="222"/>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22"/>
      <c r="D88" s="222"/>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22"/>
      <c r="D89" s="222"/>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22"/>
      <c r="D90" s="222"/>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22"/>
      <c r="D91" s="222"/>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22"/>
      <c r="D92" s="222"/>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22"/>
      <c r="D93" s="222"/>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22"/>
      <c r="D94" s="222"/>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22"/>
      <c r="D95" s="222"/>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22"/>
      <c r="D96" s="222"/>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22"/>
      <c r="D97" s="222"/>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22"/>
      <c r="D98" s="222"/>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22"/>
      <c r="D99" s="222"/>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22"/>
      <c r="D100" s="222"/>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22"/>
      <c r="D101" s="222"/>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22"/>
      <c r="D102" s="222"/>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22"/>
      <c r="D103" s="222"/>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22"/>
      <c r="D104" s="222"/>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22"/>
      <c r="D105" s="222"/>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22"/>
      <c r="D106" s="222"/>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22"/>
      <c r="D107" s="222"/>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22"/>
      <c r="D108" s="222"/>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22"/>
      <c r="D109" s="222"/>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22"/>
      <c r="D110" s="222"/>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22"/>
      <c r="D111" s="222"/>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22"/>
      <c r="D112" s="222"/>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22"/>
      <c r="D113" s="222"/>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22"/>
      <c r="D114" s="222"/>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22"/>
      <c r="D115" s="222"/>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22"/>
      <c r="D116" s="222"/>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22"/>
      <c r="D117" s="222"/>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22"/>
      <c r="D118" s="222"/>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22"/>
      <c r="D119" s="222"/>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22"/>
      <c r="D120" s="222"/>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22"/>
      <c r="D121" s="222"/>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22"/>
      <c r="D122" s="222"/>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22"/>
      <c r="D123" s="222"/>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22"/>
      <c r="D124" s="222"/>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22"/>
      <c r="D125" s="222"/>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22"/>
      <c r="D126" s="222"/>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22"/>
      <c r="D127" s="222"/>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22"/>
      <c r="D128" s="222"/>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22"/>
      <c r="D129" s="222"/>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22"/>
      <c r="D130" s="222"/>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22"/>
      <c r="D131" s="222"/>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22"/>
      <c r="D132" s="222"/>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22"/>
      <c r="D133" s="222"/>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22"/>
      <c r="D134" s="222"/>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22"/>
      <c r="D135" s="222"/>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22"/>
      <c r="D136" s="222"/>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22"/>
      <c r="D137" s="222"/>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22"/>
      <c r="D138" s="222"/>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22"/>
      <c r="D139" s="222"/>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22"/>
      <c r="D140" s="222"/>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22"/>
      <c r="D141" s="222"/>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22"/>
      <c r="D142" s="222"/>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22"/>
      <c r="D143" s="222"/>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22"/>
      <c r="D144" s="222"/>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22"/>
      <c r="D145" s="222"/>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22"/>
      <c r="D146" s="222"/>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22"/>
      <c r="D147" s="222"/>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22"/>
      <c r="D148" s="222"/>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22"/>
      <c r="D149" s="222"/>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22"/>
      <c r="D150" s="222"/>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22"/>
      <c r="D151" s="222"/>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22"/>
      <c r="D152" s="222"/>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22"/>
      <c r="D153" s="222"/>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22"/>
      <c r="D154" s="222"/>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22"/>
      <c r="D155" s="222"/>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22"/>
      <c r="D156" s="222"/>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22"/>
      <c r="D157" s="222"/>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22"/>
      <c r="D158" s="222"/>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22"/>
      <c r="D159" s="222"/>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22"/>
      <c r="D160" s="222"/>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22"/>
      <c r="D161" s="222"/>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22"/>
      <c r="D162" s="222"/>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22"/>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22"/>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22"/>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22"/>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22"/>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22"/>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22"/>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22"/>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22"/>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22"/>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22"/>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22"/>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22"/>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22"/>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22"/>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22"/>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22"/>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22"/>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22"/>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22"/>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22"/>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22"/>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22"/>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22"/>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22"/>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22"/>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22"/>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22"/>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22"/>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22"/>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22"/>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22"/>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22"/>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22"/>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22"/>
      <c r="D197" s="222"/>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22"/>
      <c r="D198" s="222"/>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22"/>
      <c r="D199" s="222"/>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22"/>
      <c r="D200" s="222"/>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22"/>
      <c r="D201" s="222"/>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22"/>
      <c r="D202" s="222"/>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22"/>
      <c r="D203" s="222"/>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22"/>
      <c r="D204" s="222"/>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22"/>
      <c r="D205" s="222"/>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22"/>
      <c r="D206" s="222"/>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22"/>
      <c r="D207" s="222"/>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22"/>
      <c r="D208" s="222"/>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22"/>
      <c r="D209" s="222"/>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22"/>
      <c r="D210" s="222"/>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22"/>
      <c r="D211" s="222"/>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22"/>
      <c r="D212" s="222"/>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22"/>
      <c r="D213" s="222"/>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22"/>
      <c r="D214" s="222"/>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22"/>
      <c r="D215" s="222"/>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22"/>
      <c r="D216" s="222"/>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22"/>
      <c r="D217" s="222"/>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22"/>
      <c r="D218" s="222"/>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22"/>
      <c r="D219" s="222"/>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22"/>
      <c r="D220" s="222"/>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22"/>
      <c r="D221" s="222"/>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22"/>
      <c r="D222" s="222"/>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22"/>
      <c r="D223" s="222"/>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22"/>
      <c r="D224" s="222"/>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22"/>
      <c r="D225" s="222"/>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22"/>
      <c r="D226" s="222"/>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22"/>
      <c r="D227" s="222"/>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22"/>
      <c r="D228" s="222"/>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22"/>
      <c r="D229" s="222"/>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22"/>
      <c r="D230" s="222"/>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22"/>
      <c r="D231" s="222"/>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22"/>
      <c r="D232" s="222"/>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22"/>
      <c r="D233" s="222"/>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22"/>
      <c r="D234" s="222"/>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22"/>
      <c r="D235" s="222"/>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22"/>
      <c r="D236" s="222"/>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22"/>
      <c r="D237" s="222"/>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22"/>
      <c r="D238" s="222"/>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22"/>
      <c r="D239" s="222"/>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22"/>
      <c r="D240" s="222"/>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22"/>
      <c r="D241" s="222"/>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22"/>
      <c r="D242" s="222"/>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22"/>
      <c r="D243" s="222"/>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22"/>
      <c r="D244" s="222"/>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22"/>
      <c r="D245" s="222"/>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22"/>
      <c r="D246" s="222"/>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22"/>
      <c r="D247" s="222"/>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22"/>
      <c r="D248" s="222"/>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22"/>
      <c r="D249" s="222"/>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22"/>
      <c r="D250" s="222"/>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22"/>
      <c r="D251" s="222"/>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22"/>
      <c r="D252" s="222"/>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22"/>
      <c r="D253" s="222"/>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22"/>
      <c r="D254" s="222"/>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22"/>
      <c r="D255" s="222"/>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22"/>
      <c r="D256" s="222"/>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22"/>
      <c r="D257" s="222"/>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22"/>
      <c r="D258" s="222"/>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22"/>
      <c r="D259" s="222"/>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22"/>
      <c r="D260" s="222"/>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22"/>
      <c r="D261" s="222"/>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22"/>
      <c r="D262" s="222"/>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22"/>
      <c r="D263" s="222"/>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22"/>
      <c r="D264" s="222"/>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22"/>
      <c r="D265" s="222"/>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22"/>
      <c r="D266" s="222"/>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22"/>
      <c r="D267" s="222"/>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22"/>
      <c r="D268" s="222"/>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22"/>
      <c r="D269" s="222"/>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22"/>
      <c r="D270" s="222"/>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22"/>
      <c r="D271" s="222"/>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22"/>
      <c r="D272" s="222"/>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22"/>
      <c r="D273" s="222"/>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22"/>
      <c r="D274" s="222"/>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22"/>
      <c r="D275" s="222"/>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22"/>
      <c r="D276" s="222"/>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22"/>
      <c r="D277" s="222"/>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22"/>
      <c r="D278" s="222"/>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22"/>
      <c r="D279" s="222"/>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22"/>
      <c r="D280" s="222"/>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22"/>
      <c r="D281" s="222"/>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22"/>
      <c r="D282" s="222"/>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22"/>
      <c r="D283" s="222"/>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22"/>
      <c r="D284" s="222"/>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22"/>
      <c r="D285" s="222"/>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22"/>
      <c r="D286" s="222"/>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22"/>
      <c r="D287" s="222"/>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22"/>
      <c r="D288" s="222"/>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22"/>
      <c r="D289" s="222"/>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22"/>
      <c r="D290" s="222"/>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22"/>
      <c r="D291" s="222"/>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22"/>
      <c r="D292" s="222"/>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22"/>
      <c r="D293" s="222"/>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22"/>
      <c r="D294" s="222"/>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22"/>
      <c r="D295" s="222"/>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22"/>
      <c r="D296" s="222"/>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22"/>
      <c r="D297" s="222"/>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22"/>
      <c r="D298" s="222"/>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22"/>
      <c r="D299" s="222"/>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22"/>
      <c r="D300" s="222"/>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22"/>
      <c r="D301" s="222"/>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22"/>
      <c r="D302" s="222"/>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22"/>
      <c r="D303" s="222"/>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22"/>
      <c r="D304" s="222"/>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22"/>
      <c r="D305" s="222"/>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22"/>
      <c r="D306" s="222"/>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22"/>
      <c r="D307" s="222"/>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22"/>
      <c r="D308" s="222"/>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22"/>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22"/>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22"/>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22"/>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22"/>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22"/>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22"/>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22"/>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22"/>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22"/>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22"/>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22"/>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22"/>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22"/>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22"/>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22"/>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22"/>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22"/>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22"/>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22"/>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22"/>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22"/>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22"/>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22"/>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22"/>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22"/>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22"/>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22"/>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22"/>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22"/>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22"/>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22"/>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22"/>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22"/>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22"/>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22"/>
      <c r="D344" s="222"/>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22"/>
      <c r="D345" s="222"/>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22"/>
      <c r="D346" s="222"/>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22"/>
      <c r="D347" s="222"/>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22"/>
      <c r="D348" s="222"/>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22"/>
      <c r="D349" s="222"/>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22"/>
      <c r="D350" s="222"/>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22"/>
      <c r="D351" s="222"/>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2-15</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225"/>
      <c r="C418" s="670" t="s">
        <v>71</v>
      </c>
      <c r="D418" s="671"/>
      <c r="E418" s="672"/>
      <c r="F418" s="656">
        <f>SUMIFS($Q$361:$Q$410,$C$361:$C$410,C418)</f>
        <v>0</v>
      </c>
      <c r="G418" s="668"/>
      <c r="H418" s="669"/>
    </row>
    <row r="419" spans="1:16" ht="20.100000000000001" customHeight="1" x14ac:dyDescent="0.15">
      <c r="A419" s="654"/>
      <c r="B419" s="226"/>
      <c r="C419" s="670" t="s">
        <v>72</v>
      </c>
      <c r="D419" s="671"/>
      <c r="E419" s="672"/>
      <c r="F419" s="656">
        <f>SUMIFS($Q$361:$Q$410,$C$361:$C$410,C419)</f>
        <v>0</v>
      </c>
      <c r="G419" s="668"/>
      <c r="H419" s="669"/>
    </row>
    <row r="420" spans="1:16" ht="20.100000000000001" customHeight="1" x14ac:dyDescent="0.15">
      <c r="A420" s="654"/>
      <c r="B420" s="226"/>
      <c r="C420" s="670" t="s">
        <v>73</v>
      </c>
      <c r="D420" s="671"/>
      <c r="E420" s="672"/>
      <c r="F420" s="656">
        <f>SUMIFS($Q$361:$Q$410,$C$361:$C$410,C420)</f>
        <v>0</v>
      </c>
      <c r="G420" s="668"/>
      <c r="H420" s="669"/>
    </row>
    <row r="421" spans="1:16" ht="20.100000000000001" customHeight="1" x14ac:dyDescent="0.15">
      <c r="A421" s="654"/>
      <c r="B421" s="226"/>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228" t="s">
        <v>25</v>
      </c>
      <c r="F429" s="685" t="s">
        <v>127</v>
      </c>
      <c r="G429" s="701"/>
      <c r="H429" s="701"/>
      <c r="I429"/>
      <c r="J429"/>
      <c r="K429"/>
      <c r="L429"/>
      <c r="M429"/>
      <c r="N429"/>
      <c r="O429"/>
      <c r="P429"/>
    </row>
    <row r="430" spans="1:16" ht="20.100000000000001" customHeight="1" x14ac:dyDescent="0.15">
      <c r="A430" s="687"/>
      <c r="B430" s="688"/>
      <c r="C430" s="699" t="s">
        <v>180</v>
      </c>
      <c r="D430" s="700"/>
      <c r="E430" s="229"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178</v>
      </c>
      <c r="D431" s="700"/>
      <c r="E431" s="229" t="s">
        <v>27</v>
      </c>
      <c r="F431" s="675">
        <f t="shared" si="5"/>
        <v>0</v>
      </c>
      <c r="G431" s="676"/>
      <c r="H431" s="676"/>
      <c r="I431"/>
      <c r="J431"/>
      <c r="K431"/>
      <c r="L431"/>
      <c r="M431"/>
      <c r="N431"/>
      <c r="O431"/>
      <c r="P431"/>
    </row>
    <row r="432" spans="1:16" ht="20.100000000000001" customHeight="1" x14ac:dyDescent="0.15">
      <c r="A432" s="687"/>
      <c r="B432" s="688"/>
      <c r="C432" s="685" t="s">
        <v>38</v>
      </c>
      <c r="D432" s="664"/>
      <c r="E432" s="229" t="s">
        <v>1</v>
      </c>
      <c r="F432" s="675">
        <f t="shared" si="5"/>
        <v>0</v>
      </c>
      <c r="G432" s="676"/>
      <c r="H432" s="676"/>
      <c r="I432"/>
      <c r="J432"/>
      <c r="K432"/>
      <c r="L432"/>
      <c r="M432"/>
      <c r="N432"/>
      <c r="O432"/>
      <c r="P432"/>
    </row>
    <row r="433" spans="1:16" ht="20.100000000000001" customHeight="1" x14ac:dyDescent="0.15">
      <c r="A433" s="687"/>
      <c r="B433" s="688"/>
      <c r="C433" s="685"/>
      <c r="D433" s="664"/>
      <c r="E433" s="229" t="s">
        <v>29</v>
      </c>
      <c r="F433" s="675">
        <f t="shared" si="5"/>
        <v>0</v>
      </c>
      <c r="G433" s="676"/>
      <c r="H433" s="676"/>
      <c r="I433"/>
      <c r="J433"/>
      <c r="K433"/>
      <c r="L433"/>
      <c r="M433"/>
      <c r="N433"/>
      <c r="O433"/>
      <c r="P433"/>
    </row>
    <row r="434" spans="1:16" ht="20.100000000000001" customHeight="1" x14ac:dyDescent="0.15">
      <c r="A434" s="687"/>
      <c r="B434" s="688"/>
      <c r="C434" s="685"/>
      <c r="D434" s="664"/>
      <c r="E434" s="229" t="s">
        <v>10</v>
      </c>
      <c r="F434" s="675">
        <f t="shared" si="5"/>
        <v>0</v>
      </c>
      <c r="G434" s="676"/>
      <c r="H434" s="676"/>
      <c r="I434"/>
      <c r="J434"/>
      <c r="K434"/>
      <c r="L434"/>
      <c r="M434"/>
      <c r="N434"/>
      <c r="O434"/>
      <c r="P434"/>
    </row>
    <row r="435" spans="1:16" ht="20.100000000000001" customHeight="1" x14ac:dyDescent="0.15">
      <c r="A435" s="687"/>
      <c r="B435" s="688"/>
      <c r="C435" s="685" t="s">
        <v>48</v>
      </c>
      <c r="D435" s="664"/>
      <c r="E435" s="229" t="s">
        <v>28</v>
      </c>
      <c r="F435" s="675">
        <f t="shared" si="5"/>
        <v>0</v>
      </c>
      <c r="G435" s="676"/>
      <c r="H435" s="676"/>
      <c r="I435"/>
      <c r="J435"/>
      <c r="K435"/>
      <c r="L435"/>
      <c r="M435"/>
      <c r="N435"/>
      <c r="O435"/>
      <c r="P435"/>
    </row>
    <row r="436" spans="1:16" ht="20.100000000000001" customHeight="1" x14ac:dyDescent="0.15">
      <c r="A436" s="687"/>
      <c r="B436" s="688"/>
      <c r="C436" s="685"/>
      <c r="D436" s="664"/>
      <c r="E436" s="229" t="s">
        <v>2</v>
      </c>
      <c r="F436" s="675">
        <f t="shared" si="5"/>
        <v>0</v>
      </c>
      <c r="G436" s="676"/>
      <c r="H436" s="676"/>
      <c r="I436"/>
      <c r="J436"/>
      <c r="K436"/>
      <c r="L436"/>
      <c r="M436"/>
      <c r="N436"/>
      <c r="O436"/>
      <c r="P436"/>
    </row>
    <row r="437" spans="1:16" ht="20.100000000000001" customHeight="1" x14ac:dyDescent="0.15">
      <c r="A437" s="687"/>
      <c r="B437" s="688"/>
      <c r="C437" s="685"/>
      <c r="D437" s="664"/>
      <c r="E437" s="229" t="s">
        <v>26</v>
      </c>
      <c r="F437" s="675">
        <f t="shared" si="5"/>
        <v>0</v>
      </c>
      <c r="G437" s="676"/>
      <c r="H437" s="676"/>
      <c r="I437"/>
      <c r="J437"/>
      <c r="K437"/>
      <c r="L437"/>
      <c r="M437"/>
      <c r="N437"/>
      <c r="O437"/>
      <c r="P437"/>
    </row>
    <row r="438" spans="1:16" ht="20.100000000000001" customHeight="1" x14ac:dyDescent="0.15">
      <c r="A438" s="687"/>
      <c r="B438" s="688"/>
      <c r="C438" s="685"/>
      <c r="D438" s="664"/>
      <c r="E438" s="229" t="s">
        <v>30</v>
      </c>
      <c r="F438" s="675">
        <f t="shared" si="5"/>
        <v>0</v>
      </c>
      <c r="G438" s="676"/>
      <c r="H438" s="676"/>
      <c r="I438"/>
      <c r="J438"/>
      <c r="K438"/>
      <c r="L438"/>
      <c r="M438"/>
      <c r="N438"/>
      <c r="O438"/>
      <c r="P438"/>
    </row>
    <row r="439" spans="1:16" ht="20.100000000000001" customHeight="1" x14ac:dyDescent="0.15">
      <c r="A439" s="687"/>
      <c r="B439" s="688"/>
      <c r="C439" s="685"/>
      <c r="D439" s="664"/>
      <c r="E439" s="229"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29" t="s">
        <v>9</v>
      </c>
      <c r="F440" s="675">
        <f t="shared" si="5"/>
        <v>0</v>
      </c>
      <c r="G440" s="676"/>
      <c r="H440" s="676"/>
      <c r="I440"/>
      <c r="J440"/>
      <c r="K440"/>
      <c r="L440"/>
      <c r="M440"/>
      <c r="N440"/>
      <c r="O440"/>
      <c r="P440"/>
    </row>
    <row r="441" spans="1:16" ht="20.100000000000001" customHeight="1" x14ac:dyDescent="0.15">
      <c r="A441" s="687"/>
      <c r="B441" s="688"/>
      <c r="C441" s="679"/>
      <c r="D441" s="680"/>
      <c r="E441" s="229"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180</v>
      </c>
      <c r="D445" s="700"/>
      <c r="E445" s="229"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178</v>
      </c>
      <c r="D446" s="700"/>
      <c r="E446" s="229" t="s">
        <v>27</v>
      </c>
      <c r="F446" s="686">
        <f t="shared" si="6"/>
        <v>0</v>
      </c>
      <c r="G446" s="676"/>
      <c r="H446" s="676"/>
      <c r="I446"/>
      <c r="J446"/>
      <c r="K446"/>
      <c r="L446"/>
      <c r="M446"/>
      <c r="N446"/>
      <c r="O446"/>
      <c r="P446"/>
    </row>
    <row r="447" spans="1:16" ht="20.100000000000001" customHeight="1" x14ac:dyDescent="0.15">
      <c r="A447" s="691"/>
      <c r="B447" s="692"/>
      <c r="C447" s="685" t="s">
        <v>38</v>
      </c>
      <c r="D447" s="664"/>
      <c r="E447" s="229" t="s">
        <v>1</v>
      </c>
      <c r="F447" s="686">
        <f t="shared" si="6"/>
        <v>0</v>
      </c>
      <c r="G447" s="676"/>
      <c r="H447" s="676"/>
      <c r="I447"/>
      <c r="J447"/>
      <c r="K447"/>
      <c r="L447"/>
      <c r="M447"/>
      <c r="N447"/>
      <c r="O447"/>
      <c r="P447"/>
    </row>
    <row r="448" spans="1:16" ht="20.100000000000001" customHeight="1" x14ac:dyDescent="0.15">
      <c r="A448" s="691"/>
      <c r="B448" s="692"/>
      <c r="C448" s="685"/>
      <c r="D448" s="664"/>
      <c r="E448" s="229" t="s">
        <v>29</v>
      </c>
      <c r="F448" s="686">
        <f t="shared" si="6"/>
        <v>0</v>
      </c>
      <c r="G448" s="676"/>
      <c r="H448" s="676"/>
      <c r="I448"/>
      <c r="J448"/>
      <c r="K448"/>
      <c r="L448"/>
      <c r="M448"/>
      <c r="N448"/>
      <c r="O448"/>
      <c r="P448"/>
    </row>
    <row r="449" spans="1:24" ht="20.100000000000001" customHeight="1" x14ac:dyDescent="0.15">
      <c r="A449" s="691"/>
      <c r="B449" s="692"/>
      <c r="C449" s="685"/>
      <c r="D449" s="664"/>
      <c r="E449" s="229" t="s">
        <v>10</v>
      </c>
      <c r="F449" s="686">
        <f t="shared" si="6"/>
        <v>0</v>
      </c>
      <c r="G449" s="676"/>
      <c r="H449" s="676"/>
      <c r="I449"/>
      <c r="J449"/>
      <c r="K449"/>
      <c r="L449"/>
      <c r="M449"/>
      <c r="N449"/>
      <c r="O449"/>
      <c r="P449"/>
    </row>
    <row r="450" spans="1:24" ht="20.100000000000001" customHeight="1" x14ac:dyDescent="0.15">
      <c r="A450" s="691"/>
      <c r="B450" s="692"/>
      <c r="C450" s="685" t="s">
        <v>48</v>
      </c>
      <c r="D450" s="664"/>
      <c r="E450" s="229" t="s">
        <v>28</v>
      </c>
      <c r="F450" s="686">
        <f t="shared" si="6"/>
        <v>0</v>
      </c>
      <c r="G450" s="676"/>
      <c r="H450" s="676"/>
      <c r="I450"/>
      <c r="J450"/>
      <c r="K450"/>
      <c r="L450"/>
      <c r="M450"/>
      <c r="N450"/>
      <c r="O450"/>
      <c r="P450"/>
    </row>
    <row r="451" spans="1:24" ht="20.100000000000001" customHeight="1" x14ac:dyDescent="0.15">
      <c r="A451" s="691"/>
      <c r="B451" s="692"/>
      <c r="C451" s="685"/>
      <c r="D451" s="664"/>
      <c r="E451" s="229" t="s">
        <v>2</v>
      </c>
      <c r="F451" s="686">
        <f t="shared" si="6"/>
        <v>0</v>
      </c>
      <c r="G451" s="676"/>
      <c r="H451" s="676"/>
      <c r="I451"/>
      <c r="J451"/>
      <c r="K451"/>
      <c r="L451"/>
      <c r="M451"/>
      <c r="N451"/>
      <c r="O451"/>
      <c r="P451"/>
    </row>
    <row r="452" spans="1:24" ht="20.100000000000001" customHeight="1" x14ac:dyDescent="0.15">
      <c r="A452" s="691"/>
      <c r="B452" s="692"/>
      <c r="C452" s="685"/>
      <c r="D452" s="664"/>
      <c r="E452" s="229" t="s">
        <v>26</v>
      </c>
      <c r="F452" s="686">
        <f t="shared" si="6"/>
        <v>0</v>
      </c>
      <c r="G452" s="676"/>
      <c r="H452" s="676"/>
      <c r="I452"/>
      <c r="J452"/>
      <c r="K452"/>
      <c r="L452"/>
      <c r="M452"/>
      <c r="N452"/>
      <c r="O452"/>
      <c r="P452"/>
    </row>
    <row r="453" spans="1:24" ht="20.100000000000001" customHeight="1" x14ac:dyDescent="0.15">
      <c r="A453" s="691"/>
      <c r="B453" s="692"/>
      <c r="C453" s="685"/>
      <c r="D453" s="664"/>
      <c r="E453" s="229" t="s">
        <v>30</v>
      </c>
      <c r="F453" s="686">
        <f t="shared" si="6"/>
        <v>0</v>
      </c>
      <c r="G453" s="676"/>
      <c r="H453" s="676"/>
      <c r="I453"/>
      <c r="J453"/>
      <c r="K453"/>
      <c r="L453"/>
      <c r="M453"/>
      <c r="N453"/>
      <c r="O453"/>
      <c r="P453"/>
    </row>
    <row r="454" spans="1:24" ht="20.100000000000001" customHeight="1" x14ac:dyDescent="0.15">
      <c r="A454" s="691"/>
      <c r="B454" s="692"/>
      <c r="C454" s="685"/>
      <c r="D454" s="664"/>
      <c r="E454" s="229"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29" t="s">
        <v>9</v>
      </c>
      <c r="F455" s="686">
        <f t="shared" si="6"/>
        <v>0</v>
      </c>
      <c r="G455" s="676"/>
      <c r="H455" s="676"/>
      <c r="I455"/>
      <c r="J455"/>
      <c r="K455"/>
      <c r="L455"/>
      <c r="M455"/>
      <c r="N455"/>
      <c r="O455"/>
      <c r="P455"/>
    </row>
    <row r="456" spans="1:24" ht="20.100000000000001" customHeight="1" x14ac:dyDescent="0.15">
      <c r="A456" s="691"/>
      <c r="B456" s="692"/>
      <c r="C456" s="679"/>
      <c r="D456" s="680"/>
      <c r="E456" s="229" t="s">
        <v>31</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58:E458"/>
    <mergeCell ref="F458:H458"/>
    <mergeCell ref="F449:H449"/>
    <mergeCell ref="C450:D454"/>
    <mergeCell ref="F450:H450"/>
    <mergeCell ref="F451:H451"/>
    <mergeCell ref="F452:H452"/>
    <mergeCell ref="F453:H453"/>
    <mergeCell ref="F454:H454"/>
  </mergeCells>
  <phoneticPr fontId="6"/>
  <conditionalFormatting sqref="O51:O106 G51:G106 I51:I106 L51:L106">
    <cfRule type="expression" dxfId="1201" priority="173">
      <formula>INDIRECT(ADDRESS(ROW(),COLUMN()))=TRUNC(INDIRECT(ADDRESS(ROW(),COLUMN())))</formula>
    </cfRule>
  </conditionalFormatting>
  <conditionalFormatting sqref="O27:O50">
    <cfRule type="expression" dxfId="1200" priority="169">
      <formula>INDIRECT(ADDRESS(ROW(),COLUMN()))=TRUNC(INDIRECT(ADDRESS(ROW(),COLUMN())))</formula>
    </cfRule>
  </conditionalFormatting>
  <conditionalFormatting sqref="G48:G50">
    <cfRule type="expression" dxfId="1199" priority="172">
      <formula>INDIRECT(ADDRESS(ROW(),COLUMN()))=TRUNC(INDIRECT(ADDRESS(ROW(),COLUMN())))</formula>
    </cfRule>
  </conditionalFormatting>
  <conditionalFormatting sqref="I45 I48:I50">
    <cfRule type="expression" dxfId="1198" priority="171">
      <formula>INDIRECT(ADDRESS(ROW(),COLUMN()))=TRUNC(INDIRECT(ADDRESS(ROW(),COLUMN())))</formula>
    </cfRule>
  </conditionalFormatting>
  <conditionalFormatting sqref="L29:L50">
    <cfRule type="expression" dxfId="1197" priority="170">
      <formula>INDIRECT(ADDRESS(ROW(),COLUMN()))=TRUNC(INDIRECT(ADDRESS(ROW(),COLUMN())))</formula>
    </cfRule>
  </conditionalFormatting>
  <conditionalFormatting sqref="O10">
    <cfRule type="expression" dxfId="1196" priority="167">
      <formula>INDIRECT(ADDRESS(ROW(),COLUMN()))=TRUNC(INDIRECT(ADDRESS(ROW(),COLUMN())))</formula>
    </cfRule>
  </conditionalFormatting>
  <conditionalFormatting sqref="L10">
    <cfRule type="expression" dxfId="1195" priority="168">
      <formula>INDIRECT(ADDRESS(ROW(),COLUMN()))=TRUNC(INDIRECT(ADDRESS(ROW(),COLUMN())))</formula>
    </cfRule>
  </conditionalFormatting>
  <conditionalFormatting sqref="O11">
    <cfRule type="expression" dxfId="1194" priority="165">
      <formula>INDIRECT(ADDRESS(ROW(),COLUMN()))=TRUNC(INDIRECT(ADDRESS(ROW(),COLUMN())))</formula>
    </cfRule>
  </conditionalFormatting>
  <conditionalFormatting sqref="L11">
    <cfRule type="expression" dxfId="1193" priority="166">
      <formula>INDIRECT(ADDRESS(ROW(),COLUMN()))=TRUNC(INDIRECT(ADDRESS(ROW(),COLUMN())))</formula>
    </cfRule>
  </conditionalFormatting>
  <conditionalFormatting sqref="O12:O26">
    <cfRule type="expression" dxfId="1192" priority="162">
      <formula>INDIRECT(ADDRESS(ROW(),COLUMN()))=TRUNC(INDIRECT(ADDRESS(ROW(),COLUMN())))</formula>
    </cfRule>
  </conditionalFormatting>
  <conditionalFormatting sqref="I21:I25">
    <cfRule type="expression" dxfId="1191" priority="164">
      <formula>INDIRECT(ADDRESS(ROW(),COLUMN()))=TRUNC(INDIRECT(ADDRESS(ROW(),COLUMN())))</formula>
    </cfRule>
  </conditionalFormatting>
  <conditionalFormatting sqref="L12:L25">
    <cfRule type="expression" dxfId="1190" priority="163">
      <formula>INDIRECT(ADDRESS(ROW(),COLUMN()))=TRUNC(INDIRECT(ADDRESS(ROW(),COLUMN())))</formula>
    </cfRule>
  </conditionalFormatting>
  <conditionalFormatting sqref="G10 G15">
    <cfRule type="expression" dxfId="1189" priority="161">
      <formula>INDIRECT(ADDRESS(ROW(),COLUMN()))=TRUNC(INDIRECT(ADDRESS(ROW(),COLUMN())))</formula>
    </cfRule>
  </conditionalFormatting>
  <conditionalFormatting sqref="I10 I15">
    <cfRule type="expression" dxfId="1188" priority="160">
      <formula>INDIRECT(ADDRESS(ROW(),COLUMN()))=TRUNC(INDIRECT(ADDRESS(ROW(),COLUMN())))</formula>
    </cfRule>
  </conditionalFormatting>
  <conditionalFormatting sqref="G12">
    <cfRule type="expression" dxfId="1187" priority="159">
      <formula>INDIRECT(ADDRESS(ROW(),COLUMN()))=TRUNC(INDIRECT(ADDRESS(ROW(),COLUMN())))</formula>
    </cfRule>
  </conditionalFormatting>
  <conditionalFormatting sqref="I12">
    <cfRule type="expression" dxfId="1186" priority="158">
      <formula>INDIRECT(ADDRESS(ROW(),COLUMN()))=TRUNC(INDIRECT(ADDRESS(ROW(),COLUMN())))</formula>
    </cfRule>
  </conditionalFormatting>
  <conditionalFormatting sqref="G14">
    <cfRule type="expression" dxfId="1185" priority="157">
      <formula>INDIRECT(ADDRESS(ROW(),COLUMN()))=TRUNC(INDIRECT(ADDRESS(ROW(),COLUMN())))</formula>
    </cfRule>
  </conditionalFormatting>
  <conditionalFormatting sqref="I14">
    <cfRule type="expression" dxfId="1184" priority="156">
      <formula>INDIRECT(ADDRESS(ROW(),COLUMN()))=TRUNC(INDIRECT(ADDRESS(ROW(),COLUMN())))</formula>
    </cfRule>
  </conditionalFormatting>
  <conditionalFormatting sqref="G11">
    <cfRule type="expression" dxfId="1183" priority="155">
      <formula>INDIRECT(ADDRESS(ROW(),COLUMN()))=TRUNC(INDIRECT(ADDRESS(ROW(),COLUMN())))</formula>
    </cfRule>
  </conditionalFormatting>
  <conditionalFormatting sqref="I11">
    <cfRule type="expression" dxfId="1182" priority="154">
      <formula>INDIRECT(ADDRESS(ROW(),COLUMN()))=TRUNC(INDIRECT(ADDRESS(ROW(),COLUMN())))</formula>
    </cfRule>
  </conditionalFormatting>
  <conditionalFormatting sqref="G13">
    <cfRule type="expression" dxfId="1181" priority="153">
      <formula>INDIRECT(ADDRESS(ROW(),COLUMN()))=TRUNC(INDIRECT(ADDRESS(ROW(),COLUMN())))</formula>
    </cfRule>
  </conditionalFormatting>
  <conditionalFormatting sqref="I13">
    <cfRule type="expression" dxfId="1180" priority="152">
      <formula>INDIRECT(ADDRESS(ROW(),COLUMN()))=TRUNC(INDIRECT(ADDRESS(ROW(),COLUMN())))</formula>
    </cfRule>
  </conditionalFormatting>
  <conditionalFormatting sqref="G16 G19">
    <cfRule type="expression" dxfId="1179" priority="151">
      <formula>INDIRECT(ADDRESS(ROW(),COLUMN()))=TRUNC(INDIRECT(ADDRESS(ROW(),COLUMN())))</formula>
    </cfRule>
  </conditionalFormatting>
  <conditionalFormatting sqref="I16 I19">
    <cfRule type="expression" dxfId="1178" priority="150">
      <formula>INDIRECT(ADDRESS(ROW(),COLUMN()))=TRUNC(INDIRECT(ADDRESS(ROW(),COLUMN())))</formula>
    </cfRule>
  </conditionalFormatting>
  <conditionalFormatting sqref="G17">
    <cfRule type="expression" dxfId="1177" priority="149">
      <formula>INDIRECT(ADDRESS(ROW(),COLUMN()))=TRUNC(INDIRECT(ADDRESS(ROW(),COLUMN())))</formula>
    </cfRule>
  </conditionalFormatting>
  <conditionalFormatting sqref="I17">
    <cfRule type="expression" dxfId="1176" priority="148">
      <formula>INDIRECT(ADDRESS(ROW(),COLUMN()))=TRUNC(INDIRECT(ADDRESS(ROW(),COLUMN())))</formula>
    </cfRule>
  </conditionalFormatting>
  <conditionalFormatting sqref="G18">
    <cfRule type="expression" dxfId="1175" priority="147">
      <formula>INDIRECT(ADDRESS(ROW(),COLUMN()))=TRUNC(INDIRECT(ADDRESS(ROW(),COLUMN())))</formula>
    </cfRule>
  </conditionalFormatting>
  <conditionalFormatting sqref="I18">
    <cfRule type="expression" dxfId="1174" priority="146">
      <formula>INDIRECT(ADDRESS(ROW(),COLUMN()))=TRUNC(INDIRECT(ADDRESS(ROW(),COLUMN())))</formula>
    </cfRule>
  </conditionalFormatting>
  <conditionalFormatting sqref="G20">
    <cfRule type="expression" dxfId="1173" priority="145">
      <formula>INDIRECT(ADDRESS(ROW(),COLUMN()))=TRUNC(INDIRECT(ADDRESS(ROW(),COLUMN())))</formula>
    </cfRule>
  </conditionalFormatting>
  <conditionalFormatting sqref="I20">
    <cfRule type="expression" dxfId="1172" priority="144">
      <formula>INDIRECT(ADDRESS(ROW(),COLUMN()))=TRUNC(INDIRECT(ADDRESS(ROW(),COLUMN())))</formula>
    </cfRule>
  </conditionalFormatting>
  <conditionalFormatting sqref="G21 G23">
    <cfRule type="expression" dxfId="1171" priority="143">
      <formula>INDIRECT(ADDRESS(ROW(),COLUMN()))=TRUNC(INDIRECT(ADDRESS(ROW(),COLUMN())))</formula>
    </cfRule>
  </conditionalFormatting>
  <conditionalFormatting sqref="G22">
    <cfRule type="expression" dxfId="1170" priority="142">
      <formula>INDIRECT(ADDRESS(ROW(),COLUMN()))=TRUNC(INDIRECT(ADDRESS(ROW(),COLUMN())))</formula>
    </cfRule>
  </conditionalFormatting>
  <conditionalFormatting sqref="G24:G25">
    <cfRule type="expression" dxfId="1169" priority="141">
      <formula>INDIRECT(ADDRESS(ROW(),COLUMN()))=TRUNC(INDIRECT(ADDRESS(ROW(),COLUMN())))</formula>
    </cfRule>
  </conditionalFormatting>
  <conditionalFormatting sqref="G26:G28">
    <cfRule type="expression" dxfId="1168" priority="140">
      <formula>INDIRECT(ADDRESS(ROW(),COLUMN()))=TRUNC(INDIRECT(ADDRESS(ROW(),COLUMN())))</formula>
    </cfRule>
  </conditionalFormatting>
  <conditionalFormatting sqref="I26:I28">
    <cfRule type="expression" dxfId="1167" priority="139">
      <formula>INDIRECT(ADDRESS(ROW(),COLUMN()))=TRUNC(INDIRECT(ADDRESS(ROW(),COLUMN())))</formula>
    </cfRule>
  </conditionalFormatting>
  <conditionalFormatting sqref="L26:L28">
    <cfRule type="expression" dxfId="1166" priority="138">
      <formula>INDIRECT(ADDRESS(ROW(),COLUMN()))=TRUNC(INDIRECT(ADDRESS(ROW(),COLUMN())))</formula>
    </cfRule>
  </conditionalFormatting>
  <conditionalFormatting sqref="G29:G30">
    <cfRule type="expression" dxfId="1165" priority="137">
      <formula>INDIRECT(ADDRESS(ROW(),COLUMN()))=TRUNC(INDIRECT(ADDRESS(ROW(),COLUMN())))</formula>
    </cfRule>
  </conditionalFormatting>
  <conditionalFormatting sqref="I29:I30">
    <cfRule type="expression" dxfId="1164" priority="136">
      <formula>INDIRECT(ADDRESS(ROW(),COLUMN()))=TRUNC(INDIRECT(ADDRESS(ROW(),COLUMN())))</formula>
    </cfRule>
  </conditionalFormatting>
  <conditionalFormatting sqref="G31:G32 G42 G44">
    <cfRule type="expression" dxfId="1163" priority="135">
      <formula>INDIRECT(ADDRESS(ROW(),COLUMN()))=TRUNC(INDIRECT(ADDRESS(ROW(),COLUMN())))</formula>
    </cfRule>
  </conditionalFormatting>
  <conditionalFormatting sqref="I31:I32 I42 I44">
    <cfRule type="expression" dxfId="1162" priority="134">
      <formula>INDIRECT(ADDRESS(ROW(),COLUMN()))=TRUNC(INDIRECT(ADDRESS(ROW(),COLUMN())))</formula>
    </cfRule>
  </conditionalFormatting>
  <conditionalFormatting sqref="G40">
    <cfRule type="expression" dxfId="1161" priority="133">
      <formula>INDIRECT(ADDRESS(ROW(),COLUMN()))=TRUNC(INDIRECT(ADDRESS(ROW(),COLUMN())))</formula>
    </cfRule>
  </conditionalFormatting>
  <conditionalFormatting sqref="I40">
    <cfRule type="expression" dxfId="1160" priority="132">
      <formula>INDIRECT(ADDRESS(ROW(),COLUMN()))=TRUNC(INDIRECT(ADDRESS(ROW(),COLUMN())))</formula>
    </cfRule>
  </conditionalFormatting>
  <conditionalFormatting sqref="G37">
    <cfRule type="expression" dxfId="1159" priority="131">
      <formula>INDIRECT(ADDRESS(ROW(),COLUMN()))=TRUNC(INDIRECT(ADDRESS(ROW(),COLUMN())))</formula>
    </cfRule>
  </conditionalFormatting>
  <conditionalFormatting sqref="I37">
    <cfRule type="expression" dxfId="1158" priority="130">
      <formula>INDIRECT(ADDRESS(ROW(),COLUMN()))=TRUNC(INDIRECT(ADDRESS(ROW(),COLUMN())))</formula>
    </cfRule>
  </conditionalFormatting>
  <conditionalFormatting sqref="G38">
    <cfRule type="expression" dxfId="1157" priority="129">
      <formula>INDIRECT(ADDRESS(ROW(),COLUMN()))=TRUNC(INDIRECT(ADDRESS(ROW(),COLUMN())))</formula>
    </cfRule>
  </conditionalFormatting>
  <conditionalFormatting sqref="I38">
    <cfRule type="expression" dxfId="1156" priority="128">
      <formula>INDIRECT(ADDRESS(ROW(),COLUMN()))=TRUNC(INDIRECT(ADDRESS(ROW(),COLUMN())))</formula>
    </cfRule>
  </conditionalFormatting>
  <conditionalFormatting sqref="G41">
    <cfRule type="expression" dxfId="1155" priority="127">
      <formula>INDIRECT(ADDRESS(ROW(),COLUMN()))=TRUNC(INDIRECT(ADDRESS(ROW(),COLUMN())))</formula>
    </cfRule>
  </conditionalFormatting>
  <conditionalFormatting sqref="I41">
    <cfRule type="expression" dxfId="1154" priority="126">
      <formula>INDIRECT(ADDRESS(ROW(),COLUMN()))=TRUNC(INDIRECT(ADDRESS(ROW(),COLUMN())))</formula>
    </cfRule>
  </conditionalFormatting>
  <conditionalFormatting sqref="G43">
    <cfRule type="expression" dxfId="1153" priority="125">
      <formula>INDIRECT(ADDRESS(ROW(),COLUMN()))=TRUNC(INDIRECT(ADDRESS(ROW(),COLUMN())))</formula>
    </cfRule>
  </conditionalFormatting>
  <conditionalFormatting sqref="I43">
    <cfRule type="expression" dxfId="1152" priority="124">
      <formula>INDIRECT(ADDRESS(ROW(),COLUMN()))=TRUNC(INDIRECT(ADDRESS(ROW(),COLUMN())))</formula>
    </cfRule>
  </conditionalFormatting>
  <conditionalFormatting sqref="G36">
    <cfRule type="expression" dxfId="1151" priority="123">
      <formula>INDIRECT(ADDRESS(ROW(),COLUMN()))=TRUNC(INDIRECT(ADDRESS(ROW(),COLUMN())))</formula>
    </cfRule>
  </conditionalFormatting>
  <conditionalFormatting sqref="I36">
    <cfRule type="expression" dxfId="1150" priority="122">
      <formula>INDIRECT(ADDRESS(ROW(),COLUMN()))=TRUNC(INDIRECT(ADDRESS(ROW(),COLUMN())))</formula>
    </cfRule>
  </conditionalFormatting>
  <conditionalFormatting sqref="G39">
    <cfRule type="expression" dxfId="1149" priority="121">
      <formula>INDIRECT(ADDRESS(ROW(),COLUMN()))=TRUNC(INDIRECT(ADDRESS(ROW(),COLUMN())))</formula>
    </cfRule>
  </conditionalFormatting>
  <conditionalFormatting sqref="I39">
    <cfRule type="expression" dxfId="1148" priority="120">
      <formula>INDIRECT(ADDRESS(ROW(),COLUMN()))=TRUNC(INDIRECT(ADDRESS(ROW(),COLUMN())))</formula>
    </cfRule>
  </conditionalFormatting>
  <conditionalFormatting sqref="G35">
    <cfRule type="expression" dxfId="1147" priority="119">
      <formula>INDIRECT(ADDRESS(ROW(),COLUMN()))=TRUNC(INDIRECT(ADDRESS(ROW(),COLUMN())))</formula>
    </cfRule>
  </conditionalFormatting>
  <conditionalFormatting sqref="I35">
    <cfRule type="expression" dxfId="1146" priority="118">
      <formula>INDIRECT(ADDRESS(ROW(),COLUMN()))=TRUNC(INDIRECT(ADDRESS(ROW(),COLUMN())))</formula>
    </cfRule>
  </conditionalFormatting>
  <conditionalFormatting sqref="G33">
    <cfRule type="expression" dxfId="1145" priority="117">
      <formula>INDIRECT(ADDRESS(ROW(),COLUMN()))=TRUNC(INDIRECT(ADDRESS(ROW(),COLUMN())))</formula>
    </cfRule>
  </conditionalFormatting>
  <conditionalFormatting sqref="I33">
    <cfRule type="expression" dxfId="1144" priority="116">
      <formula>INDIRECT(ADDRESS(ROW(),COLUMN()))=TRUNC(INDIRECT(ADDRESS(ROW(),COLUMN())))</formula>
    </cfRule>
  </conditionalFormatting>
  <conditionalFormatting sqref="G34">
    <cfRule type="expression" dxfId="1143" priority="115">
      <formula>INDIRECT(ADDRESS(ROW(),COLUMN()))=TRUNC(INDIRECT(ADDRESS(ROW(),COLUMN())))</formula>
    </cfRule>
  </conditionalFormatting>
  <conditionalFormatting sqref="I34">
    <cfRule type="expression" dxfId="1142" priority="114">
      <formula>INDIRECT(ADDRESS(ROW(),COLUMN()))=TRUNC(INDIRECT(ADDRESS(ROW(),COLUMN())))</formula>
    </cfRule>
  </conditionalFormatting>
  <conditionalFormatting sqref="G45">
    <cfRule type="expression" dxfId="1141" priority="113">
      <formula>INDIRECT(ADDRESS(ROW(),COLUMN()))=TRUNC(INDIRECT(ADDRESS(ROW(),COLUMN())))</formula>
    </cfRule>
  </conditionalFormatting>
  <conditionalFormatting sqref="G46:G47">
    <cfRule type="expression" dxfId="1140" priority="112">
      <formula>INDIRECT(ADDRESS(ROW(),COLUMN()))=TRUNC(INDIRECT(ADDRESS(ROW(),COLUMN())))</formula>
    </cfRule>
  </conditionalFormatting>
  <conditionalFormatting sqref="I46:I47">
    <cfRule type="expression" dxfId="1139" priority="111">
      <formula>INDIRECT(ADDRESS(ROW(),COLUMN()))=TRUNC(INDIRECT(ADDRESS(ROW(),COLUMN())))</formula>
    </cfRule>
  </conditionalFormatting>
  <conditionalFormatting sqref="I361">
    <cfRule type="expression" dxfId="1138" priority="110">
      <formula>INDIRECT(ADDRESS(ROW(),COLUMN()))=TRUNC(INDIRECT(ADDRESS(ROW(),COLUMN())))</formula>
    </cfRule>
  </conditionalFormatting>
  <conditionalFormatting sqref="L361">
    <cfRule type="expression" dxfId="1137" priority="109">
      <formula>INDIRECT(ADDRESS(ROW(),COLUMN()))=TRUNC(INDIRECT(ADDRESS(ROW(),COLUMN())))</formula>
    </cfRule>
  </conditionalFormatting>
  <conditionalFormatting sqref="O361">
    <cfRule type="expression" dxfId="1136" priority="108">
      <formula>INDIRECT(ADDRESS(ROW(),COLUMN()))=TRUNC(INDIRECT(ADDRESS(ROW(),COLUMN())))</formula>
    </cfRule>
  </conditionalFormatting>
  <conditionalFormatting sqref="G363:G410">
    <cfRule type="expression" dxfId="1135" priority="107">
      <formula>INDIRECT(ADDRESS(ROW(),COLUMN()))=TRUNC(INDIRECT(ADDRESS(ROW(),COLUMN())))</formula>
    </cfRule>
  </conditionalFormatting>
  <conditionalFormatting sqref="I362:I410">
    <cfRule type="expression" dxfId="1134" priority="106">
      <formula>INDIRECT(ADDRESS(ROW(),COLUMN()))=TRUNC(INDIRECT(ADDRESS(ROW(),COLUMN())))</formula>
    </cfRule>
  </conditionalFormatting>
  <conditionalFormatting sqref="L362:L410">
    <cfRule type="expression" dxfId="1133" priority="105">
      <formula>INDIRECT(ADDRESS(ROW(),COLUMN()))=TRUNC(INDIRECT(ADDRESS(ROW(),COLUMN())))</formula>
    </cfRule>
  </conditionalFormatting>
  <conditionalFormatting sqref="O362:O410">
    <cfRule type="expression" dxfId="1132" priority="104">
      <formula>INDIRECT(ADDRESS(ROW(),COLUMN()))=TRUNC(INDIRECT(ADDRESS(ROW(),COLUMN())))</formula>
    </cfRule>
  </conditionalFormatting>
  <conditionalFormatting sqref="O107:O162 G107:G162 I107:I162 L107:L162">
    <cfRule type="expression" dxfId="1131" priority="103">
      <formula>INDIRECT(ADDRESS(ROW(),COLUMN()))=TRUNC(INDIRECT(ADDRESS(ROW(),COLUMN())))</formula>
    </cfRule>
  </conditionalFormatting>
  <conditionalFormatting sqref="O197:O252 G197:G252 I197:I252 L197:L252">
    <cfRule type="expression" dxfId="1130" priority="102">
      <formula>INDIRECT(ADDRESS(ROW(),COLUMN()))=TRUNC(INDIRECT(ADDRESS(ROW(),COLUMN())))</formula>
    </cfRule>
  </conditionalFormatting>
  <conditionalFormatting sqref="O173:O196">
    <cfRule type="expression" dxfId="1129" priority="98">
      <formula>INDIRECT(ADDRESS(ROW(),COLUMN()))=TRUNC(INDIRECT(ADDRESS(ROW(),COLUMN())))</formula>
    </cfRule>
  </conditionalFormatting>
  <conditionalFormatting sqref="G194:G196">
    <cfRule type="expression" dxfId="1128" priority="101">
      <formula>INDIRECT(ADDRESS(ROW(),COLUMN()))=TRUNC(INDIRECT(ADDRESS(ROW(),COLUMN())))</formula>
    </cfRule>
  </conditionalFormatting>
  <conditionalFormatting sqref="I191 I194:I196">
    <cfRule type="expression" dxfId="1127" priority="100">
      <formula>INDIRECT(ADDRESS(ROW(),COLUMN()))=TRUNC(INDIRECT(ADDRESS(ROW(),COLUMN())))</formula>
    </cfRule>
  </conditionalFormatting>
  <conditionalFormatting sqref="L175:L196">
    <cfRule type="expression" dxfId="1126" priority="99">
      <formula>INDIRECT(ADDRESS(ROW(),COLUMN()))=TRUNC(INDIRECT(ADDRESS(ROW(),COLUMN())))</formula>
    </cfRule>
  </conditionalFormatting>
  <conditionalFormatting sqref="O163:O172">
    <cfRule type="expression" dxfId="1125" priority="95">
      <formula>INDIRECT(ADDRESS(ROW(),COLUMN()))=TRUNC(INDIRECT(ADDRESS(ROW(),COLUMN())))</formula>
    </cfRule>
  </conditionalFormatting>
  <conditionalFormatting sqref="I167:I171">
    <cfRule type="expression" dxfId="1124" priority="97">
      <formula>INDIRECT(ADDRESS(ROW(),COLUMN()))=TRUNC(INDIRECT(ADDRESS(ROW(),COLUMN())))</formula>
    </cfRule>
  </conditionalFormatting>
  <conditionalFormatting sqref="L163:L171">
    <cfRule type="expression" dxfId="1123" priority="96">
      <formula>INDIRECT(ADDRESS(ROW(),COLUMN()))=TRUNC(INDIRECT(ADDRESS(ROW(),COLUMN())))</formula>
    </cfRule>
  </conditionalFormatting>
  <conditionalFormatting sqref="G165">
    <cfRule type="expression" dxfId="1122" priority="94">
      <formula>INDIRECT(ADDRESS(ROW(),COLUMN()))=TRUNC(INDIRECT(ADDRESS(ROW(),COLUMN())))</formula>
    </cfRule>
  </conditionalFormatting>
  <conditionalFormatting sqref="I165">
    <cfRule type="expression" dxfId="1121" priority="93">
      <formula>INDIRECT(ADDRESS(ROW(),COLUMN()))=TRUNC(INDIRECT(ADDRESS(ROW(),COLUMN())))</formula>
    </cfRule>
  </conditionalFormatting>
  <conditionalFormatting sqref="G163">
    <cfRule type="expression" dxfId="1120" priority="92">
      <formula>INDIRECT(ADDRESS(ROW(),COLUMN()))=TRUNC(INDIRECT(ADDRESS(ROW(),COLUMN())))</formula>
    </cfRule>
  </conditionalFormatting>
  <conditionalFormatting sqref="I163">
    <cfRule type="expression" dxfId="1119" priority="91">
      <formula>INDIRECT(ADDRESS(ROW(),COLUMN()))=TRUNC(INDIRECT(ADDRESS(ROW(),COLUMN())))</formula>
    </cfRule>
  </conditionalFormatting>
  <conditionalFormatting sqref="G164">
    <cfRule type="expression" dxfId="1118" priority="90">
      <formula>INDIRECT(ADDRESS(ROW(),COLUMN()))=TRUNC(INDIRECT(ADDRESS(ROW(),COLUMN())))</formula>
    </cfRule>
  </conditionalFormatting>
  <conditionalFormatting sqref="I164">
    <cfRule type="expression" dxfId="1117" priority="89">
      <formula>INDIRECT(ADDRESS(ROW(),COLUMN()))=TRUNC(INDIRECT(ADDRESS(ROW(),COLUMN())))</formula>
    </cfRule>
  </conditionalFormatting>
  <conditionalFormatting sqref="G166">
    <cfRule type="expression" dxfId="1116" priority="88">
      <formula>INDIRECT(ADDRESS(ROW(),COLUMN()))=TRUNC(INDIRECT(ADDRESS(ROW(),COLUMN())))</formula>
    </cfRule>
  </conditionalFormatting>
  <conditionalFormatting sqref="I166">
    <cfRule type="expression" dxfId="1115" priority="87">
      <formula>INDIRECT(ADDRESS(ROW(),COLUMN()))=TRUNC(INDIRECT(ADDRESS(ROW(),COLUMN())))</formula>
    </cfRule>
  </conditionalFormatting>
  <conditionalFormatting sqref="G167 G169">
    <cfRule type="expression" dxfId="1114" priority="86">
      <formula>INDIRECT(ADDRESS(ROW(),COLUMN()))=TRUNC(INDIRECT(ADDRESS(ROW(),COLUMN())))</formula>
    </cfRule>
  </conditionalFormatting>
  <conditionalFormatting sqref="G168">
    <cfRule type="expression" dxfId="1113" priority="85">
      <formula>INDIRECT(ADDRESS(ROW(),COLUMN()))=TRUNC(INDIRECT(ADDRESS(ROW(),COLUMN())))</formula>
    </cfRule>
  </conditionalFormatting>
  <conditionalFormatting sqref="G170:G171">
    <cfRule type="expression" dxfId="1112" priority="84">
      <formula>INDIRECT(ADDRESS(ROW(),COLUMN()))=TRUNC(INDIRECT(ADDRESS(ROW(),COLUMN())))</formula>
    </cfRule>
  </conditionalFormatting>
  <conditionalFormatting sqref="G172:G174">
    <cfRule type="expression" dxfId="1111" priority="83">
      <formula>INDIRECT(ADDRESS(ROW(),COLUMN()))=TRUNC(INDIRECT(ADDRESS(ROW(),COLUMN())))</formula>
    </cfRule>
  </conditionalFormatting>
  <conditionalFormatting sqref="I172:I174">
    <cfRule type="expression" dxfId="1110" priority="82">
      <formula>INDIRECT(ADDRESS(ROW(),COLUMN()))=TRUNC(INDIRECT(ADDRESS(ROW(),COLUMN())))</formula>
    </cfRule>
  </conditionalFormatting>
  <conditionalFormatting sqref="L172:L174">
    <cfRule type="expression" dxfId="1109" priority="81">
      <formula>INDIRECT(ADDRESS(ROW(),COLUMN()))=TRUNC(INDIRECT(ADDRESS(ROW(),COLUMN())))</formula>
    </cfRule>
  </conditionalFormatting>
  <conditionalFormatting sqref="G175:G176">
    <cfRule type="expression" dxfId="1108" priority="80">
      <formula>INDIRECT(ADDRESS(ROW(),COLUMN()))=TRUNC(INDIRECT(ADDRESS(ROW(),COLUMN())))</formula>
    </cfRule>
  </conditionalFormatting>
  <conditionalFormatting sqref="I175:I176">
    <cfRule type="expression" dxfId="1107" priority="79">
      <formula>INDIRECT(ADDRESS(ROW(),COLUMN()))=TRUNC(INDIRECT(ADDRESS(ROW(),COLUMN())))</formula>
    </cfRule>
  </conditionalFormatting>
  <conditionalFormatting sqref="G177:G178 G188 G190">
    <cfRule type="expression" dxfId="1106" priority="78">
      <formula>INDIRECT(ADDRESS(ROW(),COLUMN()))=TRUNC(INDIRECT(ADDRESS(ROW(),COLUMN())))</formula>
    </cfRule>
  </conditionalFormatting>
  <conditionalFormatting sqref="I177:I178 I188 I190">
    <cfRule type="expression" dxfId="1105" priority="77">
      <formula>INDIRECT(ADDRESS(ROW(),COLUMN()))=TRUNC(INDIRECT(ADDRESS(ROW(),COLUMN())))</formula>
    </cfRule>
  </conditionalFormatting>
  <conditionalFormatting sqref="G186">
    <cfRule type="expression" dxfId="1104" priority="76">
      <formula>INDIRECT(ADDRESS(ROW(),COLUMN()))=TRUNC(INDIRECT(ADDRESS(ROW(),COLUMN())))</formula>
    </cfRule>
  </conditionalFormatting>
  <conditionalFormatting sqref="I186">
    <cfRule type="expression" dxfId="1103" priority="75">
      <formula>INDIRECT(ADDRESS(ROW(),COLUMN()))=TRUNC(INDIRECT(ADDRESS(ROW(),COLUMN())))</formula>
    </cfRule>
  </conditionalFormatting>
  <conditionalFormatting sqref="G183">
    <cfRule type="expression" dxfId="1102" priority="74">
      <formula>INDIRECT(ADDRESS(ROW(),COLUMN()))=TRUNC(INDIRECT(ADDRESS(ROW(),COLUMN())))</formula>
    </cfRule>
  </conditionalFormatting>
  <conditionalFormatting sqref="I183">
    <cfRule type="expression" dxfId="1101" priority="73">
      <formula>INDIRECT(ADDRESS(ROW(),COLUMN()))=TRUNC(INDIRECT(ADDRESS(ROW(),COLUMN())))</formula>
    </cfRule>
  </conditionalFormatting>
  <conditionalFormatting sqref="G184">
    <cfRule type="expression" dxfId="1100" priority="72">
      <formula>INDIRECT(ADDRESS(ROW(),COLUMN()))=TRUNC(INDIRECT(ADDRESS(ROW(),COLUMN())))</formula>
    </cfRule>
  </conditionalFormatting>
  <conditionalFormatting sqref="I184">
    <cfRule type="expression" dxfId="1099" priority="71">
      <formula>INDIRECT(ADDRESS(ROW(),COLUMN()))=TRUNC(INDIRECT(ADDRESS(ROW(),COLUMN())))</formula>
    </cfRule>
  </conditionalFormatting>
  <conditionalFormatting sqref="G187">
    <cfRule type="expression" dxfId="1098" priority="70">
      <formula>INDIRECT(ADDRESS(ROW(),COLUMN()))=TRUNC(INDIRECT(ADDRESS(ROW(),COLUMN())))</formula>
    </cfRule>
  </conditionalFormatting>
  <conditionalFormatting sqref="I187">
    <cfRule type="expression" dxfId="1097" priority="69">
      <formula>INDIRECT(ADDRESS(ROW(),COLUMN()))=TRUNC(INDIRECT(ADDRESS(ROW(),COLUMN())))</formula>
    </cfRule>
  </conditionalFormatting>
  <conditionalFormatting sqref="G189">
    <cfRule type="expression" dxfId="1096" priority="68">
      <formula>INDIRECT(ADDRESS(ROW(),COLUMN()))=TRUNC(INDIRECT(ADDRESS(ROW(),COLUMN())))</formula>
    </cfRule>
  </conditionalFormatting>
  <conditionalFormatting sqref="I189">
    <cfRule type="expression" dxfId="1095" priority="67">
      <formula>INDIRECT(ADDRESS(ROW(),COLUMN()))=TRUNC(INDIRECT(ADDRESS(ROW(),COLUMN())))</formula>
    </cfRule>
  </conditionalFormatting>
  <conditionalFormatting sqref="G182">
    <cfRule type="expression" dxfId="1094" priority="66">
      <formula>INDIRECT(ADDRESS(ROW(),COLUMN()))=TRUNC(INDIRECT(ADDRESS(ROW(),COLUMN())))</formula>
    </cfRule>
  </conditionalFormatting>
  <conditionalFormatting sqref="I182">
    <cfRule type="expression" dxfId="1093" priority="65">
      <formula>INDIRECT(ADDRESS(ROW(),COLUMN()))=TRUNC(INDIRECT(ADDRESS(ROW(),COLUMN())))</formula>
    </cfRule>
  </conditionalFormatting>
  <conditionalFormatting sqref="G185">
    <cfRule type="expression" dxfId="1092" priority="64">
      <formula>INDIRECT(ADDRESS(ROW(),COLUMN()))=TRUNC(INDIRECT(ADDRESS(ROW(),COLUMN())))</formula>
    </cfRule>
  </conditionalFormatting>
  <conditionalFormatting sqref="I185">
    <cfRule type="expression" dxfId="1091" priority="63">
      <formula>INDIRECT(ADDRESS(ROW(),COLUMN()))=TRUNC(INDIRECT(ADDRESS(ROW(),COLUMN())))</formula>
    </cfRule>
  </conditionalFormatting>
  <conditionalFormatting sqref="G181">
    <cfRule type="expression" dxfId="1090" priority="62">
      <formula>INDIRECT(ADDRESS(ROW(),COLUMN()))=TRUNC(INDIRECT(ADDRESS(ROW(),COLUMN())))</formula>
    </cfRule>
  </conditionalFormatting>
  <conditionalFormatting sqref="I181">
    <cfRule type="expression" dxfId="1089" priority="61">
      <formula>INDIRECT(ADDRESS(ROW(),COLUMN()))=TRUNC(INDIRECT(ADDRESS(ROW(),COLUMN())))</formula>
    </cfRule>
  </conditionalFormatting>
  <conditionalFormatting sqref="G179">
    <cfRule type="expression" dxfId="1088" priority="60">
      <formula>INDIRECT(ADDRESS(ROW(),COLUMN()))=TRUNC(INDIRECT(ADDRESS(ROW(),COLUMN())))</formula>
    </cfRule>
  </conditionalFormatting>
  <conditionalFormatting sqref="I179">
    <cfRule type="expression" dxfId="1087" priority="59">
      <formula>INDIRECT(ADDRESS(ROW(),COLUMN()))=TRUNC(INDIRECT(ADDRESS(ROW(),COLUMN())))</formula>
    </cfRule>
  </conditionalFormatting>
  <conditionalFormatting sqref="G180">
    <cfRule type="expression" dxfId="1086" priority="58">
      <formula>INDIRECT(ADDRESS(ROW(),COLUMN()))=TRUNC(INDIRECT(ADDRESS(ROW(),COLUMN())))</formula>
    </cfRule>
  </conditionalFormatting>
  <conditionalFormatting sqref="I180">
    <cfRule type="expression" dxfId="1085" priority="57">
      <formula>INDIRECT(ADDRESS(ROW(),COLUMN()))=TRUNC(INDIRECT(ADDRESS(ROW(),COLUMN())))</formula>
    </cfRule>
  </conditionalFormatting>
  <conditionalFormatting sqref="G191">
    <cfRule type="expression" dxfId="1084" priority="56">
      <formula>INDIRECT(ADDRESS(ROW(),COLUMN()))=TRUNC(INDIRECT(ADDRESS(ROW(),COLUMN())))</formula>
    </cfRule>
  </conditionalFormatting>
  <conditionalFormatting sqref="G192:G193">
    <cfRule type="expression" dxfId="1083" priority="55">
      <formula>INDIRECT(ADDRESS(ROW(),COLUMN()))=TRUNC(INDIRECT(ADDRESS(ROW(),COLUMN())))</formula>
    </cfRule>
  </conditionalFormatting>
  <conditionalFormatting sqref="I192:I193">
    <cfRule type="expression" dxfId="1082" priority="54">
      <formula>INDIRECT(ADDRESS(ROW(),COLUMN()))=TRUNC(INDIRECT(ADDRESS(ROW(),COLUMN())))</formula>
    </cfRule>
  </conditionalFormatting>
  <conditionalFormatting sqref="O253:O308 G253:G308 I253:I308 L253:L308">
    <cfRule type="expression" dxfId="1081" priority="53">
      <formula>INDIRECT(ADDRESS(ROW(),COLUMN()))=TRUNC(INDIRECT(ADDRESS(ROW(),COLUMN())))</formula>
    </cfRule>
  </conditionalFormatting>
  <conditionalFormatting sqref="O344:O351 G344:G351 I344:I351 L344:L351">
    <cfRule type="expression" dxfId="1080" priority="52">
      <formula>INDIRECT(ADDRESS(ROW(),COLUMN()))=TRUNC(INDIRECT(ADDRESS(ROW(),COLUMN())))</formula>
    </cfRule>
  </conditionalFormatting>
  <conditionalFormatting sqref="O320:O343">
    <cfRule type="expression" dxfId="1079" priority="48">
      <formula>INDIRECT(ADDRESS(ROW(),COLUMN()))=TRUNC(INDIRECT(ADDRESS(ROW(),COLUMN())))</formula>
    </cfRule>
  </conditionalFormatting>
  <conditionalFormatting sqref="G341:G343">
    <cfRule type="expression" dxfId="1078" priority="51">
      <formula>INDIRECT(ADDRESS(ROW(),COLUMN()))=TRUNC(INDIRECT(ADDRESS(ROW(),COLUMN())))</formula>
    </cfRule>
  </conditionalFormatting>
  <conditionalFormatting sqref="I338 I341:I343">
    <cfRule type="expression" dxfId="1077" priority="50">
      <formula>INDIRECT(ADDRESS(ROW(),COLUMN()))=TRUNC(INDIRECT(ADDRESS(ROW(),COLUMN())))</formula>
    </cfRule>
  </conditionalFormatting>
  <conditionalFormatting sqref="L322:L343">
    <cfRule type="expression" dxfId="1076" priority="49">
      <formula>INDIRECT(ADDRESS(ROW(),COLUMN()))=TRUNC(INDIRECT(ADDRESS(ROW(),COLUMN())))</formula>
    </cfRule>
  </conditionalFormatting>
  <conditionalFormatting sqref="O309:O319">
    <cfRule type="expression" dxfId="1075" priority="45">
      <formula>INDIRECT(ADDRESS(ROW(),COLUMN()))=TRUNC(INDIRECT(ADDRESS(ROW(),COLUMN())))</formula>
    </cfRule>
  </conditionalFormatting>
  <conditionalFormatting sqref="I314:I318">
    <cfRule type="expression" dxfId="1074" priority="47">
      <formula>INDIRECT(ADDRESS(ROW(),COLUMN()))=TRUNC(INDIRECT(ADDRESS(ROW(),COLUMN())))</formula>
    </cfRule>
  </conditionalFormatting>
  <conditionalFormatting sqref="L309:L318">
    <cfRule type="expression" dxfId="1073" priority="46">
      <formula>INDIRECT(ADDRESS(ROW(),COLUMN()))=TRUNC(INDIRECT(ADDRESS(ROW(),COLUMN())))</formula>
    </cfRule>
  </conditionalFormatting>
  <conditionalFormatting sqref="G309 G312">
    <cfRule type="expression" dxfId="1072" priority="44">
      <formula>INDIRECT(ADDRESS(ROW(),COLUMN()))=TRUNC(INDIRECT(ADDRESS(ROW(),COLUMN())))</formula>
    </cfRule>
  </conditionalFormatting>
  <conditionalFormatting sqref="I309 I312">
    <cfRule type="expression" dxfId="1071" priority="43">
      <formula>INDIRECT(ADDRESS(ROW(),COLUMN()))=TRUNC(INDIRECT(ADDRESS(ROW(),COLUMN())))</formula>
    </cfRule>
  </conditionalFormatting>
  <conditionalFormatting sqref="G310">
    <cfRule type="expression" dxfId="1070" priority="42">
      <formula>INDIRECT(ADDRESS(ROW(),COLUMN()))=TRUNC(INDIRECT(ADDRESS(ROW(),COLUMN())))</formula>
    </cfRule>
  </conditionalFormatting>
  <conditionalFormatting sqref="I310">
    <cfRule type="expression" dxfId="1069" priority="41">
      <formula>INDIRECT(ADDRESS(ROW(),COLUMN()))=TRUNC(INDIRECT(ADDRESS(ROW(),COLUMN())))</formula>
    </cfRule>
  </conditionalFormatting>
  <conditionalFormatting sqref="G311">
    <cfRule type="expression" dxfId="1068" priority="40">
      <formula>INDIRECT(ADDRESS(ROW(),COLUMN()))=TRUNC(INDIRECT(ADDRESS(ROW(),COLUMN())))</formula>
    </cfRule>
  </conditionalFormatting>
  <conditionalFormatting sqref="I311">
    <cfRule type="expression" dxfId="1067" priority="39">
      <formula>INDIRECT(ADDRESS(ROW(),COLUMN()))=TRUNC(INDIRECT(ADDRESS(ROW(),COLUMN())))</formula>
    </cfRule>
  </conditionalFormatting>
  <conditionalFormatting sqref="G313">
    <cfRule type="expression" dxfId="1066" priority="38">
      <formula>INDIRECT(ADDRESS(ROW(),COLUMN()))=TRUNC(INDIRECT(ADDRESS(ROW(),COLUMN())))</formula>
    </cfRule>
  </conditionalFormatting>
  <conditionalFormatting sqref="I313">
    <cfRule type="expression" dxfId="1065" priority="37">
      <formula>INDIRECT(ADDRESS(ROW(),COLUMN()))=TRUNC(INDIRECT(ADDRESS(ROW(),COLUMN())))</formula>
    </cfRule>
  </conditionalFormatting>
  <conditionalFormatting sqref="G314 G316">
    <cfRule type="expression" dxfId="1064" priority="36">
      <formula>INDIRECT(ADDRESS(ROW(),COLUMN()))=TRUNC(INDIRECT(ADDRESS(ROW(),COLUMN())))</formula>
    </cfRule>
  </conditionalFormatting>
  <conditionalFormatting sqref="G315">
    <cfRule type="expression" dxfId="1063" priority="35">
      <formula>INDIRECT(ADDRESS(ROW(),COLUMN()))=TRUNC(INDIRECT(ADDRESS(ROW(),COLUMN())))</formula>
    </cfRule>
  </conditionalFormatting>
  <conditionalFormatting sqref="G317:G318">
    <cfRule type="expression" dxfId="1062" priority="34">
      <formula>INDIRECT(ADDRESS(ROW(),COLUMN()))=TRUNC(INDIRECT(ADDRESS(ROW(),COLUMN())))</formula>
    </cfRule>
  </conditionalFormatting>
  <conditionalFormatting sqref="G319:G321">
    <cfRule type="expression" dxfId="1061" priority="33">
      <formula>INDIRECT(ADDRESS(ROW(),COLUMN()))=TRUNC(INDIRECT(ADDRESS(ROW(),COLUMN())))</formula>
    </cfRule>
  </conditionalFormatting>
  <conditionalFormatting sqref="I319:I321">
    <cfRule type="expression" dxfId="1060" priority="32">
      <formula>INDIRECT(ADDRESS(ROW(),COLUMN()))=TRUNC(INDIRECT(ADDRESS(ROW(),COLUMN())))</formula>
    </cfRule>
  </conditionalFormatting>
  <conditionalFormatting sqref="L319:L321">
    <cfRule type="expression" dxfId="1059" priority="31">
      <formula>INDIRECT(ADDRESS(ROW(),COLUMN()))=TRUNC(INDIRECT(ADDRESS(ROW(),COLUMN())))</formula>
    </cfRule>
  </conditionalFormatting>
  <conditionalFormatting sqref="G322:G323">
    <cfRule type="expression" dxfId="1058" priority="30">
      <formula>INDIRECT(ADDRESS(ROW(),COLUMN()))=TRUNC(INDIRECT(ADDRESS(ROW(),COLUMN())))</formula>
    </cfRule>
  </conditionalFormatting>
  <conditionalFormatting sqref="I322:I323">
    <cfRule type="expression" dxfId="1057" priority="29">
      <formula>INDIRECT(ADDRESS(ROW(),COLUMN()))=TRUNC(INDIRECT(ADDRESS(ROW(),COLUMN())))</formula>
    </cfRule>
  </conditionalFormatting>
  <conditionalFormatting sqref="G324:G325 G335 G337">
    <cfRule type="expression" dxfId="1056" priority="28">
      <formula>INDIRECT(ADDRESS(ROW(),COLUMN()))=TRUNC(INDIRECT(ADDRESS(ROW(),COLUMN())))</formula>
    </cfRule>
  </conditionalFormatting>
  <conditionalFormatting sqref="I324:I325 I335 I337">
    <cfRule type="expression" dxfId="1055" priority="27">
      <formula>INDIRECT(ADDRESS(ROW(),COLUMN()))=TRUNC(INDIRECT(ADDRESS(ROW(),COLUMN())))</formula>
    </cfRule>
  </conditionalFormatting>
  <conditionalFormatting sqref="G333">
    <cfRule type="expression" dxfId="1054" priority="26">
      <formula>INDIRECT(ADDRESS(ROW(),COLUMN()))=TRUNC(INDIRECT(ADDRESS(ROW(),COLUMN())))</formula>
    </cfRule>
  </conditionalFormatting>
  <conditionalFormatting sqref="I333">
    <cfRule type="expression" dxfId="1053" priority="25">
      <formula>INDIRECT(ADDRESS(ROW(),COLUMN()))=TRUNC(INDIRECT(ADDRESS(ROW(),COLUMN())))</formula>
    </cfRule>
  </conditionalFormatting>
  <conditionalFormatting sqref="G330">
    <cfRule type="expression" dxfId="1052" priority="24">
      <formula>INDIRECT(ADDRESS(ROW(),COLUMN()))=TRUNC(INDIRECT(ADDRESS(ROW(),COLUMN())))</formula>
    </cfRule>
  </conditionalFormatting>
  <conditionalFormatting sqref="I330">
    <cfRule type="expression" dxfId="1051" priority="23">
      <formula>INDIRECT(ADDRESS(ROW(),COLUMN()))=TRUNC(INDIRECT(ADDRESS(ROW(),COLUMN())))</formula>
    </cfRule>
  </conditionalFormatting>
  <conditionalFormatting sqref="G331">
    <cfRule type="expression" dxfId="1050" priority="22">
      <formula>INDIRECT(ADDRESS(ROW(),COLUMN()))=TRUNC(INDIRECT(ADDRESS(ROW(),COLUMN())))</formula>
    </cfRule>
  </conditionalFormatting>
  <conditionalFormatting sqref="I331">
    <cfRule type="expression" dxfId="1049" priority="21">
      <formula>INDIRECT(ADDRESS(ROW(),COLUMN()))=TRUNC(INDIRECT(ADDRESS(ROW(),COLUMN())))</formula>
    </cfRule>
  </conditionalFormatting>
  <conditionalFormatting sqref="G334">
    <cfRule type="expression" dxfId="1048" priority="20">
      <formula>INDIRECT(ADDRESS(ROW(),COLUMN()))=TRUNC(INDIRECT(ADDRESS(ROW(),COLUMN())))</formula>
    </cfRule>
  </conditionalFormatting>
  <conditionalFormatting sqref="I334">
    <cfRule type="expression" dxfId="1047" priority="19">
      <formula>INDIRECT(ADDRESS(ROW(),COLUMN()))=TRUNC(INDIRECT(ADDRESS(ROW(),COLUMN())))</formula>
    </cfRule>
  </conditionalFormatting>
  <conditionalFormatting sqref="G336">
    <cfRule type="expression" dxfId="1046" priority="18">
      <formula>INDIRECT(ADDRESS(ROW(),COLUMN()))=TRUNC(INDIRECT(ADDRESS(ROW(),COLUMN())))</formula>
    </cfRule>
  </conditionalFormatting>
  <conditionalFormatting sqref="I336">
    <cfRule type="expression" dxfId="1045" priority="17">
      <formula>INDIRECT(ADDRESS(ROW(),COLUMN()))=TRUNC(INDIRECT(ADDRESS(ROW(),COLUMN())))</formula>
    </cfRule>
  </conditionalFormatting>
  <conditionalFormatting sqref="G329">
    <cfRule type="expression" dxfId="1044" priority="16">
      <formula>INDIRECT(ADDRESS(ROW(),COLUMN()))=TRUNC(INDIRECT(ADDRESS(ROW(),COLUMN())))</formula>
    </cfRule>
  </conditionalFormatting>
  <conditionalFormatting sqref="I329">
    <cfRule type="expression" dxfId="1043" priority="15">
      <formula>INDIRECT(ADDRESS(ROW(),COLUMN()))=TRUNC(INDIRECT(ADDRESS(ROW(),COLUMN())))</formula>
    </cfRule>
  </conditionalFormatting>
  <conditionalFormatting sqref="G332">
    <cfRule type="expression" dxfId="1042" priority="14">
      <formula>INDIRECT(ADDRESS(ROW(),COLUMN()))=TRUNC(INDIRECT(ADDRESS(ROW(),COLUMN())))</formula>
    </cfRule>
  </conditionalFormatting>
  <conditionalFormatting sqref="I332">
    <cfRule type="expression" dxfId="1041" priority="13">
      <formula>INDIRECT(ADDRESS(ROW(),COLUMN()))=TRUNC(INDIRECT(ADDRESS(ROW(),COLUMN())))</formula>
    </cfRule>
  </conditionalFormatting>
  <conditionalFormatting sqref="G328">
    <cfRule type="expression" dxfId="1040" priority="12">
      <formula>INDIRECT(ADDRESS(ROW(),COLUMN()))=TRUNC(INDIRECT(ADDRESS(ROW(),COLUMN())))</formula>
    </cfRule>
  </conditionalFormatting>
  <conditionalFormatting sqref="I328">
    <cfRule type="expression" dxfId="1039" priority="11">
      <formula>INDIRECT(ADDRESS(ROW(),COLUMN()))=TRUNC(INDIRECT(ADDRESS(ROW(),COLUMN())))</formula>
    </cfRule>
  </conditionalFormatting>
  <conditionalFormatting sqref="G326">
    <cfRule type="expression" dxfId="1038" priority="10">
      <formula>INDIRECT(ADDRESS(ROW(),COLUMN()))=TRUNC(INDIRECT(ADDRESS(ROW(),COLUMN())))</formula>
    </cfRule>
  </conditionalFormatting>
  <conditionalFormatting sqref="I326">
    <cfRule type="expression" dxfId="1037" priority="9">
      <formula>INDIRECT(ADDRESS(ROW(),COLUMN()))=TRUNC(INDIRECT(ADDRESS(ROW(),COLUMN())))</formula>
    </cfRule>
  </conditionalFormatting>
  <conditionalFormatting sqref="G327">
    <cfRule type="expression" dxfId="1036" priority="8">
      <formula>INDIRECT(ADDRESS(ROW(),COLUMN()))=TRUNC(INDIRECT(ADDRESS(ROW(),COLUMN())))</formula>
    </cfRule>
  </conditionalFormatting>
  <conditionalFormatting sqref="I327">
    <cfRule type="expression" dxfId="1035" priority="7">
      <formula>INDIRECT(ADDRESS(ROW(),COLUMN()))=TRUNC(INDIRECT(ADDRESS(ROW(),COLUMN())))</formula>
    </cfRule>
  </conditionalFormatting>
  <conditionalFormatting sqref="G338">
    <cfRule type="expression" dxfId="1034" priority="6">
      <formula>INDIRECT(ADDRESS(ROW(),COLUMN()))=TRUNC(INDIRECT(ADDRESS(ROW(),COLUMN())))</formula>
    </cfRule>
  </conditionalFormatting>
  <conditionalFormatting sqref="G339:G340">
    <cfRule type="expression" dxfId="1033" priority="5">
      <formula>INDIRECT(ADDRESS(ROW(),COLUMN()))=TRUNC(INDIRECT(ADDRESS(ROW(),COLUMN())))</formula>
    </cfRule>
  </conditionalFormatting>
  <conditionalFormatting sqref="I339:I340">
    <cfRule type="expression" dxfId="1032" priority="4">
      <formula>INDIRECT(ADDRESS(ROW(),COLUMN()))=TRUNC(INDIRECT(ADDRESS(ROW(),COLUMN())))</formula>
    </cfRule>
  </conditionalFormatting>
  <conditionalFormatting sqref="M6:Q7">
    <cfRule type="cellIs" dxfId="1031" priority="3" operator="equal">
      <formula>"「費目：その他」で補助対象外に仕分けされていないものがある"</formula>
    </cfRule>
  </conditionalFormatting>
  <conditionalFormatting sqref="G361">
    <cfRule type="expression" dxfId="1030" priority="2">
      <formula>INDIRECT(ADDRESS(ROW(),COLUMN()))=TRUNC(INDIRECT(ADDRESS(ROW(),COLUMN())))</formula>
    </cfRule>
  </conditionalFormatting>
  <conditionalFormatting sqref="G362">
    <cfRule type="expression" dxfId="1029"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39997558519241921"/>
    <pageSetUpPr fitToPage="1"/>
  </sheetPr>
  <dimension ref="A1:K45"/>
  <sheetViews>
    <sheetView view="pageBreakPreview" zoomScaleNormal="100" zoomScaleSheetLayoutView="100" workbookViewId="0"/>
  </sheetViews>
  <sheetFormatPr defaultRowHeight="13.5" x14ac:dyDescent="0.15"/>
  <cols>
    <col min="1" max="1" width="1.625" style="126" customWidth="1"/>
    <col min="2" max="2" width="4.75" style="126" customWidth="1"/>
    <col min="3" max="3" width="15" style="126" customWidth="1"/>
    <col min="4" max="4" width="12.375" style="126" customWidth="1"/>
    <col min="5" max="5" width="17.75" style="126" customWidth="1"/>
    <col min="6" max="6" width="39.625" style="126" customWidth="1"/>
    <col min="7" max="7" width="3.5" style="126" customWidth="1"/>
    <col min="8" max="9" width="8" style="126" customWidth="1"/>
    <col min="10" max="10" width="11" style="126" customWidth="1"/>
    <col min="11" max="11" width="1.375" style="126" customWidth="1"/>
    <col min="12" max="16384" width="9" style="126"/>
  </cols>
  <sheetData>
    <row r="1" spans="1:10" ht="18" customHeight="1" x14ac:dyDescent="0.15">
      <c r="A1" s="125" t="str">
        <f>IF(実施計画書!$S$4=0,"",実施計画書!$S$4)</f>
        <v/>
      </c>
      <c r="C1" s="125"/>
      <c r="D1" s="125"/>
    </row>
    <row r="2" spans="1:10" x14ac:dyDescent="0.15">
      <c r="B2" s="127" t="s">
        <v>241</v>
      </c>
    </row>
    <row r="3" spans="1:10" x14ac:dyDescent="0.15">
      <c r="C3" s="127"/>
      <c r="D3" s="127"/>
      <c r="E3" s="127"/>
      <c r="F3" s="128"/>
    </row>
    <row r="4" spans="1:10" x14ac:dyDescent="0.15">
      <c r="B4" s="127" t="s">
        <v>15</v>
      </c>
      <c r="C4" s="127"/>
      <c r="D4" s="127"/>
      <c r="E4" s="127"/>
      <c r="F4" s="94" t="s">
        <v>242</v>
      </c>
    </row>
    <row r="5" spans="1:10" ht="24.75" customHeight="1" x14ac:dyDescent="0.15">
      <c r="B5" s="527" t="s">
        <v>4</v>
      </c>
      <c r="C5" s="527"/>
      <c r="D5" s="527"/>
      <c r="E5" s="148" t="s">
        <v>240</v>
      </c>
      <c r="F5" s="220" t="s">
        <v>163</v>
      </c>
      <c r="H5" s="180"/>
      <c r="I5" s="180"/>
      <c r="J5" s="180"/>
    </row>
    <row r="6" spans="1:10" ht="18" customHeight="1" x14ac:dyDescent="0.15">
      <c r="B6" s="535" t="s">
        <v>18</v>
      </c>
      <c r="C6" s="535"/>
      <c r="D6" s="535"/>
      <c r="E6" s="159">
        <f>'内訳書１(収入事業別)'!$Y8</f>
        <v>0</v>
      </c>
      <c r="F6" s="192"/>
      <c r="H6" s="180"/>
      <c r="I6" s="180"/>
      <c r="J6" s="180"/>
    </row>
    <row r="7" spans="1:10" ht="18" customHeight="1" x14ac:dyDescent="0.15">
      <c r="B7" s="536" t="s">
        <v>19</v>
      </c>
      <c r="C7" s="536"/>
      <c r="D7" s="536"/>
      <c r="E7" s="160">
        <f>'内訳書１(収入事業別)'!$Y9</f>
        <v>0</v>
      </c>
      <c r="F7" s="193"/>
      <c r="H7" s="180"/>
      <c r="I7" s="180"/>
      <c r="J7" s="180"/>
    </row>
    <row r="8" spans="1:10" ht="18" customHeight="1" x14ac:dyDescent="0.15">
      <c r="B8" s="543" t="s">
        <v>142</v>
      </c>
      <c r="C8" s="537" t="s">
        <v>21</v>
      </c>
      <c r="D8" s="538"/>
      <c r="E8" s="156">
        <f>'内訳書１(収入事業別)'!$Y10</f>
        <v>0</v>
      </c>
      <c r="F8" s="194"/>
      <c r="H8" s="180"/>
      <c r="I8" s="180"/>
      <c r="J8" s="180"/>
    </row>
    <row r="9" spans="1:10" ht="18" customHeight="1" x14ac:dyDescent="0.15">
      <c r="B9" s="544"/>
      <c r="C9" s="539" t="s">
        <v>14</v>
      </c>
      <c r="D9" s="540"/>
      <c r="E9" s="157">
        <f>'内訳書１(収入事業別)'!$Y11</f>
        <v>0</v>
      </c>
      <c r="F9" s="195"/>
      <c r="H9" s="180"/>
      <c r="I9" s="180"/>
      <c r="J9" s="180"/>
    </row>
    <row r="10" spans="1:10" ht="18" customHeight="1" x14ac:dyDescent="0.15">
      <c r="B10" s="544"/>
      <c r="C10" s="539" t="s">
        <v>6</v>
      </c>
      <c r="D10" s="540"/>
      <c r="E10" s="157">
        <f>'内訳書１(収入事業別)'!$Y12</f>
        <v>0</v>
      </c>
      <c r="F10" s="195"/>
      <c r="H10" s="180"/>
      <c r="I10" s="180"/>
      <c r="J10" s="180"/>
    </row>
    <row r="11" spans="1:10" ht="18" customHeight="1" x14ac:dyDescent="0.15">
      <c r="B11" s="544"/>
      <c r="C11" s="541" t="s">
        <v>22</v>
      </c>
      <c r="D11" s="542"/>
      <c r="E11" s="158">
        <f>'内訳書１(収入事業別)'!$Y13</f>
        <v>0</v>
      </c>
      <c r="F11" s="196"/>
      <c r="H11" s="180"/>
      <c r="I11" s="180"/>
      <c r="J11" s="180"/>
    </row>
    <row r="12" spans="1:10" ht="18" customHeight="1" x14ac:dyDescent="0.15">
      <c r="B12" s="545"/>
      <c r="C12" s="546" t="s">
        <v>143</v>
      </c>
      <c r="D12" s="517"/>
      <c r="E12" s="161">
        <f>SUM($E$8:$E$11)</f>
        <v>0</v>
      </c>
      <c r="F12" s="241"/>
      <c r="H12" s="180"/>
      <c r="I12" s="180"/>
      <c r="J12" s="180"/>
    </row>
    <row r="13" spans="1:10" ht="21" customHeight="1" thickBot="1" x14ac:dyDescent="0.2">
      <c r="B13" s="528" t="s">
        <v>0</v>
      </c>
      <c r="C13" s="529"/>
      <c r="D13" s="530"/>
      <c r="E13" s="160">
        <f>SUM($E$6:$E$7,$E$12)</f>
        <v>0</v>
      </c>
      <c r="F13" s="192"/>
      <c r="H13" s="180"/>
      <c r="I13" s="180"/>
      <c r="J13" s="180"/>
    </row>
    <row r="14" spans="1:10" ht="20.25" customHeight="1" thickBot="1" x14ac:dyDescent="0.2">
      <c r="B14" s="520" t="s">
        <v>23</v>
      </c>
      <c r="C14" s="531"/>
      <c r="D14" s="521"/>
      <c r="E14" s="239">
        <f>'内訳書１(収入事業別)'!$Y16</f>
        <v>0</v>
      </c>
      <c r="F14" s="242"/>
    </row>
    <row r="15" spans="1:10" ht="21" customHeight="1" x14ac:dyDescent="0.15">
      <c r="B15" s="532" t="s">
        <v>24</v>
      </c>
      <c r="C15" s="533"/>
      <c r="D15" s="534"/>
      <c r="E15" s="161">
        <f>SUM($E$13:$E$14)</f>
        <v>0</v>
      </c>
      <c r="F15" s="241"/>
    </row>
    <row r="16" spans="1:10" ht="15" customHeight="1" x14ac:dyDescent="0.15">
      <c r="B16" s="129"/>
      <c r="C16" s="129"/>
      <c r="D16" s="129"/>
      <c r="E16" s="547" t="str">
        <f>IF(E15&lt;&gt;E45,"収入額と支出額が一致しません。",IF(2*E14&gt;E32,"国庫補助額が補助対象経費の1/2を超えています。",IF(E14&gt;20000000,"国庫補助額が２千万円を超えています。",IF(E14&gt;5*E6,"国庫補助額が申請者自己負担額の５倍を超えています。",""))))</f>
        <v/>
      </c>
      <c r="F16" s="547"/>
    </row>
    <row r="17" spans="2:11" ht="15" customHeight="1" x14ac:dyDescent="0.15">
      <c r="B17" s="129" t="s">
        <v>5</v>
      </c>
      <c r="C17" s="129"/>
      <c r="D17" s="129"/>
      <c r="E17" s="129"/>
      <c r="F17" s="130" t="s">
        <v>243</v>
      </c>
    </row>
    <row r="18" spans="2:11" ht="24.75" customHeight="1" x14ac:dyDescent="0.15">
      <c r="B18" s="145"/>
      <c r="C18" s="146" t="s">
        <v>11</v>
      </c>
      <c r="D18" s="146" t="s">
        <v>25</v>
      </c>
      <c r="E18" s="148" t="s">
        <v>240</v>
      </c>
      <c r="F18" s="146" t="s">
        <v>163</v>
      </c>
    </row>
    <row r="19" spans="2:11" ht="18" customHeight="1" x14ac:dyDescent="0.15">
      <c r="B19" s="511"/>
      <c r="C19" s="207" t="s">
        <v>3</v>
      </c>
      <c r="D19" s="133" t="s">
        <v>3</v>
      </c>
      <c r="E19" s="158">
        <f>'内訳書１(収入事業別)'!$AA23</f>
        <v>0</v>
      </c>
      <c r="F19" s="199"/>
    </row>
    <row r="20" spans="2:11" ht="18" customHeight="1" x14ac:dyDescent="0.15">
      <c r="B20" s="511"/>
      <c r="C20" s="206" t="s">
        <v>182</v>
      </c>
      <c r="D20" s="132" t="s">
        <v>27</v>
      </c>
      <c r="E20" s="157">
        <f>'内訳書１(収入事業別)'!$AA24</f>
        <v>0</v>
      </c>
      <c r="F20" s="198"/>
    </row>
    <row r="21" spans="2:11" ht="18" customHeight="1" x14ac:dyDescent="0.15">
      <c r="B21" s="511"/>
      <c r="C21" s="513" t="s">
        <v>51</v>
      </c>
      <c r="D21" s="131" t="s">
        <v>1</v>
      </c>
      <c r="E21" s="156">
        <f>'内訳書１(収入事業別)'!$AA25</f>
        <v>0</v>
      </c>
      <c r="F21" s="197"/>
    </row>
    <row r="22" spans="2:11" ht="18" customHeight="1" x14ac:dyDescent="0.15">
      <c r="B22" s="511"/>
      <c r="C22" s="514"/>
      <c r="D22" s="132" t="s">
        <v>29</v>
      </c>
      <c r="E22" s="157">
        <f>'内訳書１(収入事業別)'!$AA26</f>
        <v>0</v>
      </c>
      <c r="F22" s="198"/>
    </row>
    <row r="23" spans="2:11" ht="18" customHeight="1" x14ac:dyDescent="0.15">
      <c r="B23" s="511"/>
      <c r="C23" s="526"/>
      <c r="D23" s="133" t="s">
        <v>10</v>
      </c>
      <c r="E23" s="158">
        <f>'内訳書１(収入事業別)'!$AA27</f>
        <v>0</v>
      </c>
      <c r="F23" s="199"/>
    </row>
    <row r="24" spans="2:11" ht="18" customHeight="1" x14ac:dyDescent="0.15">
      <c r="B24" s="511"/>
      <c r="C24" s="513" t="s">
        <v>52</v>
      </c>
      <c r="D24" s="131" t="s">
        <v>28</v>
      </c>
      <c r="E24" s="156">
        <f>'内訳書１(収入事業別)'!$AA28</f>
        <v>0</v>
      </c>
      <c r="F24" s="197"/>
    </row>
    <row r="25" spans="2:11" ht="18" customHeight="1" x14ac:dyDescent="0.15">
      <c r="B25" s="511"/>
      <c r="C25" s="514"/>
      <c r="D25" s="132" t="s">
        <v>2</v>
      </c>
      <c r="E25" s="157">
        <f>'内訳書１(収入事業別)'!$AA29</f>
        <v>0</v>
      </c>
      <c r="F25" s="198"/>
    </row>
    <row r="26" spans="2:11" ht="18" customHeight="1" x14ac:dyDescent="0.15">
      <c r="B26" s="511"/>
      <c r="C26" s="514"/>
      <c r="D26" s="132" t="s">
        <v>26</v>
      </c>
      <c r="E26" s="157">
        <f>'内訳書１(収入事業別)'!$AA30</f>
        <v>0</v>
      </c>
      <c r="F26" s="198"/>
    </row>
    <row r="27" spans="2:11" ht="18" customHeight="1" x14ac:dyDescent="0.15">
      <c r="B27" s="511"/>
      <c r="C27" s="514"/>
      <c r="D27" s="133" t="s">
        <v>30</v>
      </c>
      <c r="E27" s="158">
        <f>'内訳書１(収入事業別)'!$AA31</f>
        <v>0</v>
      </c>
      <c r="F27" s="199"/>
      <c r="H27" s="524" t="s">
        <v>155</v>
      </c>
      <c r="I27" s="524"/>
      <c r="J27" s="244">
        <f>'内訳書１(収入事業別)'!$AA$33+'内訳書１(収入事業別)'!$AA$34+'内訳書１(収入事業別)'!$AB$35</f>
        <v>0</v>
      </c>
      <c r="K27"/>
    </row>
    <row r="28" spans="2:11" ht="18" customHeight="1" x14ac:dyDescent="0.15">
      <c r="B28" s="511"/>
      <c r="C28" s="513" t="s">
        <v>153</v>
      </c>
      <c r="D28" s="131" t="s">
        <v>9</v>
      </c>
      <c r="E28" s="156">
        <f>$J$28</f>
        <v>0</v>
      </c>
      <c r="F28" s="245"/>
      <c r="H28" s="525" t="s">
        <v>156</v>
      </c>
      <c r="I28" s="200" t="s">
        <v>95</v>
      </c>
      <c r="J28" s="262">
        <f>$J$27-$J$29</f>
        <v>0</v>
      </c>
      <c r="K28"/>
    </row>
    <row r="29" spans="2:11" ht="18" customHeight="1" x14ac:dyDescent="0.15">
      <c r="B29" s="511"/>
      <c r="C29" s="515"/>
      <c r="D29" s="133" t="s">
        <v>31</v>
      </c>
      <c r="E29" s="158">
        <f>$J$29</f>
        <v>0</v>
      </c>
      <c r="F29" s="246"/>
      <c r="H29" s="525"/>
      <c r="I29" s="261" t="s">
        <v>31</v>
      </c>
      <c r="J29" s="263"/>
    </row>
    <row r="30" spans="2:11" ht="21" customHeight="1" x14ac:dyDescent="0.15">
      <c r="B30" s="511"/>
      <c r="C30" s="516" t="s">
        <v>20</v>
      </c>
      <c r="D30" s="517"/>
      <c r="E30" s="236">
        <f>SUM($E$19:$E$29)</f>
        <v>0</v>
      </c>
      <c r="F30" s="247"/>
    </row>
    <row r="31" spans="2:11" ht="18" customHeight="1" thickBot="1" x14ac:dyDescent="0.2">
      <c r="B31" s="511"/>
      <c r="C31" s="518" t="s">
        <v>17</v>
      </c>
      <c r="D31" s="519"/>
      <c r="E31" s="237">
        <f>SUM('内訳書１(収入事業別)'!$AA$36:$AB$36)</f>
        <v>0</v>
      </c>
      <c r="F31" s="248"/>
      <c r="J31" s="126" t="s">
        <v>244</v>
      </c>
    </row>
    <row r="32" spans="2:11" ht="21" customHeight="1" thickBot="1" x14ac:dyDescent="0.2">
      <c r="B32" s="512"/>
      <c r="C32" s="520" t="s">
        <v>32</v>
      </c>
      <c r="D32" s="521"/>
      <c r="E32" s="240">
        <f>$E$30-$E$31</f>
        <v>0</v>
      </c>
      <c r="F32" s="249"/>
      <c r="J32" s="144"/>
    </row>
    <row r="33" spans="2:6" ht="18" customHeight="1" x14ac:dyDescent="0.15">
      <c r="B33" s="510"/>
      <c r="C33" s="218" t="s">
        <v>53</v>
      </c>
      <c r="D33" s="218" t="s">
        <v>53</v>
      </c>
      <c r="E33" s="161">
        <f>'内訳書１(収入事業別)'!$AA38</f>
        <v>0</v>
      </c>
      <c r="F33" s="243"/>
    </row>
    <row r="34" spans="2:6" ht="18" customHeight="1" x14ac:dyDescent="0.15">
      <c r="B34" s="510"/>
      <c r="C34" s="219" t="s">
        <v>183</v>
      </c>
      <c r="D34" s="110" t="s">
        <v>54</v>
      </c>
      <c r="E34" s="157">
        <f>'内訳書１(収入事業別)'!$AA39</f>
        <v>0</v>
      </c>
      <c r="F34" s="198"/>
    </row>
    <row r="35" spans="2:6" ht="18" customHeight="1" x14ac:dyDescent="0.15">
      <c r="B35" s="510"/>
      <c r="C35" s="507" t="s">
        <v>55</v>
      </c>
      <c r="D35" s="107" t="s">
        <v>56</v>
      </c>
      <c r="E35" s="156">
        <f>'内訳書１(収入事業別)'!$AA40</f>
        <v>0</v>
      </c>
      <c r="F35" s="197"/>
    </row>
    <row r="36" spans="2:6" ht="18" customHeight="1" x14ac:dyDescent="0.15">
      <c r="B36" s="510"/>
      <c r="C36" s="508"/>
      <c r="D36" s="110" t="s">
        <v>57</v>
      </c>
      <c r="E36" s="157">
        <f>'内訳書１(収入事業別)'!$AA41</f>
        <v>0</v>
      </c>
      <c r="F36" s="198"/>
    </row>
    <row r="37" spans="2:6" ht="18" customHeight="1" x14ac:dyDescent="0.15">
      <c r="B37" s="510"/>
      <c r="C37" s="509"/>
      <c r="D37" s="112" t="s">
        <v>58</v>
      </c>
      <c r="E37" s="158">
        <f>'内訳書１(収入事業別)'!$AA42</f>
        <v>0</v>
      </c>
      <c r="F37" s="199"/>
    </row>
    <row r="38" spans="2:6" ht="18" customHeight="1" x14ac:dyDescent="0.15">
      <c r="B38" s="510"/>
      <c r="C38" s="507" t="s">
        <v>59</v>
      </c>
      <c r="D38" s="107" t="s">
        <v>60</v>
      </c>
      <c r="E38" s="156">
        <f>'内訳書１(収入事業別)'!$AA43</f>
        <v>0</v>
      </c>
      <c r="F38" s="197"/>
    </row>
    <row r="39" spans="2:6" ht="18" customHeight="1" x14ac:dyDescent="0.15">
      <c r="B39" s="510"/>
      <c r="C39" s="508"/>
      <c r="D39" s="110" t="s">
        <v>61</v>
      </c>
      <c r="E39" s="157">
        <f>'内訳書１(収入事業別)'!$AA44</f>
        <v>0</v>
      </c>
      <c r="F39" s="198"/>
    </row>
    <row r="40" spans="2:6" ht="18" customHeight="1" x14ac:dyDescent="0.15">
      <c r="B40" s="510"/>
      <c r="C40" s="508"/>
      <c r="D40" s="110" t="s">
        <v>62</v>
      </c>
      <c r="E40" s="157">
        <f>'内訳書１(収入事業別)'!$AA45</f>
        <v>0</v>
      </c>
      <c r="F40" s="198"/>
    </row>
    <row r="41" spans="2:6" ht="18" customHeight="1" x14ac:dyDescent="0.15">
      <c r="B41" s="510"/>
      <c r="C41" s="508"/>
      <c r="D41" s="110" t="s">
        <v>63</v>
      </c>
      <c r="E41" s="157">
        <f>'内訳書１(収入事業別)'!$AA46</f>
        <v>0</v>
      </c>
      <c r="F41" s="198"/>
    </row>
    <row r="42" spans="2:6" ht="18" customHeight="1" x14ac:dyDescent="0.15">
      <c r="B42" s="510"/>
      <c r="C42" s="509"/>
      <c r="D42" s="112" t="s">
        <v>64</v>
      </c>
      <c r="E42" s="158">
        <f>'内訳書１(収入事業別)'!$AA47</f>
        <v>0</v>
      </c>
      <c r="F42" s="199"/>
    </row>
    <row r="43" spans="2:6" ht="18" customHeight="1" x14ac:dyDescent="0.15">
      <c r="B43" s="510"/>
      <c r="C43" s="143" t="s">
        <v>154</v>
      </c>
      <c r="D43" s="131" t="s">
        <v>167</v>
      </c>
      <c r="E43" s="156">
        <f>'内訳書１(収入事業別)'!$AA$48+'内訳書１(収入事業別)'!$AA$49+'内訳書１(収入事業別)'!$AB$50</f>
        <v>0</v>
      </c>
      <c r="F43" s="252"/>
    </row>
    <row r="44" spans="2:6" ht="21" customHeight="1" thickBot="1" x14ac:dyDescent="0.2">
      <c r="B44" s="510"/>
      <c r="C44" s="522" t="s">
        <v>33</v>
      </c>
      <c r="D44" s="523"/>
      <c r="E44" s="237">
        <f>SUM($E$33:$E$43)</f>
        <v>0</v>
      </c>
      <c r="F44" s="250"/>
    </row>
    <row r="45" spans="2:6" ht="21" customHeight="1" thickTop="1" x14ac:dyDescent="0.15">
      <c r="B45" s="504" t="s">
        <v>131</v>
      </c>
      <c r="C45" s="505"/>
      <c r="D45" s="506"/>
      <c r="E45" s="238">
        <f>SUM($E$30,$E$44)</f>
        <v>0</v>
      </c>
      <c r="F45" s="251"/>
    </row>
  </sheetData>
  <sheetProtection password="DF8A" sheet="1" objects="1" scenarios="1" formatRows="0"/>
  <mergeCells count="27">
    <mergeCell ref="H27:I27"/>
    <mergeCell ref="H28:H29"/>
    <mergeCell ref="C21:C23"/>
    <mergeCell ref="B5:D5"/>
    <mergeCell ref="B13:D13"/>
    <mergeCell ref="B14:D14"/>
    <mergeCell ref="B15:D15"/>
    <mergeCell ref="B6:D6"/>
    <mergeCell ref="B7:D7"/>
    <mergeCell ref="C8:D8"/>
    <mergeCell ref="C9:D9"/>
    <mergeCell ref="C10:D10"/>
    <mergeCell ref="C11:D11"/>
    <mergeCell ref="B8:B12"/>
    <mergeCell ref="C12:D12"/>
    <mergeCell ref="E16:F16"/>
    <mergeCell ref="B45:D45"/>
    <mergeCell ref="C35:C37"/>
    <mergeCell ref="C38:C42"/>
    <mergeCell ref="B33:B44"/>
    <mergeCell ref="B19:B32"/>
    <mergeCell ref="C24:C27"/>
    <mergeCell ref="C28:C29"/>
    <mergeCell ref="C30:D30"/>
    <mergeCell ref="C31:D31"/>
    <mergeCell ref="C32:D32"/>
    <mergeCell ref="C44:D44"/>
  </mergeCells>
  <phoneticPr fontId="6"/>
  <dataValidations count="2">
    <dataValidation imeMode="off" allowBlank="1" showInputMessage="1" showErrorMessage="1" sqref="E6:E15 J27:J29 E19:E45"/>
    <dataValidation imeMode="hiragana" allowBlank="1" showInputMessage="1" showErrorMessage="1" sqref="F6:F15 F19:F27 F33:F42"/>
  </dataValidations>
  <pageMargins left="0.78740157480314965" right="0.39370078740157483" top="0.39370078740157483" bottom="0.59055118110236227" header="0.31496062992125984" footer="0.31496062992125984"/>
  <pageSetup paperSize="9"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14" t="s">
        <v>149</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2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22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27"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2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22"/>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22"/>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22"/>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222"/>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22"/>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22"/>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22"/>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22"/>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22"/>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22"/>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22"/>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22"/>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22"/>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22"/>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22"/>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22"/>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22"/>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22"/>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22"/>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22"/>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22"/>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22"/>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22"/>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22"/>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22"/>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22"/>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22"/>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22"/>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22"/>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22"/>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22"/>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22"/>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22"/>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22"/>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22"/>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22"/>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22"/>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22"/>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22"/>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22"/>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22"/>
      <c r="D51" s="222"/>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22"/>
      <c r="D52" s="222"/>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22"/>
      <c r="D53" s="222"/>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22"/>
      <c r="D54" s="222"/>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22"/>
      <c r="D55" s="222"/>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22"/>
      <c r="D56" s="222"/>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22"/>
      <c r="D57" s="222"/>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22"/>
      <c r="D58" s="222"/>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22"/>
      <c r="D59" s="222"/>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22"/>
      <c r="D60" s="222"/>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22"/>
      <c r="D61" s="222"/>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22"/>
      <c r="D62" s="222"/>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22"/>
      <c r="D63" s="222"/>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22"/>
      <c r="D64" s="222"/>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22"/>
      <c r="D65" s="222"/>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22"/>
      <c r="D66" s="222"/>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22"/>
      <c r="D67" s="222"/>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22"/>
      <c r="D68" s="222"/>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22"/>
      <c r="D69" s="222"/>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22"/>
      <c r="D70" s="222"/>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22"/>
      <c r="D71" s="222"/>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22"/>
      <c r="D72" s="222"/>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22"/>
      <c r="D73" s="222"/>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22"/>
      <c r="D74" s="222"/>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22"/>
      <c r="D75" s="222"/>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22"/>
      <c r="D76" s="222"/>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22"/>
      <c r="D77" s="222"/>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22"/>
      <c r="D78" s="222"/>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22"/>
      <c r="D79" s="222"/>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22"/>
      <c r="D80" s="222"/>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22"/>
      <c r="D81" s="222"/>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22"/>
      <c r="D82" s="222"/>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22"/>
      <c r="D83" s="222"/>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22"/>
      <c r="D84" s="222"/>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22"/>
      <c r="D85" s="222"/>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22"/>
      <c r="D86" s="222"/>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22"/>
      <c r="D87" s="222"/>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22"/>
      <c r="D88" s="222"/>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22"/>
      <c r="D89" s="222"/>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22"/>
      <c r="D90" s="222"/>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22"/>
      <c r="D91" s="222"/>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22"/>
      <c r="D92" s="222"/>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22"/>
      <c r="D93" s="222"/>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22"/>
      <c r="D94" s="222"/>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22"/>
      <c r="D95" s="222"/>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22"/>
      <c r="D96" s="222"/>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22"/>
      <c r="D97" s="222"/>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22"/>
      <c r="D98" s="222"/>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22"/>
      <c r="D99" s="222"/>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22"/>
      <c r="D100" s="222"/>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22"/>
      <c r="D101" s="222"/>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22"/>
      <c r="D102" s="222"/>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22"/>
      <c r="D103" s="222"/>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22"/>
      <c r="D104" s="222"/>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22"/>
      <c r="D105" s="222"/>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22"/>
      <c r="D106" s="222"/>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22"/>
      <c r="D107" s="222"/>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22"/>
      <c r="D108" s="222"/>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22"/>
      <c r="D109" s="222"/>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22"/>
      <c r="D110" s="222"/>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22"/>
      <c r="D111" s="222"/>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22"/>
      <c r="D112" s="222"/>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22"/>
      <c r="D113" s="222"/>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22"/>
      <c r="D114" s="222"/>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22"/>
      <c r="D115" s="222"/>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22"/>
      <c r="D116" s="222"/>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22"/>
      <c r="D117" s="222"/>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22"/>
      <c r="D118" s="222"/>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22"/>
      <c r="D119" s="222"/>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22"/>
      <c r="D120" s="222"/>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22"/>
      <c r="D121" s="222"/>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22"/>
      <c r="D122" s="222"/>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22"/>
      <c r="D123" s="222"/>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22"/>
      <c r="D124" s="222"/>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22"/>
      <c r="D125" s="222"/>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22"/>
      <c r="D126" s="222"/>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22"/>
      <c r="D127" s="222"/>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22"/>
      <c r="D128" s="222"/>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22"/>
      <c r="D129" s="222"/>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22"/>
      <c r="D130" s="222"/>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22"/>
      <c r="D131" s="222"/>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22"/>
      <c r="D132" s="222"/>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22"/>
      <c r="D133" s="222"/>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22"/>
      <c r="D134" s="222"/>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22"/>
      <c r="D135" s="222"/>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22"/>
      <c r="D136" s="222"/>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22"/>
      <c r="D137" s="222"/>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22"/>
      <c r="D138" s="222"/>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22"/>
      <c r="D139" s="222"/>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22"/>
      <c r="D140" s="222"/>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22"/>
      <c r="D141" s="222"/>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22"/>
      <c r="D142" s="222"/>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22"/>
      <c r="D143" s="222"/>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22"/>
      <c r="D144" s="222"/>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22"/>
      <c r="D145" s="222"/>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22"/>
      <c r="D146" s="222"/>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22"/>
      <c r="D147" s="222"/>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22"/>
      <c r="D148" s="222"/>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22"/>
      <c r="D149" s="222"/>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22"/>
      <c r="D150" s="222"/>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22"/>
      <c r="D151" s="222"/>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22"/>
      <c r="D152" s="222"/>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22"/>
      <c r="D153" s="222"/>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22"/>
      <c r="D154" s="222"/>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22"/>
      <c r="D155" s="222"/>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22"/>
      <c r="D156" s="222"/>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22"/>
      <c r="D157" s="222"/>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22"/>
      <c r="D158" s="222"/>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22"/>
      <c r="D159" s="222"/>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22"/>
      <c r="D160" s="222"/>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22"/>
      <c r="D161" s="222"/>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22"/>
      <c r="D162" s="222"/>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22"/>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22"/>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22"/>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22"/>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22"/>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22"/>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22"/>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22"/>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22"/>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22"/>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22"/>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22"/>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22"/>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22"/>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22"/>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22"/>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22"/>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22"/>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22"/>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22"/>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22"/>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22"/>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22"/>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22"/>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22"/>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22"/>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22"/>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22"/>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22"/>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22"/>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22"/>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22"/>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22"/>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22"/>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22"/>
      <c r="D197" s="222"/>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22"/>
      <c r="D198" s="222"/>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22"/>
      <c r="D199" s="222"/>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22"/>
      <c r="D200" s="222"/>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22"/>
      <c r="D201" s="222"/>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22"/>
      <c r="D202" s="222"/>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22"/>
      <c r="D203" s="222"/>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22"/>
      <c r="D204" s="222"/>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22"/>
      <c r="D205" s="222"/>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22"/>
      <c r="D206" s="222"/>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22"/>
      <c r="D207" s="222"/>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22"/>
      <c r="D208" s="222"/>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22"/>
      <c r="D209" s="222"/>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22"/>
      <c r="D210" s="222"/>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22"/>
      <c r="D211" s="222"/>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22"/>
      <c r="D212" s="222"/>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22"/>
      <c r="D213" s="222"/>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22"/>
      <c r="D214" s="222"/>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22"/>
      <c r="D215" s="222"/>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22"/>
      <c r="D216" s="222"/>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22"/>
      <c r="D217" s="222"/>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22"/>
      <c r="D218" s="222"/>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22"/>
      <c r="D219" s="222"/>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22"/>
      <c r="D220" s="222"/>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22"/>
      <c r="D221" s="222"/>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22"/>
      <c r="D222" s="222"/>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22"/>
      <c r="D223" s="222"/>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22"/>
      <c r="D224" s="222"/>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22"/>
      <c r="D225" s="222"/>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22"/>
      <c r="D226" s="222"/>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22"/>
      <c r="D227" s="222"/>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22"/>
      <c r="D228" s="222"/>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22"/>
      <c r="D229" s="222"/>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22"/>
      <c r="D230" s="222"/>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22"/>
      <c r="D231" s="222"/>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22"/>
      <c r="D232" s="222"/>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22"/>
      <c r="D233" s="222"/>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22"/>
      <c r="D234" s="222"/>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22"/>
      <c r="D235" s="222"/>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22"/>
      <c r="D236" s="222"/>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22"/>
      <c r="D237" s="222"/>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22"/>
      <c r="D238" s="222"/>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22"/>
      <c r="D239" s="222"/>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22"/>
      <c r="D240" s="222"/>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22"/>
      <c r="D241" s="222"/>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22"/>
      <c r="D242" s="222"/>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22"/>
      <c r="D243" s="222"/>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22"/>
      <c r="D244" s="222"/>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22"/>
      <c r="D245" s="222"/>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22"/>
      <c r="D246" s="222"/>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22"/>
      <c r="D247" s="222"/>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22"/>
      <c r="D248" s="222"/>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22"/>
      <c r="D249" s="222"/>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22"/>
      <c r="D250" s="222"/>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22"/>
      <c r="D251" s="222"/>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22"/>
      <c r="D252" s="222"/>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22"/>
      <c r="D253" s="222"/>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22"/>
      <c r="D254" s="222"/>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22"/>
      <c r="D255" s="222"/>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22"/>
      <c r="D256" s="222"/>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22"/>
      <c r="D257" s="222"/>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22"/>
      <c r="D258" s="222"/>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22"/>
      <c r="D259" s="222"/>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22"/>
      <c r="D260" s="222"/>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22"/>
      <c r="D261" s="222"/>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22"/>
      <c r="D262" s="222"/>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22"/>
      <c r="D263" s="222"/>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22"/>
      <c r="D264" s="222"/>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22"/>
      <c r="D265" s="222"/>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22"/>
      <c r="D266" s="222"/>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22"/>
      <c r="D267" s="222"/>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22"/>
      <c r="D268" s="222"/>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22"/>
      <c r="D269" s="222"/>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22"/>
      <c r="D270" s="222"/>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22"/>
      <c r="D271" s="222"/>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22"/>
      <c r="D272" s="222"/>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22"/>
      <c r="D273" s="222"/>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22"/>
      <c r="D274" s="222"/>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22"/>
      <c r="D275" s="222"/>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22"/>
      <c r="D276" s="222"/>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22"/>
      <c r="D277" s="222"/>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22"/>
      <c r="D278" s="222"/>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22"/>
      <c r="D279" s="222"/>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22"/>
      <c r="D280" s="222"/>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22"/>
      <c r="D281" s="222"/>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22"/>
      <c r="D282" s="222"/>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22"/>
      <c r="D283" s="222"/>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22"/>
      <c r="D284" s="222"/>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22"/>
      <c r="D285" s="222"/>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22"/>
      <c r="D286" s="222"/>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22"/>
      <c r="D287" s="222"/>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22"/>
      <c r="D288" s="222"/>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22"/>
      <c r="D289" s="222"/>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22"/>
      <c r="D290" s="222"/>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22"/>
      <c r="D291" s="222"/>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22"/>
      <c r="D292" s="222"/>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22"/>
      <c r="D293" s="222"/>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22"/>
      <c r="D294" s="222"/>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22"/>
      <c r="D295" s="222"/>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22"/>
      <c r="D296" s="222"/>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22"/>
      <c r="D297" s="222"/>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22"/>
      <c r="D298" s="222"/>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22"/>
      <c r="D299" s="222"/>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22"/>
      <c r="D300" s="222"/>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22"/>
      <c r="D301" s="222"/>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22"/>
      <c r="D302" s="222"/>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22"/>
      <c r="D303" s="222"/>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22"/>
      <c r="D304" s="222"/>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22"/>
      <c r="D305" s="222"/>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22"/>
      <c r="D306" s="222"/>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22"/>
      <c r="D307" s="222"/>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22"/>
      <c r="D308" s="222"/>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22"/>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22"/>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22"/>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22"/>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22"/>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22"/>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22"/>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22"/>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22"/>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22"/>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22"/>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22"/>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22"/>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22"/>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22"/>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22"/>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22"/>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22"/>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22"/>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22"/>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22"/>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22"/>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22"/>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22"/>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22"/>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22"/>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22"/>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22"/>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22"/>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22"/>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22"/>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22"/>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22"/>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22"/>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22"/>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22"/>
      <c r="D344" s="222"/>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22"/>
      <c r="D345" s="222"/>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22"/>
      <c r="D346" s="222"/>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22"/>
      <c r="D347" s="222"/>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22"/>
      <c r="D348" s="222"/>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22"/>
      <c r="D349" s="222"/>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22"/>
      <c r="D350" s="222"/>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22"/>
      <c r="D351" s="222"/>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2-16</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225"/>
      <c r="C418" s="670" t="s">
        <v>71</v>
      </c>
      <c r="D418" s="671"/>
      <c r="E418" s="672"/>
      <c r="F418" s="656">
        <f>SUMIFS($Q$361:$Q$410,$C$361:$C$410,C418)</f>
        <v>0</v>
      </c>
      <c r="G418" s="668"/>
      <c r="H418" s="669"/>
    </row>
    <row r="419" spans="1:16" ht="20.100000000000001" customHeight="1" x14ac:dyDescent="0.15">
      <c r="A419" s="654"/>
      <c r="B419" s="226"/>
      <c r="C419" s="670" t="s">
        <v>72</v>
      </c>
      <c r="D419" s="671"/>
      <c r="E419" s="672"/>
      <c r="F419" s="656">
        <f>SUMIFS($Q$361:$Q$410,$C$361:$C$410,C419)</f>
        <v>0</v>
      </c>
      <c r="G419" s="668"/>
      <c r="H419" s="669"/>
    </row>
    <row r="420" spans="1:16" ht="20.100000000000001" customHeight="1" x14ac:dyDescent="0.15">
      <c r="A420" s="654"/>
      <c r="B420" s="226"/>
      <c r="C420" s="670" t="s">
        <v>73</v>
      </c>
      <c r="D420" s="671"/>
      <c r="E420" s="672"/>
      <c r="F420" s="656">
        <f>SUMIFS($Q$361:$Q$410,$C$361:$C$410,C420)</f>
        <v>0</v>
      </c>
      <c r="G420" s="668"/>
      <c r="H420" s="669"/>
    </row>
    <row r="421" spans="1:16" ht="20.100000000000001" customHeight="1" x14ac:dyDescent="0.15">
      <c r="A421" s="654"/>
      <c r="B421" s="226"/>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228" t="s">
        <v>25</v>
      </c>
      <c r="F429" s="685" t="s">
        <v>127</v>
      </c>
      <c r="G429" s="701"/>
      <c r="H429" s="701"/>
      <c r="I429"/>
      <c r="J429"/>
      <c r="K429"/>
      <c r="L429"/>
      <c r="M429"/>
      <c r="N429"/>
      <c r="O429"/>
      <c r="P429"/>
    </row>
    <row r="430" spans="1:16" ht="20.100000000000001" customHeight="1" x14ac:dyDescent="0.15">
      <c r="A430" s="687"/>
      <c r="B430" s="688"/>
      <c r="C430" s="699" t="s">
        <v>180</v>
      </c>
      <c r="D430" s="700"/>
      <c r="E430" s="229"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178</v>
      </c>
      <c r="D431" s="700"/>
      <c r="E431" s="229" t="s">
        <v>27</v>
      </c>
      <c r="F431" s="675">
        <f t="shared" si="5"/>
        <v>0</v>
      </c>
      <c r="G431" s="676"/>
      <c r="H431" s="676"/>
      <c r="I431"/>
      <c r="J431"/>
      <c r="K431"/>
      <c r="L431"/>
      <c r="M431"/>
      <c r="N431"/>
      <c r="O431"/>
      <c r="P431"/>
    </row>
    <row r="432" spans="1:16" ht="20.100000000000001" customHeight="1" x14ac:dyDescent="0.15">
      <c r="A432" s="687"/>
      <c r="B432" s="688"/>
      <c r="C432" s="685" t="s">
        <v>38</v>
      </c>
      <c r="D432" s="664"/>
      <c r="E432" s="229" t="s">
        <v>1</v>
      </c>
      <c r="F432" s="675">
        <f t="shared" si="5"/>
        <v>0</v>
      </c>
      <c r="G432" s="676"/>
      <c r="H432" s="676"/>
      <c r="I432"/>
      <c r="J432"/>
      <c r="K432"/>
      <c r="L432"/>
      <c r="M432"/>
      <c r="N432"/>
      <c r="O432"/>
      <c r="P432"/>
    </row>
    <row r="433" spans="1:16" ht="20.100000000000001" customHeight="1" x14ac:dyDescent="0.15">
      <c r="A433" s="687"/>
      <c r="B433" s="688"/>
      <c r="C433" s="685"/>
      <c r="D433" s="664"/>
      <c r="E433" s="229" t="s">
        <v>29</v>
      </c>
      <c r="F433" s="675">
        <f t="shared" si="5"/>
        <v>0</v>
      </c>
      <c r="G433" s="676"/>
      <c r="H433" s="676"/>
      <c r="I433"/>
      <c r="J433"/>
      <c r="K433"/>
      <c r="L433"/>
      <c r="M433"/>
      <c r="N433"/>
      <c r="O433"/>
      <c r="P433"/>
    </row>
    <row r="434" spans="1:16" ht="20.100000000000001" customHeight="1" x14ac:dyDescent="0.15">
      <c r="A434" s="687"/>
      <c r="B434" s="688"/>
      <c r="C434" s="685"/>
      <c r="D434" s="664"/>
      <c r="E434" s="229" t="s">
        <v>10</v>
      </c>
      <c r="F434" s="675">
        <f t="shared" si="5"/>
        <v>0</v>
      </c>
      <c r="G434" s="676"/>
      <c r="H434" s="676"/>
      <c r="I434"/>
      <c r="J434"/>
      <c r="K434"/>
      <c r="L434"/>
      <c r="M434"/>
      <c r="N434"/>
      <c r="O434"/>
      <c r="P434"/>
    </row>
    <row r="435" spans="1:16" ht="20.100000000000001" customHeight="1" x14ac:dyDescent="0.15">
      <c r="A435" s="687"/>
      <c r="B435" s="688"/>
      <c r="C435" s="685" t="s">
        <v>48</v>
      </c>
      <c r="D435" s="664"/>
      <c r="E435" s="229" t="s">
        <v>28</v>
      </c>
      <c r="F435" s="675">
        <f t="shared" si="5"/>
        <v>0</v>
      </c>
      <c r="G435" s="676"/>
      <c r="H435" s="676"/>
      <c r="I435"/>
      <c r="J435"/>
      <c r="K435"/>
      <c r="L435"/>
      <c r="M435"/>
      <c r="N435"/>
      <c r="O435"/>
      <c r="P435"/>
    </row>
    <row r="436" spans="1:16" ht="20.100000000000001" customHeight="1" x14ac:dyDescent="0.15">
      <c r="A436" s="687"/>
      <c r="B436" s="688"/>
      <c r="C436" s="685"/>
      <c r="D436" s="664"/>
      <c r="E436" s="229" t="s">
        <v>2</v>
      </c>
      <c r="F436" s="675">
        <f t="shared" si="5"/>
        <v>0</v>
      </c>
      <c r="G436" s="676"/>
      <c r="H436" s="676"/>
      <c r="I436"/>
      <c r="J436"/>
      <c r="K436"/>
      <c r="L436"/>
      <c r="M436"/>
      <c r="N436"/>
      <c r="O436"/>
      <c r="P436"/>
    </row>
    <row r="437" spans="1:16" ht="20.100000000000001" customHeight="1" x14ac:dyDescent="0.15">
      <c r="A437" s="687"/>
      <c r="B437" s="688"/>
      <c r="C437" s="685"/>
      <c r="D437" s="664"/>
      <c r="E437" s="229" t="s">
        <v>26</v>
      </c>
      <c r="F437" s="675">
        <f t="shared" si="5"/>
        <v>0</v>
      </c>
      <c r="G437" s="676"/>
      <c r="H437" s="676"/>
      <c r="I437"/>
      <c r="J437"/>
      <c r="K437"/>
      <c r="L437"/>
      <c r="M437"/>
      <c r="N437"/>
      <c r="O437"/>
      <c r="P437"/>
    </row>
    <row r="438" spans="1:16" ht="20.100000000000001" customHeight="1" x14ac:dyDescent="0.15">
      <c r="A438" s="687"/>
      <c r="B438" s="688"/>
      <c r="C438" s="685"/>
      <c r="D438" s="664"/>
      <c r="E438" s="229" t="s">
        <v>30</v>
      </c>
      <c r="F438" s="675">
        <f t="shared" si="5"/>
        <v>0</v>
      </c>
      <c r="G438" s="676"/>
      <c r="H438" s="676"/>
      <c r="I438"/>
      <c r="J438"/>
      <c r="K438"/>
      <c r="L438"/>
      <c r="M438"/>
      <c r="N438"/>
      <c r="O438"/>
      <c r="P438"/>
    </row>
    <row r="439" spans="1:16" ht="20.100000000000001" customHeight="1" x14ac:dyDescent="0.15">
      <c r="A439" s="687"/>
      <c r="B439" s="688"/>
      <c r="C439" s="685"/>
      <c r="D439" s="664"/>
      <c r="E439" s="229"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29" t="s">
        <v>9</v>
      </c>
      <c r="F440" s="675">
        <f t="shared" si="5"/>
        <v>0</v>
      </c>
      <c r="G440" s="676"/>
      <c r="H440" s="676"/>
      <c r="I440"/>
      <c r="J440"/>
      <c r="K440"/>
      <c r="L440"/>
      <c r="M440"/>
      <c r="N440"/>
      <c r="O440"/>
      <c r="P440"/>
    </row>
    <row r="441" spans="1:16" ht="20.100000000000001" customHeight="1" x14ac:dyDescent="0.15">
      <c r="A441" s="687"/>
      <c r="B441" s="688"/>
      <c r="C441" s="679"/>
      <c r="D441" s="680"/>
      <c r="E441" s="229"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180</v>
      </c>
      <c r="D445" s="700"/>
      <c r="E445" s="229"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178</v>
      </c>
      <c r="D446" s="700"/>
      <c r="E446" s="229" t="s">
        <v>27</v>
      </c>
      <c r="F446" s="686">
        <f t="shared" si="6"/>
        <v>0</v>
      </c>
      <c r="G446" s="676"/>
      <c r="H446" s="676"/>
      <c r="I446"/>
      <c r="J446"/>
      <c r="K446"/>
      <c r="L446"/>
      <c r="M446"/>
      <c r="N446"/>
      <c r="O446"/>
      <c r="P446"/>
    </row>
    <row r="447" spans="1:16" ht="20.100000000000001" customHeight="1" x14ac:dyDescent="0.15">
      <c r="A447" s="691"/>
      <c r="B447" s="692"/>
      <c r="C447" s="685" t="s">
        <v>38</v>
      </c>
      <c r="D447" s="664"/>
      <c r="E447" s="229" t="s">
        <v>1</v>
      </c>
      <c r="F447" s="686">
        <f t="shared" si="6"/>
        <v>0</v>
      </c>
      <c r="G447" s="676"/>
      <c r="H447" s="676"/>
      <c r="I447"/>
      <c r="J447"/>
      <c r="K447"/>
      <c r="L447"/>
      <c r="M447"/>
      <c r="N447"/>
      <c r="O447"/>
      <c r="P447"/>
    </row>
    <row r="448" spans="1:16" ht="20.100000000000001" customHeight="1" x14ac:dyDescent="0.15">
      <c r="A448" s="691"/>
      <c r="B448" s="692"/>
      <c r="C448" s="685"/>
      <c r="D448" s="664"/>
      <c r="E448" s="229" t="s">
        <v>29</v>
      </c>
      <c r="F448" s="686">
        <f t="shared" si="6"/>
        <v>0</v>
      </c>
      <c r="G448" s="676"/>
      <c r="H448" s="676"/>
      <c r="I448"/>
      <c r="J448"/>
      <c r="K448"/>
      <c r="L448"/>
      <c r="M448"/>
      <c r="N448"/>
      <c r="O448"/>
      <c r="P448"/>
    </row>
    <row r="449" spans="1:24" ht="20.100000000000001" customHeight="1" x14ac:dyDescent="0.15">
      <c r="A449" s="691"/>
      <c r="B449" s="692"/>
      <c r="C449" s="685"/>
      <c r="D449" s="664"/>
      <c r="E449" s="229" t="s">
        <v>10</v>
      </c>
      <c r="F449" s="686">
        <f t="shared" si="6"/>
        <v>0</v>
      </c>
      <c r="G449" s="676"/>
      <c r="H449" s="676"/>
      <c r="I449"/>
      <c r="J449"/>
      <c r="K449"/>
      <c r="L449"/>
      <c r="M449"/>
      <c r="N449"/>
      <c r="O449"/>
      <c r="P449"/>
    </row>
    <row r="450" spans="1:24" ht="20.100000000000001" customHeight="1" x14ac:dyDescent="0.15">
      <c r="A450" s="691"/>
      <c r="B450" s="692"/>
      <c r="C450" s="685" t="s">
        <v>48</v>
      </c>
      <c r="D450" s="664"/>
      <c r="E450" s="229" t="s">
        <v>28</v>
      </c>
      <c r="F450" s="686">
        <f t="shared" si="6"/>
        <v>0</v>
      </c>
      <c r="G450" s="676"/>
      <c r="H450" s="676"/>
      <c r="I450"/>
      <c r="J450"/>
      <c r="K450"/>
      <c r="L450"/>
      <c r="M450"/>
      <c r="N450"/>
      <c r="O450"/>
      <c r="P450"/>
    </row>
    <row r="451" spans="1:24" ht="20.100000000000001" customHeight="1" x14ac:dyDescent="0.15">
      <c r="A451" s="691"/>
      <c r="B451" s="692"/>
      <c r="C451" s="685"/>
      <c r="D451" s="664"/>
      <c r="E451" s="229" t="s">
        <v>2</v>
      </c>
      <c r="F451" s="686">
        <f t="shared" si="6"/>
        <v>0</v>
      </c>
      <c r="G451" s="676"/>
      <c r="H451" s="676"/>
      <c r="I451"/>
      <c r="J451"/>
      <c r="K451"/>
      <c r="L451"/>
      <c r="M451"/>
      <c r="N451"/>
      <c r="O451"/>
      <c r="P451"/>
    </row>
    <row r="452" spans="1:24" ht="20.100000000000001" customHeight="1" x14ac:dyDescent="0.15">
      <c r="A452" s="691"/>
      <c r="B452" s="692"/>
      <c r="C452" s="685"/>
      <c r="D452" s="664"/>
      <c r="E452" s="229" t="s">
        <v>26</v>
      </c>
      <c r="F452" s="686">
        <f t="shared" si="6"/>
        <v>0</v>
      </c>
      <c r="G452" s="676"/>
      <c r="H452" s="676"/>
      <c r="I452"/>
      <c r="J452"/>
      <c r="K452"/>
      <c r="L452"/>
      <c r="M452"/>
      <c r="N452"/>
      <c r="O452"/>
      <c r="P452"/>
    </row>
    <row r="453" spans="1:24" ht="20.100000000000001" customHeight="1" x14ac:dyDescent="0.15">
      <c r="A453" s="691"/>
      <c r="B453" s="692"/>
      <c r="C453" s="685"/>
      <c r="D453" s="664"/>
      <c r="E453" s="229" t="s">
        <v>30</v>
      </c>
      <c r="F453" s="686">
        <f t="shared" si="6"/>
        <v>0</v>
      </c>
      <c r="G453" s="676"/>
      <c r="H453" s="676"/>
      <c r="I453"/>
      <c r="J453"/>
      <c r="K453"/>
      <c r="L453"/>
      <c r="M453"/>
      <c r="N453"/>
      <c r="O453"/>
      <c r="P453"/>
    </row>
    <row r="454" spans="1:24" ht="20.100000000000001" customHeight="1" x14ac:dyDescent="0.15">
      <c r="A454" s="691"/>
      <c r="B454" s="692"/>
      <c r="C454" s="685"/>
      <c r="D454" s="664"/>
      <c r="E454" s="229"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29" t="s">
        <v>9</v>
      </c>
      <c r="F455" s="686">
        <f t="shared" si="6"/>
        <v>0</v>
      </c>
      <c r="G455" s="676"/>
      <c r="H455" s="676"/>
      <c r="I455"/>
      <c r="J455"/>
      <c r="K455"/>
      <c r="L455"/>
      <c r="M455"/>
      <c r="N455"/>
      <c r="O455"/>
      <c r="P455"/>
    </row>
    <row r="456" spans="1:24" ht="20.100000000000001" customHeight="1" x14ac:dyDescent="0.15">
      <c r="A456" s="691"/>
      <c r="B456" s="692"/>
      <c r="C456" s="679"/>
      <c r="D456" s="680"/>
      <c r="E456" s="229" t="s">
        <v>31</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58:E458"/>
    <mergeCell ref="F458:H458"/>
    <mergeCell ref="F449:H449"/>
    <mergeCell ref="C450:D454"/>
    <mergeCell ref="F450:H450"/>
    <mergeCell ref="F451:H451"/>
    <mergeCell ref="F452:H452"/>
    <mergeCell ref="F453:H453"/>
    <mergeCell ref="F454:H454"/>
  </mergeCells>
  <phoneticPr fontId="6"/>
  <conditionalFormatting sqref="O51:O106 G51:G106 I51:I106 L51:L106">
    <cfRule type="expression" dxfId="1028" priority="173">
      <formula>INDIRECT(ADDRESS(ROW(),COLUMN()))=TRUNC(INDIRECT(ADDRESS(ROW(),COLUMN())))</formula>
    </cfRule>
  </conditionalFormatting>
  <conditionalFormatting sqref="O27:O50">
    <cfRule type="expression" dxfId="1027" priority="169">
      <formula>INDIRECT(ADDRESS(ROW(),COLUMN()))=TRUNC(INDIRECT(ADDRESS(ROW(),COLUMN())))</formula>
    </cfRule>
  </conditionalFormatting>
  <conditionalFormatting sqref="G48:G50">
    <cfRule type="expression" dxfId="1026" priority="172">
      <formula>INDIRECT(ADDRESS(ROW(),COLUMN()))=TRUNC(INDIRECT(ADDRESS(ROW(),COLUMN())))</formula>
    </cfRule>
  </conditionalFormatting>
  <conditionalFormatting sqref="I45 I48:I50">
    <cfRule type="expression" dxfId="1025" priority="171">
      <formula>INDIRECT(ADDRESS(ROW(),COLUMN()))=TRUNC(INDIRECT(ADDRESS(ROW(),COLUMN())))</formula>
    </cfRule>
  </conditionalFormatting>
  <conditionalFormatting sqref="L29:L50">
    <cfRule type="expression" dxfId="1024" priority="170">
      <formula>INDIRECT(ADDRESS(ROW(),COLUMN()))=TRUNC(INDIRECT(ADDRESS(ROW(),COLUMN())))</formula>
    </cfRule>
  </conditionalFormatting>
  <conditionalFormatting sqref="O10">
    <cfRule type="expression" dxfId="1023" priority="167">
      <formula>INDIRECT(ADDRESS(ROW(),COLUMN()))=TRUNC(INDIRECT(ADDRESS(ROW(),COLUMN())))</formula>
    </cfRule>
  </conditionalFormatting>
  <conditionalFormatting sqref="L10">
    <cfRule type="expression" dxfId="1022" priority="168">
      <formula>INDIRECT(ADDRESS(ROW(),COLUMN()))=TRUNC(INDIRECT(ADDRESS(ROW(),COLUMN())))</formula>
    </cfRule>
  </conditionalFormatting>
  <conditionalFormatting sqref="O11">
    <cfRule type="expression" dxfId="1021" priority="165">
      <formula>INDIRECT(ADDRESS(ROW(),COLUMN()))=TRUNC(INDIRECT(ADDRESS(ROW(),COLUMN())))</formula>
    </cfRule>
  </conditionalFormatting>
  <conditionalFormatting sqref="L11">
    <cfRule type="expression" dxfId="1020" priority="166">
      <formula>INDIRECT(ADDRESS(ROW(),COLUMN()))=TRUNC(INDIRECT(ADDRESS(ROW(),COLUMN())))</formula>
    </cfRule>
  </conditionalFormatting>
  <conditionalFormatting sqref="O12:O26">
    <cfRule type="expression" dxfId="1019" priority="162">
      <formula>INDIRECT(ADDRESS(ROW(),COLUMN()))=TRUNC(INDIRECT(ADDRESS(ROW(),COLUMN())))</formula>
    </cfRule>
  </conditionalFormatting>
  <conditionalFormatting sqref="I21:I25">
    <cfRule type="expression" dxfId="1018" priority="164">
      <formula>INDIRECT(ADDRESS(ROW(),COLUMN()))=TRUNC(INDIRECT(ADDRESS(ROW(),COLUMN())))</formula>
    </cfRule>
  </conditionalFormatting>
  <conditionalFormatting sqref="L12:L25">
    <cfRule type="expression" dxfId="1017" priority="163">
      <formula>INDIRECT(ADDRESS(ROW(),COLUMN()))=TRUNC(INDIRECT(ADDRESS(ROW(),COLUMN())))</formula>
    </cfRule>
  </conditionalFormatting>
  <conditionalFormatting sqref="G10 G15">
    <cfRule type="expression" dxfId="1016" priority="161">
      <formula>INDIRECT(ADDRESS(ROW(),COLUMN()))=TRUNC(INDIRECT(ADDRESS(ROW(),COLUMN())))</formula>
    </cfRule>
  </conditionalFormatting>
  <conditionalFormatting sqref="I10 I15">
    <cfRule type="expression" dxfId="1015" priority="160">
      <formula>INDIRECT(ADDRESS(ROW(),COLUMN()))=TRUNC(INDIRECT(ADDRESS(ROW(),COLUMN())))</formula>
    </cfRule>
  </conditionalFormatting>
  <conditionalFormatting sqref="G12">
    <cfRule type="expression" dxfId="1014" priority="159">
      <formula>INDIRECT(ADDRESS(ROW(),COLUMN()))=TRUNC(INDIRECT(ADDRESS(ROW(),COLUMN())))</formula>
    </cfRule>
  </conditionalFormatting>
  <conditionalFormatting sqref="I12">
    <cfRule type="expression" dxfId="1013" priority="158">
      <formula>INDIRECT(ADDRESS(ROW(),COLUMN()))=TRUNC(INDIRECT(ADDRESS(ROW(),COLUMN())))</formula>
    </cfRule>
  </conditionalFormatting>
  <conditionalFormatting sqref="G14">
    <cfRule type="expression" dxfId="1012" priority="157">
      <formula>INDIRECT(ADDRESS(ROW(),COLUMN()))=TRUNC(INDIRECT(ADDRESS(ROW(),COLUMN())))</formula>
    </cfRule>
  </conditionalFormatting>
  <conditionalFormatting sqref="I14">
    <cfRule type="expression" dxfId="1011" priority="156">
      <formula>INDIRECT(ADDRESS(ROW(),COLUMN()))=TRUNC(INDIRECT(ADDRESS(ROW(),COLUMN())))</formula>
    </cfRule>
  </conditionalFormatting>
  <conditionalFormatting sqref="G11">
    <cfRule type="expression" dxfId="1010" priority="155">
      <formula>INDIRECT(ADDRESS(ROW(),COLUMN()))=TRUNC(INDIRECT(ADDRESS(ROW(),COLUMN())))</formula>
    </cfRule>
  </conditionalFormatting>
  <conditionalFormatting sqref="I11">
    <cfRule type="expression" dxfId="1009" priority="154">
      <formula>INDIRECT(ADDRESS(ROW(),COLUMN()))=TRUNC(INDIRECT(ADDRESS(ROW(),COLUMN())))</formula>
    </cfRule>
  </conditionalFormatting>
  <conditionalFormatting sqref="G13">
    <cfRule type="expression" dxfId="1008" priority="153">
      <formula>INDIRECT(ADDRESS(ROW(),COLUMN()))=TRUNC(INDIRECT(ADDRESS(ROW(),COLUMN())))</formula>
    </cfRule>
  </conditionalFormatting>
  <conditionalFormatting sqref="I13">
    <cfRule type="expression" dxfId="1007" priority="152">
      <formula>INDIRECT(ADDRESS(ROW(),COLUMN()))=TRUNC(INDIRECT(ADDRESS(ROW(),COLUMN())))</formula>
    </cfRule>
  </conditionalFormatting>
  <conditionalFormatting sqref="G16 G19">
    <cfRule type="expression" dxfId="1006" priority="151">
      <formula>INDIRECT(ADDRESS(ROW(),COLUMN()))=TRUNC(INDIRECT(ADDRESS(ROW(),COLUMN())))</formula>
    </cfRule>
  </conditionalFormatting>
  <conditionalFormatting sqref="I16 I19">
    <cfRule type="expression" dxfId="1005" priority="150">
      <formula>INDIRECT(ADDRESS(ROW(),COLUMN()))=TRUNC(INDIRECT(ADDRESS(ROW(),COLUMN())))</formula>
    </cfRule>
  </conditionalFormatting>
  <conditionalFormatting sqref="G17">
    <cfRule type="expression" dxfId="1004" priority="149">
      <formula>INDIRECT(ADDRESS(ROW(),COLUMN()))=TRUNC(INDIRECT(ADDRESS(ROW(),COLUMN())))</formula>
    </cfRule>
  </conditionalFormatting>
  <conditionalFormatting sqref="I17">
    <cfRule type="expression" dxfId="1003" priority="148">
      <formula>INDIRECT(ADDRESS(ROW(),COLUMN()))=TRUNC(INDIRECT(ADDRESS(ROW(),COLUMN())))</formula>
    </cfRule>
  </conditionalFormatting>
  <conditionalFormatting sqref="G18">
    <cfRule type="expression" dxfId="1002" priority="147">
      <formula>INDIRECT(ADDRESS(ROW(),COLUMN()))=TRUNC(INDIRECT(ADDRESS(ROW(),COLUMN())))</formula>
    </cfRule>
  </conditionalFormatting>
  <conditionalFormatting sqref="I18">
    <cfRule type="expression" dxfId="1001" priority="146">
      <formula>INDIRECT(ADDRESS(ROW(),COLUMN()))=TRUNC(INDIRECT(ADDRESS(ROW(),COLUMN())))</formula>
    </cfRule>
  </conditionalFormatting>
  <conditionalFormatting sqref="G20">
    <cfRule type="expression" dxfId="1000" priority="145">
      <formula>INDIRECT(ADDRESS(ROW(),COLUMN()))=TRUNC(INDIRECT(ADDRESS(ROW(),COLUMN())))</formula>
    </cfRule>
  </conditionalFormatting>
  <conditionalFormatting sqref="I20">
    <cfRule type="expression" dxfId="999" priority="144">
      <formula>INDIRECT(ADDRESS(ROW(),COLUMN()))=TRUNC(INDIRECT(ADDRESS(ROW(),COLUMN())))</formula>
    </cfRule>
  </conditionalFormatting>
  <conditionalFormatting sqref="G21 G23">
    <cfRule type="expression" dxfId="998" priority="143">
      <formula>INDIRECT(ADDRESS(ROW(),COLUMN()))=TRUNC(INDIRECT(ADDRESS(ROW(),COLUMN())))</formula>
    </cfRule>
  </conditionalFormatting>
  <conditionalFormatting sqref="G22">
    <cfRule type="expression" dxfId="997" priority="142">
      <formula>INDIRECT(ADDRESS(ROW(),COLUMN()))=TRUNC(INDIRECT(ADDRESS(ROW(),COLUMN())))</formula>
    </cfRule>
  </conditionalFormatting>
  <conditionalFormatting sqref="G24:G25">
    <cfRule type="expression" dxfId="996" priority="141">
      <formula>INDIRECT(ADDRESS(ROW(),COLUMN()))=TRUNC(INDIRECT(ADDRESS(ROW(),COLUMN())))</formula>
    </cfRule>
  </conditionalFormatting>
  <conditionalFormatting sqref="G26:G28">
    <cfRule type="expression" dxfId="995" priority="140">
      <formula>INDIRECT(ADDRESS(ROW(),COLUMN()))=TRUNC(INDIRECT(ADDRESS(ROW(),COLUMN())))</formula>
    </cfRule>
  </conditionalFormatting>
  <conditionalFormatting sqref="I26:I28">
    <cfRule type="expression" dxfId="994" priority="139">
      <formula>INDIRECT(ADDRESS(ROW(),COLUMN()))=TRUNC(INDIRECT(ADDRESS(ROW(),COLUMN())))</formula>
    </cfRule>
  </conditionalFormatting>
  <conditionalFormatting sqref="L26:L28">
    <cfRule type="expression" dxfId="993" priority="138">
      <formula>INDIRECT(ADDRESS(ROW(),COLUMN()))=TRUNC(INDIRECT(ADDRESS(ROW(),COLUMN())))</formula>
    </cfRule>
  </conditionalFormatting>
  <conditionalFormatting sqref="G29:G30">
    <cfRule type="expression" dxfId="992" priority="137">
      <formula>INDIRECT(ADDRESS(ROW(),COLUMN()))=TRUNC(INDIRECT(ADDRESS(ROW(),COLUMN())))</formula>
    </cfRule>
  </conditionalFormatting>
  <conditionalFormatting sqref="I29:I30">
    <cfRule type="expression" dxfId="991" priority="136">
      <formula>INDIRECT(ADDRESS(ROW(),COLUMN()))=TRUNC(INDIRECT(ADDRESS(ROW(),COLUMN())))</formula>
    </cfRule>
  </conditionalFormatting>
  <conditionalFormatting sqref="G31:G32 G42 G44">
    <cfRule type="expression" dxfId="990" priority="135">
      <formula>INDIRECT(ADDRESS(ROW(),COLUMN()))=TRUNC(INDIRECT(ADDRESS(ROW(),COLUMN())))</formula>
    </cfRule>
  </conditionalFormatting>
  <conditionalFormatting sqref="I31:I32 I42 I44">
    <cfRule type="expression" dxfId="989" priority="134">
      <formula>INDIRECT(ADDRESS(ROW(),COLUMN()))=TRUNC(INDIRECT(ADDRESS(ROW(),COLUMN())))</formula>
    </cfRule>
  </conditionalFormatting>
  <conditionalFormatting sqref="G40">
    <cfRule type="expression" dxfId="988" priority="133">
      <formula>INDIRECT(ADDRESS(ROW(),COLUMN()))=TRUNC(INDIRECT(ADDRESS(ROW(),COLUMN())))</formula>
    </cfRule>
  </conditionalFormatting>
  <conditionalFormatting sqref="I40">
    <cfRule type="expression" dxfId="987" priority="132">
      <formula>INDIRECT(ADDRESS(ROW(),COLUMN()))=TRUNC(INDIRECT(ADDRESS(ROW(),COLUMN())))</formula>
    </cfRule>
  </conditionalFormatting>
  <conditionalFormatting sqref="G37">
    <cfRule type="expression" dxfId="986" priority="131">
      <formula>INDIRECT(ADDRESS(ROW(),COLUMN()))=TRUNC(INDIRECT(ADDRESS(ROW(),COLUMN())))</formula>
    </cfRule>
  </conditionalFormatting>
  <conditionalFormatting sqref="I37">
    <cfRule type="expression" dxfId="985" priority="130">
      <formula>INDIRECT(ADDRESS(ROW(),COLUMN()))=TRUNC(INDIRECT(ADDRESS(ROW(),COLUMN())))</formula>
    </cfRule>
  </conditionalFormatting>
  <conditionalFormatting sqref="G38">
    <cfRule type="expression" dxfId="984" priority="129">
      <formula>INDIRECT(ADDRESS(ROW(),COLUMN()))=TRUNC(INDIRECT(ADDRESS(ROW(),COLUMN())))</formula>
    </cfRule>
  </conditionalFormatting>
  <conditionalFormatting sqref="I38">
    <cfRule type="expression" dxfId="983" priority="128">
      <formula>INDIRECT(ADDRESS(ROW(),COLUMN()))=TRUNC(INDIRECT(ADDRESS(ROW(),COLUMN())))</formula>
    </cfRule>
  </conditionalFormatting>
  <conditionalFormatting sqref="G41">
    <cfRule type="expression" dxfId="982" priority="127">
      <formula>INDIRECT(ADDRESS(ROW(),COLUMN()))=TRUNC(INDIRECT(ADDRESS(ROW(),COLUMN())))</formula>
    </cfRule>
  </conditionalFormatting>
  <conditionalFormatting sqref="I41">
    <cfRule type="expression" dxfId="981" priority="126">
      <formula>INDIRECT(ADDRESS(ROW(),COLUMN()))=TRUNC(INDIRECT(ADDRESS(ROW(),COLUMN())))</formula>
    </cfRule>
  </conditionalFormatting>
  <conditionalFormatting sqref="G43">
    <cfRule type="expression" dxfId="980" priority="125">
      <formula>INDIRECT(ADDRESS(ROW(),COLUMN()))=TRUNC(INDIRECT(ADDRESS(ROW(),COLUMN())))</formula>
    </cfRule>
  </conditionalFormatting>
  <conditionalFormatting sqref="I43">
    <cfRule type="expression" dxfId="979" priority="124">
      <formula>INDIRECT(ADDRESS(ROW(),COLUMN()))=TRUNC(INDIRECT(ADDRESS(ROW(),COLUMN())))</formula>
    </cfRule>
  </conditionalFormatting>
  <conditionalFormatting sqref="G36">
    <cfRule type="expression" dxfId="978" priority="123">
      <formula>INDIRECT(ADDRESS(ROW(),COLUMN()))=TRUNC(INDIRECT(ADDRESS(ROW(),COLUMN())))</formula>
    </cfRule>
  </conditionalFormatting>
  <conditionalFormatting sqref="I36">
    <cfRule type="expression" dxfId="977" priority="122">
      <formula>INDIRECT(ADDRESS(ROW(),COLUMN()))=TRUNC(INDIRECT(ADDRESS(ROW(),COLUMN())))</formula>
    </cfRule>
  </conditionalFormatting>
  <conditionalFormatting sqref="G39">
    <cfRule type="expression" dxfId="976" priority="121">
      <formula>INDIRECT(ADDRESS(ROW(),COLUMN()))=TRUNC(INDIRECT(ADDRESS(ROW(),COLUMN())))</formula>
    </cfRule>
  </conditionalFormatting>
  <conditionalFormatting sqref="I39">
    <cfRule type="expression" dxfId="975" priority="120">
      <formula>INDIRECT(ADDRESS(ROW(),COLUMN()))=TRUNC(INDIRECT(ADDRESS(ROW(),COLUMN())))</formula>
    </cfRule>
  </conditionalFormatting>
  <conditionalFormatting sqref="G35">
    <cfRule type="expression" dxfId="974" priority="119">
      <formula>INDIRECT(ADDRESS(ROW(),COLUMN()))=TRUNC(INDIRECT(ADDRESS(ROW(),COLUMN())))</formula>
    </cfRule>
  </conditionalFormatting>
  <conditionalFormatting sqref="I35">
    <cfRule type="expression" dxfId="973" priority="118">
      <formula>INDIRECT(ADDRESS(ROW(),COLUMN()))=TRUNC(INDIRECT(ADDRESS(ROW(),COLUMN())))</formula>
    </cfRule>
  </conditionalFormatting>
  <conditionalFormatting sqref="G33">
    <cfRule type="expression" dxfId="972" priority="117">
      <formula>INDIRECT(ADDRESS(ROW(),COLUMN()))=TRUNC(INDIRECT(ADDRESS(ROW(),COLUMN())))</formula>
    </cfRule>
  </conditionalFormatting>
  <conditionalFormatting sqref="I33">
    <cfRule type="expression" dxfId="971" priority="116">
      <formula>INDIRECT(ADDRESS(ROW(),COLUMN()))=TRUNC(INDIRECT(ADDRESS(ROW(),COLUMN())))</formula>
    </cfRule>
  </conditionalFormatting>
  <conditionalFormatting sqref="G34">
    <cfRule type="expression" dxfId="970" priority="115">
      <formula>INDIRECT(ADDRESS(ROW(),COLUMN()))=TRUNC(INDIRECT(ADDRESS(ROW(),COLUMN())))</formula>
    </cfRule>
  </conditionalFormatting>
  <conditionalFormatting sqref="I34">
    <cfRule type="expression" dxfId="969" priority="114">
      <formula>INDIRECT(ADDRESS(ROW(),COLUMN()))=TRUNC(INDIRECT(ADDRESS(ROW(),COLUMN())))</formula>
    </cfRule>
  </conditionalFormatting>
  <conditionalFormatting sqref="G45">
    <cfRule type="expression" dxfId="968" priority="113">
      <formula>INDIRECT(ADDRESS(ROW(),COLUMN()))=TRUNC(INDIRECT(ADDRESS(ROW(),COLUMN())))</formula>
    </cfRule>
  </conditionalFormatting>
  <conditionalFormatting sqref="G46:G47">
    <cfRule type="expression" dxfId="967" priority="112">
      <formula>INDIRECT(ADDRESS(ROW(),COLUMN()))=TRUNC(INDIRECT(ADDRESS(ROW(),COLUMN())))</formula>
    </cfRule>
  </conditionalFormatting>
  <conditionalFormatting sqref="I46:I47">
    <cfRule type="expression" dxfId="966" priority="111">
      <formula>INDIRECT(ADDRESS(ROW(),COLUMN()))=TRUNC(INDIRECT(ADDRESS(ROW(),COLUMN())))</formula>
    </cfRule>
  </conditionalFormatting>
  <conditionalFormatting sqref="I361">
    <cfRule type="expression" dxfId="965" priority="110">
      <formula>INDIRECT(ADDRESS(ROW(),COLUMN()))=TRUNC(INDIRECT(ADDRESS(ROW(),COLUMN())))</formula>
    </cfRule>
  </conditionalFormatting>
  <conditionalFormatting sqref="L361">
    <cfRule type="expression" dxfId="964" priority="109">
      <formula>INDIRECT(ADDRESS(ROW(),COLUMN()))=TRUNC(INDIRECT(ADDRESS(ROW(),COLUMN())))</formula>
    </cfRule>
  </conditionalFormatting>
  <conditionalFormatting sqref="O361">
    <cfRule type="expression" dxfId="963" priority="108">
      <formula>INDIRECT(ADDRESS(ROW(),COLUMN()))=TRUNC(INDIRECT(ADDRESS(ROW(),COLUMN())))</formula>
    </cfRule>
  </conditionalFormatting>
  <conditionalFormatting sqref="G363:G410">
    <cfRule type="expression" dxfId="962" priority="107">
      <formula>INDIRECT(ADDRESS(ROW(),COLUMN()))=TRUNC(INDIRECT(ADDRESS(ROW(),COLUMN())))</formula>
    </cfRule>
  </conditionalFormatting>
  <conditionalFormatting sqref="I362:I410">
    <cfRule type="expression" dxfId="961" priority="106">
      <formula>INDIRECT(ADDRESS(ROW(),COLUMN()))=TRUNC(INDIRECT(ADDRESS(ROW(),COLUMN())))</formula>
    </cfRule>
  </conditionalFormatting>
  <conditionalFormatting sqref="L362:L410">
    <cfRule type="expression" dxfId="960" priority="105">
      <formula>INDIRECT(ADDRESS(ROW(),COLUMN()))=TRUNC(INDIRECT(ADDRESS(ROW(),COLUMN())))</formula>
    </cfRule>
  </conditionalFormatting>
  <conditionalFormatting sqref="O362:O410">
    <cfRule type="expression" dxfId="959" priority="104">
      <formula>INDIRECT(ADDRESS(ROW(),COLUMN()))=TRUNC(INDIRECT(ADDRESS(ROW(),COLUMN())))</formula>
    </cfRule>
  </conditionalFormatting>
  <conditionalFormatting sqref="O107:O162 G107:G162 I107:I162 L107:L162">
    <cfRule type="expression" dxfId="958" priority="103">
      <formula>INDIRECT(ADDRESS(ROW(),COLUMN()))=TRUNC(INDIRECT(ADDRESS(ROW(),COLUMN())))</formula>
    </cfRule>
  </conditionalFormatting>
  <conditionalFormatting sqref="O197:O252 G197:G252 I197:I252 L197:L252">
    <cfRule type="expression" dxfId="957" priority="102">
      <formula>INDIRECT(ADDRESS(ROW(),COLUMN()))=TRUNC(INDIRECT(ADDRESS(ROW(),COLUMN())))</formula>
    </cfRule>
  </conditionalFormatting>
  <conditionalFormatting sqref="O173:O196">
    <cfRule type="expression" dxfId="956" priority="98">
      <formula>INDIRECT(ADDRESS(ROW(),COLUMN()))=TRUNC(INDIRECT(ADDRESS(ROW(),COLUMN())))</formula>
    </cfRule>
  </conditionalFormatting>
  <conditionalFormatting sqref="G194:G196">
    <cfRule type="expression" dxfId="955" priority="101">
      <formula>INDIRECT(ADDRESS(ROW(),COLUMN()))=TRUNC(INDIRECT(ADDRESS(ROW(),COLUMN())))</formula>
    </cfRule>
  </conditionalFormatting>
  <conditionalFormatting sqref="I191 I194:I196">
    <cfRule type="expression" dxfId="954" priority="100">
      <formula>INDIRECT(ADDRESS(ROW(),COLUMN()))=TRUNC(INDIRECT(ADDRESS(ROW(),COLUMN())))</formula>
    </cfRule>
  </conditionalFormatting>
  <conditionalFormatting sqref="L175:L196">
    <cfRule type="expression" dxfId="953" priority="99">
      <formula>INDIRECT(ADDRESS(ROW(),COLUMN()))=TRUNC(INDIRECT(ADDRESS(ROW(),COLUMN())))</formula>
    </cfRule>
  </conditionalFormatting>
  <conditionalFormatting sqref="O163:O172">
    <cfRule type="expression" dxfId="952" priority="95">
      <formula>INDIRECT(ADDRESS(ROW(),COLUMN()))=TRUNC(INDIRECT(ADDRESS(ROW(),COLUMN())))</formula>
    </cfRule>
  </conditionalFormatting>
  <conditionalFormatting sqref="I167:I171">
    <cfRule type="expression" dxfId="951" priority="97">
      <formula>INDIRECT(ADDRESS(ROW(),COLUMN()))=TRUNC(INDIRECT(ADDRESS(ROW(),COLUMN())))</formula>
    </cfRule>
  </conditionalFormatting>
  <conditionalFormatting sqref="L163:L171">
    <cfRule type="expression" dxfId="950" priority="96">
      <formula>INDIRECT(ADDRESS(ROW(),COLUMN()))=TRUNC(INDIRECT(ADDRESS(ROW(),COLUMN())))</formula>
    </cfRule>
  </conditionalFormatting>
  <conditionalFormatting sqref="G165">
    <cfRule type="expression" dxfId="949" priority="94">
      <formula>INDIRECT(ADDRESS(ROW(),COLUMN()))=TRUNC(INDIRECT(ADDRESS(ROW(),COLUMN())))</formula>
    </cfRule>
  </conditionalFormatting>
  <conditionalFormatting sqref="I165">
    <cfRule type="expression" dxfId="948" priority="93">
      <formula>INDIRECT(ADDRESS(ROW(),COLUMN()))=TRUNC(INDIRECT(ADDRESS(ROW(),COLUMN())))</formula>
    </cfRule>
  </conditionalFormatting>
  <conditionalFormatting sqref="G163">
    <cfRule type="expression" dxfId="947" priority="92">
      <formula>INDIRECT(ADDRESS(ROW(),COLUMN()))=TRUNC(INDIRECT(ADDRESS(ROW(),COLUMN())))</formula>
    </cfRule>
  </conditionalFormatting>
  <conditionalFormatting sqref="I163">
    <cfRule type="expression" dxfId="946" priority="91">
      <formula>INDIRECT(ADDRESS(ROW(),COLUMN()))=TRUNC(INDIRECT(ADDRESS(ROW(),COLUMN())))</formula>
    </cfRule>
  </conditionalFormatting>
  <conditionalFormatting sqref="G164">
    <cfRule type="expression" dxfId="945" priority="90">
      <formula>INDIRECT(ADDRESS(ROW(),COLUMN()))=TRUNC(INDIRECT(ADDRESS(ROW(),COLUMN())))</formula>
    </cfRule>
  </conditionalFormatting>
  <conditionalFormatting sqref="I164">
    <cfRule type="expression" dxfId="944" priority="89">
      <formula>INDIRECT(ADDRESS(ROW(),COLUMN()))=TRUNC(INDIRECT(ADDRESS(ROW(),COLUMN())))</formula>
    </cfRule>
  </conditionalFormatting>
  <conditionalFormatting sqref="G166">
    <cfRule type="expression" dxfId="943" priority="88">
      <formula>INDIRECT(ADDRESS(ROW(),COLUMN()))=TRUNC(INDIRECT(ADDRESS(ROW(),COLUMN())))</formula>
    </cfRule>
  </conditionalFormatting>
  <conditionalFormatting sqref="I166">
    <cfRule type="expression" dxfId="942" priority="87">
      <formula>INDIRECT(ADDRESS(ROW(),COLUMN()))=TRUNC(INDIRECT(ADDRESS(ROW(),COLUMN())))</formula>
    </cfRule>
  </conditionalFormatting>
  <conditionalFormatting sqref="G167 G169">
    <cfRule type="expression" dxfId="941" priority="86">
      <formula>INDIRECT(ADDRESS(ROW(),COLUMN()))=TRUNC(INDIRECT(ADDRESS(ROW(),COLUMN())))</formula>
    </cfRule>
  </conditionalFormatting>
  <conditionalFormatting sqref="G168">
    <cfRule type="expression" dxfId="940" priority="85">
      <formula>INDIRECT(ADDRESS(ROW(),COLUMN()))=TRUNC(INDIRECT(ADDRESS(ROW(),COLUMN())))</formula>
    </cfRule>
  </conditionalFormatting>
  <conditionalFormatting sqref="G170:G171">
    <cfRule type="expression" dxfId="939" priority="84">
      <formula>INDIRECT(ADDRESS(ROW(),COLUMN()))=TRUNC(INDIRECT(ADDRESS(ROW(),COLUMN())))</formula>
    </cfRule>
  </conditionalFormatting>
  <conditionalFormatting sqref="G172:G174">
    <cfRule type="expression" dxfId="938" priority="83">
      <formula>INDIRECT(ADDRESS(ROW(),COLUMN()))=TRUNC(INDIRECT(ADDRESS(ROW(),COLUMN())))</formula>
    </cfRule>
  </conditionalFormatting>
  <conditionalFormatting sqref="I172:I174">
    <cfRule type="expression" dxfId="937" priority="82">
      <formula>INDIRECT(ADDRESS(ROW(),COLUMN()))=TRUNC(INDIRECT(ADDRESS(ROW(),COLUMN())))</formula>
    </cfRule>
  </conditionalFormatting>
  <conditionalFormatting sqref="L172:L174">
    <cfRule type="expression" dxfId="936" priority="81">
      <formula>INDIRECT(ADDRESS(ROW(),COLUMN()))=TRUNC(INDIRECT(ADDRESS(ROW(),COLUMN())))</formula>
    </cfRule>
  </conditionalFormatting>
  <conditionalFormatting sqref="G175:G176">
    <cfRule type="expression" dxfId="935" priority="80">
      <formula>INDIRECT(ADDRESS(ROW(),COLUMN()))=TRUNC(INDIRECT(ADDRESS(ROW(),COLUMN())))</formula>
    </cfRule>
  </conditionalFormatting>
  <conditionalFormatting sqref="I175:I176">
    <cfRule type="expression" dxfId="934" priority="79">
      <formula>INDIRECT(ADDRESS(ROW(),COLUMN()))=TRUNC(INDIRECT(ADDRESS(ROW(),COLUMN())))</formula>
    </cfRule>
  </conditionalFormatting>
  <conditionalFormatting sqref="G177:G178 G188 G190">
    <cfRule type="expression" dxfId="933" priority="78">
      <formula>INDIRECT(ADDRESS(ROW(),COLUMN()))=TRUNC(INDIRECT(ADDRESS(ROW(),COLUMN())))</formula>
    </cfRule>
  </conditionalFormatting>
  <conditionalFormatting sqref="I177:I178 I188 I190">
    <cfRule type="expression" dxfId="932" priority="77">
      <formula>INDIRECT(ADDRESS(ROW(),COLUMN()))=TRUNC(INDIRECT(ADDRESS(ROW(),COLUMN())))</formula>
    </cfRule>
  </conditionalFormatting>
  <conditionalFormatting sqref="G186">
    <cfRule type="expression" dxfId="931" priority="76">
      <formula>INDIRECT(ADDRESS(ROW(),COLUMN()))=TRUNC(INDIRECT(ADDRESS(ROW(),COLUMN())))</formula>
    </cfRule>
  </conditionalFormatting>
  <conditionalFormatting sqref="I186">
    <cfRule type="expression" dxfId="930" priority="75">
      <formula>INDIRECT(ADDRESS(ROW(),COLUMN()))=TRUNC(INDIRECT(ADDRESS(ROW(),COLUMN())))</formula>
    </cfRule>
  </conditionalFormatting>
  <conditionalFormatting sqref="G183">
    <cfRule type="expression" dxfId="929" priority="74">
      <formula>INDIRECT(ADDRESS(ROW(),COLUMN()))=TRUNC(INDIRECT(ADDRESS(ROW(),COLUMN())))</formula>
    </cfRule>
  </conditionalFormatting>
  <conditionalFormatting sqref="I183">
    <cfRule type="expression" dxfId="928" priority="73">
      <formula>INDIRECT(ADDRESS(ROW(),COLUMN()))=TRUNC(INDIRECT(ADDRESS(ROW(),COLUMN())))</formula>
    </cfRule>
  </conditionalFormatting>
  <conditionalFormatting sqref="G184">
    <cfRule type="expression" dxfId="927" priority="72">
      <formula>INDIRECT(ADDRESS(ROW(),COLUMN()))=TRUNC(INDIRECT(ADDRESS(ROW(),COLUMN())))</formula>
    </cfRule>
  </conditionalFormatting>
  <conditionalFormatting sqref="I184">
    <cfRule type="expression" dxfId="926" priority="71">
      <formula>INDIRECT(ADDRESS(ROW(),COLUMN()))=TRUNC(INDIRECT(ADDRESS(ROW(),COLUMN())))</formula>
    </cfRule>
  </conditionalFormatting>
  <conditionalFormatting sqref="G187">
    <cfRule type="expression" dxfId="925" priority="70">
      <formula>INDIRECT(ADDRESS(ROW(),COLUMN()))=TRUNC(INDIRECT(ADDRESS(ROW(),COLUMN())))</formula>
    </cfRule>
  </conditionalFormatting>
  <conditionalFormatting sqref="I187">
    <cfRule type="expression" dxfId="924" priority="69">
      <formula>INDIRECT(ADDRESS(ROW(),COLUMN()))=TRUNC(INDIRECT(ADDRESS(ROW(),COLUMN())))</formula>
    </cfRule>
  </conditionalFormatting>
  <conditionalFormatting sqref="G189">
    <cfRule type="expression" dxfId="923" priority="68">
      <formula>INDIRECT(ADDRESS(ROW(),COLUMN()))=TRUNC(INDIRECT(ADDRESS(ROW(),COLUMN())))</formula>
    </cfRule>
  </conditionalFormatting>
  <conditionalFormatting sqref="I189">
    <cfRule type="expression" dxfId="922" priority="67">
      <formula>INDIRECT(ADDRESS(ROW(),COLUMN()))=TRUNC(INDIRECT(ADDRESS(ROW(),COLUMN())))</formula>
    </cfRule>
  </conditionalFormatting>
  <conditionalFormatting sqref="G182">
    <cfRule type="expression" dxfId="921" priority="66">
      <formula>INDIRECT(ADDRESS(ROW(),COLUMN()))=TRUNC(INDIRECT(ADDRESS(ROW(),COLUMN())))</formula>
    </cfRule>
  </conditionalFormatting>
  <conditionalFormatting sqref="I182">
    <cfRule type="expression" dxfId="920" priority="65">
      <formula>INDIRECT(ADDRESS(ROW(),COLUMN()))=TRUNC(INDIRECT(ADDRESS(ROW(),COLUMN())))</formula>
    </cfRule>
  </conditionalFormatting>
  <conditionalFormatting sqref="G185">
    <cfRule type="expression" dxfId="919" priority="64">
      <formula>INDIRECT(ADDRESS(ROW(),COLUMN()))=TRUNC(INDIRECT(ADDRESS(ROW(),COLUMN())))</formula>
    </cfRule>
  </conditionalFormatting>
  <conditionalFormatting sqref="I185">
    <cfRule type="expression" dxfId="918" priority="63">
      <formula>INDIRECT(ADDRESS(ROW(),COLUMN()))=TRUNC(INDIRECT(ADDRESS(ROW(),COLUMN())))</formula>
    </cfRule>
  </conditionalFormatting>
  <conditionalFormatting sqref="G181">
    <cfRule type="expression" dxfId="917" priority="62">
      <formula>INDIRECT(ADDRESS(ROW(),COLUMN()))=TRUNC(INDIRECT(ADDRESS(ROW(),COLUMN())))</formula>
    </cfRule>
  </conditionalFormatting>
  <conditionalFormatting sqref="I181">
    <cfRule type="expression" dxfId="916" priority="61">
      <formula>INDIRECT(ADDRESS(ROW(),COLUMN()))=TRUNC(INDIRECT(ADDRESS(ROW(),COLUMN())))</formula>
    </cfRule>
  </conditionalFormatting>
  <conditionalFormatting sqref="G179">
    <cfRule type="expression" dxfId="915" priority="60">
      <formula>INDIRECT(ADDRESS(ROW(),COLUMN()))=TRUNC(INDIRECT(ADDRESS(ROW(),COLUMN())))</formula>
    </cfRule>
  </conditionalFormatting>
  <conditionalFormatting sqref="I179">
    <cfRule type="expression" dxfId="914" priority="59">
      <formula>INDIRECT(ADDRESS(ROW(),COLUMN()))=TRUNC(INDIRECT(ADDRESS(ROW(),COLUMN())))</formula>
    </cfRule>
  </conditionalFormatting>
  <conditionalFormatting sqref="G180">
    <cfRule type="expression" dxfId="913" priority="58">
      <formula>INDIRECT(ADDRESS(ROW(),COLUMN()))=TRUNC(INDIRECT(ADDRESS(ROW(),COLUMN())))</formula>
    </cfRule>
  </conditionalFormatting>
  <conditionalFormatting sqref="I180">
    <cfRule type="expression" dxfId="912" priority="57">
      <formula>INDIRECT(ADDRESS(ROW(),COLUMN()))=TRUNC(INDIRECT(ADDRESS(ROW(),COLUMN())))</formula>
    </cfRule>
  </conditionalFormatting>
  <conditionalFormatting sqref="G191">
    <cfRule type="expression" dxfId="911" priority="56">
      <formula>INDIRECT(ADDRESS(ROW(),COLUMN()))=TRUNC(INDIRECT(ADDRESS(ROW(),COLUMN())))</formula>
    </cfRule>
  </conditionalFormatting>
  <conditionalFormatting sqref="G192:G193">
    <cfRule type="expression" dxfId="910" priority="55">
      <formula>INDIRECT(ADDRESS(ROW(),COLUMN()))=TRUNC(INDIRECT(ADDRESS(ROW(),COLUMN())))</formula>
    </cfRule>
  </conditionalFormatting>
  <conditionalFormatting sqref="I192:I193">
    <cfRule type="expression" dxfId="909" priority="54">
      <formula>INDIRECT(ADDRESS(ROW(),COLUMN()))=TRUNC(INDIRECT(ADDRESS(ROW(),COLUMN())))</formula>
    </cfRule>
  </conditionalFormatting>
  <conditionalFormatting sqref="O253:O308 G253:G308 I253:I308 L253:L308">
    <cfRule type="expression" dxfId="908" priority="53">
      <formula>INDIRECT(ADDRESS(ROW(),COLUMN()))=TRUNC(INDIRECT(ADDRESS(ROW(),COLUMN())))</formula>
    </cfRule>
  </conditionalFormatting>
  <conditionalFormatting sqref="O344:O351 G344:G351 I344:I351 L344:L351">
    <cfRule type="expression" dxfId="907" priority="52">
      <formula>INDIRECT(ADDRESS(ROW(),COLUMN()))=TRUNC(INDIRECT(ADDRESS(ROW(),COLUMN())))</formula>
    </cfRule>
  </conditionalFormatting>
  <conditionalFormatting sqref="O320:O343">
    <cfRule type="expression" dxfId="906" priority="48">
      <formula>INDIRECT(ADDRESS(ROW(),COLUMN()))=TRUNC(INDIRECT(ADDRESS(ROW(),COLUMN())))</formula>
    </cfRule>
  </conditionalFormatting>
  <conditionalFormatting sqref="G341:G343">
    <cfRule type="expression" dxfId="905" priority="51">
      <formula>INDIRECT(ADDRESS(ROW(),COLUMN()))=TRUNC(INDIRECT(ADDRESS(ROW(),COLUMN())))</formula>
    </cfRule>
  </conditionalFormatting>
  <conditionalFormatting sqref="I338 I341:I343">
    <cfRule type="expression" dxfId="904" priority="50">
      <formula>INDIRECT(ADDRESS(ROW(),COLUMN()))=TRUNC(INDIRECT(ADDRESS(ROW(),COLUMN())))</formula>
    </cfRule>
  </conditionalFormatting>
  <conditionalFormatting sqref="L322:L343">
    <cfRule type="expression" dxfId="903" priority="49">
      <formula>INDIRECT(ADDRESS(ROW(),COLUMN()))=TRUNC(INDIRECT(ADDRESS(ROW(),COLUMN())))</formula>
    </cfRule>
  </conditionalFormatting>
  <conditionalFormatting sqref="O309:O319">
    <cfRule type="expression" dxfId="902" priority="45">
      <formula>INDIRECT(ADDRESS(ROW(),COLUMN()))=TRUNC(INDIRECT(ADDRESS(ROW(),COLUMN())))</formula>
    </cfRule>
  </conditionalFormatting>
  <conditionalFormatting sqref="I314:I318">
    <cfRule type="expression" dxfId="901" priority="47">
      <formula>INDIRECT(ADDRESS(ROW(),COLUMN()))=TRUNC(INDIRECT(ADDRESS(ROW(),COLUMN())))</formula>
    </cfRule>
  </conditionalFormatting>
  <conditionalFormatting sqref="L309:L318">
    <cfRule type="expression" dxfId="900" priority="46">
      <formula>INDIRECT(ADDRESS(ROW(),COLUMN()))=TRUNC(INDIRECT(ADDRESS(ROW(),COLUMN())))</formula>
    </cfRule>
  </conditionalFormatting>
  <conditionalFormatting sqref="G309 G312">
    <cfRule type="expression" dxfId="899" priority="44">
      <formula>INDIRECT(ADDRESS(ROW(),COLUMN()))=TRUNC(INDIRECT(ADDRESS(ROW(),COLUMN())))</formula>
    </cfRule>
  </conditionalFormatting>
  <conditionalFormatting sqref="I309 I312">
    <cfRule type="expression" dxfId="898" priority="43">
      <formula>INDIRECT(ADDRESS(ROW(),COLUMN()))=TRUNC(INDIRECT(ADDRESS(ROW(),COLUMN())))</formula>
    </cfRule>
  </conditionalFormatting>
  <conditionalFormatting sqref="G310">
    <cfRule type="expression" dxfId="897" priority="42">
      <formula>INDIRECT(ADDRESS(ROW(),COLUMN()))=TRUNC(INDIRECT(ADDRESS(ROW(),COLUMN())))</formula>
    </cfRule>
  </conditionalFormatting>
  <conditionalFormatting sqref="I310">
    <cfRule type="expression" dxfId="896" priority="41">
      <formula>INDIRECT(ADDRESS(ROW(),COLUMN()))=TRUNC(INDIRECT(ADDRESS(ROW(),COLUMN())))</formula>
    </cfRule>
  </conditionalFormatting>
  <conditionalFormatting sqref="G311">
    <cfRule type="expression" dxfId="895" priority="40">
      <formula>INDIRECT(ADDRESS(ROW(),COLUMN()))=TRUNC(INDIRECT(ADDRESS(ROW(),COLUMN())))</formula>
    </cfRule>
  </conditionalFormatting>
  <conditionalFormatting sqref="I311">
    <cfRule type="expression" dxfId="894" priority="39">
      <formula>INDIRECT(ADDRESS(ROW(),COLUMN()))=TRUNC(INDIRECT(ADDRESS(ROW(),COLUMN())))</formula>
    </cfRule>
  </conditionalFormatting>
  <conditionalFormatting sqref="G313">
    <cfRule type="expression" dxfId="893" priority="38">
      <formula>INDIRECT(ADDRESS(ROW(),COLUMN()))=TRUNC(INDIRECT(ADDRESS(ROW(),COLUMN())))</formula>
    </cfRule>
  </conditionalFormatting>
  <conditionalFormatting sqref="I313">
    <cfRule type="expression" dxfId="892" priority="37">
      <formula>INDIRECT(ADDRESS(ROW(),COLUMN()))=TRUNC(INDIRECT(ADDRESS(ROW(),COLUMN())))</formula>
    </cfRule>
  </conditionalFormatting>
  <conditionalFormatting sqref="G314 G316">
    <cfRule type="expression" dxfId="891" priority="36">
      <formula>INDIRECT(ADDRESS(ROW(),COLUMN()))=TRUNC(INDIRECT(ADDRESS(ROW(),COLUMN())))</formula>
    </cfRule>
  </conditionalFormatting>
  <conditionalFormatting sqref="G315">
    <cfRule type="expression" dxfId="890" priority="35">
      <formula>INDIRECT(ADDRESS(ROW(),COLUMN()))=TRUNC(INDIRECT(ADDRESS(ROW(),COLUMN())))</formula>
    </cfRule>
  </conditionalFormatting>
  <conditionalFormatting sqref="G317:G318">
    <cfRule type="expression" dxfId="889" priority="34">
      <formula>INDIRECT(ADDRESS(ROW(),COLUMN()))=TRUNC(INDIRECT(ADDRESS(ROW(),COLUMN())))</formula>
    </cfRule>
  </conditionalFormatting>
  <conditionalFormatting sqref="G319:G321">
    <cfRule type="expression" dxfId="888" priority="33">
      <formula>INDIRECT(ADDRESS(ROW(),COLUMN()))=TRUNC(INDIRECT(ADDRESS(ROW(),COLUMN())))</formula>
    </cfRule>
  </conditionalFormatting>
  <conditionalFormatting sqref="I319:I321">
    <cfRule type="expression" dxfId="887" priority="32">
      <formula>INDIRECT(ADDRESS(ROW(),COLUMN()))=TRUNC(INDIRECT(ADDRESS(ROW(),COLUMN())))</formula>
    </cfRule>
  </conditionalFormatting>
  <conditionalFormatting sqref="L319:L321">
    <cfRule type="expression" dxfId="886" priority="31">
      <formula>INDIRECT(ADDRESS(ROW(),COLUMN()))=TRUNC(INDIRECT(ADDRESS(ROW(),COLUMN())))</formula>
    </cfRule>
  </conditionalFormatting>
  <conditionalFormatting sqref="G322:G323">
    <cfRule type="expression" dxfId="885" priority="30">
      <formula>INDIRECT(ADDRESS(ROW(),COLUMN()))=TRUNC(INDIRECT(ADDRESS(ROW(),COLUMN())))</formula>
    </cfRule>
  </conditionalFormatting>
  <conditionalFormatting sqref="I322:I323">
    <cfRule type="expression" dxfId="884" priority="29">
      <formula>INDIRECT(ADDRESS(ROW(),COLUMN()))=TRUNC(INDIRECT(ADDRESS(ROW(),COLUMN())))</formula>
    </cfRule>
  </conditionalFormatting>
  <conditionalFormatting sqref="G324:G325 G335 G337">
    <cfRule type="expression" dxfId="883" priority="28">
      <formula>INDIRECT(ADDRESS(ROW(),COLUMN()))=TRUNC(INDIRECT(ADDRESS(ROW(),COLUMN())))</formula>
    </cfRule>
  </conditionalFormatting>
  <conditionalFormatting sqref="I324:I325 I335 I337">
    <cfRule type="expression" dxfId="882" priority="27">
      <formula>INDIRECT(ADDRESS(ROW(),COLUMN()))=TRUNC(INDIRECT(ADDRESS(ROW(),COLUMN())))</formula>
    </cfRule>
  </conditionalFormatting>
  <conditionalFormatting sqref="G333">
    <cfRule type="expression" dxfId="881" priority="26">
      <formula>INDIRECT(ADDRESS(ROW(),COLUMN()))=TRUNC(INDIRECT(ADDRESS(ROW(),COLUMN())))</formula>
    </cfRule>
  </conditionalFormatting>
  <conditionalFormatting sqref="I333">
    <cfRule type="expression" dxfId="880" priority="25">
      <formula>INDIRECT(ADDRESS(ROW(),COLUMN()))=TRUNC(INDIRECT(ADDRESS(ROW(),COLUMN())))</formula>
    </cfRule>
  </conditionalFormatting>
  <conditionalFormatting sqref="G330">
    <cfRule type="expression" dxfId="879" priority="24">
      <formula>INDIRECT(ADDRESS(ROW(),COLUMN()))=TRUNC(INDIRECT(ADDRESS(ROW(),COLUMN())))</formula>
    </cfRule>
  </conditionalFormatting>
  <conditionalFormatting sqref="I330">
    <cfRule type="expression" dxfId="878" priority="23">
      <formula>INDIRECT(ADDRESS(ROW(),COLUMN()))=TRUNC(INDIRECT(ADDRESS(ROW(),COLUMN())))</formula>
    </cfRule>
  </conditionalFormatting>
  <conditionalFormatting sqref="G331">
    <cfRule type="expression" dxfId="877" priority="22">
      <formula>INDIRECT(ADDRESS(ROW(),COLUMN()))=TRUNC(INDIRECT(ADDRESS(ROW(),COLUMN())))</formula>
    </cfRule>
  </conditionalFormatting>
  <conditionalFormatting sqref="I331">
    <cfRule type="expression" dxfId="876" priority="21">
      <formula>INDIRECT(ADDRESS(ROW(),COLUMN()))=TRUNC(INDIRECT(ADDRESS(ROW(),COLUMN())))</formula>
    </cfRule>
  </conditionalFormatting>
  <conditionalFormatting sqref="G334">
    <cfRule type="expression" dxfId="875" priority="20">
      <formula>INDIRECT(ADDRESS(ROW(),COLUMN()))=TRUNC(INDIRECT(ADDRESS(ROW(),COLUMN())))</formula>
    </cfRule>
  </conditionalFormatting>
  <conditionalFormatting sqref="I334">
    <cfRule type="expression" dxfId="874" priority="19">
      <formula>INDIRECT(ADDRESS(ROW(),COLUMN()))=TRUNC(INDIRECT(ADDRESS(ROW(),COLUMN())))</formula>
    </cfRule>
  </conditionalFormatting>
  <conditionalFormatting sqref="G336">
    <cfRule type="expression" dxfId="873" priority="18">
      <formula>INDIRECT(ADDRESS(ROW(),COLUMN()))=TRUNC(INDIRECT(ADDRESS(ROW(),COLUMN())))</formula>
    </cfRule>
  </conditionalFormatting>
  <conditionalFormatting sqref="I336">
    <cfRule type="expression" dxfId="872" priority="17">
      <formula>INDIRECT(ADDRESS(ROW(),COLUMN()))=TRUNC(INDIRECT(ADDRESS(ROW(),COLUMN())))</formula>
    </cfRule>
  </conditionalFormatting>
  <conditionalFormatting sqref="G329">
    <cfRule type="expression" dxfId="871" priority="16">
      <formula>INDIRECT(ADDRESS(ROW(),COLUMN()))=TRUNC(INDIRECT(ADDRESS(ROW(),COLUMN())))</formula>
    </cfRule>
  </conditionalFormatting>
  <conditionalFormatting sqref="I329">
    <cfRule type="expression" dxfId="870" priority="15">
      <formula>INDIRECT(ADDRESS(ROW(),COLUMN()))=TRUNC(INDIRECT(ADDRESS(ROW(),COLUMN())))</formula>
    </cfRule>
  </conditionalFormatting>
  <conditionalFormatting sqref="G332">
    <cfRule type="expression" dxfId="869" priority="14">
      <formula>INDIRECT(ADDRESS(ROW(),COLUMN()))=TRUNC(INDIRECT(ADDRESS(ROW(),COLUMN())))</formula>
    </cfRule>
  </conditionalFormatting>
  <conditionalFormatting sqref="I332">
    <cfRule type="expression" dxfId="868" priority="13">
      <formula>INDIRECT(ADDRESS(ROW(),COLUMN()))=TRUNC(INDIRECT(ADDRESS(ROW(),COLUMN())))</formula>
    </cfRule>
  </conditionalFormatting>
  <conditionalFormatting sqref="G328">
    <cfRule type="expression" dxfId="867" priority="12">
      <formula>INDIRECT(ADDRESS(ROW(),COLUMN()))=TRUNC(INDIRECT(ADDRESS(ROW(),COLUMN())))</formula>
    </cfRule>
  </conditionalFormatting>
  <conditionalFormatting sqref="I328">
    <cfRule type="expression" dxfId="866" priority="11">
      <formula>INDIRECT(ADDRESS(ROW(),COLUMN()))=TRUNC(INDIRECT(ADDRESS(ROW(),COLUMN())))</formula>
    </cfRule>
  </conditionalFormatting>
  <conditionalFormatting sqref="G326">
    <cfRule type="expression" dxfId="865" priority="10">
      <formula>INDIRECT(ADDRESS(ROW(),COLUMN()))=TRUNC(INDIRECT(ADDRESS(ROW(),COLUMN())))</formula>
    </cfRule>
  </conditionalFormatting>
  <conditionalFormatting sqref="I326">
    <cfRule type="expression" dxfId="864" priority="9">
      <formula>INDIRECT(ADDRESS(ROW(),COLUMN()))=TRUNC(INDIRECT(ADDRESS(ROW(),COLUMN())))</formula>
    </cfRule>
  </conditionalFormatting>
  <conditionalFormatting sqref="G327">
    <cfRule type="expression" dxfId="863" priority="8">
      <formula>INDIRECT(ADDRESS(ROW(),COLUMN()))=TRUNC(INDIRECT(ADDRESS(ROW(),COLUMN())))</formula>
    </cfRule>
  </conditionalFormatting>
  <conditionalFormatting sqref="I327">
    <cfRule type="expression" dxfId="862" priority="7">
      <formula>INDIRECT(ADDRESS(ROW(),COLUMN()))=TRUNC(INDIRECT(ADDRESS(ROW(),COLUMN())))</formula>
    </cfRule>
  </conditionalFormatting>
  <conditionalFormatting sqref="G338">
    <cfRule type="expression" dxfId="861" priority="6">
      <formula>INDIRECT(ADDRESS(ROW(),COLUMN()))=TRUNC(INDIRECT(ADDRESS(ROW(),COLUMN())))</formula>
    </cfRule>
  </conditionalFormatting>
  <conditionalFormatting sqref="G339:G340">
    <cfRule type="expression" dxfId="860" priority="5">
      <formula>INDIRECT(ADDRESS(ROW(),COLUMN()))=TRUNC(INDIRECT(ADDRESS(ROW(),COLUMN())))</formula>
    </cfRule>
  </conditionalFormatting>
  <conditionalFormatting sqref="I339:I340">
    <cfRule type="expression" dxfId="859" priority="4">
      <formula>INDIRECT(ADDRESS(ROW(),COLUMN()))=TRUNC(INDIRECT(ADDRESS(ROW(),COLUMN())))</formula>
    </cfRule>
  </conditionalFormatting>
  <conditionalFormatting sqref="M6:Q7">
    <cfRule type="cellIs" dxfId="858" priority="3" operator="equal">
      <formula>"「費目：その他」で補助対象外に仕分けされていないものがある"</formula>
    </cfRule>
  </conditionalFormatting>
  <conditionalFormatting sqref="G361">
    <cfRule type="expression" dxfId="857" priority="2">
      <formula>INDIRECT(ADDRESS(ROW(),COLUMN()))=TRUNC(INDIRECT(ADDRESS(ROW(),COLUMN())))</formula>
    </cfRule>
  </conditionalFormatting>
  <conditionalFormatting sqref="G362">
    <cfRule type="expression" dxfId="856"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14" t="s">
        <v>224</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2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22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27"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2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22"/>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22"/>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22"/>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222"/>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22"/>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22"/>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22"/>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22"/>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22"/>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22"/>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22"/>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22"/>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22"/>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22"/>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22"/>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22"/>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22"/>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22"/>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22"/>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22"/>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22"/>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22"/>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22"/>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22"/>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22"/>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22"/>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22"/>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22"/>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22"/>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22"/>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22"/>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22"/>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22"/>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22"/>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22"/>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22"/>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22"/>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22"/>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22"/>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22"/>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22"/>
      <c r="D51" s="222"/>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22"/>
      <c r="D52" s="222"/>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22"/>
      <c r="D53" s="222"/>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22"/>
      <c r="D54" s="222"/>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22"/>
      <c r="D55" s="222"/>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22"/>
      <c r="D56" s="222"/>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22"/>
      <c r="D57" s="222"/>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22"/>
      <c r="D58" s="222"/>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22"/>
      <c r="D59" s="222"/>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22"/>
      <c r="D60" s="222"/>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22"/>
      <c r="D61" s="222"/>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22"/>
      <c r="D62" s="222"/>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22"/>
      <c r="D63" s="222"/>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22"/>
      <c r="D64" s="222"/>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22"/>
      <c r="D65" s="222"/>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22"/>
      <c r="D66" s="222"/>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22"/>
      <c r="D67" s="222"/>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22"/>
      <c r="D68" s="222"/>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22"/>
      <c r="D69" s="222"/>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22"/>
      <c r="D70" s="222"/>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22"/>
      <c r="D71" s="222"/>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22"/>
      <c r="D72" s="222"/>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22"/>
      <c r="D73" s="222"/>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22"/>
      <c r="D74" s="222"/>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22"/>
      <c r="D75" s="222"/>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22"/>
      <c r="D76" s="222"/>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22"/>
      <c r="D77" s="222"/>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22"/>
      <c r="D78" s="222"/>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22"/>
      <c r="D79" s="222"/>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22"/>
      <c r="D80" s="222"/>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22"/>
      <c r="D81" s="222"/>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22"/>
      <c r="D82" s="222"/>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22"/>
      <c r="D83" s="222"/>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22"/>
      <c r="D84" s="222"/>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22"/>
      <c r="D85" s="222"/>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22"/>
      <c r="D86" s="222"/>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22"/>
      <c r="D87" s="222"/>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22"/>
      <c r="D88" s="222"/>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22"/>
      <c r="D89" s="222"/>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22"/>
      <c r="D90" s="222"/>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22"/>
      <c r="D91" s="222"/>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22"/>
      <c r="D92" s="222"/>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22"/>
      <c r="D93" s="222"/>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22"/>
      <c r="D94" s="222"/>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22"/>
      <c r="D95" s="222"/>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22"/>
      <c r="D96" s="222"/>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22"/>
      <c r="D97" s="222"/>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22"/>
      <c r="D98" s="222"/>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22"/>
      <c r="D99" s="222"/>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22"/>
      <c r="D100" s="222"/>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22"/>
      <c r="D101" s="222"/>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22"/>
      <c r="D102" s="222"/>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22"/>
      <c r="D103" s="222"/>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22"/>
      <c r="D104" s="222"/>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22"/>
      <c r="D105" s="222"/>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22"/>
      <c r="D106" s="222"/>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22"/>
      <c r="D107" s="222"/>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22"/>
      <c r="D108" s="222"/>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22"/>
      <c r="D109" s="222"/>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22"/>
      <c r="D110" s="222"/>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22"/>
      <c r="D111" s="222"/>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22"/>
      <c r="D112" s="222"/>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22"/>
      <c r="D113" s="222"/>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22"/>
      <c r="D114" s="222"/>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22"/>
      <c r="D115" s="222"/>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22"/>
      <c r="D116" s="222"/>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22"/>
      <c r="D117" s="222"/>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22"/>
      <c r="D118" s="222"/>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22"/>
      <c r="D119" s="222"/>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22"/>
      <c r="D120" s="222"/>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22"/>
      <c r="D121" s="222"/>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22"/>
      <c r="D122" s="222"/>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22"/>
      <c r="D123" s="222"/>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22"/>
      <c r="D124" s="222"/>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22"/>
      <c r="D125" s="222"/>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22"/>
      <c r="D126" s="222"/>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22"/>
      <c r="D127" s="222"/>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22"/>
      <c r="D128" s="222"/>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22"/>
      <c r="D129" s="222"/>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22"/>
      <c r="D130" s="222"/>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22"/>
      <c r="D131" s="222"/>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22"/>
      <c r="D132" s="222"/>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22"/>
      <c r="D133" s="222"/>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22"/>
      <c r="D134" s="222"/>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22"/>
      <c r="D135" s="222"/>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22"/>
      <c r="D136" s="222"/>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22"/>
      <c r="D137" s="222"/>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22"/>
      <c r="D138" s="222"/>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22"/>
      <c r="D139" s="222"/>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22"/>
      <c r="D140" s="222"/>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22"/>
      <c r="D141" s="222"/>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22"/>
      <c r="D142" s="222"/>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22"/>
      <c r="D143" s="222"/>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22"/>
      <c r="D144" s="222"/>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22"/>
      <c r="D145" s="222"/>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22"/>
      <c r="D146" s="222"/>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22"/>
      <c r="D147" s="222"/>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22"/>
      <c r="D148" s="222"/>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22"/>
      <c r="D149" s="222"/>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22"/>
      <c r="D150" s="222"/>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22"/>
      <c r="D151" s="222"/>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22"/>
      <c r="D152" s="222"/>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22"/>
      <c r="D153" s="222"/>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22"/>
      <c r="D154" s="222"/>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22"/>
      <c r="D155" s="222"/>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22"/>
      <c r="D156" s="222"/>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22"/>
      <c r="D157" s="222"/>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22"/>
      <c r="D158" s="222"/>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22"/>
      <c r="D159" s="222"/>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22"/>
      <c r="D160" s="222"/>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22"/>
      <c r="D161" s="222"/>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22"/>
      <c r="D162" s="222"/>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22"/>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22"/>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22"/>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22"/>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22"/>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22"/>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22"/>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22"/>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22"/>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22"/>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22"/>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22"/>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22"/>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22"/>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22"/>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22"/>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22"/>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22"/>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22"/>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22"/>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22"/>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22"/>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22"/>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22"/>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22"/>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22"/>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22"/>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22"/>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22"/>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22"/>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22"/>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22"/>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22"/>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22"/>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22"/>
      <c r="D197" s="222"/>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22"/>
      <c r="D198" s="222"/>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22"/>
      <c r="D199" s="222"/>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22"/>
      <c r="D200" s="222"/>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22"/>
      <c r="D201" s="222"/>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22"/>
      <c r="D202" s="222"/>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22"/>
      <c r="D203" s="222"/>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22"/>
      <c r="D204" s="222"/>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22"/>
      <c r="D205" s="222"/>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22"/>
      <c r="D206" s="222"/>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22"/>
      <c r="D207" s="222"/>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22"/>
      <c r="D208" s="222"/>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22"/>
      <c r="D209" s="222"/>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22"/>
      <c r="D210" s="222"/>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22"/>
      <c r="D211" s="222"/>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22"/>
      <c r="D212" s="222"/>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22"/>
      <c r="D213" s="222"/>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22"/>
      <c r="D214" s="222"/>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22"/>
      <c r="D215" s="222"/>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22"/>
      <c r="D216" s="222"/>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22"/>
      <c r="D217" s="222"/>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22"/>
      <c r="D218" s="222"/>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22"/>
      <c r="D219" s="222"/>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22"/>
      <c r="D220" s="222"/>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22"/>
      <c r="D221" s="222"/>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22"/>
      <c r="D222" s="222"/>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22"/>
      <c r="D223" s="222"/>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22"/>
      <c r="D224" s="222"/>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22"/>
      <c r="D225" s="222"/>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22"/>
      <c r="D226" s="222"/>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22"/>
      <c r="D227" s="222"/>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22"/>
      <c r="D228" s="222"/>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22"/>
      <c r="D229" s="222"/>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22"/>
      <c r="D230" s="222"/>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22"/>
      <c r="D231" s="222"/>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22"/>
      <c r="D232" s="222"/>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22"/>
      <c r="D233" s="222"/>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22"/>
      <c r="D234" s="222"/>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22"/>
      <c r="D235" s="222"/>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22"/>
      <c r="D236" s="222"/>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22"/>
      <c r="D237" s="222"/>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22"/>
      <c r="D238" s="222"/>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22"/>
      <c r="D239" s="222"/>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22"/>
      <c r="D240" s="222"/>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22"/>
      <c r="D241" s="222"/>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22"/>
      <c r="D242" s="222"/>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22"/>
      <c r="D243" s="222"/>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22"/>
      <c r="D244" s="222"/>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22"/>
      <c r="D245" s="222"/>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22"/>
      <c r="D246" s="222"/>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22"/>
      <c r="D247" s="222"/>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22"/>
      <c r="D248" s="222"/>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22"/>
      <c r="D249" s="222"/>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22"/>
      <c r="D250" s="222"/>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22"/>
      <c r="D251" s="222"/>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22"/>
      <c r="D252" s="222"/>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22"/>
      <c r="D253" s="222"/>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22"/>
      <c r="D254" s="222"/>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22"/>
      <c r="D255" s="222"/>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22"/>
      <c r="D256" s="222"/>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22"/>
      <c r="D257" s="222"/>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22"/>
      <c r="D258" s="222"/>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22"/>
      <c r="D259" s="222"/>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22"/>
      <c r="D260" s="222"/>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22"/>
      <c r="D261" s="222"/>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22"/>
      <c r="D262" s="222"/>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22"/>
      <c r="D263" s="222"/>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22"/>
      <c r="D264" s="222"/>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22"/>
      <c r="D265" s="222"/>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22"/>
      <c r="D266" s="222"/>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22"/>
      <c r="D267" s="222"/>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22"/>
      <c r="D268" s="222"/>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22"/>
      <c r="D269" s="222"/>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22"/>
      <c r="D270" s="222"/>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22"/>
      <c r="D271" s="222"/>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22"/>
      <c r="D272" s="222"/>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22"/>
      <c r="D273" s="222"/>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22"/>
      <c r="D274" s="222"/>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22"/>
      <c r="D275" s="222"/>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22"/>
      <c r="D276" s="222"/>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22"/>
      <c r="D277" s="222"/>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22"/>
      <c r="D278" s="222"/>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22"/>
      <c r="D279" s="222"/>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22"/>
      <c r="D280" s="222"/>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22"/>
      <c r="D281" s="222"/>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22"/>
      <c r="D282" s="222"/>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22"/>
      <c r="D283" s="222"/>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22"/>
      <c r="D284" s="222"/>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22"/>
      <c r="D285" s="222"/>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22"/>
      <c r="D286" s="222"/>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22"/>
      <c r="D287" s="222"/>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22"/>
      <c r="D288" s="222"/>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22"/>
      <c r="D289" s="222"/>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22"/>
      <c r="D290" s="222"/>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22"/>
      <c r="D291" s="222"/>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22"/>
      <c r="D292" s="222"/>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22"/>
      <c r="D293" s="222"/>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22"/>
      <c r="D294" s="222"/>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22"/>
      <c r="D295" s="222"/>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22"/>
      <c r="D296" s="222"/>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22"/>
      <c r="D297" s="222"/>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22"/>
      <c r="D298" s="222"/>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22"/>
      <c r="D299" s="222"/>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22"/>
      <c r="D300" s="222"/>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22"/>
      <c r="D301" s="222"/>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22"/>
      <c r="D302" s="222"/>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22"/>
      <c r="D303" s="222"/>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22"/>
      <c r="D304" s="222"/>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22"/>
      <c r="D305" s="222"/>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22"/>
      <c r="D306" s="222"/>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22"/>
      <c r="D307" s="222"/>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22"/>
      <c r="D308" s="222"/>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22"/>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22"/>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22"/>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22"/>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22"/>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22"/>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22"/>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22"/>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22"/>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22"/>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22"/>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22"/>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22"/>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22"/>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22"/>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22"/>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22"/>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22"/>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22"/>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22"/>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22"/>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22"/>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22"/>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22"/>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22"/>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22"/>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22"/>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22"/>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22"/>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22"/>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22"/>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22"/>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22"/>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22"/>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22"/>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22"/>
      <c r="D344" s="222"/>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22"/>
      <c r="D345" s="222"/>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22"/>
      <c r="D346" s="222"/>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22"/>
      <c r="D347" s="222"/>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22"/>
      <c r="D348" s="222"/>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22"/>
      <c r="D349" s="222"/>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22"/>
      <c r="D350" s="222"/>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22"/>
      <c r="D351" s="222"/>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2-17</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225"/>
      <c r="C418" s="670" t="s">
        <v>71</v>
      </c>
      <c r="D418" s="671"/>
      <c r="E418" s="672"/>
      <c r="F418" s="656">
        <f>SUMIFS($Q$361:$Q$410,$C$361:$C$410,C418)</f>
        <v>0</v>
      </c>
      <c r="G418" s="668"/>
      <c r="H418" s="669"/>
    </row>
    <row r="419" spans="1:16" ht="20.100000000000001" customHeight="1" x14ac:dyDescent="0.15">
      <c r="A419" s="654"/>
      <c r="B419" s="226"/>
      <c r="C419" s="670" t="s">
        <v>72</v>
      </c>
      <c r="D419" s="671"/>
      <c r="E419" s="672"/>
      <c r="F419" s="656">
        <f>SUMIFS($Q$361:$Q$410,$C$361:$C$410,C419)</f>
        <v>0</v>
      </c>
      <c r="G419" s="668"/>
      <c r="H419" s="669"/>
    </row>
    <row r="420" spans="1:16" ht="20.100000000000001" customHeight="1" x14ac:dyDescent="0.15">
      <c r="A420" s="654"/>
      <c r="B420" s="226"/>
      <c r="C420" s="670" t="s">
        <v>73</v>
      </c>
      <c r="D420" s="671"/>
      <c r="E420" s="672"/>
      <c r="F420" s="656">
        <f>SUMIFS($Q$361:$Q$410,$C$361:$C$410,C420)</f>
        <v>0</v>
      </c>
      <c r="G420" s="668"/>
      <c r="H420" s="669"/>
    </row>
    <row r="421" spans="1:16" ht="20.100000000000001" customHeight="1" x14ac:dyDescent="0.15">
      <c r="A421" s="654"/>
      <c r="B421" s="226"/>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228" t="s">
        <v>25</v>
      </c>
      <c r="F429" s="685" t="s">
        <v>127</v>
      </c>
      <c r="G429" s="701"/>
      <c r="H429" s="701"/>
      <c r="I429"/>
      <c r="J429"/>
      <c r="K429"/>
      <c r="L429"/>
      <c r="M429"/>
      <c r="N429"/>
      <c r="O429"/>
      <c r="P429"/>
    </row>
    <row r="430" spans="1:16" ht="20.100000000000001" customHeight="1" x14ac:dyDescent="0.15">
      <c r="A430" s="687"/>
      <c r="B430" s="688"/>
      <c r="C430" s="699" t="s">
        <v>180</v>
      </c>
      <c r="D430" s="700"/>
      <c r="E430" s="229"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178</v>
      </c>
      <c r="D431" s="700"/>
      <c r="E431" s="229" t="s">
        <v>27</v>
      </c>
      <c r="F431" s="675">
        <f t="shared" si="5"/>
        <v>0</v>
      </c>
      <c r="G431" s="676"/>
      <c r="H431" s="676"/>
      <c r="I431"/>
      <c r="J431"/>
      <c r="K431"/>
      <c r="L431"/>
      <c r="M431"/>
      <c r="N431"/>
      <c r="O431"/>
      <c r="P431"/>
    </row>
    <row r="432" spans="1:16" ht="20.100000000000001" customHeight="1" x14ac:dyDescent="0.15">
      <c r="A432" s="687"/>
      <c r="B432" s="688"/>
      <c r="C432" s="685" t="s">
        <v>38</v>
      </c>
      <c r="D432" s="664"/>
      <c r="E432" s="229" t="s">
        <v>1</v>
      </c>
      <c r="F432" s="675">
        <f t="shared" si="5"/>
        <v>0</v>
      </c>
      <c r="G432" s="676"/>
      <c r="H432" s="676"/>
      <c r="I432"/>
      <c r="J432"/>
      <c r="K432"/>
      <c r="L432"/>
      <c r="M432"/>
      <c r="N432"/>
      <c r="O432"/>
      <c r="P432"/>
    </row>
    <row r="433" spans="1:16" ht="20.100000000000001" customHeight="1" x14ac:dyDescent="0.15">
      <c r="A433" s="687"/>
      <c r="B433" s="688"/>
      <c r="C433" s="685"/>
      <c r="D433" s="664"/>
      <c r="E433" s="229" t="s">
        <v>29</v>
      </c>
      <c r="F433" s="675">
        <f t="shared" si="5"/>
        <v>0</v>
      </c>
      <c r="G433" s="676"/>
      <c r="H433" s="676"/>
      <c r="I433"/>
      <c r="J433"/>
      <c r="K433"/>
      <c r="L433"/>
      <c r="M433"/>
      <c r="N433"/>
      <c r="O433"/>
      <c r="P433"/>
    </row>
    <row r="434" spans="1:16" ht="20.100000000000001" customHeight="1" x14ac:dyDescent="0.15">
      <c r="A434" s="687"/>
      <c r="B434" s="688"/>
      <c r="C434" s="685"/>
      <c r="D434" s="664"/>
      <c r="E434" s="229" t="s">
        <v>10</v>
      </c>
      <c r="F434" s="675">
        <f t="shared" si="5"/>
        <v>0</v>
      </c>
      <c r="G434" s="676"/>
      <c r="H434" s="676"/>
      <c r="I434"/>
      <c r="J434"/>
      <c r="K434"/>
      <c r="L434"/>
      <c r="M434"/>
      <c r="N434"/>
      <c r="O434"/>
      <c r="P434"/>
    </row>
    <row r="435" spans="1:16" ht="20.100000000000001" customHeight="1" x14ac:dyDescent="0.15">
      <c r="A435" s="687"/>
      <c r="B435" s="688"/>
      <c r="C435" s="685" t="s">
        <v>48</v>
      </c>
      <c r="D435" s="664"/>
      <c r="E435" s="229" t="s">
        <v>28</v>
      </c>
      <c r="F435" s="675">
        <f t="shared" si="5"/>
        <v>0</v>
      </c>
      <c r="G435" s="676"/>
      <c r="H435" s="676"/>
      <c r="I435"/>
      <c r="J435"/>
      <c r="K435"/>
      <c r="L435"/>
      <c r="M435"/>
      <c r="N435"/>
      <c r="O435"/>
      <c r="P435"/>
    </row>
    <row r="436" spans="1:16" ht="20.100000000000001" customHeight="1" x14ac:dyDescent="0.15">
      <c r="A436" s="687"/>
      <c r="B436" s="688"/>
      <c r="C436" s="685"/>
      <c r="D436" s="664"/>
      <c r="E436" s="229" t="s">
        <v>2</v>
      </c>
      <c r="F436" s="675">
        <f t="shared" si="5"/>
        <v>0</v>
      </c>
      <c r="G436" s="676"/>
      <c r="H436" s="676"/>
      <c r="I436"/>
      <c r="J436"/>
      <c r="K436"/>
      <c r="L436"/>
      <c r="M436"/>
      <c r="N436"/>
      <c r="O436"/>
      <c r="P436"/>
    </row>
    <row r="437" spans="1:16" ht="20.100000000000001" customHeight="1" x14ac:dyDescent="0.15">
      <c r="A437" s="687"/>
      <c r="B437" s="688"/>
      <c r="C437" s="685"/>
      <c r="D437" s="664"/>
      <c r="E437" s="229" t="s">
        <v>26</v>
      </c>
      <c r="F437" s="675">
        <f t="shared" si="5"/>
        <v>0</v>
      </c>
      <c r="G437" s="676"/>
      <c r="H437" s="676"/>
      <c r="I437"/>
      <c r="J437"/>
      <c r="K437"/>
      <c r="L437"/>
      <c r="M437"/>
      <c r="N437"/>
      <c r="O437"/>
      <c r="P437"/>
    </row>
    <row r="438" spans="1:16" ht="20.100000000000001" customHeight="1" x14ac:dyDescent="0.15">
      <c r="A438" s="687"/>
      <c r="B438" s="688"/>
      <c r="C438" s="685"/>
      <c r="D438" s="664"/>
      <c r="E438" s="229" t="s">
        <v>30</v>
      </c>
      <c r="F438" s="675">
        <f t="shared" si="5"/>
        <v>0</v>
      </c>
      <c r="G438" s="676"/>
      <c r="H438" s="676"/>
      <c r="I438"/>
      <c r="J438"/>
      <c r="K438"/>
      <c r="L438"/>
      <c r="M438"/>
      <c r="N438"/>
      <c r="O438"/>
      <c r="P438"/>
    </row>
    <row r="439" spans="1:16" ht="20.100000000000001" customHeight="1" x14ac:dyDescent="0.15">
      <c r="A439" s="687"/>
      <c r="B439" s="688"/>
      <c r="C439" s="685"/>
      <c r="D439" s="664"/>
      <c r="E439" s="229"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29" t="s">
        <v>9</v>
      </c>
      <c r="F440" s="675">
        <f t="shared" si="5"/>
        <v>0</v>
      </c>
      <c r="G440" s="676"/>
      <c r="H440" s="676"/>
      <c r="I440"/>
      <c r="J440"/>
      <c r="K440"/>
      <c r="L440"/>
      <c r="M440"/>
      <c r="N440"/>
      <c r="O440"/>
      <c r="P440"/>
    </row>
    <row r="441" spans="1:16" ht="20.100000000000001" customHeight="1" x14ac:dyDescent="0.15">
      <c r="A441" s="687"/>
      <c r="B441" s="688"/>
      <c r="C441" s="679"/>
      <c r="D441" s="680"/>
      <c r="E441" s="229"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180</v>
      </c>
      <c r="D445" s="700"/>
      <c r="E445" s="229"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178</v>
      </c>
      <c r="D446" s="700"/>
      <c r="E446" s="229" t="s">
        <v>27</v>
      </c>
      <c r="F446" s="686">
        <f t="shared" si="6"/>
        <v>0</v>
      </c>
      <c r="G446" s="676"/>
      <c r="H446" s="676"/>
      <c r="I446"/>
      <c r="J446"/>
      <c r="K446"/>
      <c r="L446"/>
      <c r="M446"/>
      <c r="N446"/>
      <c r="O446"/>
      <c r="P446"/>
    </row>
    <row r="447" spans="1:16" ht="20.100000000000001" customHeight="1" x14ac:dyDescent="0.15">
      <c r="A447" s="691"/>
      <c r="B447" s="692"/>
      <c r="C447" s="685" t="s">
        <v>38</v>
      </c>
      <c r="D447" s="664"/>
      <c r="E447" s="229" t="s">
        <v>1</v>
      </c>
      <c r="F447" s="686">
        <f t="shared" si="6"/>
        <v>0</v>
      </c>
      <c r="G447" s="676"/>
      <c r="H447" s="676"/>
      <c r="I447"/>
      <c r="J447"/>
      <c r="K447"/>
      <c r="L447"/>
      <c r="M447"/>
      <c r="N447"/>
      <c r="O447"/>
      <c r="P447"/>
    </row>
    <row r="448" spans="1:16" ht="20.100000000000001" customHeight="1" x14ac:dyDescent="0.15">
      <c r="A448" s="691"/>
      <c r="B448" s="692"/>
      <c r="C448" s="685"/>
      <c r="D448" s="664"/>
      <c r="E448" s="229" t="s">
        <v>29</v>
      </c>
      <c r="F448" s="686">
        <f t="shared" si="6"/>
        <v>0</v>
      </c>
      <c r="G448" s="676"/>
      <c r="H448" s="676"/>
      <c r="I448"/>
      <c r="J448"/>
      <c r="K448"/>
      <c r="L448"/>
      <c r="M448"/>
      <c r="N448"/>
      <c r="O448"/>
      <c r="P448"/>
    </row>
    <row r="449" spans="1:24" ht="20.100000000000001" customHeight="1" x14ac:dyDescent="0.15">
      <c r="A449" s="691"/>
      <c r="B449" s="692"/>
      <c r="C449" s="685"/>
      <c r="D449" s="664"/>
      <c r="E449" s="229" t="s">
        <v>10</v>
      </c>
      <c r="F449" s="686">
        <f t="shared" si="6"/>
        <v>0</v>
      </c>
      <c r="G449" s="676"/>
      <c r="H449" s="676"/>
      <c r="I449"/>
      <c r="J449"/>
      <c r="K449"/>
      <c r="L449"/>
      <c r="M449"/>
      <c r="N449"/>
      <c r="O449"/>
      <c r="P449"/>
    </row>
    <row r="450" spans="1:24" ht="20.100000000000001" customHeight="1" x14ac:dyDescent="0.15">
      <c r="A450" s="691"/>
      <c r="B450" s="692"/>
      <c r="C450" s="685" t="s">
        <v>48</v>
      </c>
      <c r="D450" s="664"/>
      <c r="E450" s="229" t="s">
        <v>28</v>
      </c>
      <c r="F450" s="686">
        <f t="shared" si="6"/>
        <v>0</v>
      </c>
      <c r="G450" s="676"/>
      <c r="H450" s="676"/>
      <c r="I450"/>
      <c r="J450"/>
      <c r="K450"/>
      <c r="L450"/>
      <c r="M450"/>
      <c r="N450"/>
      <c r="O450"/>
      <c r="P450"/>
    </row>
    <row r="451" spans="1:24" ht="20.100000000000001" customHeight="1" x14ac:dyDescent="0.15">
      <c r="A451" s="691"/>
      <c r="B451" s="692"/>
      <c r="C451" s="685"/>
      <c r="D451" s="664"/>
      <c r="E451" s="229" t="s">
        <v>2</v>
      </c>
      <c r="F451" s="686">
        <f t="shared" si="6"/>
        <v>0</v>
      </c>
      <c r="G451" s="676"/>
      <c r="H451" s="676"/>
      <c r="I451"/>
      <c r="J451"/>
      <c r="K451"/>
      <c r="L451"/>
      <c r="M451"/>
      <c r="N451"/>
      <c r="O451"/>
      <c r="P451"/>
    </row>
    <row r="452" spans="1:24" ht="20.100000000000001" customHeight="1" x14ac:dyDescent="0.15">
      <c r="A452" s="691"/>
      <c r="B452" s="692"/>
      <c r="C452" s="685"/>
      <c r="D452" s="664"/>
      <c r="E452" s="229" t="s">
        <v>26</v>
      </c>
      <c r="F452" s="686">
        <f t="shared" si="6"/>
        <v>0</v>
      </c>
      <c r="G452" s="676"/>
      <c r="H452" s="676"/>
      <c r="I452"/>
      <c r="J452"/>
      <c r="K452"/>
      <c r="L452"/>
      <c r="M452"/>
      <c r="N452"/>
      <c r="O452"/>
      <c r="P452"/>
    </row>
    <row r="453" spans="1:24" ht="20.100000000000001" customHeight="1" x14ac:dyDescent="0.15">
      <c r="A453" s="691"/>
      <c r="B453" s="692"/>
      <c r="C453" s="685"/>
      <c r="D453" s="664"/>
      <c r="E453" s="229" t="s">
        <v>30</v>
      </c>
      <c r="F453" s="686">
        <f t="shared" si="6"/>
        <v>0</v>
      </c>
      <c r="G453" s="676"/>
      <c r="H453" s="676"/>
      <c r="I453"/>
      <c r="J453"/>
      <c r="K453"/>
      <c r="L453"/>
      <c r="M453"/>
      <c r="N453"/>
      <c r="O453"/>
      <c r="P453"/>
    </row>
    <row r="454" spans="1:24" ht="20.100000000000001" customHeight="1" x14ac:dyDescent="0.15">
      <c r="A454" s="691"/>
      <c r="B454" s="692"/>
      <c r="C454" s="685"/>
      <c r="D454" s="664"/>
      <c r="E454" s="229"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29" t="s">
        <v>9</v>
      </c>
      <c r="F455" s="686">
        <f t="shared" si="6"/>
        <v>0</v>
      </c>
      <c r="G455" s="676"/>
      <c r="H455" s="676"/>
      <c r="I455"/>
      <c r="J455"/>
      <c r="K455"/>
      <c r="L455"/>
      <c r="M455"/>
      <c r="N455"/>
      <c r="O455"/>
      <c r="P455"/>
    </row>
    <row r="456" spans="1:24" ht="20.100000000000001" customHeight="1" x14ac:dyDescent="0.15">
      <c r="A456" s="691"/>
      <c r="B456" s="692"/>
      <c r="C456" s="679"/>
      <c r="D456" s="680"/>
      <c r="E456" s="229" t="s">
        <v>31</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58:E458"/>
    <mergeCell ref="F458:H458"/>
    <mergeCell ref="F449:H449"/>
    <mergeCell ref="C450:D454"/>
    <mergeCell ref="F450:H450"/>
    <mergeCell ref="F451:H451"/>
    <mergeCell ref="F452:H452"/>
    <mergeCell ref="F453:H453"/>
    <mergeCell ref="F454:H454"/>
  </mergeCells>
  <phoneticPr fontId="6"/>
  <conditionalFormatting sqref="O51:O106 G51:G106 I51:I106 L51:L106">
    <cfRule type="expression" dxfId="855" priority="173">
      <formula>INDIRECT(ADDRESS(ROW(),COLUMN()))=TRUNC(INDIRECT(ADDRESS(ROW(),COLUMN())))</formula>
    </cfRule>
  </conditionalFormatting>
  <conditionalFormatting sqref="O27:O50">
    <cfRule type="expression" dxfId="854" priority="169">
      <formula>INDIRECT(ADDRESS(ROW(),COLUMN()))=TRUNC(INDIRECT(ADDRESS(ROW(),COLUMN())))</formula>
    </cfRule>
  </conditionalFormatting>
  <conditionalFormatting sqref="G48:G50">
    <cfRule type="expression" dxfId="853" priority="172">
      <formula>INDIRECT(ADDRESS(ROW(),COLUMN()))=TRUNC(INDIRECT(ADDRESS(ROW(),COLUMN())))</formula>
    </cfRule>
  </conditionalFormatting>
  <conditionalFormatting sqref="I45 I48:I50">
    <cfRule type="expression" dxfId="852" priority="171">
      <formula>INDIRECT(ADDRESS(ROW(),COLUMN()))=TRUNC(INDIRECT(ADDRESS(ROW(),COLUMN())))</formula>
    </cfRule>
  </conditionalFormatting>
  <conditionalFormatting sqref="L29:L50">
    <cfRule type="expression" dxfId="851" priority="170">
      <formula>INDIRECT(ADDRESS(ROW(),COLUMN()))=TRUNC(INDIRECT(ADDRESS(ROW(),COLUMN())))</formula>
    </cfRule>
  </conditionalFormatting>
  <conditionalFormatting sqref="O10">
    <cfRule type="expression" dxfId="850" priority="167">
      <formula>INDIRECT(ADDRESS(ROW(),COLUMN()))=TRUNC(INDIRECT(ADDRESS(ROW(),COLUMN())))</formula>
    </cfRule>
  </conditionalFormatting>
  <conditionalFormatting sqref="L10">
    <cfRule type="expression" dxfId="849" priority="168">
      <formula>INDIRECT(ADDRESS(ROW(),COLUMN()))=TRUNC(INDIRECT(ADDRESS(ROW(),COLUMN())))</formula>
    </cfRule>
  </conditionalFormatting>
  <conditionalFormatting sqref="O11">
    <cfRule type="expression" dxfId="848" priority="165">
      <formula>INDIRECT(ADDRESS(ROW(),COLUMN()))=TRUNC(INDIRECT(ADDRESS(ROW(),COLUMN())))</formula>
    </cfRule>
  </conditionalFormatting>
  <conditionalFormatting sqref="L11">
    <cfRule type="expression" dxfId="847" priority="166">
      <formula>INDIRECT(ADDRESS(ROW(),COLUMN()))=TRUNC(INDIRECT(ADDRESS(ROW(),COLUMN())))</formula>
    </cfRule>
  </conditionalFormatting>
  <conditionalFormatting sqref="O12:O26">
    <cfRule type="expression" dxfId="846" priority="162">
      <formula>INDIRECT(ADDRESS(ROW(),COLUMN()))=TRUNC(INDIRECT(ADDRESS(ROW(),COLUMN())))</formula>
    </cfRule>
  </conditionalFormatting>
  <conditionalFormatting sqref="I21:I25">
    <cfRule type="expression" dxfId="845" priority="164">
      <formula>INDIRECT(ADDRESS(ROW(),COLUMN()))=TRUNC(INDIRECT(ADDRESS(ROW(),COLUMN())))</formula>
    </cfRule>
  </conditionalFormatting>
  <conditionalFormatting sqref="L12:L25">
    <cfRule type="expression" dxfId="844" priority="163">
      <formula>INDIRECT(ADDRESS(ROW(),COLUMN()))=TRUNC(INDIRECT(ADDRESS(ROW(),COLUMN())))</formula>
    </cfRule>
  </conditionalFormatting>
  <conditionalFormatting sqref="G10 G15">
    <cfRule type="expression" dxfId="843" priority="161">
      <formula>INDIRECT(ADDRESS(ROW(),COLUMN()))=TRUNC(INDIRECT(ADDRESS(ROW(),COLUMN())))</formula>
    </cfRule>
  </conditionalFormatting>
  <conditionalFormatting sqref="I10 I15">
    <cfRule type="expression" dxfId="842" priority="160">
      <formula>INDIRECT(ADDRESS(ROW(),COLUMN()))=TRUNC(INDIRECT(ADDRESS(ROW(),COLUMN())))</formula>
    </cfRule>
  </conditionalFormatting>
  <conditionalFormatting sqref="G12">
    <cfRule type="expression" dxfId="841" priority="159">
      <formula>INDIRECT(ADDRESS(ROW(),COLUMN()))=TRUNC(INDIRECT(ADDRESS(ROW(),COLUMN())))</formula>
    </cfRule>
  </conditionalFormatting>
  <conditionalFormatting sqref="I12">
    <cfRule type="expression" dxfId="840" priority="158">
      <formula>INDIRECT(ADDRESS(ROW(),COLUMN()))=TRUNC(INDIRECT(ADDRESS(ROW(),COLUMN())))</formula>
    </cfRule>
  </conditionalFormatting>
  <conditionalFormatting sqref="G14">
    <cfRule type="expression" dxfId="839" priority="157">
      <formula>INDIRECT(ADDRESS(ROW(),COLUMN()))=TRUNC(INDIRECT(ADDRESS(ROW(),COLUMN())))</formula>
    </cfRule>
  </conditionalFormatting>
  <conditionalFormatting sqref="I14">
    <cfRule type="expression" dxfId="838" priority="156">
      <formula>INDIRECT(ADDRESS(ROW(),COLUMN()))=TRUNC(INDIRECT(ADDRESS(ROW(),COLUMN())))</formula>
    </cfRule>
  </conditionalFormatting>
  <conditionalFormatting sqref="G11">
    <cfRule type="expression" dxfId="837" priority="155">
      <formula>INDIRECT(ADDRESS(ROW(),COLUMN()))=TRUNC(INDIRECT(ADDRESS(ROW(),COLUMN())))</formula>
    </cfRule>
  </conditionalFormatting>
  <conditionalFormatting sqref="I11">
    <cfRule type="expression" dxfId="836" priority="154">
      <formula>INDIRECT(ADDRESS(ROW(),COLUMN()))=TRUNC(INDIRECT(ADDRESS(ROW(),COLUMN())))</formula>
    </cfRule>
  </conditionalFormatting>
  <conditionalFormatting sqref="G13">
    <cfRule type="expression" dxfId="835" priority="153">
      <formula>INDIRECT(ADDRESS(ROW(),COLUMN()))=TRUNC(INDIRECT(ADDRESS(ROW(),COLUMN())))</formula>
    </cfRule>
  </conditionalFormatting>
  <conditionalFormatting sqref="I13">
    <cfRule type="expression" dxfId="834" priority="152">
      <formula>INDIRECT(ADDRESS(ROW(),COLUMN()))=TRUNC(INDIRECT(ADDRESS(ROW(),COLUMN())))</formula>
    </cfRule>
  </conditionalFormatting>
  <conditionalFormatting sqref="G16 G19">
    <cfRule type="expression" dxfId="833" priority="151">
      <formula>INDIRECT(ADDRESS(ROW(),COLUMN()))=TRUNC(INDIRECT(ADDRESS(ROW(),COLUMN())))</formula>
    </cfRule>
  </conditionalFormatting>
  <conditionalFormatting sqref="I16 I19">
    <cfRule type="expression" dxfId="832" priority="150">
      <formula>INDIRECT(ADDRESS(ROW(),COLUMN()))=TRUNC(INDIRECT(ADDRESS(ROW(),COLUMN())))</formula>
    </cfRule>
  </conditionalFormatting>
  <conditionalFormatting sqref="G17">
    <cfRule type="expression" dxfId="831" priority="149">
      <formula>INDIRECT(ADDRESS(ROW(),COLUMN()))=TRUNC(INDIRECT(ADDRESS(ROW(),COLUMN())))</formula>
    </cfRule>
  </conditionalFormatting>
  <conditionalFormatting sqref="I17">
    <cfRule type="expression" dxfId="830" priority="148">
      <formula>INDIRECT(ADDRESS(ROW(),COLUMN()))=TRUNC(INDIRECT(ADDRESS(ROW(),COLUMN())))</formula>
    </cfRule>
  </conditionalFormatting>
  <conditionalFormatting sqref="G18">
    <cfRule type="expression" dxfId="829" priority="147">
      <formula>INDIRECT(ADDRESS(ROW(),COLUMN()))=TRUNC(INDIRECT(ADDRESS(ROW(),COLUMN())))</formula>
    </cfRule>
  </conditionalFormatting>
  <conditionalFormatting sqref="I18">
    <cfRule type="expression" dxfId="828" priority="146">
      <formula>INDIRECT(ADDRESS(ROW(),COLUMN()))=TRUNC(INDIRECT(ADDRESS(ROW(),COLUMN())))</formula>
    </cfRule>
  </conditionalFormatting>
  <conditionalFormatting sqref="G20">
    <cfRule type="expression" dxfId="827" priority="145">
      <formula>INDIRECT(ADDRESS(ROW(),COLUMN()))=TRUNC(INDIRECT(ADDRESS(ROW(),COLUMN())))</formula>
    </cfRule>
  </conditionalFormatting>
  <conditionalFormatting sqref="I20">
    <cfRule type="expression" dxfId="826" priority="144">
      <formula>INDIRECT(ADDRESS(ROW(),COLUMN()))=TRUNC(INDIRECT(ADDRESS(ROW(),COLUMN())))</formula>
    </cfRule>
  </conditionalFormatting>
  <conditionalFormatting sqref="G21 G23">
    <cfRule type="expression" dxfId="825" priority="143">
      <formula>INDIRECT(ADDRESS(ROW(),COLUMN()))=TRUNC(INDIRECT(ADDRESS(ROW(),COLUMN())))</formula>
    </cfRule>
  </conditionalFormatting>
  <conditionalFormatting sqref="G22">
    <cfRule type="expression" dxfId="824" priority="142">
      <formula>INDIRECT(ADDRESS(ROW(),COLUMN()))=TRUNC(INDIRECT(ADDRESS(ROW(),COLUMN())))</formula>
    </cfRule>
  </conditionalFormatting>
  <conditionalFormatting sqref="G24:G25">
    <cfRule type="expression" dxfId="823" priority="141">
      <formula>INDIRECT(ADDRESS(ROW(),COLUMN()))=TRUNC(INDIRECT(ADDRESS(ROW(),COLUMN())))</formula>
    </cfRule>
  </conditionalFormatting>
  <conditionalFormatting sqref="G26:G28">
    <cfRule type="expression" dxfId="822" priority="140">
      <formula>INDIRECT(ADDRESS(ROW(),COLUMN()))=TRUNC(INDIRECT(ADDRESS(ROW(),COLUMN())))</formula>
    </cfRule>
  </conditionalFormatting>
  <conditionalFormatting sqref="I26:I28">
    <cfRule type="expression" dxfId="821" priority="139">
      <formula>INDIRECT(ADDRESS(ROW(),COLUMN()))=TRUNC(INDIRECT(ADDRESS(ROW(),COLUMN())))</formula>
    </cfRule>
  </conditionalFormatting>
  <conditionalFormatting sqref="L26:L28">
    <cfRule type="expression" dxfId="820" priority="138">
      <formula>INDIRECT(ADDRESS(ROW(),COLUMN()))=TRUNC(INDIRECT(ADDRESS(ROW(),COLUMN())))</formula>
    </cfRule>
  </conditionalFormatting>
  <conditionalFormatting sqref="G29:G30">
    <cfRule type="expression" dxfId="819" priority="137">
      <formula>INDIRECT(ADDRESS(ROW(),COLUMN()))=TRUNC(INDIRECT(ADDRESS(ROW(),COLUMN())))</formula>
    </cfRule>
  </conditionalFormatting>
  <conditionalFormatting sqref="I29:I30">
    <cfRule type="expression" dxfId="818" priority="136">
      <formula>INDIRECT(ADDRESS(ROW(),COLUMN()))=TRUNC(INDIRECT(ADDRESS(ROW(),COLUMN())))</formula>
    </cfRule>
  </conditionalFormatting>
  <conditionalFormatting sqref="G31:G32 G42 G44">
    <cfRule type="expression" dxfId="817" priority="135">
      <formula>INDIRECT(ADDRESS(ROW(),COLUMN()))=TRUNC(INDIRECT(ADDRESS(ROW(),COLUMN())))</formula>
    </cfRule>
  </conditionalFormatting>
  <conditionalFormatting sqref="I31:I32 I42 I44">
    <cfRule type="expression" dxfId="816" priority="134">
      <formula>INDIRECT(ADDRESS(ROW(),COLUMN()))=TRUNC(INDIRECT(ADDRESS(ROW(),COLUMN())))</formula>
    </cfRule>
  </conditionalFormatting>
  <conditionalFormatting sqref="G40">
    <cfRule type="expression" dxfId="815" priority="133">
      <formula>INDIRECT(ADDRESS(ROW(),COLUMN()))=TRUNC(INDIRECT(ADDRESS(ROW(),COLUMN())))</formula>
    </cfRule>
  </conditionalFormatting>
  <conditionalFormatting sqref="I40">
    <cfRule type="expression" dxfId="814" priority="132">
      <formula>INDIRECT(ADDRESS(ROW(),COLUMN()))=TRUNC(INDIRECT(ADDRESS(ROW(),COLUMN())))</formula>
    </cfRule>
  </conditionalFormatting>
  <conditionalFormatting sqref="G37">
    <cfRule type="expression" dxfId="813" priority="131">
      <formula>INDIRECT(ADDRESS(ROW(),COLUMN()))=TRUNC(INDIRECT(ADDRESS(ROW(),COLUMN())))</formula>
    </cfRule>
  </conditionalFormatting>
  <conditionalFormatting sqref="I37">
    <cfRule type="expression" dxfId="812" priority="130">
      <formula>INDIRECT(ADDRESS(ROW(),COLUMN()))=TRUNC(INDIRECT(ADDRESS(ROW(),COLUMN())))</formula>
    </cfRule>
  </conditionalFormatting>
  <conditionalFormatting sqref="G38">
    <cfRule type="expression" dxfId="811" priority="129">
      <formula>INDIRECT(ADDRESS(ROW(),COLUMN()))=TRUNC(INDIRECT(ADDRESS(ROW(),COLUMN())))</formula>
    </cfRule>
  </conditionalFormatting>
  <conditionalFormatting sqref="I38">
    <cfRule type="expression" dxfId="810" priority="128">
      <formula>INDIRECT(ADDRESS(ROW(),COLUMN()))=TRUNC(INDIRECT(ADDRESS(ROW(),COLUMN())))</formula>
    </cfRule>
  </conditionalFormatting>
  <conditionalFormatting sqref="G41">
    <cfRule type="expression" dxfId="809" priority="127">
      <formula>INDIRECT(ADDRESS(ROW(),COLUMN()))=TRUNC(INDIRECT(ADDRESS(ROW(),COLUMN())))</formula>
    </cfRule>
  </conditionalFormatting>
  <conditionalFormatting sqref="I41">
    <cfRule type="expression" dxfId="808" priority="126">
      <formula>INDIRECT(ADDRESS(ROW(),COLUMN()))=TRUNC(INDIRECT(ADDRESS(ROW(),COLUMN())))</formula>
    </cfRule>
  </conditionalFormatting>
  <conditionalFormatting sqref="G43">
    <cfRule type="expression" dxfId="807" priority="125">
      <formula>INDIRECT(ADDRESS(ROW(),COLUMN()))=TRUNC(INDIRECT(ADDRESS(ROW(),COLUMN())))</formula>
    </cfRule>
  </conditionalFormatting>
  <conditionalFormatting sqref="I43">
    <cfRule type="expression" dxfId="806" priority="124">
      <formula>INDIRECT(ADDRESS(ROW(),COLUMN()))=TRUNC(INDIRECT(ADDRESS(ROW(),COLUMN())))</formula>
    </cfRule>
  </conditionalFormatting>
  <conditionalFormatting sqref="G36">
    <cfRule type="expression" dxfId="805" priority="123">
      <formula>INDIRECT(ADDRESS(ROW(),COLUMN()))=TRUNC(INDIRECT(ADDRESS(ROW(),COLUMN())))</formula>
    </cfRule>
  </conditionalFormatting>
  <conditionalFormatting sqref="I36">
    <cfRule type="expression" dxfId="804" priority="122">
      <formula>INDIRECT(ADDRESS(ROW(),COLUMN()))=TRUNC(INDIRECT(ADDRESS(ROW(),COLUMN())))</formula>
    </cfRule>
  </conditionalFormatting>
  <conditionalFormatting sqref="G39">
    <cfRule type="expression" dxfId="803" priority="121">
      <formula>INDIRECT(ADDRESS(ROW(),COLUMN()))=TRUNC(INDIRECT(ADDRESS(ROW(),COLUMN())))</formula>
    </cfRule>
  </conditionalFormatting>
  <conditionalFormatting sqref="I39">
    <cfRule type="expression" dxfId="802" priority="120">
      <formula>INDIRECT(ADDRESS(ROW(),COLUMN()))=TRUNC(INDIRECT(ADDRESS(ROW(),COLUMN())))</formula>
    </cfRule>
  </conditionalFormatting>
  <conditionalFormatting sqref="G35">
    <cfRule type="expression" dxfId="801" priority="119">
      <formula>INDIRECT(ADDRESS(ROW(),COLUMN()))=TRUNC(INDIRECT(ADDRESS(ROW(),COLUMN())))</formula>
    </cfRule>
  </conditionalFormatting>
  <conditionalFormatting sqref="I35">
    <cfRule type="expression" dxfId="800" priority="118">
      <formula>INDIRECT(ADDRESS(ROW(),COLUMN()))=TRUNC(INDIRECT(ADDRESS(ROW(),COLUMN())))</formula>
    </cfRule>
  </conditionalFormatting>
  <conditionalFormatting sqref="G33">
    <cfRule type="expression" dxfId="799" priority="117">
      <formula>INDIRECT(ADDRESS(ROW(),COLUMN()))=TRUNC(INDIRECT(ADDRESS(ROW(),COLUMN())))</formula>
    </cfRule>
  </conditionalFormatting>
  <conditionalFormatting sqref="I33">
    <cfRule type="expression" dxfId="798" priority="116">
      <formula>INDIRECT(ADDRESS(ROW(),COLUMN()))=TRUNC(INDIRECT(ADDRESS(ROW(),COLUMN())))</formula>
    </cfRule>
  </conditionalFormatting>
  <conditionalFormatting sqref="G34">
    <cfRule type="expression" dxfId="797" priority="115">
      <formula>INDIRECT(ADDRESS(ROW(),COLUMN()))=TRUNC(INDIRECT(ADDRESS(ROW(),COLUMN())))</formula>
    </cfRule>
  </conditionalFormatting>
  <conditionalFormatting sqref="I34">
    <cfRule type="expression" dxfId="796" priority="114">
      <formula>INDIRECT(ADDRESS(ROW(),COLUMN()))=TRUNC(INDIRECT(ADDRESS(ROW(),COLUMN())))</formula>
    </cfRule>
  </conditionalFormatting>
  <conditionalFormatting sqref="G45">
    <cfRule type="expression" dxfId="795" priority="113">
      <formula>INDIRECT(ADDRESS(ROW(),COLUMN()))=TRUNC(INDIRECT(ADDRESS(ROW(),COLUMN())))</formula>
    </cfRule>
  </conditionalFormatting>
  <conditionalFormatting sqref="G46:G47">
    <cfRule type="expression" dxfId="794" priority="112">
      <formula>INDIRECT(ADDRESS(ROW(),COLUMN()))=TRUNC(INDIRECT(ADDRESS(ROW(),COLUMN())))</formula>
    </cfRule>
  </conditionalFormatting>
  <conditionalFormatting sqref="I46:I47">
    <cfRule type="expression" dxfId="793" priority="111">
      <formula>INDIRECT(ADDRESS(ROW(),COLUMN()))=TRUNC(INDIRECT(ADDRESS(ROW(),COLUMN())))</formula>
    </cfRule>
  </conditionalFormatting>
  <conditionalFormatting sqref="I361">
    <cfRule type="expression" dxfId="792" priority="110">
      <formula>INDIRECT(ADDRESS(ROW(),COLUMN()))=TRUNC(INDIRECT(ADDRESS(ROW(),COLUMN())))</formula>
    </cfRule>
  </conditionalFormatting>
  <conditionalFormatting sqref="L361">
    <cfRule type="expression" dxfId="791" priority="109">
      <formula>INDIRECT(ADDRESS(ROW(),COLUMN()))=TRUNC(INDIRECT(ADDRESS(ROW(),COLUMN())))</formula>
    </cfRule>
  </conditionalFormatting>
  <conditionalFormatting sqref="O361">
    <cfRule type="expression" dxfId="790" priority="108">
      <formula>INDIRECT(ADDRESS(ROW(),COLUMN()))=TRUNC(INDIRECT(ADDRESS(ROW(),COLUMN())))</formula>
    </cfRule>
  </conditionalFormatting>
  <conditionalFormatting sqref="G363:G410">
    <cfRule type="expression" dxfId="789" priority="107">
      <formula>INDIRECT(ADDRESS(ROW(),COLUMN()))=TRUNC(INDIRECT(ADDRESS(ROW(),COLUMN())))</formula>
    </cfRule>
  </conditionalFormatting>
  <conditionalFormatting sqref="I362:I410">
    <cfRule type="expression" dxfId="788" priority="106">
      <formula>INDIRECT(ADDRESS(ROW(),COLUMN()))=TRUNC(INDIRECT(ADDRESS(ROW(),COLUMN())))</formula>
    </cfRule>
  </conditionalFormatting>
  <conditionalFormatting sqref="L362:L410">
    <cfRule type="expression" dxfId="787" priority="105">
      <formula>INDIRECT(ADDRESS(ROW(),COLUMN()))=TRUNC(INDIRECT(ADDRESS(ROW(),COLUMN())))</formula>
    </cfRule>
  </conditionalFormatting>
  <conditionalFormatting sqref="O362:O410">
    <cfRule type="expression" dxfId="786" priority="104">
      <formula>INDIRECT(ADDRESS(ROW(),COLUMN()))=TRUNC(INDIRECT(ADDRESS(ROW(),COLUMN())))</formula>
    </cfRule>
  </conditionalFormatting>
  <conditionalFormatting sqref="O107:O162 G107:G162 I107:I162 L107:L162">
    <cfRule type="expression" dxfId="785" priority="103">
      <formula>INDIRECT(ADDRESS(ROW(),COLUMN()))=TRUNC(INDIRECT(ADDRESS(ROW(),COLUMN())))</formula>
    </cfRule>
  </conditionalFormatting>
  <conditionalFormatting sqref="O197:O252 G197:G252 I197:I252 L197:L252">
    <cfRule type="expression" dxfId="784" priority="102">
      <formula>INDIRECT(ADDRESS(ROW(),COLUMN()))=TRUNC(INDIRECT(ADDRESS(ROW(),COLUMN())))</formula>
    </cfRule>
  </conditionalFormatting>
  <conditionalFormatting sqref="O173:O196">
    <cfRule type="expression" dxfId="783" priority="98">
      <formula>INDIRECT(ADDRESS(ROW(),COLUMN()))=TRUNC(INDIRECT(ADDRESS(ROW(),COLUMN())))</formula>
    </cfRule>
  </conditionalFormatting>
  <conditionalFormatting sqref="G194:G196">
    <cfRule type="expression" dxfId="782" priority="101">
      <formula>INDIRECT(ADDRESS(ROW(),COLUMN()))=TRUNC(INDIRECT(ADDRESS(ROW(),COLUMN())))</formula>
    </cfRule>
  </conditionalFormatting>
  <conditionalFormatting sqref="I191 I194:I196">
    <cfRule type="expression" dxfId="781" priority="100">
      <formula>INDIRECT(ADDRESS(ROW(),COLUMN()))=TRUNC(INDIRECT(ADDRESS(ROW(),COLUMN())))</formula>
    </cfRule>
  </conditionalFormatting>
  <conditionalFormatting sqref="L175:L196">
    <cfRule type="expression" dxfId="780" priority="99">
      <formula>INDIRECT(ADDRESS(ROW(),COLUMN()))=TRUNC(INDIRECT(ADDRESS(ROW(),COLUMN())))</formula>
    </cfRule>
  </conditionalFormatting>
  <conditionalFormatting sqref="O163:O172">
    <cfRule type="expression" dxfId="779" priority="95">
      <formula>INDIRECT(ADDRESS(ROW(),COLUMN()))=TRUNC(INDIRECT(ADDRESS(ROW(),COLUMN())))</formula>
    </cfRule>
  </conditionalFormatting>
  <conditionalFormatting sqref="I167:I171">
    <cfRule type="expression" dxfId="778" priority="97">
      <formula>INDIRECT(ADDRESS(ROW(),COLUMN()))=TRUNC(INDIRECT(ADDRESS(ROW(),COLUMN())))</formula>
    </cfRule>
  </conditionalFormatting>
  <conditionalFormatting sqref="L163:L171">
    <cfRule type="expression" dxfId="777" priority="96">
      <formula>INDIRECT(ADDRESS(ROW(),COLUMN()))=TRUNC(INDIRECT(ADDRESS(ROW(),COLUMN())))</formula>
    </cfRule>
  </conditionalFormatting>
  <conditionalFormatting sqref="G165">
    <cfRule type="expression" dxfId="776" priority="94">
      <formula>INDIRECT(ADDRESS(ROW(),COLUMN()))=TRUNC(INDIRECT(ADDRESS(ROW(),COLUMN())))</formula>
    </cfRule>
  </conditionalFormatting>
  <conditionalFormatting sqref="I165">
    <cfRule type="expression" dxfId="775" priority="93">
      <formula>INDIRECT(ADDRESS(ROW(),COLUMN()))=TRUNC(INDIRECT(ADDRESS(ROW(),COLUMN())))</formula>
    </cfRule>
  </conditionalFormatting>
  <conditionalFormatting sqref="G163">
    <cfRule type="expression" dxfId="774" priority="92">
      <formula>INDIRECT(ADDRESS(ROW(),COLUMN()))=TRUNC(INDIRECT(ADDRESS(ROW(),COLUMN())))</formula>
    </cfRule>
  </conditionalFormatting>
  <conditionalFormatting sqref="I163">
    <cfRule type="expression" dxfId="773" priority="91">
      <formula>INDIRECT(ADDRESS(ROW(),COLUMN()))=TRUNC(INDIRECT(ADDRESS(ROW(),COLUMN())))</formula>
    </cfRule>
  </conditionalFormatting>
  <conditionalFormatting sqref="G164">
    <cfRule type="expression" dxfId="772" priority="90">
      <formula>INDIRECT(ADDRESS(ROW(),COLUMN()))=TRUNC(INDIRECT(ADDRESS(ROW(),COLUMN())))</formula>
    </cfRule>
  </conditionalFormatting>
  <conditionalFormatting sqref="I164">
    <cfRule type="expression" dxfId="771" priority="89">
      <formula>INDIRECT(ADDRESS(ROW(),COLUMN()))=TRUNC(INDIRECT(ADDRESS(ROW(),COLUMN())))</formula>
    </cfRule>
  </conditionalFormatting>
  <conditionalFormatting sqref="G166">
    <cfRule type="expression" dxfId="770" priority="88">
      <formula>INDIRECT(ADDRESS(ROW(),COLUMN()))=TRUNC(INDIRECT(ADDRESS(ROW(),COLUMN())))</formula>
    </cfRule>
  </conditionalFormatting>
  <conditionalFormatting sqref="I166">
    <cfRule type="expression" dxfId="769" priority="87">
      <formula>INDIRECT(ADDRESS(ROW(),COLUMN()))=TRUNC(INDIRECT(ADDRESS(ROW(),COLUMN())))</formula>
    </cfRule>
  </conditionalFormatting>
  <conditionalFormatting sqref="G167 G169">
    <cfRule type="expression" dxfId="768" priority="86">
      <formula>INDIRECT(ADDRESS(ROW(),COLUMN()))=TRUNC(INDIRECT(ADDRESS(ROW(),COLUMN())))</formula>
    </cfRule>
  </conditionalFormatting>
  <conditionalFormatting sqref="G168">
    <cfRule type="expression" dxfId="767" priority="85">
      <formula>INDIRECT(ADDRESS(ROW(),COLUMN()))=TRUNC(INDIRECT(ADDRESS(ROW(),COLUMN())))</formula>
    </cfRule>
  </conditionalFormatting>
  <conditionalFormatting sqref="G170:G171">
    <cfRule type="expression" dxfId="766" priority="84">
      <formula>INDIRECT(ADDRESS(ROW(),COLUMN()))=TRUNC(INDIRECT(ADDRESS(ROW(),COLUMN())))</formula>
    </cfRule>
  </conditionalFormatting>
  <conditionalFormatting sqref="G172:G174">
    <cfRule type="expression" dxfId="765" priority="83">
      <formula>INDIRECT(ADDRESS(ROW(),COLUMN()))=TRUNC(INDIRECT(ADDRESS(ROW(),COLUMN())))</formula>
    </cfRule>
  </conditionalFormatting>
  <conditionalFormatting sqref="I172:I174">
    <cfRule type="expression" dxfId="764" priority="82">
      <formula>INDIRECT(ADDRESS(ROW(),COLUMN()))=TRUNC(INDIRECT(ADDRESS(ROW(),COLUMN())))</formula>
    </cfRule>
  </conditionalFormatting>
  <conditionalFormatting sqref="L172:L174">
    <cfRule type="expression" dxfId="763" priority="81">
      <formula>INDIRECT(ADDRESS(ROW(),COLUMN()))=TRUNC(INDIRECT(ADDRESS(ROW(),COLUMN())))</formula>
    </cfRule>
  </conditionalFormatting>
  <conditionalFormatting sqref="G175:G176">
    <cfRule type="expression" dxfId="762" priority="80">
      <formula>INDIRECT(ADDRESS(ROW(),COLUMN()))=TRUNC(INDIRECT(ADDRESS(ROW(),COLUMN())))</formula>
    </cfRule>
  </conditionalFormatting>
  <conditionalFormatting sqref="I175:I176">
    <cfRule type="expression" dxfId="761" priority="79">
      <formula>INDIRECT(ADDRESS(ROW(),COLUMN()))=TRUNC(INDIRECT(ADDRESS(ROW(),COLUMN())))</formula>
    </cfRule>
  </conditionalFormatting>
  <conditionalFormatting sqref="G177:G178 G188 G190">
    <cfRule type="expression" dxfId="760" priority="78">
      <formula>INDIRECT(ADDRESS(ROW(),COLUMN()))=TRUNC(INDIRECT(ADDRESS(ROW(),COLUMN())))</formula>
    </cfRule>
  </conditionalFormatting>
  <conditionalFormatting sqref="I177:I178 I188 I190">
    <cfRule type="expression" dxfId="759" priority="77">
      <formula>INDIRECT(ADDRESS(ROW(),COLUMN()))=TRUNC(INDIRECT(ADDRESS(ROW(),COLUMN())))</formula>
    </cfRule>
  </conditionalFormatting>
  <conditionalFormatting sqref="G186">
    <cfRule type="expression" dxfId="758" priority="76">
      <formula>INDIRECT(ADDRESS(ROW(),COLUMN()))=TRUNC(INDIRECT(ADDRESS(ROW(),COLUMN())))</formula>
    </cfRule>
  </conditionalFormatting>
  <conditionalFormatting sqref="I186">
    <cfRule type="expression" dxfId="757" priority="75">
      <formula>INDIRECT(ADDRESS(ROW(),COLUMN()))=TRUNC(INDIRECT(ADDRESS(ROW(),COLUMN())))</formula>
    </cfRule>
  </conditionalFormatting>
  <conditionalFormatting sqref="G183">
    <cfRule type="expression" dxfId="756" priority="74">
      <formula>INDIRECT(ADDRESS(ROW(),COLUMN()))=TRUNC(INDIRECT(ADDRESS(ROW(),COLUMN())))</formula>
    </cfRule>
  </conditionalFormatting>
  <conditionalFormatting sqref="I183">
    <cfRule type="expression" dxfId="755" priority="73">
      <formula>INDIRECT(ADDRESS(ROW(),COLUMN()))=TRUNC(INDIRECT(ADDRESS(ROW(),COLUMN())))</formula>
    </cfRule>
  </conditionalFormatting>
  <conditionalFormatting sqref="G184">
    <cfRule type="expression" dxfId="754" priority="72">
      <formula>INDIRECT(ADDRESS(ROW(),COLUMN()))=TRUNC(INDIRECT(ADDRESS(ROW(),COLUMN())))</formula>
    </cfRule>
  </conditionalFormatting>
  <conditionalFormatting sqref="I184">
    <cfRule type="expression" dxfId="753" priority="71">
      <formula>INDIRECT(ADDRESS(ROW(),COLUMN()))=TRUNC(INDIRECT(ADDRESS(ROW(),COLUMN())))</formula>
    </cfRule>
  </conditionalFormatting>
  <conditionalFormatting sqref="G187">
    <cfRule type="expression" dxfId="752" priority="70">
      <formula>INDIRECT(ADDRESS(ROW(),COLUMN()))=TRUNC(INDIRECT(ADDRESS(ROW(),COLUMN())))</formula>
    </cfRule>
  </conditionalFormatting>
  <conditionalFormatting sqref="I187">
    <cfRule type="expression" dxfId="751" priority="69">
      <formula>INDIRECT(ADDRESS(ROW(),COLUMN()))=TRUNC(INDIRECT(ADDRESS(ROW(),COLUMN())))</formula>
    </cfRule>
  </conditionalFormatting>
  <conditionalFormatting sqref="G189">
    <cfRule type="expression" dxfId="750" priority="68">
      <formula>INDIRECT(ADDRESS(ROW(),COLUMN()))=TRUNC(INDIRECT(ADDRESS(ROW(),COLUMN())))</formula>
    </cfRule>
  </conditionalFormatting>
  <conditionalFormatting sqref="I189">
    <cfRule type="expression" dxfId="749" priority="67">
      <formula>INDIRECT(ADDRESS(ROW(),COLUMN()))=TRUNC(INDIRECT(ADDRESS(ROW(),COLUMN())))</formula>
    </cfRule>
  </conditionalFormatting>
  <conditionalFormatting sqref="G182">
    <cfRule type="expression" dxfId="748" priority="66">
      <formula>INDIRECT(ADDRESS(ROW(),COLUMN()))=TRUNC(INDIRECT(ADDRESS(ROW(),COLUMN())))</formula>
    </cfRule>
  </conditionalFormatting>
  <conditionalFormatting sqref="I182">
    <cfRule type="expression" dxfId="747" priority="65">
      <formula>INDIRECT(ADDRESS(ROW(),COLUMN()))=TRUNC(INDIRECT(ADDRESS(ROW(),COLUMN())))</formula>
    </cfRule>
  </conditionalFormatting>
  <conditionalFormatting sqref="G185">
    <cfRule type="expression" dxfId="746" priority="64">
      <formula>INDIRECT(ADDRESS(ROW(),COLUMN()))=TRUNC(INDIRECT(ADDRESS(ROW(),COLUMN())))</formula>
    </cfRule>
  </conditionalFormatting>
  <conditionalFormatting sqref="I185">
    <cfRule type="expression" dxfId="745" priority="63">
      <formula>INDIRECT(ADDRESS(ROW(),COLUMN()))=TRUNC(INDIRECT(ADDRESS(ROW(),COLUMN())))</formula>
    </cfRule>
  </conditionalFormatting>
  <conditionalFormatting sqref="G181">
    <cfRule type="expression" dxfId="744" priority="62">
      <formula>INDIRECT(ADDRESS(ROW(),COLUMN()))=TRUNC(INDIRECT(ADDRESS(ROW(),COLUMN())))</formula>
    </cfRule>
  </conditionalFormatting>
  <conditionalFormatting sqref="I181">
    <cfRule type="expression" dxfId="743" priority="61">
      <formula>INDIRECT(ADDRESS(ROW(),COLUMN()))=TRUNC(INDIRECT(ADDRESS(ROW(),COLUMN())))</formula>
    </cfRule>
  </conditionalFormatting>
  <conditionalFormatting sqref="G179">
    <cfRule type="expression" dxfId="742" priority="60">
      <formula>INDIRECT(ADDRESS(ROW(),COLUMN()))=TRUNC(INDIRECT(ADDRESS(ROW(),COLUMN())))</formula>
    </cfRule>
  </conditionalFormatting>
  <conditionalFormatting sqref="I179">
    <cfRule type="expression" dxfId="741" priority="59">
      <formula>INDIRECT(ADDRESS(ROW(),COLUMN()))=TRUNC(INDIRECT(ADDRESS(ROW(),COLUMN())))</formula>
    </cfRule>
  </conditionalFormatting>
  <conditionalFormatting sqref="G180">
    <cfRule type="expression" dxfId="740" priority="58">
      <formula>INDIRECT(ADDRESS(ROW(),COLUMN()))=TRUNC(INDIRECT(ADDRESS(ROW(),COLUMN())))</formula>
    </cfRule>
  </conditionalFormatting>
  <conditionalFormatting sqref="I180">
    <cfRule type="expression" dxfId="739" priority="57">
      <formula>INDIRECT(ADDRESS(ROW(),COLUMN()))=TRUNC(INDIRECT(ADDRESS(ROW(),COLUMN())))</formula>
    </cfRule>
  </conditionalFormatting>
  <conditionalFormatting sqref="G191">
    <cfRule type="expression" dxfId="738" priority="56">
      <formula>INDIRECT(ADDRESS(ROW(),COLUMN()))=TRUNC(INDIRECT(ADDRESS(ROW(),COLUMN())))</formula>
    </cfRule>
  </conditionalFormatting>
  <conditionalFormatting sqref="G192:G193">
    <cfRule type="expression" dxfId="737" priority="55">
      <formula>INDIRECT(ADDRESS(ROW(),COLUMN()))=TRUNC(INDIRECT(ADDRESS(ROW(),COLUMN())))</formula>
    </cfRule>
  </conditionalFormatting>
  <conditionalFormatting sqref="I192:I193">
    <cfRule type="expression" dxfId="736" priority="54">
      <formula>INDIRECT(ADDRESS(ROW(),COLUMN()))=TRUNC(INDIRECT(ADDRESS(ROW(),COLUMN())))</formula>
    </cfRule>
  </conditionalFormatting>
  <conditionalFormatting sqref="O253:O308 G253:G308 I253:I308 L253:L308">
    <cfRule type="expression" dxfId="735" priority="53">
      <formula>INDIRECT(ADDRESS(ROW(),COLUMN()))=TRUNC(INDIRECT(ADDRESS(ROW(),COLUMN())))</formula>
    </cfRule>
  </conditionalFormatting>
  <conditionalFormatting sqref="O344:O351 G344:G351 I344:I351 L344:L351">
    <cfRule type="expression" dxfId="734" priority="52">
      <formula>INDIRECT(ADDRESS(ROW(),COLUMN()))=TRUNC(INDIRECT(ADDRESS(ROW(),COLUMN())))</formula>
    </cfRule>
  </conditionalFormatting>
  <conditionalFormatting sqref="O320:O343">
    <cfRule type="expression" dxfId="733" priority="48">
      <formula>INDIRECT(ADDRESS(ROW(),COLUMN()))=TRUNC(INDIRECT(ADDRESS(ROW(),COLUMN())))</formula>
    </cfRule>
  </conditionalFormatting>
  <conditionalFormatting sqref="G341:G343">
    <cfRule type="expression" dxfId="732" priority="51">
      <formula>INDIRECT(ADDRESS(ROW(),COLUMN()))=TRUNC(INDIRECT(ADDRESS(ROW(),COLUMN())))</formula>
    </cfRule>
  </conditionalFormatting>
  <conditionalFormatting sqref="I338 I341:I343">
    <cfRule type="expression" dxfId="731" priority="50">
      <formula>INDIRECT(ADDRESS(ROW(),COLUMN()))=TRUNC(INDIRECT(ADDRESS(ROW(),COLUMN())))</formula>
    </cfRule>
  </conditionalFormatting>
  <conditionalFormatting sqref="L322:L343">
    <cfRule type="expression" dxfId="730" priority="49">
      <formula>INDIRECT(ADDRESS(ROW(),COLUMN()))=TRUNC(INDIRECT(ADDRESS(ROW(),COLUMN())))</formula>
    </cfRule>
  </conditionalFormatting>
  <conditionalFormatting sqref="O309:O319">
    <cfRule type="expression" dxfId="729" priority="45">
      <formula>INDIRECT(ADDRESS(ROW(),COLUMN()))=TRUNC(INDIRECT(ADDRESS(ROW(),COLUMN())))</formula>
    </cfRule>
  </conditionalFormatting>
  <conditionalFormatting sqref="I314:I318">
    <cfRule type="expression" dxfId="728" priority="47">
      <formula>INDIRECT(ADDRESS(ROW(),COLUMN()))=TRUNC(INDIRECT(ADDRESS(ROW(),COLUMN())))</formula>
    </cfRule>
  </conditionalFormatting>
  <conditionalFormatting sqref="L309:L318">
    <cfRule type="expression" dxfId="727" priority="46">
      <formula>INDIRECT(ADDRESS(ROW(),COLUMN()))=TRUNC(INDIRECT(ADDRESS(ROW(),COLUMN())))</formula>
    </cfRule>
  </conditionalFormatting>
  <conditionalFormatting sqref="G309 G312">
    <cfRule type="expression" dxfId="726" priority="44">
      <formula>INDIRECT(ADDRESS(ROW(),COLUMN()))=TRUNC(INDIRECT(ADDRESS(ROW(),COLUMN())))</formula>
    </cfRule>
  </conditionalFormatting>
  <conditionalFormatting sqref="I309 I312">
    <cfRule type="expression" dxfId="725" priority="43">
      <formula>INDIRECT(ADDRESS(ROW(),COLUMN()))=TRUNC(INDIRECT(ADDRESS(ROW(),COLUMN())))</formula>
    </cfRule>
  </conditionalFormatting>
  <conditionalFormatting sqref="G310">
    <cfRule type="expression" dxfId="724" priority="42">
      <formula>INDIRECT(ADDRESS(ROW(),COLUMN()))=TRUNC(INDIRECT(ADDRESS(ROW(),COLUMN())))</formula>
    </cfRule>
  </conditionalFormatting>
  <conditionalFormatting sqref="I310">
    <cfRule type="expression" dxfId="723" priority="41">
      <formula>INDIRECT(ADDRESS(ROW(),COLUMN()))=TRUNC(INDIRECT(ADDRESS(ROW(),COLUMN())))</formula>
    </cfRule>
  </conditionalFormatting>
  <conditionalFormatting sqref="G311">
    <cfRule type="expression" dxfId="722" priority="40">
      <formula>INDIRECT(ADDRESS(ROW(),COLUMN()))=TRUNC(INDIRECT(ADDRESS(ROW(),COLUMN())))</formula>
    </cfRule>
  </conditionalFormatting>
  <conditionalFormatting sqref="I311">
    <cfRule type="expression" dxfId="721" priority="39">
      <formula>INDIRECT(ADDRESS(ROW(),COLUMN()))=TRUNC(INDIRECT(ADDRESS(ROW(),COLUMN())))</formula>
    </cfRule>
  </conditionalFormatting>
  <conditionalFormatting sqref="G313">
    <cfRule type="expression" dxfId="720" priority="38">
      <formula>INDIRECT(ADDRESS(ROW(),COLUMN()))=TRUNC(INDIRECT(ADDRESS(ROW(),COLUMN())))</formula>
    </cfRule>
  </conditionalFormatting>
  <conditionalFormatting sqref="I313">
    <cfRule type="expression" dxfId="719" priority="37">
      <formula>INDIRECT(ADDRESS(ROW(),COLUMN()))=TRUNC(INDIRECT(ADDRESS(ROW(),COLUMN())))</formula>
    </cfRule>
  </conditionalFormatting>
  <conditionalFormatting sqref="G314 G316">
    <cfRule type="expression" dxfId="718" priority="36">
      <formula>INDIRECT(ADDRESS(ROW(),COLUMN()))=TRUNC(INDIRECT(ADDRESS(ROW(),COLUMN())))</formula>
    </cfRule>
  </conditionalFormatting>
  <conditionalFormatting sqref="G315">
    <cfRule type="expression" dxfId="717" priority="35">
      <formula>INDIRECT(ADDRESS(ROW(),COLUMN()))=TRUNC(INDIRECT(ADDRESS(ROW(),COLUMN())))</formula>
    </cfRule>
  </conditionalFormatting>
  <conditionalFormatting sqref="G317:G318">
    <cfRule type="expression" dxfId="716" priority="34">
      <formula>INDIRECT(ADDRESS(ROW(),COLUMN()))=TRUNC(INDIRECT(ADDRESS(ROW(),COLUMN())))</formula>
    </cfRule>
  </conditionalFormatting>
  <conditionalFormatting sqref="G319:G321">
    <cfRule type="expression" dxfId="715" priority="33">
      <formula>INDIRECT(ADDRESS(ROW(),COLUMN()))=TRUNC(INDIRECT(ADDRESS(ROW(),COLUMN())))</formula>
    </cfRule>
  </conditionalFormatting>
  <conditionalFormatting sqref="I319:I321">
    <cfRule type="expression" dxfId="714" priority="32">
      <formula>INDIRECT(ADDRESS(ROW(),COLUMN()))=TRUNC(INDIRECT(ADDRESS(ROW(),COLUMN())))</formula>
    </cfRule>
  </conditionalFormatting>
  <conditionalFormatting sqref="L319:L321">
    <cfRule type="expression" dxfId="713" priority="31">
      <formula>INDIRECT(ADDRESS(ROW(),COLUMN()))=TRUNC(INDIRECT(ADDRESS(ROW(),COLUMN())))</formula>
    </cfRule>
  </conditionalFormatting>
  <conditionalFormatting sqref="G322:G323">
    <cfRule type="expression" dxfId="712" priority="30">
      <formula>INDIRECT(ADDRESS(ROW(),COLUMN()))=TRUNC(INDIRECT(ADDRESS(ROW(),COLUMN())))</formula>
    </cfRule>
  </conditionalFormatting>
  <conditionalFormatting sqref="I322:I323">
    <cfRule type="expression" dxfId="711" priority="29">
      <formula>INDIRECT(ADDRESS(ROW(),COLUMN()))=TRUNC(INDIRECT(ADDRESS(ROW(),COLUMN())))</formula>
    </cfRule>
  </conditionalFormatting>
  <conditionalFormatting sqref="G324:G325 G335 G337">
    <cfRule type="expression" dxfId="710" priority="28">
      <formula>INDIRECT(ADDRESS(ROW(),COLUMN()))=TRUNC(INDIRECT(ADDRESS(ROW(),COLUMN())))</formula>
    </cfRule>
  </conditionalFormatting>
  <conditionalFormatting sqref="I324:I325 I335 I337">
    <cfRule type="expression" dxfId="709" priority="27">
      <formula>INDIRECT(ADDRESS(ROW(),COLUMN()))=TRUNC(INDIRECT(ADDRESS(ROW(),COLUMN())))</formula>
    </cfRule>
  </conditionalFormatting>
  <conditionalFormatting sqref="G333">
    <cfRule type="expression" dxfId="708" priority="26">
      <formula>INDIRECT(ADDRESS(ROW(),COLUMN()))=TRUNC(INDIRECT(ADDRESS(ROW(),COLUMN())))</formula>
    </cfRule>
  </conditionalFormatting>
  <conditionalFormatting sqref="I333">
    <cfRule type="expression" dxfId="707" priority="25">
      <formula>INDIRECT(ADDRESS(ROW(),COLUMN()))=TRUNC(INDIRECT(ADDRESS(ROW(),COLUMN())))</formula>
    </cfRule>
  </conditionalFormatting>
  <conditionalFormatting sqref="G330">
    <cfRule type="expression" dxfId="706" priority="24">
      <formula>INDIRECT(ADDRESS(ROW(),COLUMN()))=TRUNC(INDIRECT(ADDRESS(ROW(),COLUMN())))</formula>
    </cfRule>
  </conditionalFormatting>
  <conditionalFormatting sqref="I330">
    <cfRule type="expression" dxfId="705" priority="23">
      <formula>INDIRECT(ADDRESS(ROW(),COLUMN()))=TRUNC(INDIRECT(ADDRESS(ROW(),COLUMN())))</formula>
    </cfRule>
  </conditionalFormatting>
  <conditionalFormatting sqref="G331">
    <cfRule type="expression" dxfId="704" priority="22">
      <formula>INDIRECT(ADDRESS(ROW(),COLUMN()))=TRUNC(INDIRECT(ADDRESS(ROW(),COLUMN())))</formula>
    </cfRule>
  </conditionalFormatting>
  <conditionalFormatting sqref="I331">
    <cfRule type="expression" dxfId="703" priority="21">
      <formula>INDIRECT(ADDRESS(ROW(),COLUMN()))=TRUNC(INDIRECT(ADDRESS(ROW(),COLUMN())))</formula>
    </cfRule>
  </conditionalFormatting>
  <conditionalFormatting sqref="G334">
    <cfRule type="expression" dxfId="702" priority="20">
      <formula>INDIRECT(ADDRESS(ROW(),COLUMN()))=TRUNC(INDIRECT(ADDRESS(ROW(),COLUMN())))</formula>
    </cfRule>
  </conditionalFormatting>
  <conditionalFormatting sqref="I334">
    <cfRule type="expression" dxfId="701" priority="19">
      <formula>INDIRECT(ADDRESS(ROW(),COLUMN()))=TRUNC(INDIRECT(ADDRESS(ROW(),COLUMN())))</formula>
    </cfRule>
  </conditionalFormatting>
  <conditionalFormatting sqref="G336">
    <cfRule type="expression" dxfId="700" priority="18">
      <formula>INDIRECT(ADDRESS(ROW(),COLUMN()))=TRUNC(INDIRECT(ADDRESS(ROW(),COLUMN())))</formula>
    </cfRule>
  </conditionalFormatting>
  <conditionalFormatting sqref="I336">
    <cfRule type="expression" dxfId="699" priority="17">
      <formula>INDIRECT(ADDRESS(ROW(),COLUMN()))=TRUNC(INDIRECT(ADDRESS(ROW(),COLUMN())))</formula>
    </cfRule>
  </conditionalFormatting>
  <conditionalFormatting sqref="G329">
    <cfRule type="expression" dxfId="698" priority="16">
      <formula>INDIRECT(ADDRESS(ROW(),COLUMN()))=TRUNC(INDIRECT(ADDRESS(ROW(),COLUMN())))</formula>
    </cfRule>
  </conditionalFormatting>
  <conditionalFormatting sqref="I329">
    <cfRule type="expression" dxfId="697" priority="15">
      <formula>INDIRECT(ADDRESS(ROW(),COLUMN()))=TRUNC(INDIRECT(ADDRESS(ROW(),COLUMN())))</formula>
    </cfRule>
  </conditionalFormatting>
  <conditionalFormatting sqref="G332">
    <cfRule type="expression" dxfId="696" priority="14">
      <formula>INDIRECT(ADDRESS(ROW(),COLUMN()))=TRUNC(INDIRECT(ADDRESS(ROW(),COLUMN())))</formula>
    </cfRule>
  </conditionalFormatting>
  <conditionalFormatting sqref="I332">
    <cfRule type="expression" dxfId="695" priority="13">
      <formula>INDIRECT(ADDRESS(ROW(),COLUMN()))=TRUNC(INDIRECT(ADDRESS(ROW(),COLUMN())))</formula>
    </cfRule>
  </conditionalFormatting>
  <conditionalFormatting sqref="G328">
    <cfRule type="expression" dxfId="694" priority="12">
      <formula>INDIRECT(ADDRESS(ROW(),COLUMN()))=TRUNC(INDIRECT(ADDRESS(ROW(),COLUMN())))</formula>
    </cfRule>
  </conditionalFormatting>
  <conditionalFormatting sqref="I328">
    <cfRule type="expression" dxfId="693" priority="11">
      <formula>INDIRECT(ADDRESS(ROW(),COLUMN()))=TRUNC(INDIRECT(ADDRESS(ROW(),COLUMN())))</formula>
    </cfRule>
  </conditionalFormatting>
  <conditionalFormatting sqref="G326">
    <cfRule type="expression" dxfId="692" priority="10">
      <formula>INDIRECT(ADDRESS(ROW(),COLUMN()))=TRUNC(INDIRECT(ADDRESS(ROW(),COLUMN())))</formula>
    </cfRule>
  </conditionalFormatting>
  <conditionalFormatting sqref="I326">
    <cfRule type="expression" dxfId="691" priority="9">
      <formula>INDIRECT(ADDRESS(ROW(),COLUMN()))=TRUNC(INDIRECT(ADDRESS(ROW(),COLUMN())))</formula>
    </cfRule>
  </conditionalFormatting>
  <conditionalFormatting sqref="G327">
    <cfRule type="expression" dxfId="690" priority="8">
      <formula>INDIRECT(ADDRESS(ROW(),COLUMN()))=TRUNC(INDIRECT(ADDRESS(ROW(),COLUMN())))</formula>
    </cfRule>
  </conditionalFormatting>
  <conditionalFormatting sqref="I327">
    <cfRule type="expression" dxfId="689" priority="7">
      <formula>INDIRECT(ADDRESS(ROW(),COLUMN()))=TRUNC(INDIRECT(ADDRESS(ROW(),COLUMN())))</formula>
    </cfRule>
  </conditionalFormatting>
  <conditionalFormatting sqref="G338">
    <cfRule type="expression" dxfId="688" priority="6">
      <formula>INDIRECT(ADDRESS(ROW(),COLUMN()))=TRUNC(INDIRECT(ADDRESS(ROW(),COLUMN())))</formula>
    </cfRule>
  </conditionalFormatting>
  <conditionalFormatting sqref="G339:G340">
    <cfRule type="expression" dxfId="687" priority="5">
      <formula>INDIRECT(ADDRESS(ROW(),COLUMN()))=TRUNC(INDIRECT(ADDRESS(ROW(),COLUMN())))</formula>
    </cfRule>
  </conditionalFormatting>
  <conditionalFormatting sqref="I339:I340">
    <cfRule type="expression" dxfId="686" priority="4">
      <formula>INDIRECT(ADDRESS(ROW(),COLUMN()))=TRUNC(INDIRECT(ADDRESS(ROW(),COLUMN())))</formula>
    </cfRule>
  </conditionalFormatting>
  <conditionalFormatting sqref="M6:Q7">
    <cfRule type="cellIs" dxfId="685" priority="3" operator="equal">
      <formula>"「費目：その他」で補助対象外に仕分けされていないものがある"</formula>
    </cfRule>
  </conditionalFormatting>
  <conditionalFormatting sqref="G361">
    <cfRule type="expression" dxfId="684" priority="2">
      <formula>INDIRECT(ADDRESS(ROW(),COLUMN()))=TRUNC(INDIRECT(ADDRESS(ROW(),COLUMN())))</formula>
    </cfRule>
  </conditionalFormatting>
  <conditionalFormatting sqref="G362">
    <cfRule type="expression" dxfId="683"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14" t="s">
        <v>225</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2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22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27"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2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22"/>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22"/>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22"/>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222"/>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22"/>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22"/>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22"/>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22"/>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22"/>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22"/>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22"/>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22"/>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22"/>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22"/>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22"/>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22"/>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22"/>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22"/>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22"/>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22"/>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22"/>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22"/>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22"/>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22"/>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22"/>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22"/>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22"/>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22"/>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22"/>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22"/>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22"/>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22"/>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22"/>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22"/>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22"/>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22"/>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22"/>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22"/>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22"/>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22"/>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22"/>
      <c r="D51" s="222"/>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22"/>
      <c r="D52" s="222"/>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22"/>
      <c r="D53" s="222"/>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22"/>
      <c r="D54" s="222"/>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22"/>
      <c r="D55" s="222"/>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22"/>
      <c r="D56" s="222"/>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22"/>
      <c r="D57" s="222"/>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22"/>
      <c r="D58" s="222"/>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22"/>
      <c r="D59" s="222"/>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22"/>
      <c r="D60" s="222"/>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22"/>
      <c r="D61" s="222"/>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22"/>
      <c r="D62" s="222"/>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22"/>
      <c r="D63" s="222"/>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22"/>
      <c r="D64" s="222"/>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22"/>
      <c r="D65" s="222"/>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22"/>
      <c r="D66" s="222"/>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22"/>
      <c r="D67" s="222"/>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22"/>
      <c r="D68" s="222"/>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22"/>
      <c r="D69" s="222"/>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22"/>
      <c r="D70" s="222"/>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22"/>
      <c r="D71" s="222"/>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22"/>
      <c r="D72" s="222"/>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22"/>
      <c r="D73" s="222"/>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22"/>
      <c r="D74" s="222"/>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22"/>
      <c r="D75" s="222"/>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22"/>
      <c r="D76" s="222"/>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22"/>
      <c r="D77" s="222"/>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22"/>
      <c r="D78" s="222"/>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22"/>
      <c r="D79" s="222"/>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22"/>
      <c r="D80" s="222"/>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22"/>
      <c r="D81" s="222"/>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22"/>
      <c r="D82" s="222"/>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22"/>
      <c r="D83" s="222"/>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22"/>
      <c r="D84" s="222"/>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22"/>
      <c r="D85" s="222"/>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22"/>
      <c r="D86" s="222"/>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22"/>
      <c r="D87" s="222"/>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22"/>
      <c r="D88" s="222"/>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22"/>
      <c r="D89" s="222"/>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22"/>
      <c r="D90" s="222"/>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22"/>
      <c r="D91" s="222"/>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22"/>
      <c r="D92" s="222"/>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22"/>
      <c r="D93" s="222"/>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22"/>
      <c r="D94" s="222"/>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22"/>
      <c r="D95" s="222"/>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22"/>
      <c r="D96" s="222"/>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22"/>
      <c r="D97" s="222"/>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22"/>
      <c r="D98" s="222"/>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22"/>
      <c r="D99" s="222"/>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22"/>
      <c r="D100" s="222"/>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22"/>
      <c r="D101" s="222"/>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22"/>
      <c r="D102" s="222"/>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22"/>
      <c r="D103" s="222"/>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22"/>
      <c r="D104" s="222"/>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22"/>
      <c r="D105" s="222"/>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22"/>
      <c r="D106" s="222"/>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22"/>
      <c r="D107" s="222"/>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22"/>
      <c r="D108" s="222"/>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22"/>
      <c r="D109" s="222"/>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22"/>
      <c r="D110" s="222"/>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22"/>
      <c r="D111" s="222"/>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22"/>
      <c r="D112" s="222"/>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22"/>
      <c r="D113" s="222"/>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22"/>
      <c r="D114" s="222"/>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22"/>
      <c r="D115" s="222"/>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22"/>
      <c r="D116" s="222"/>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22"/>
      <c r="D117" s="222"/>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22"/>
      <c r="D118" s="222"/>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22"/>
      <c r="D119" s="222"/>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22"/>
      <c r="D120" s="222"/>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22"/>
      <c r="D121" s="222"/>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22"/>
      <c r="D122" s="222"/>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22"/>
      <c r="D123" s="222"/>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22"/>
      <c r="D124" s="222"/>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22"/>
      <c r="D125" s="222"/>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22"/>
      <c r="D126" s="222"/>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22"/>
      <c r="D127" s="222"/>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22"/>
      <c r="D128" s="222"/>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22"/>
      <c r="D129" s="222"/>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22"/>
      <c r="D130" s="222"/>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22"/>
      <c r="D131" s="222"/>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22"/>
      <c r="D132" s="222"/>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22"/>
      <c r="D133" s="222"/>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22"/>
      <c r="D134" s="222"/>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22"/>
      <c r="D135" s="222"/>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22"/>
      <c r="D136" s="222"/>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22"/>
      <c r="D137" s="222"/>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22"/>
      <c r="D138" s="222"/>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22"/>
      <c r="D139" s="222"/>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22"/>
      <c r="D140" s="222"/>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22"/>
      <c r="D141" s="222"/>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22"/>
      <c r="D142" s="222"/>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22"/>
      <c r="D143" s="222"/>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22"/>
      <c r="D144" s="222"/>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22"/>
      <c r="D145" s="222"/>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22"/>
      <c r="D146" s="222"/>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22"/>
      <c r="D147" s="222"/>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22"/>
      <c r="D148" s="222"/>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22"/>
      <c r="D149" s="222"/>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22"/>
      <c r="D150" s="222"/>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22"/>
      <c r="D151" s="222"/>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22"/>
      <c r="D152" s="222"/>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22"/>
      <c r="D153" s="222"/>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22"/>
      <c r="D154" s="222"/>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22"/>
      <c r="D155" s="222"/>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22"/>
      <c r="D156" s="222"/>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22"/>
      <c r="D157" s="222"/>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22"/>
      <c r="D158" s="222"/>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22"/>
      <c r="D159" s="222"/>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22"/>
      <c r="D160" s="222"/>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22"/>
      <c r="D161" s="222"/>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22"/>
      <c r="D162" s="222"/>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22"/>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22"/>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22"/>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22"/>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22"/>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22"/>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22"/>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22"/>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22"/>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22"/>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22"/>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22"/>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22"/>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22"/>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22"/>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22"/>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22"/>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22"/>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22"/>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22"/>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22"/>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22"/>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22"/>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22"/>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22"/>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22"/>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22"/>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22"/>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22"/>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22"/>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22"/>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22"/>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22"/>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22"/>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22"/>
      <c r="D197" s="222"/>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22"/>
      <c r="D198" s="222"/>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22"/>
      <c r="D199" s="222"/>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22"/>
      <c r="D200" s="222"/>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22"/>
      <c r="D201" s="222"/>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22"/>
      <c r="D202" s="222"/>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22"/>
      <c r="D203" s="222"/>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22"/>
      <c r="D204" s="222"/>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22"/>
      <c r="D205" s="222"/>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22"/>
      <c r="D206" s="222"/>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22"/>
      <c r="D207" s="222"/>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22"/>
      <c r="D208" s="222"/>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22"/>
      <c r="D209" s="222"/>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22"/>
      <c r="D210" s="222"/>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22"/>
      <c r="D211" s="222"/>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22"/>
      <c r="D212" s="222"/>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22"/>
      <c r="D213" s="222"/>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22"/>
      <c r="D214" s="222"/>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22"/>
      <c r="D215" s="222"/>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22"/>
      <c r="D216" s="222"/>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22"/>
      <c r="D217" s="222"/>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22"/>
      <c r="D218" s="222"/>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22"/>
      <c r="D219" s="222"/>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22"/>
      <c r="D220" s="222"/>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22"/>
      <c r="D221" s="222"/>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22"/>
      <c r="D222" s="222"/>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22"/>
      <c r="D223" s="222"/>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22"/>
      <c r="D224" s="222"/>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22"/>
      <c r="D225" s="222"/>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22"/>
      <c r="D226" s="222"/>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22"/>
      <c r="D227" s="222"/>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22"/>
      <c r="D228" s="222"/>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22"/>
      <c r="D229" s="222"/>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22"/>
      <c r="D230" s="222"/>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22"/>
      <c r="D231" s="222"/>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22"/>
      <c r="D232" s="222"/>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22"/>
      <c r="D233" s="222"/>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22"/>
      <c r="D234" s="222"/>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22"/>
      <c r="D235" s="222"/>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22"/>
      <c r="D236" s="222"/>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22"/>
      <c r="D237" s="222"/>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22"/>
      <c r="D238" s="222"/>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22"/>
      <c r="D239" s="222"/>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22"/>
      <c r="D240" s="222"/>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22"/>
      <c r="D241" s="222"/>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22"/>
      <c r="D242" s="222"/>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22"/>
      <c r="D243" s="222"/>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22"/>
      <c r="D244" s="222"/>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22"/>
      <c r="D245" s="222"/>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22"/>
      <c r="D246" s="222"/>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22"/>
      <c r="D247" s="222"/>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22"/>
      <c r="D248" s="222"/>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22"/>
      <c r="D249" s="222"/>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22"/>
      <c r="D250" s="222"/>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22"/>
      <c r="D251" s="222"/>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22"/>
      <c r="D252" s="222"/>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22"/>
      <c r="D253" s="222"/>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22"/>
      <c r="D254" s="222"/>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22"/>
      <c r="D255" s="222"/>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22"/>
      <c r="D256" s="222"/>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22"/>
      <c r="D257" s="222"/>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22"/>
      <c r="D258" s="222"/>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22"/>
      <c r="D259" s="222"/>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22"/>
      <c r="D260" s="222"/>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22"/>
      <c r="D261" s="222"/>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22"/>
      <c r="D262" s="222"/>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22"/>
      <c r="D263" s="222"/>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22"/>
      <c r="D264" s="222"/>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22"/>
      <c r="D265" s="222"/>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22"/>
      <c r="D266" s="222"/>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22"/>
      <c r="D267" s="222"/>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22"/>
      <c r="D268" s="222"/>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22"/>
      <c r="D269" s="222"/>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22"/>
      <c r="D270" s="222"/>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22"/>
      <c r="D271" s="222"/>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22"/>
      <c r="D272" s="222"/>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22"/>
      <c r="D273" s="222"/>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22"/>
      <c r="D274" s="222"/>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22"/>
      <c r="D275" s="222"/>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22"/>
      <c r="D276" s="222"/>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22"/>
      <c r="D277" s="222"/>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22"/>
      <c r="D278" s="222"/>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22"/>
      <c r="D279" s="222"/>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22"/>
      <c r="D280" s="222"/>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22"/>
      <c r="D281" s="222"/>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22"/>
      <c r="D282" s="222"/>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22"/>
      <c r="D283" s="222"/>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22"/>
      <c r="D284" s="222"/>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22"/>
      <c r="D285" s="222"/>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22"/>
      <c r="D286" s="222"/>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22"/>
      <c r="D287" s="222"/>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22"/>
      <c r="D288" s="222"/>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22"/>
      <c r="D289" s="222"/>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22"/>
      <c r="D290" s="222"/>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22"/>
      <c r="D291" s="222"/>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22"/>
      <c r="D292" s="222"/>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22"/>
      <c r="D293" s="222"/>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22"/>
      <c r="D294" s="222"/>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22"/>
      <c r="D295" s="222"/>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22"/>
      <c r="D296" s="222"/>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22"/>
      <c r="D297" s="222"/>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22"/>
      <c r="D298" s="222"/>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22"/>
      <c r="D299" s="222"/>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22"/>
      <c r="D300" s="222"/>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22"/>
      <c r="D301" s="222"/>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22"/>
      <c r="D302" s="222"/>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22"/>
      <c r="D303" s="222"/>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22"/>
      <c r="D304" s="222"/>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22"/>
      <c r="D305" s="222"/>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22"/>
      <c r="D306" s="222"/>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22"/>
      <c r="D307" s="222"/>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22"/>
      <c r="D308" s="222"/>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22"/>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22"/>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22"/>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22"/>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22"/>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22"/>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22"/>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22"/>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22"/>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22"/>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22"/>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22"/>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22"/>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22"/>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22"/>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22"/>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22"/>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22"/>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22"/>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22"/>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22"/>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22"/>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22"/>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22"/>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22"/>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22"/>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22"/>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22"/>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22"/>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22"/>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22"/>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22"/>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22"/>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22"/>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22"/>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22"/>
      <c r="D344" s="222"/>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22"/>
      <c r="D345" s="222"/>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22"/>
      <c r="D346" s="222"/>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22"/>
      <c r="D347" s="222"/>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22"/>
      <c r="D348" s="222"/>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22"/>
      <c r="D349" s="222"/>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22"/>
      <c r="D350" s="222"/>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22"/>
      <c r="D351" s="222"/>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2-18</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225"/>
      <c r="C418" s="670" t="s">
        <v>71</v>
      </c>
      <c r="D418" s="671"/>
      <c r="E418" s="672"/>
      <c r="F418" s="656">
        <f>SUMIFS($Q$361:$Q$410,$C$361:$C$410,C418)</f>
        <v>0</v>
      </c>
      <c r="G418" s="668"/>
      <c r="H418" s="669"/>
    </row>
    <row r="419" spans="1:16" ht="20.100000000000001" customHeight="1" x14ac:dyDescent="0.15">
      <c r="A419" s="654"/>
      <c r="B419" s="226"/>
      <c r="C419" s="670" t="s">
        <v>72</v>
      </c>
      <c r="D419" s="671"/>
      <c r="E419" s="672"/>
      <c r="F419" s="656">
        <f>SUMIFS($Q$361:$Q$410,$C$361:$C$410,C419)</f>
        <v>0</v>
      </c>
      <c r="G419" s="668"/>
      <c r="H419" s="669"/>
    </row>
    <row r="420" spans="1:16" ht="20.100000000000001" customHeight="1" x14ac:dyDescent="0.15">
      <c r="A420" s="654"/>
      <c r="B420" s="226"/>
      <c r="C420" s="670" t="s">
        <v>73</v>
      </c>
      <c r="D420" s="671"/>
      <c r="E420" s="672"/>
      <c r="F420" s="656">
        <f>SUMIFS($Q$361:$Q$410,$C$361:$C$410,C420)</f>
        <v>0</v>
      </c>
      <c r="G420" s="668"/>
      <c r="H420" s="669"/>
    </row>
    <row r="421" spans="1:16" ht="20.100000000000001" customHeight="1" x14ac:dyDescent="0.15">
      <c r="A421" s="654"/>
      <c r="B421" s="226"/>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228" t="s">
        <v>25</v>
      </c>
      <c r="F429" s="685" t="s">
        <v>127</v>
      </c>
      <c r="G429" s="701"/>
      <c r="H429" s="701"/>
      <c r="I429"/>
      <c r="J429"/>
      <c r="K429"/>
      <c r="L429"/>
      <c r="M429"/>
      <c r="N429"/>
      <c r="O429"/>
      <c r="P429"/>
    </row>
    <row r="430" spans="1:16" ht="20.100000000000001" customHeight="1" x14ac:dyDescent="0.15">
      <c r="A430" s="687"/>
      <c r="B430" s="688"/>
      <c r="C430" s="699" t="s">
        <v>180</v>
      </c>
      <c r="D430" s="700"/>
      <c r="E430" s="229"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178</v>
      </c>
      <c r="D431" s="700"/>
      <c r="E431" s="229" t="s">
        <v>27</v>
      </c>
      <c r="F431" s="675">
        <f t="shared" si="5"/>
        <v>0</v>
      </c>
      <c r="G431" s="676"/>
      <c r="H431" s="676"/>
      <c r="I431"/>
      <c r="J431"/>
      <c r="K431"/>
      <c r="L431"/>
      <c r="M431"/>
      <c r="N431"/>
      <c r="O431"/>
      <c r="P431"/>
    </row>
    <row r="432" spans="1:16" ht="20.100000000000001" customHeight="1" x14ac:dyDescent="0.15">
      <c r="A432" s="687"/>
      <c r="B432" s="688"/>
      <c r="C432" s="685" t="s">
        <v>38</v>
      </c>
      <c r="D432" s="664"/>
      <c r="E432" s="229" t="s">
        <v>1</v>
      </c>
      <c r="F432" s="675">
        <f t="shared" si="5"/>
        <v>0</v>
      </c>
      <c r="G432" s="676"/>
      <c r="H432" s="676"/>
      <c r="I432"/>
      <c r="J432"/>
      <c r="K432"/>
      <c r="L432"/>
      <c r="M432"/>
      <c r="N432"/>
      <c r="O432"/>
      <c r="P432"/>
    </row>
    <row r="433" spans="1:16" ht="20.100000000000001" customHeight="1" x14ac:dyDescent="0.15">
      <c r="A433" s="687"/>
      <c r="B433" s="688"/>
      <c r="C433" s="685"/>
      <c r="D433" s="664"/>
      <c r="E433" s="229" t="s">
        <v>29</v>
      </c>
      <c r="F433" s="675">
        <f t="shared" si="5"/>
        <v>0</v>
      </c>
      <c r="G433" s="676"/>
      <c r="H433" s="676"/>
      <c r="I433"/>
      <c r="J433"/>
      <c r="K433"/>
      <c r="L433"/>
      <c r="M433"/>
      <c r="N433"/>
      <c r="O433"/>
      <c r="P433"/>
    </row>
    <row r="434" spans="1:16" ht="20.100000000000001" customHeight="1" x14ac:dyDescent="0.15">
      <c r="A434" s="687"/>
      <c r="B434" s="688"/>
      <c r="C434" s="685"/>
      <c r="D434" s="664"/>
      <c r="E434" s="229" t="s">
        <v>10</v>
      </c>
      <c r="F434" s="675">
        <f t="shared" si="5"/>
        <v>0</v>
      </c>
      <c r="G434" s="676"/>
      <c r="H434" s="676"/>
      <c r="I434"/>
      <c r="J434"/>
      <c r="K434"/>
      <c r="L434"/>
      <c r="M434"/>
      <c r="N434"/>
      <c r="O434"/>
      <c r="P434"/>
    </row>
    <row r="435" spans="1:16" ht="20.100000000000001" customHeight="1" x14ac:dyDescent="0.15">
      <c r="A435" s="687"/>
      <c r="B435" s="688"/>
      <c r="C435" s="685" t="s">
        <v>48</v>
      </c>
      <c r="D435" s="664"/>
      <c r="E435" s="229" t="s">
        <v>28</v>
      </c>
      <c r="F435" s="675">
        <f t="shared" si="5"/>
        <v>0</v>
      </c>
      <c r="G435" s="676"/>
      <c r="H435" s="676"/>
      <c r="I435"/>
      <c r="J435"/>
      <c r="K435"/>
      <c r="L435"/>
      <c r="M435"/>
      <c r="N435"/>
      <c r="O435"/>
      <c r="P435"/>
    </row>
    <row r="436" spans="1:16" ht="20.100000000000001" customHeight="1" x14ac:dyDescent="0.15">
      <c r="A436" s="687"/>
      <c r="B436" s="688"/>
      <c r="C436" s="685"/>
      <c r="D436" s="664"/>
      <c r="E436" s="229" t="s">
        <v>2</v>
      </c>
      <c r="F436" s="675">
        <f t="shared" si="5"/>
        <v>0</v>
      </c>
      <c r="G436" s="676"/>
      <c r="H436" s="676"/>
      <c r="I436"/>
      <c r="J436"/>
      <c r="K436"/>
      <c r="L436"/>
      <c r="M436"/>
      <c r="N436"/>
      <c r="O436"/>
      <c r="P436"/>
    </row>
    <row r="437" spans="1:16" ht="20.100000000000001" customHeight="1" x14ac:dyDescent="0.15">
      <c r="A437" s="687"/>
      <c r="B437" s="688"/>
      <c r="C437" s="685"/>
      <c r="D437" s="664"/>
      <c r="E437" s="229" t="s">
        <v>26</v>
      </c>
      <c r="F437" s="675">
        <f t="shared" si="5"/>
        <v>0</v>
      </c>
      <c r="G437" s="676"/>
      <c r="H437" s="676"/>
      <c r="I437"/>
      <c r="J437"/>
      <c r="K437"/>
      <c r="L437"/>
      <c r="M437"/>
      <c r="N437"/>
      <c r="O437"/>
      <c r="P437"/>
    </row>
    <row r="438" spans="1:16" ht="20.100000000000001" customHeight="1" x14ac:dyDescent="0.15">
      <c r="A438" s="687"/>
      <c r="B438" s="688"/>
      <c r="C438" s="685"/>
      <c r="D438" s="664"/>
      <c r="E438" s="229" t="s">
        <v>30</v>
      </c>
      <c r="F438" s="675">
        <f t="shared" si="5"/>
        <v>0</v>
      </c>
      <c r="G438" s="676"/>
      <c r="H438" s="676"/>
      <c r="I438"/>
      <c r="J438"/>
      <c r="K438"/>
      <c r="L438"/>
      <c r="M438"/>
      <c r="N438"/>
      <c r="O438"/>
      <c r="P438"/>
    </row>
    <row r="439" spans="1:16" ht="20.100000000000001" customHeight="1" x14ac:dyDescent="0.15">
      <c r="A439" s="687"/>
      <c r="B439" s="688"/>
      <c r="C439" s="685"/>
      <c r="D439" s="664"/>
      <c r="E439" s="229"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29" t="s">
        <v>9</v>
      </c>
      <c r="F440" s="675">
        <f t="shared" si="5"/>
        <v>0</v>
      </c>
      <c r="G440" s="676"/>
      <c r="H440" s="676"/>
      <c r="I440"/>
      <c r="J440"/>
      <c r="K440"/>
      <c r="L440"/>
      <c r="M440"/>
      <c r="N440"/>
      <c r="O440"/>
      <c r="P440"/>
    </row>
    <row r="441" spans="1:16" ht="20.100000000000001" customHeight="1" x14ac:dyDescent="0.15">
      <c r="A441" s="687"/>
      <c r="B441" s="688"/>
      <c r="C441" s="679"/>
      <c r="D441" s="680"/>
      <c r="E441" s="229"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180</v>
      </c>
      <c r="D445" s="700"/>
      <c r="E445" s="229"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178</v>
      </c>
      <c r="D446" s="700"/>
      <c r="E446" s="229" t="s">
        <v>27</v>
      </c>
      <c r="F446" s="686">
        <f t="shared" si="6"/>
        <v>0</v>
      </c>
      <c r="G446" s="676"/>
      <c r="H446" s="676"/>
      <c r="I446"/>
      <c r="J446"/>
      <c r="K446"/>
      <c r="L446"/>
      <c r="M446"/>
      <c r="N446"/>
      <c r="O446"/>
      <c r="P446"/>
    </row>
    <row r="447" spans="1:16" ht="20.100000000000001" customHeight="1" x14ac:dyDescent="0.15">
      <c r="A447" s="691"/>
      <c r="B447" s="692"/>
      <c r="C447" s="685" t="s">
        <v>38</v>
      </c>
      <c r="D447" s="664"/>
      <c r="E447" s="229" t="s">
        <v>1</v>
      </c>
      <c r="F447" s="686">
        <f t="shared" si="6"/>
        <v>0</v>
      </c>
      <c r="G447" s="676"/>
      <c r="H447" s="676"/>
      <c r="I447"/>
      <c r="J447"/>
      <c r="K447"/>
      <c r="L447"/>
      <c r="M447"/>
      <c r="N447"/>
      <c r="O447"/>
      <c r="P447"/>
    </row>
    <row r="448" spans="1:16" ht="20.100000000000001" customHeight="1" x14ac:dyDescent="0.15">
      <c r="A448" s="691"/>
      <c r="B448" s="692"/>
      <c r="C448" s="685"/>
      <c r="D448" s="664"/>
      <c r="E448" s="229" t="s">
        <v>29</v>
      </c>
      <c r="F448" s="686">
        <f t="shared" si="6"/>
        <v>0</v>
      </c>
      <c r="G448" s="676"/>
      <c r="H448" s="676"/>
      <c r="I448"/>
      <c r="J448"/>
      <c r="K448"/>
      <c r="L448"/>
      <c r="M448"/>
      <c r="N448"/>
      <c r="O448"/>
      <c r="P448"/>
    </row>
    <row r="449" spans="1:24" ht="20.100000000000001" customHeight="1" x14ac:dyDescent="0.15">
      <c r="A449" s="691"/>
      <c r="B449" s="692"/>
      <c r="C449" s="685"/>
      <c r="D449" s="664"/>
      <c r="E449" s="229" t="s">
        <v>10</v>
      </c>
      <c r="F449" s="686">
        <f t="shared" si="6"/>
        <v>0</v>
      </c>
      <c r="G449" s="676"/>
      <c r="H449" s="676"/>
      <c r="I449"/>
      <c r="J449"/>
      <c r="K449"/>
      <c r="L449"/>
      <c r="M449"/>
      <c r="N449"/>
      <c r="O449"/>
      <c r="P449"/>
    </row>
    <row r="450" spans="1:24" ht="20.100000000000001" customHeight="1" x14ac:dyDescent="0.15">
      <c r="A450" s="691"/>
      <c r="B450" s="692"/>
      <c r="C450" s="685" t="s">
        <v>48</v>
      </c>
      <c r="D450" s="664"/>
      <c r="E450" s="229" t="s">
        <v>28</v>
      </c>
      <c r="F450" s="686">
        <f t="shared" si="6"/>
        <v>0</v>
      </c>
      <c r="G450" s="676"/>
      <c r="H450" s="676"/>
      <c r="I450"/>
      <c r="J450"/>
      <c r="K450"/>
      <c r="L450"/>
      <c r="M450"/>
      <c r="N450"/>
      <c r="O450"/>
      <c r="P450"/>
    </row>
    <row r="451" spans="1:24" ht="20.100000000000001" customHeight="1" x14ac:dyDescent="0.15">
      <c r="A451" s="691"/>
      <c r="B451" s="692"/>
      <c r="C451" s="685"/>
      <c r="D451" s="664"/>
      <c r="E451" s="229" t="s">
        <v>2</v>
      </c>
      <c r="F451" s="686">
        <f t="shared" si="6"/>
        <v>0</v>
      </c>
      <c r="G451" s="676"/>
      <c r="H451" s="676"/>
      <c r="I451"/>
      <c r="J451"/>
      <c r="K451"/>
      <c r="L451"/>
      <c r="M451"/>
      <c r="N451"/>
      <c r="O451"/>
      <c r="P451"/>
    </row>
    <row r="452" spans="1:24" ht="20.100000000000001" customHeight="1" x14ac:dyDescent="0.15">
      <c r="A452" s="691"/>
      <c r="B452" s="692"/>
      <c r="C452" s="685"/>
      <c r="D452" s="664"/>
      <c r="E452" s="229" t="s">
        <v>26</v>
      </c>
      <c r="F452" s="686">
        <f t="shared" si="6"/>
        <v>0</v>
      </c>
      <c r="G452" s="676"/>
      <c r="H452" s="676"/>
      <c r="I452"/>
      <c r="J452"/>
      <c r="K452"/>
      <c r="L452"/>
      <c r="M452"/>
      <c r="N452"/>
      <c r="O452"/>
      <c r="P452"/>
    </row>
    <row r="453" spans="1:24" ht="20.100000000000001" customHeight="1" x14ac:dyDescent="0.15">
      <c r="A453" s="691"/>
      <c r="B453" s="692"/>
      <c r="C453" s="685"/>
      <c r="D453" s="664"/>
      <c r="E453" s="229" t="s">
        <v>30</v>
      </c>
      <c r="F453" s="686">
        <f t="shared" si="6"/>
        <v>0</v>
      </c>
      <c r="G453" s="676"/>
      <c r="H453" s="676"/>
      <c r="I453"/>
      <c r="J453"/>
      <c r="K453"/>
      <c r="L453"/>
      <c r="M453"/>
      <c r="N453"/>
      <c r="O453"/>
      <c r="P453"/>
    </row>
    <row r="454" spans="1:24" ht="20.100000000000001" customHeight="1" x14ac:dyDescent="0.15">
      <c r="A454" s="691"/>
      <c r="B454" s="692"/>
      <c r="C454" s="685"/>
      <c r="D454" s="664"/>
      <c r="E454" s="229"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29" t="s">
        <v>9</v>
      </c>
      <c r="F455" s="686">
        <f t="shared" si="6"/>
        <v>0</v>
      </c>
      <c r="G455" s="676"/>
      <c r="H455" s="676"/>
      <c r="I455"/>
      <c r="J455"/>
      <c r="K455"/>
      <c r="L455"/>
      <c r="M455"/>
      <c r="N455"/>
      <c r="O455"/>
      <c r="P455"/>
    </row>
    <row r="456" spans="1:24" ht="20.100000000000001" customHeight="1" x14ac:dyDescent="0.15">
      <c r="A456" s="691"/>
      <c r="B456" s="692"/>
      <c r="C456" s="679"/>
      <c r="D456" s="680"/>
      <c r="E456" s="229" t="s">
        <v>31</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58:E458"/>
    <mergeCell ref="F458:H458"/>
    <mergeCell ref="F449:H449"/>
    <mergeCell ref="C450:D454"/>
    <mergeCell ref="F450:H450"/>
    <mergeCell ref="F451:H451"/>
    <mergeCell ref="F452:H452"/>
    <mergeCell ref="F453:H453"/>
    <mergeCell ref="F454:H454"/>
  </mergeCells>
  <phoneticPr fontId="6"/>
  <conditionalFormatting sqref="O51:O106 G51:G106 I51:I106 L51:L106">
    <cfRule type="expression" dxfId="682" priority="173">
      <formula>INDIRECT(ADDRESS(ROW(),COLUMN()))=TRUNC(INDIRECT(ADDRESS(ROW(),COLUMN())))</formula>
    </cfRule>
  </conditionalFormatting>
  <conditionalFormatting sqref="O27:O50">
    <cfRule type="expression" dxfId="681" priority="169">
      <formula>INDIRECT(ADDRESS(ROW(),COLUMN()))=TRUNC(INDIRECT(ADDRESS(ROW(),COLUMN())))</formula>
    </cfRule>
  </conditionalFormatting>
  <conditionalFormatting sqref="G48:G50">
    <cfRule type="expression" dxfId="680" priority="172">
      <formula>INDIRECT(ADDRESS(ROW(),COLUMN()))=TRUNC(INDIRECT(ADDRESS(ROW(),COLUMN())))</formula>
    </cfRule>
  </conditionalFormatting>
  <conditionalFormatting sqref="I45 I48:I50">
    <cfRule type="expression" dxfId="679" priority="171">
      <formula>INDIRECT(ADDRESS(ROW(),COLUMN()))=TRUNC(INDIRECT(ADDRESS(ROW(),COLUMN())))</formula>
    </cfRule>
  </conditionalFormatting>
  <conditionalFormatting sqref="L29:L50">
    <cfRule type="expression" dxfId="678" priority="170">
      <formula>INDIRECT(ADDRESS(ROW(),COLUMN()))=TRUNC(INDIRECT(ADDRESS(ROW(),COLUMN())))</formula>
    </cfRule>
  </conditionalFormatting>
  <conditionalFormatting sqref="O10">
    <cfRule type="expression" dxfId="677" priority="167">
      <formula>INDIRECT(ADDRESS(ROW(),COLUMN()))=TRUNC(INDIRECT(ADDRESS(ROW(),COLUMN())))</formula>
    </cfRule>
  </conditionalFormatting>
  <conditionalFormatting sqref="L10">
    <cfRule type="expression" dxfId="676" priority="168">
      <formula>INDIRECT(ADDRESS(ROW(),COLUMN()))=TRUNC(INDIRECT(ADDRESS(ROW(),COLUMN())))</formula>
    </cfRule>
  </conditionalFormatting>
  <conditionalFormatting sqref="O11">
    <cfRule type="expression" dxfId="675" priority="165">
      <formula>INDIRECT(ADDRESS(ROW(),COLUMN()))=TRUNC(INDIRECT(ADDRESS(ROW(),COLUMN())))</formula>
    </cfRule>
  </conditionalFormatting>
  <conditionalFormatting sqref="L11">
    <cfRule type="expression" dxfId="674" priority="166">
      <formula>INDIRECT(ADDRESS(ROW(),COLUMN()))=TRUNC(INDIRECT(ADDRESS(ROW(),COLUMN())))</formula>
    </cfRule>
  </conditionalFormatting>
  <conditionalFormatting sqref="O12:O26">
    <cfRule type="expression" dxfId="673" priority="162">
      <formula>INDIRECT(ADDRESS(ROW(),COLUMN()))=TRUNC(INDIRECT(ADDRESS(ROW(),COLUMN())))</formula>
    </cfRule>
  </conditionalFormatting>
  <conditionalFormatting sqref="I21:I25">
    <cfRule type="expression" dxfId="672" priority="164">
      <formula>INDIRECT(ADDRESS(ROW(),COLUMN()))=TRUNC(INDIRECT(ADDRESS(ROW(),COLUMN())))</formula>
    </cfRule>
  </conditionalFormatting>
  <conditionalFormatting sqref="L12:L25">
    <cfRule type="expression" dxfId="671" priority="163">
      <formula>INDIRECT(ADDRESS(ROW(),COLUMN()))=TRUNC(INDIRECT(ADDRESS(ROW(),COLUMN())))</formula>
    </cfRule>
  </conditionalFormatting>
  <conditionalFormatting sqref="G10 G15">
    <cfRule type="expression" dxfId="670" priority="161">
      <formula>INDIRECT(ADDRESS(ROW(),COLUMN()))=TRUNC(INDIRECT(ADDRESS(ROW(),COLUMN())))</formula>
    </cfRule>
  </conditionalFormatting>
  <conditionalFormatting sqref="I10 I15">
    <cfRule type="expression" dxfId="669" priority="160">
      <formula>INDIRECT(ADDRESS(ROW(),COLUMN()))=TRUNC(INDIRECT(ADDRESS(ROW(),COLUMN())))</formula>
    </cfRule>
  </conditionalFormatting>
  <conditionalFormatting sqref="G12">
    <cfRule type="expression" dxfId="668" priority="159">
      <formula>INDIRECT(ADDRESS(ROW(),COLUMN()))=TRUNC(INDIRECT(ADDRESS(ROW(),COLUMN())))</formula>
    </cfRule>
  </conditionalFormatting>
  <conditionalFormatting sqref="I12">
    <cfRule type="expression" dxfId="667" priority="158">
      <formula>INDIRECT(ADDRESS(ROW(),COLUMN()))=TRUNC(INDIRECT(ADDRESS(ROW(),COLUMN())))</formula>
    </cfRule>
  </conditionalFormatting>
  <conditionalFormatting sqref="G14">
    <cfRule type="expression" dxfId="666" priority="157">
      <formula>INDIRECT(ADDRESS(ROW(),COLUMN()))=TRUNC(INDIRECT(ADDRESS(ROW(),COLUMN())))</formula>
    </cfRule>
  </conditionalFormatting>
  <conditionalFormatting sqref="I14">
    <cfRule type="expression" dxfId="665" priority="156">
      <formula>INDIRECT(ADDRESS(ROW(),COLUMN()))=TRUNC(INDIRECT(ADDRESS(ROW(),COLUMN())))</formula>
    </cfRule>
  </conditionalFormatting>
  <conditionalFormatting sqref="G11">
    <cfRule type="expression" dxfId="664" priority="155">
      <formula>INDIRECT(ADDRESS(ROW(),COLUMN()))=TRUNC(INDIRECT(ADDRESS(ROW(),COLUMN())))</formula>
    </cfRule>
  </conditionalFormatting>
  <conditionalFormatting sqref="I11">
    <cfRule type="expression" dxfId="663" priority="154">
      <formula>INDIRECT(ADDRESS(ROW(),COLUMN()))=TRUNC(INDIRECT(ADDRESS(ROW(),COLUMN())))</formula>
    </cfRule>
  </conditionalFormatting>
  <conditionalFormatting sqref="G13">
    <cfRule type="expression" dxfId="662" priority="153">
      <formula>INDIRECT(ADDRESS(ROW(),COLUMN()))=TRUNC(INDIRECT(ADDRESS(ROW(),COLUMN())))</formula>
    </cfRule>
  </conditionalFormatting>
  <conditionalFormatting sqref="I13">
    <cfRule type="expression" dxfId="661" priority="152">
      <formula>INDIRECT(ADDRESS(ROW(),COLUMN()))=TRUNC(INDIRECT(ADDRESS(ROW(),COLUMN())))</formula>
    </cfRule>
  </conditionalFormatting>
  <conditionalFormatting sqref="G16 G19">
    <cfRule type="expression" dxfId="660" priority="151">
      <formula>INDIRECT(ADDRESS(ROW(),COLUMN()))=TRUNC(INDIRECT(ADDRESS(ROW(),COLUMN())))</formula>
    </cfRule>
  </conditionalFormatting>
  <conditionalFormatting sqref="I16 I19">
    <cfRule type="expression" dxfId="659" priority="150">
      <formula>INDIRECT(ADDRESS(ROW(),COLUMN()))=TRUNC(INDIRECT(ADDRESS(ROW(),COLUMN())))</formula>
    </cfRule>
  </conditionalFormatting>
  <conditionalFormatting sqref="G17">
    <cfRule type="expression" dxfId="658" priority="149">
      <formula>INDIRECT(ADDRESS(ROW(),COLUMN()))=TRUNC(INDIRECT(ADDRESS(ROW(),COLUMN())))</formula>
    </cfRule>
  </conditionalFormatting>
  <conditionalFormatting sqref="I17">
    <cfRule type="expression" dxfId="657" priority="148">
      <formula>INDIRECT(ADDRESS(ROW(),COLUMN()))=TRUNC(INDIRECT(ADDRESS(ROW(),COLUMN())))</formula>
    </cfRule>
  </conditionalFormatting>
  <conditionalFormatting sqref="G18">
    <cfRule type="expression" dxfId="656" priority="147">
      <formula>INDIRECT(ADDRESS(ROW(),COLUMN()))=TRUNC(INDIRECT(ADDRESS(ROW(),COLUMN())))</formula>
    </cfRule>
  </conditionalFormatting>
  <conditionalFormatting sqref="I18">
    <cfRule type="expression" dxfId="655" priority="146">
      <formula>INDIRECT(ADDRESS(ROW(),COLUMN()))=TRUNC(INDIRECT(ADDRESS(ROW(),COLUMN())))</formula>
    </cfRule>
  </conditionalFormatting>
  <conditionalFormatting sqref="G20">
    <cfRule type="expression" dxfId="654" priority="145">
      <formula>INDIRECT(ADDRESS(ROW(),COLUMN()))=TRUNC(INDIRECT(ADDRESS(ROW(),COLUMN())))</formula>
    </cfRule>
  </conditionalFormatting>
  <conditionalFormatting sqref="I20">
    <cfRule type="expression" dxfId="653" priority="144">
      <formula>INDIRECT(ADDRESS(ROW(),COLUMN()))=TRUNC(INDIRECT(ADDRESS(ROW(),COLUMN())))</formula>
    </cfRule>
  </conditionalFormatting>
  <conditionalFormatting sqref="G21 G23">
    <cfRule type="expression" dxfId="652" priority="143">
      <formula>INDIRECT(ADDRESS(ROW(),COLUMN()))=TRUNC(INDIRECT(ADDRESS(ROW(),COLUMN())))</formula>
    </cfRule>
  </conditionalFormatting>
  <conditionalFormatting sqref="G22">
    <cfRule type="expression" dxfId="651" priority="142">
      <formula>INDIRECT(ADDRESS(ROW(),COLUMN()))=TRUNC(INDIRECT(ADDRESS(ROW(),COLUMN())))</formula>
    </cfRule>
  </conditionalFormatting>
  <conditionalFormatting sqref="G24:G25">
    <cfRule type="expression" dxfId="650" priority="141">
      <formula>INDIRECT(ADDRESS(ROW(),COLUMN()))=TRUNC(INDIRECT(ADDRESS(ROW(),COLUMN())))</formula>
    </cfRule>
  </conditionalFormatting>
  <conditionalFormatting sqref="G26:G28">
    <cfRule type="expression" dxfId="649" priority="140">
      <formula>INDIRECT(ADDRESS(ROW(),COLUMN()))=TRUNC(INDIRECT(ADDRESS(ROW(),COLUMN())))</formula>
    </cfRule>
  </conditionalFormatting>
  <conditionalFormatting sqref="I26:I28">
    <cfRule type="expression" dxfId="648" priority="139">
      <formula>INDIRECT(ADDRESS(ROW(),COLUMN()))=TRUNC(INDIRECT(ADDRESS(ROW(),COLUMN())))</formula>
    </cfRule>
  </conditionalFormatting>
  <conditionalFormatting sqref="L26:L28">
    <cfRule type="expression" dxfId="647" priority="138">
      <formula>INDIRECT(ADDRESS(ROW(),COLUMN()))=TRUNC(INDIRECT(ADDRESS(ROW(),COLUMN())))</formula>
    </cfRule>
  </conditionalFormatting>
  <conditionalFormatting sqref="G29:G30">
    <cfRule type="expression" dxfId="646" priority="137">
      <formula>INDIRECT(ADDRESS(ROW(),COLUMN()))=TRUNC(INDIRECT(ADDRESS(ROW(),COLUMN())))</formula>
    </cfRule>
  </conditionalFormatting>
  <conditionalFormatting sqref="I29:I30">
    <cfRule type="expression" dxfId="645" priority="136">
      <formula>INDIRECT(ADDRESS(ROW(),COLUMN()))=TRUNC(INDIRECT(ADDRESS(ROW(),COLUMN())))</formula>
    </cfRule>
  </conditionalFormatting>
  <conditionalFormatting sqref="G31:G32 G42 G44">
    <cfRule type="expression" dxfId="644" priority="135">
      <formula>INDIRECT(ADDRESS(ROW(),COLUMN()))=TRUNC(INDIRECT(ADDRESS(ROW(),COLUMN())))</formula>
    </cfRule>
  </conditionalFormatting>
  <conditionalFormatting sqref="I31:I32 I42 I44">
    <cfRule type="expression" dxfId="643" priority="134">
      <formula>INDIRECT(ADDRESS(ROW(),COLUMN()))=TRUNC(INDIRECT(ADDRESS(ROW(),COLUMN())))</formula>
    </cfRule>
  </conditionalFormatting>
  <conditionalFormatting sqref="G40">
    <cfRule type="expression" dxfId="642" priority="133">
      <formula>INDIRECT(ADDRESS(ROW(),COLUMN()))=TRUNC(INDIRECT(ADDRESS(ROW(),COLUMN())))</formula>
    </cfRule>
  </conditionalFormatting>
  <conditionalFormatting sqref="I40">
    <cfRule type="expression" dxfId="641" priority="132">
      <formula>INDIRECT(ADDRESS(ROW(),COLUMN()))=TRUNC(INDIRECT(ADDRESS(ROW(),COLUMN())))</formula>
    </cfRule>
  </conditionalFormatting>
  <conditionalFormatting sqref="G37">
    <cfRule type="expression" dxfId="640" priority="131">
      <formula>INDIRECT(ADDRESS(ROW(),COLUMN()))=TRUNC(INDIRECT(ADDRESS(ROW(),COLUMN())))</formula>
    </cfRule>
  </conditionalFormatting>
  <conditionalFormatting sqref="I37">
    <cfRule type="expression" dxfId="639" priority="130">
      <formula>INDIRECT(ADDRESS(ROW(),COLUMN()))=TRUNC(INDIRECT(ADDRESS(ROW(),COLUMN())))</formula>
    </cfRule>
  </conditionalFormatting>
  <conditionalFormatting sqref="G38">
    <cfRule type="expression" dxfId="638" priority="129">
      <formula>INDIRECT(ADDRESS(ROW(),COLUMN()))=TRUNC(INDIRECT(ADDRESS(ROW(),COLUMN())))</formula>
    </cfRule>
  </conditionalFormatting>
  <conditionalFormatting sqref="I38">
    <cfRule type="expression" dxfId="637" priority="128">
      <formula>INDIRECT(ADDRESS(ROW(),COLUMN()))=TRUNC(INDIRECT(ADDRESS(ROW(),COLUMN())))</formula>
    </cfRule>
  </conditionalFormatting>
  <conditionalFormatting sqref="G41">
    <cfRule type="expression" dxfId="636" priority="127">
      <formula>INDIRECT(ADDRESS(ROW(),COLUMN()))=TRUNC(INDIRECT(ADDRESS(ROW(),COLUMN())))</formula>
    </cfRule>
  </conditionalFormatting>
  <conditionalFormatting sqref="I41">
    <cfRule type="expression" dxfId="635" priority="126">
      <formula>INDIRECT(ADDRESS(ROW(),COLUMN()))=TRUNC(INDIRECT(ADDRESS(ROW(),COLUMN())))</formula>
    </cfRule>
  </conditionalFormatting>
  <conditionalFormatting sqref="G43">
    <cfRule type="expression" dxfId="634" priority="125">
      <formula>INDIRECT(ADDRESS(ROW(),COLUMN()))=TRUNC(INDIRECT(ADDRESS(ROW(),COLUMN())))</formula>
    </cfRule>
  </conditionalFormatting>
  <conditionalFormatting sqref="I43">
    <cfRule type="expression" dxfId="633" priority="124">
      <formula>INDIRECT(ADDRESS(ROW(),COLUMN()))=TRUNC(INDIRECT(ADDRESS(ROW(),COLUMN())))</formula>
    </cfRule>
  </conditionalFormatting>
  <conditionalFormatting sqref="G36">
    <cfRule type="expression" dxfId="632" priority="123">
      <formula>INDIRECT(ADDRESS(ROW(),COLUMN()))=TRUNC(INDIRECT(ADDRESS(ROW(),COLUMN())))</formula>
    </cfRule>
  </conditionalFormatting>
  <conditionalFormatting sqref="I36">
    <cfRule type="expression" dxfId="631" priority="122">
      <formula>INDIRECT(ADDRESS(ROW(),COLUMN()))=TRUNC(INDIRECT(ADDRESS(ROW(),COLUMN())))</formula>
    </cfRule>
  </conditionalFormatting>
  <conditionalFormatting sqref="G39">
    <cfRule type="expression" dxfId="630" priority="121">
      <formula>INDIRECT(ADDRESS(ROW(),COLUMN()))=TRUNC(INDIRECT(ADDRESS(ROW(),COLUMN())))</formula>
    </cfRule>
  </conditionalFormatting>
  <conditionalFormatting sqref="I39">
    <cfRule type="expression" dxfId="629" priority="120">
      <formula>INDIRECT(ADDRESS(ROW(),COLUMN()))=TRUNC(INDIRECT(ADDRESS(ROW(),COLUMN())))</formula>
    </cfRule>
  </conditionalFormatting>
  <conditionalFormatting sqref="G35">
    <cfRule type="expression" dxfId="628" priority="119">
      <formula>INDIRECT(ADDRESS(ROW(),COLUMN()))=TRUNC(INDIRECT(ADDRESS(ROW(),COLUMN())))</formula>
    </cfRule>
  </conditionalFormatting>
  <conditionalFormatting sqref="I35">
    <cfRule type="expression" dxfId="627" priority="118">
      <formula>INDIRECT(ADDRESS(ROW(),COLUMN()))=TRUNC(INDIRECT(ADDRESS(ROW(),COLUMN())))</formula>
    </cfRule>
  </conditionalFormatting>
  <conditionalFormatting sqref="G33">
    <cfRule type="expression" dxfId="626" priority="117">
      <formula>INDIRECT(ADDRESS(ROW(),COLUMN()))=TRUNC(INDIRECT(ADDRESS(ROW(),COLUMN())))</formula>
    </cfRule>
  </conditionalFormatting>
  <conditionalFormatting sqref="I33">
    <cfRule type="expression" dxfId="625" priority="116">
      <formula>INDIRECT(ADDRESS(ROW(),COLUMN()))=TRUNC(INDIRECT(ADDRESS(ROW(),COLUMN())))</formula>
    </cfRule>
  </conditionalFormatting>
  <conditionalFormatting sqref="G34">
    <cfRule type="expression" dxfId="624" priority="115">
      <formula>INDIRECT(ADDRESS(ROW(),COLUMN()))=TRUNC(INDIRECT(ADDRESS(ROW(),COLUMN())))</formula>
    </cfRule>
  </conditionalFormatting>
  <conditionalFormatting sqref="I34">
    <cfRule type="expression" dxfId="623" priority="114">
      <formula>INDIRECT(ADDRESS(ROW(),COLUMN()))=TRUNC(INDIRECT(ADDRESS(ROW(),COLUMN())))</formula>
    </cfRule>
  </conditionalFormatting>
  <conditionalFormatting sqref="G45">
    <cfRule type="expression" dxfId="622" priority="113">
      <formula>INDIRECT(ADDRESS(ROW(),COLUMN()))=TRUNC(INDIRECT(ADDRESS(ROW(),COLUMN())))</formula>
    </cfRule>
  </conditionalFormatting>
  <conditionalFormatting sqref="G46:G47">
    <cfRule type="expression" dxfId="621" priority="112">
      <formula>INDIRECT(ADDRESS(ROW(),COLUMN()))=TRUNC(INDIRECT(ADDRESS(ROW(),COLUMN())))</formula>
    </cfRule>
  </conditionalFormatting>
  <conditionalFormatting sqref="I46:I47">
    <cfRule type="expression" dxfId="620" priority="111">
      <formula>INDIRECT(ADDRESS(ROW(),COLUMN()))=TRUNC(INDIRECT(ADDRESS(ROW(),COLUMN())))</formula>
    </cfRule>
  </conditionalFormatting>
  <conditionalFormatting sqref="I361">
    <cfRule type="expression" dxfId="619" priority="110">
      <formula>INDIRECT(ADDRESS(ROW(),COLUMN()))=TRUNC(INDIRECT(ADDRESS(ROW(),COLUMN())))</formula>
    </cfRule>
  </conditionalFormatting>
  <conditionalFormatting sqref="L361">
    <cfRule type="expression" dxfId="618" priority="109">
      <formula>INDIRECT(ADDRESS(ROW(),COLUMN()))=TRUNC(INDIRECT(ADDRESS(ROW(),COLUMN())))</formula>
    </cfRule>
  </conditionalFormatting>
  <conditionalFormatting sqref="O361">
    <cfRule type="expression" dxfId="617" priority="108">
      <formula>INDIRECT(ADDRESS(ROW(),COLUMN()))=TRUNC(INDIRECT(ADDRESS(ROW(),COLUMN())))</formula>
    </cfRule>
  </conditionalFormatting>
  <conditionalFormatting sqref="G363:G410">
    <cfRule type="expression" dxfId="616" priority="107">
      <formula>INDIRECT(ADDRESS(ROW(),COLUMN()))=TRUNC(INDIRECT(ADDRESS(ROW(),COLUMN())))</formula>
    </cfRule>
  </conditionalFormatting>
  <conditionalFormatting sqref="I362:I410">
    <cfRule type="expression" dxfId="615" priority="106">
      <formula>INDIRECT(ADDRESS(ROW(),COLUMN()))=TRUNC(INDIRECT(ADDRESS(ROW(),COLUMN())))</formula>
    </cfRule>
  </conditionalFormatting>
  <conditionalFormatting sqref="L362:L410">
    <cfRule type="expression" dxfId="614" priority="105">
      <formula>INDIRECT(ADDRESS(ROW(),COLUMN()))=TRUNC(INDIRECT(ADDRESS(ROW(),COLUMN())))</formula>
    </cfRule>
  </conditionalFormatting>
  <conditionalFormatting sqref="O362:O410">
    <cfRule type="expression" dxfId="613" priority="104">
      <formula>INDIRECT(ADDRESS(ROW(),COLUMN()))=TRUNC(INDIRECT(ADDRESS(ROW(),COLUMN())))</formula>
    </cfRule>
  </conditionalFormatting>
  <conditionalFormatting sqref="O107:O162 G107:G162 I107:I162 L107:L162">
    <cfRule type="expression" dxfId="612" priority="103">
      <formula>INDIRECT(ADDRESS(ROW(),COLUMN()))=TRUNC(INDIRECT(ADDRESS(ROW(),COLUMN())))</formula>
    </cfRule>
  </conditionalFormatting>
  <conditionalFormatting sqref="O197:O252 G197:G252 I197:I252 L197:L252">
    <cfRule type="expression" dxfId="611" priority="102">
      <formula>INDIRECT(ADDRESS(ROW(),COLUMN()))=TRUNC(INDIRECT(ADDRESS(ROW(),COLUMN())))</formula>
    </cfRule>
  </conditionalFormatting>
  <conditionalFormatting sqref="O173:O196">
    <cfRule type="expression" dxfId="610" priority="98">
      <formula>INDIRECT(ADDRESS(ROW(),COLUMN()))=TRUNC(INDIRECT(ADDRESS(ROW(),COLUMN())))</formula>
    </cfRule>
  </conditionalFormatting>
  <conditionalFormatting sqref="G194:G196">
    <cfRule type="expression" dxfId="609" priority="101">
      <formula>INDIRECT(ADDRESS(ROW(),COLUMN()))=TRUNC(INDIRECT(ADDRESS(ROW(),COLUMN())))</formula>
    </cfRule>
  </conditionalFormatting>
  <conditionalFormatting sqref="I191 I194:I196">
    <cfRule type="expression" dxfId="608" priority="100">
      <formula>INDIRECT(ADDRESS(ROW(),COLUMN()))=TRUNC(INDIRECT(ADDRESS(ROW(),COLUMN())))</formula>
    </cfRule>
  </conditionalFormatting>
  <conditionalFormatting sqref="L175:L196">
    <cfRule type="expression" dxfId="607" priority="99">
      <formula>INDIRECT(ADDRESS(ROW(),COLUMN()))=TRUNC(INDIRECT(ADDRESS(ROW(),COLUMN())))</formula>
    </cfRule>
  </conditionalFormatting>
  <conditionalFormatting sqref="O163:O172">
    <cfRule type="expression" dxfId="606" priority="95">
      <formula>INDIRECT(ADDRESS(ROW(),COLUMN()))=TRUNC(INDIRECT(ADDRESS(ROW(),COLUMN())))</formula>
    </cfRule>
  </conditionalFormatting>
  <conditionalFormatting sqref="I167:I171">
    <cfRule type="expression" dxfId="605" priority="97">
      <formula>INDIRECT(ADDRESS(ROW(),COLUMN()))=TRUNC(INDIRECT(ADDRESS(ROW(),COLUMN())))</formula>
    </cfRule>
  </conditionalFormatting>
  <conditionalFormatting sqref="L163:L171">
    <cfRule type="expression" dxfId="604" priority="96">
      <formula>INDIRECT(ADDRESS(ROW(),COLUMN()))=TRUNC(INDIRECT(ADDRESS(ROW(),COLUMN())))</formula>
    </cfRule>
  </conditionalFormatting>
  <conditionalFormatting sqref="G165">
    <cfRule type="expression" dxfId="603" priority="94">
      <formula>INDIRECT(ADDRESS(ROW(),COLUMN()))=TRUNC(INDIRECT(ADDRESS(ROW(),COLUMN())))</formula>
    </cfRule>
  </conditionalFormatting>
  <conditionalFormatting sqref="I165">
    <cfRule type="expression" dxfId="602" priority="93">
      <formula>INDIRECT(ADDRESS(ROW(),COLUMN()))=TRUNC(INDIRECT(ADDRESS(ROW(),COLUMN())))</formula>
    </cfRule>
  </conditionalFormatting>
  <conditionalFormatting sqref="G163">
    <cfRule type="expression" dxfId="601" priority="92">
      <formula>INDIRECT(ADDRESS(ROW(),COLUMN()))=TRUNC(INDIRECT(ADDRESS(ROW(),COLUMN())))</formula>
    </cfRule>
  </conditionalFormatting>
  <conditionalFormatting sqref="I163">
    <cfRule type="expression" dxfId="600" priority="91">
      <formula>INDIRECT(ADDRESS(ROW(),COLUMN()))=TRUNC(INDIRECT(ADDRESS(ROW(),COLUMN())))</formula>
    </cfRule>
  </conditionalFormatting>
  <conditionalFormatting sqref="G164">
    <cfRule type="expression" dxfId="599" priority="90">
      <formula>INDIRECT(ADDRESS(ROW(),COLUMN()))=TRUNC(INDIRECT(ADDRESS(ROW(),COLUMN())))</formula>
    </cfRule>
  </conditionalFormatting>
  <conditionalFormatting sqref="I164">
    <cfRule type="expression" dxfId="598" priority="89">
      <formula>INDIRECT(ADDRESS(ROW(),COLUMN()))=TRUNC(INDIRECT(ADDRESS(ROW(),COLUMN())))</formula>
    </cfRule>
  </conditionalFormatting>
  <conditionalFormatting sqref="G166">
    <cfRule type="expression" dxfId="597" priority="88">
      <formula>INDIRECT(ADDRESS(ROW(),COLUMN()))=TRUNC(INDIRECT(ADDRESS(ROW(),COLUMN())))</formula>
    </cfRule>
  </conditionalFormatting>
  <conditionalFormatting sqref="I166">
    <cfRule type="expression" dxfId="596" priority="87">
      <formula>INDIRECT(ADDRESS(ROW(),COLUMN()))=TRUNC(INDIRECT(ADDRESS(ROW(),COLUMN())))</formula>
    </cfRule>
  </conditionalFormatting>
  <conditionalFormatting sqref="G167 G169">
    <cfRule type="expression" dxfId="595" priority="86">
      <formula>INDIRECT(ADDRESS(ROW(),COLUMN()))=TRUNC(INDIRECT(ADDRESS(ROW(),COLUMN())))</formula>
    </cfRule>
  </conditionalFormatting>
  <conditionalFormatting sqref="G168">
    <cfRule type="expression" dxfId="594" priority="85">
      <formula>INDIRECT(ADDRESS(ROW(),COLUMN()))=TRUNC(INDIRECT(ADDRESS(ROW(),COLUMN())))</formula>
    </cfRule>
  </conditionalFormatting>
  <conditionalFormatting sqref="G170:G171">
    <cfRule type="expression" dxfId="593" priority="84">
      <formula>INDIRECT(ADDRESS(ROW(),COLUMN()))=TRUNC(INDIRECT(ADDRESS(ROW(),COLUMN())))</formula>
    </cfRule>
  </conditionalFormatting>
  <conditionalFormatting sqref="G172:G174">
    <cfRule type="expression" dxfId="592" priority="83">
      <formula>INDIRECT(ADDRESS(ROW(),COLUMN()))=TRUNC(INDIRECT(ADDRESS(ROW(),COLUMN())))</formula>
    </cfRule>
  </conditionalFormatting>
  <conditionalFormatting sqref="I172:I174">
    <cfRule type="expression" dxfId="591" priority="82">
      <formula>INDIRECT(ADDRESS(ROW(),COLUMN()))=TRUNC(INDIRECT(ADDRESS(ROW(),COLUMN())))</formula>
    </cfRule>
  </conditionalFormatting>
  <conditionalFormatting sqref="L172:L174">
    <cfRule type="expression" dxfId="590" priority="81">
      <formula>INDIRECT(ADDRESS(ROW(),COLUMN()))=TRUNC(INDIRECT(ADDRESS(ROW(),COLUMN())))</formula>
    </cfRule>
  </conditionalFormatting>
  <conditionalFormatting sqref="G175:G176">
    <cfRule type="expression" dxfId="589" priority="80">
      <formula>INDIRECT(ADDRESS(ROW(),COLUMN()))=TRUNC(INDIRECT(ADDRESS(ROW(),COLUMN())))</formula>
    </cfRule>
  </conditionalFormatting>
  <conditionalFormatting sqref="I175:I176">
    <cfRule type="expression" dxfId="588" priority="79">
      <formula>INDIRECT(ADDRESS(ROW(),COLUMN()))=TRUNC(INDIRECT(ADDRESS(ROW(),COLUMN())))</formula>
    </cfRule>
  </conditionalFormatting>
  <conditionalFormatting sqref="G177:G178 G188 G190">
    <cfRule type="expression" dxfId="587" priority="78">
      <formula>INDIRECT(ADDRESS(ROW(),COLUMN()))=TRUNC(INDIRECT(ADDRESS(ROW(),COLUMN())))</formula>
    </cfRule>
  </conditionalFormatting>
  <conditionalFormatting sqref="I177:I178 I188 I190">
    <cfRule type="expression" dxfId="586" priority="77">
      <formula>INDIRECT(ADDRESS(ROW(),COLUMN()))=TRUNC(INDIRECT(ADDRESS(ROW(),COLUMN())))</formula>
    </cfRule>
  </conditionalFormatting>
  <conditionalFormatting sqref="G186">
    <cfRule type="expression" dxfId="585" priority="76">
      <formula>INDIRECT(ADDRESS(ROW(),COLUMN()))=TRUNC(INDIRECT(ADDRESS(ROW(),COLUMN())))</formula>
    </cfRule>
  </conditionalFormatting>
  <conditionalFormatting sqref="I186">
    <cfRule type="expression" dxfId="584" priority="75">
      <formula>INDIRECT(ADDRESS(ROW(),COLUMN()))=TRUNC(INDIRECT(ADDRESS(ROW(),COLUMN())))</formula>
    </cfRule>
  </conditionalFormatting>
  <conditionalFormatting sqref="G183">
    <cfRule type="expression" dxfId="583" priority="74">
      <formula>INDIRECT(ADDRESS(ROW(),COLUMN()))=TRUNC(INDIRECT(ADDRESS(ROW(),COLUMN())))</formula>
    </cfRule>
  </conditionalFormatting>
  <conditionalFormatting sqref="I183">
    <cfRule type="expression" dxfId="582" priority="73">
      <formula>INDIRECT(ADDRESS(ROW(),COLUMN()))=TRUNC(INDIRECT(ADDRESS(ROW(),COLUMN())))</formula>
    </cfRule>
  </conditionalFormatting>
  <conditionalFormatting sqref="G184">
    <cfRule type="expression" dxfId="581" priority="72">
      <formula>INDIRECT(ADDRESS(ROW(),COLUMN()))=TRUNC(INDIRECT(ADDRESS(ROW(),COLUMN())))</formula>
    </cfRule>
  </conditionalFormatting>
  <conditionalFormatting sqref="I184">
    <cfRule type="expression" dxfId="580" priority="71">
      <formula>INDIRECT(ADDRESS(ROW(),COLUMN()))=TRUNC(INDIRECT(ADDRESS(ROW(),COLUMN())))</formula>
    </cfRule>
  </conditionalFormatting>
  <conditionalFormatting sqref="G187">
    <cfRule type="expression" dxfId="579" priority="70">
      <formula>INDIRECT(ADDRESS(ROW(),COLUMN()))=TRUNC(INDIRECT(ADDRESS(ROW(),COLUMN())))</formula>
    </cfRule>
  </conditionalFormatting>
  <conditionalFormatting sqref="I187">
    <cfRule type="expression" dxfId="578" priority="69">
      <formula>INDIRECT(ADDRESS(ROW(),COLUMN()))=TRUNC(INDIRECT(ADDRESS(ROW(),COLUMN())))</formula>
    </cfRule>
  </conditionalFormatting>
  <conditionalFormatting sqref="G189">
    <cfRule type="expression" dxfId="577" priority="68">
      <formula>INDIRECT(ADDRESS(ROW(),COLUMN()))=TRUNC(INDIRECT(ADDRESS(ROW(),COLUMN())))</formula>
    </cfRule>
  </conditionalFormatting>
  <conditionalFormatting sqref="I189">
    <cfRule type="expression" dxfId="576" priority="67">
      <formula>INDIRECT(ADDRESS(ROW(),COLUMN()))=TRUNC(INDIRECT(ADDRESS(ROW(),COLUMN())))</formula>
    </cfRule>
  </conditionalFormatting>
  <conditionalFormatting sqref="G182">
    <cfRule type="expression" dxfId="575" priority="66">
      <formula>INDIRECT(ADDRESS(ROW(),COLUMN()))=TRUNC(INDIRECT(ADDRESS(ROW(),COLUMN())))</formula>
    </cfRule>
  </conditionalFormatting>
  <conditionalFormatting sqref="I182">
    <cfRule type="expression" dxfId="574" priority="65">
      <formula>INDIRECT(ADDRESS(ROW(),COLUMN()))=TRUNC(INDIRECT(ADDRESS(ROW(),COLUMN())))</formula>
    </cfRule>
  </conditionalFormatting>
  <conditionalFormatting sqref="G185">
    <cfRule type="expression" dxfId="573" priority="64">
      <formula>INDIRECT(ADDRESS(ROW(),COLUMN()))=TRUNC(INDIRECT(ADDRESS(ROW(),COLUMN())))</formula>
    </cfRule>
  </conditionalFormatting>
  <conditionalFormatting sqref="I185">
    <cfRule type="expression" dxfId="572" priority="63">
      <formula>INDIRECT(ADDRESS(ROW(),COLUMN()))=TRUNC(INDIRECT(ADDRESS(ROW(),COLUMN())))</formula>
    </cfRule>
  </conditionalFormatting>
  <conditionalFormatting sqref="G181">
    <cfRule type="expression" dxfId="571" priority="62">
      <formula>INDIRECT(ADDRESS(ROW(),COLUMN()))=TRUNC(INDIRECT(ADDRESS(ROW(),COLUMN())))</formula>
    </cfRule>
  </conditionalFormatting>
  <conditionalFormatting sqref="I181">
    <cfRule type="expression" dxfId="570" priority="61">
      <formula>INDIRECT(ADDRESS(ROW(),COLUMN()))=TRUNC(INDIRECT(ADDRESS(ROW(),COLUMN())))</formula>
    </cfRule>
  </conditionalFormatting>
  <conditionalFormatting sqref="G179">
    <cfRule type="expression" dxfId="569" priority="60">
      <formula>INDIRECT(ADDRESS(ROW(),COLUMN()))=TRUNC(INDIRECT(ADDRESS(ROW(),COLUMN())))</formula>
    </cfRule>
  </conditionalFormatting>
  <conditionalFormatting sqref="I179">
    <cfRule type="expression" dxfId="568" priority="59">
      <formula>INDIRECT(ADDRESS(ROW(),COLUMN()))=TRUNC(INDIRECT(ADDRESS(ROW(),COLUMN())))</formula>
    </cfRule>
  </conditionalFormatting>
  <conditionalFormatting sqref="G180">
    <cfRule type="expression" dxfId="567" priority="58">
      <formula>INDIRECT(ADDRESS(ROW(),COLUMN()))=TRUNC(INDIRECT(ADDRESS(ROW(),COLUMN())))</formula>
    </cfRule>
  </conditionalFormatting>
  <conditionalFormatting sqref="I180">
    <cfRule type="expression" dxfId="566" priority="57">
      <formula>INDIRECT(ADDRESS(ROW(),COLUMN()))=TRUNC(INDIRECT(ADDRESS(ROW(),COLUMN())))</formula>
    </cfRule>
  </conditionalFormatting>
  <conditionalFormatting sqref="G191">
    <cfRule type="expression" dxfId="565" priority="56">
      <formula>INDIRECT(ADDRESS(ROW(),COLUMN()))=TRUNC(INDIRECT(ADDRESS(ROW(),COLUMN())))</formula>
    </cfRule>
  </conditionalFormatting>
  <conditionalFormatting sqref="G192:G193">
    <cfRule type="expression" dxfId="564" priority="55">
      <formula>INDIRECT(ADDRESS(ROW(),COLUMN()))=TRUNC(INDIRECT(ADDRESS(ROW(),COLUMN())))</formula>
    </cfRule>
  </conditionalFormatting>
  <conditionalFormatting sqref="I192:I193">
    <cfRule type="expression" dxfId="563" priority="54">
      <formula>INDIRECT(ADDRESS(ROW(),COLUMN()))=TRUNC(INDIRECT(ADDRESS(ROW(),COLUMN())))</formula>
    </cfRule>
  </conditionalFormatting>
  <conditionalFormatting sqref="O253:O308 G253:G308 I253:I308 L253:L308">
    <cfRule type="expression" dxfId="562" priority="53">
      <formula>INDIRECT(ADDRESS(ROW(),COLUMN()))=TRUNC(INDIRECT(ADDRESS(ROW(),COLUMN())))</formula>
    </cfRule>
  </conditionalFormatting>
  <conditionalFormatting sqref="O344:O351 G344:G351 I344:I351 L344:L351">
    <cfRule type="expression" dxfId="561" priority="52">
      <formula>INDIRECT(ADDRESS(ROW(),COLUMN()))=TRUNC(INDIRECT(ADDRESS(ROW(),COLUMN())))</formula>
    </cfRule>
  </conditionalFormatting>
  <conditionalFormatting sqref="O320:O343">
    <cfRule type="expression" dxfId="560" priority="48">
      <formula>INDIRECT(ADDRESS(ROW(),COLUMN()))=TRUNC(INDIRECT(ADDRESS(ROW(),COLUMN())))</formula>
    </cfRule>
  </conditionalFormatting>
  <conditionalFormatting sqref="G341:G343">
    <cfRule type="expression" dxfId="559" priority="51">
      <formula>INDIRECT(ADDRESS(ROW(),COLUMN()))=TRUNC(INDIRECT(ADDRESS(ROW(),COLUMN())))</formula>
    </cfRule>
  </conditionalFormatting>
  <conditionalFormatting sqref="I338 I341:I343">
    <cfRule type="expression" dxfId="558" priority="50">
      <formula>INDIRECT(ADDRESS(ROW(),COLUMN()))=TRUNC(INDIRECT(ADDRESS(ROW(),COLUMN())))</formula>
    </cfRule>
  </conditionalFormatting>
  <conditionalFormatting sqref="L322:L343">
    <cfRule type="expression" dxfId="557" priority="49">
      <formula>INDIRECT(ADDRESS(ROW(),COLUMN()))=TRUNC(INDIRECT(ADDRESS(ROW(),COLUMN())))</formula>
    </cfRule>
  </conditionalFormatting>
  <conditionalFormatting sqref="O309:O319">
    <cfRule type="expression" dxfId="556" priority="45">
      <formula>INDIRECT(ADDRESS(ROW(),COLUMN()))=TRUNC(INDIRECT(ADDRESS(ROW(),COLUMN())))</formula>
    </cfRule>
  </conditionalFormatting>
  <conditionalFormatting sqref="I314:I318">
    <cfRule type="expression" dxfId="555" priority="47">
      <formula>INDIRECT(ADDRESS(ROW(),COLUMN()))=TRUNC(INDIRECT(ADDRESS(ROW(),COLUMN())))</formula>
    </cfRule>
  </conditionalFormatting>
  <conditionalFormatting sqref="L309:L318">
    <cfRule type="expression" dxfId="554" priority="46">
      <formula>INDIRECT(ADDRESS(ROW(),COLUMN()))=TRUNC(INDIRECT(ADDRESS(ROW(),COLUMN())))</formula>
    </cfRule>
  </conditionalFormatting>
  <conditionalFormatting sqref="G309 G312">
    <cfRule type="expression" dxfId="553" priority="44">
      <formula>INDIRECT(ADDRESS(ROW(),COLUMN()))=TRUNC(INDIRECT(ADDRESS(ROW(),COLUMN())))</formula>
    </cfRule>
  </conditionalFormatting>
  <conditionalFormatting sqref="I309 I312">
    <cfRule type="expression" dxfId="552" priority="43">
      <formula>INDIRECT(ADDRESS(ROW(),COLUMN()))=TRUNC(INDIRECT(ADDRESS(ROW(),COLUMN())))</formula>
    </cfRule>
  </conditionalFormatting>
  <conditionalFormatting sqref="G310">
    <cfRule type="expression" dxfId="551" priority="42">
      <formula>INDIRECT(ADDRESS(ROW(),COLUMN()))=TRUNC(INDIRECT(ADDRESS(ROW(),COLUMN())))</formula>
    </cfRule>
  </conditionalFormatting>
  <conditionalFormatting sqref="I310">
    <cfRule type="expression" dxfId="550" priority="41">
      <formula>INDIRECT(ADDRESS(ROW(),COLUMN()))=TRUNC(INDIRECT(ADDRESS(ROW(),COLUMN())))</formula>
    </cfRule>
  </conditionalFormatting>
  <conditionalFormatting sqref="G311">
    <cfRule type="expression" dxfId="549" priority="40">
      <formula>INDIRECT(ADDRESS(ROW(),COLUMN()))=TRUNC(INDIRECT(ADDRESS(ROW(),COLUMN())))</formula>
    </cfRule>
  </conditionalFormatting>
  <conditionalFormatting sqref="I311">
    <cfRule type="expression" dxfId="548" priority="39">
      <formula>INDIRECT(ADDRESS(ROW(),COLUMN()))=TRUNC(INDIRECT(ADDRESS(ROW(),COLUMN())))</formula>
    </cfRule>
  </conditionalFormatting>
  <conditionalFormatting sqref="G313">
    <cfRule type="expression" dxfId="547" priority="38">
      <formula>INDIRECT(ADDRESS(ROW(),COLUMN()))=TRUNC(INDIRECT(ADDRESS(ROW(),COLUMN())))</formula>
    </cfRule>
  </conditionalFormatting>
  <conditionalFormatting sqref="I313">
    <cfRule type="expression" dxfId="546" priority="37">
      <formula>INDIRECT(ADDRESS(ROW(),COLUMN()))=TRUNC(INDIRECT(ADDRESS(ROW(),COLUMN())))</formula>
    </cfRule>
  </conditionalFormatting>
  <conditionalFormatting sqref="G314 G316">
    <cfRule type="expression" dxfId="545" priority="36">
      <formula>INDIRECT(ADDRESS(ROW(),COLUMN()))=TRUNC(INDIRECT(ADDRESS(ROW(),COLUMN())))</formula>
    </cfRule>
  </conditionalFormatting>
  <conditionalFormatting sqref="G315">
    <cfRule type="expression" dxfId="544" priority="35">
      <formula>INDIRECT(ADDRESS(ROW(),COLUMN()))=TRUNC(INDIRECT(ADDRESS(ROW(),COLUMN())))</formula>
    </cfRule>
  </conditionalFormatting>
  <conditionalFormatting sqref="G317:G318">
    <cfRule type="expression" dxfId="543" priority="34">
      <formula>INDIRECT(ADDRESS(ROW(),COLUMN()))=TRUNC(INDIRECT(ADDRESS(ROW(),COLUMN())))</formula>
    </cfRule>
  </conditionalFormatting>
  <conditionalFormatting sqref="G319:G321">
    <cfRule type="expression" dxfId="542" priority="33">
      <formula>INDIRECT(ADDRESS(ROW(),COLUMN()))=TRUNC(INDIRECT(ADDRESS(ROW(),COLUMN())))</formula>
    </cfRule>
  </conditionalFormatting>
  <conditionalFormatting sqref="I319:I321">
    <cfRule type="expression" dxfId="541" priority="32">
      <formula>INDIRECT(ADDRESS(ROW(),COLUMN()))=TRUNC(INDIRECT(ADDRESS(ROW(),COLUMN())))</formula>
    </cfRule>
  </conditionalFormatting>
  <conditionalFormatting sqref="L319:L321">
    <cfRule type="expression" dxfId="540" priority="31">
      <formula>INDIRECT(ADDRESS(ROW(),COLUMN()))=TRUNC(INDIRECT(ADDRESS(ROW(),COLUMN())))</formula>
    </cfRule>
  </conditionalFormatting>
  <conditionalFormatting sqref="G322:G323">
    <cfRule type="expression" dxfId="539" priority="30">
      <formula>INDIRECT(ADDRESS(ROW(),COLUMN()))=TRUNC(INDIRECT(ADDRESS(ROW(),COLUMN())))</formula>
    </cfRule>
  </conditionalFormatting>
  <conditionalFormatting sqref="I322:I323">
    <cfRule type="expression" dxfId="538" priority="29">
      <formula>INDIRECT(ADDRESS(ROW(),COLUMN()))=TRUNC(INDIRECT(ADDRESS(ROW(),COLUMN())))</formula>
    </cfRule>
  </conditionalFormatting>
  <conditionalFormatting sqref="G324:G325 G335 G337">
    <cfRule type="expression" dxfId="537" priority="28">
      <formula>INDIRECT(ADDRESS(ROW(),COLUMN()))=TRUNC(INDIRECT(ADDRESS(ROW(),COLUMN())))</formula>
    </cfRule>
  </conditionalFormatting>
  <conditionalFormatting sqref="I324:I325 I335 I337">
    <cfRule type="expression" dxfId="536" priority="27">
      <formula>INDIRECT(ADDRESS(ROW(),COLUMN()))=TRUNC(INDIRECT(ADDRESS(ROW(),COLUMN())))</formula>
    </cfRule>
  </conditionalFormatting>
  <conditionalFormatting sqref="G333">
    <cfRule type="expression" dxfId="535" priority="26">
      <formula>INDIRECT(ADDRESS(ROW(),COLUMN()))=TRUNC(INDIRECT(ADDRESS(ROW(),COLUMN())))</formula>
    </cfRule>
  </conditionalFormatting>
  <conditionalFormatting sqref="I333">
    <cfRule type="expression" dxfId="534" priority="25">
      <formula>INDIRECT(ADDRESS(ROW(),COLUMN()))=TRUNC(INDIRECT(ADDRESS(ROW(),COLUMN())))</formula>
    </cfRule>
  </conditionalFormatting>
  <conditionalFormatting sqref="G330">
    <cfRule type="expression" dxfId="533" priority="24">
      <formula>INDIRECT(ADDRESS(ROW(),COLUMN()))=TRUNC(INDIRECT(ADDRESS(ROW(),COLUMN())))</formula>
    </cfRule>
  </conditionalFormatting>
  <conditionalFormatting sqref="I330">
    <cfRule type="expression" dxfId="532" priority="23">
      <formula>INDIRECT(ADDRESS(ROW(),COLUMN()))=TRUNC(INDIRECT(ADDRESS(ROW(),COLUMN())))</formula>
    </cfRule>
  </conditionalFormatting>
  <conditionalFormatting sqref="G331">
    <cfRule type="expression" dxfId="531" priority="22">
      <formula>INDIRECT(ADDRESS(ROW(),COLUMN()))=TRUNC(INDIRECT(ADDRESS(ROW(),COLUMN())))</formula>
    </cfRule>
  </conditionalFormatting>
  <conditionalFormatting sqref="I331">
    <cfRule type="expression" dxfId="530" priority="21">
      <formula>INDIRECT(ADDRESS(ROW(),COLUMN()))=TRUNC(INDIRECT(ADDRESS(ROW(),COLUMN())))</formula>
    </cfRule>
  </conditionalFormatting>
  <conditionalFormatting sqref="G334">
    <cfRule type="expression" dxfId="529" priority="20">
      <formula>INDIRECT(ADDRESS(ROW(),COLUMN()))=TRUNC(INDIRECT(ADDRESS(ROW(),COLUMN())))</formula>
    </cfRule>
  </conditionalFormatting>
  <conditionalFormatting sqref="I334">
    <cfRule type="expression" dxfId="528" priority="19">
      <formula>INDIRECT(ADDRESS(ROW(),COLUMN()))=TRUNC(INDIRECT(ADDRESS(ROW(),COLUMN())))</formula>
    </cfRule>
  </conditionalFormatting>
  <conditionalFormatting sqref="G336">
    <cfRule type="expression" dxfId="527" priority="18">
      <formula>INDIRECT(ADDRESS(ROW(),COLUMN()))=TRUNC(INDIRECT(ADDRESS(ROW(),COLUMN())))</formula>
    </cfRule>
  </conditionalFormatting>
  <conditionalFormatting sqref="I336">
    <cfRule type="expression" dxfId="526" priority="17">
      <formula>INDIRECT(ADDRESS(ROW(),COLUMN()))=TRUNC(INDIRECT(ADDRESS(ROW(),COLUMN())))</formula>
    </cfRule>
  </conditionalFormatting>
  <conditionalFormatting sqref="G329">
    <cfRule type="expression" dxfId="525" priority="16">
      <formula>INDIRECT(ADDRESS(ROW(),COLUMN()))=TRUNC(INDIRECT(ADDRESS(ROW(),COLUMN())))</formula>
    </cfRule>
  </conditionalFormatting>
  <conditionalFormatting sqref="I329">
    <cfRule type="expression" dxfId="524" priority="15">
      <formula>INDIRECT(ADDRESS(ROW(),COLUMN()))=TRUNC(INDIRECT(ADDRESS(ROW(),COLUMN())))</formula>
    </cfRule>
  </conditionalFormatting>
  <conditionalFormatting sqref="G332">
    <cfRule type="expression" dxfId="523" priority="14">
      <formula>INDIRECT(ADDRESS(ROW(),COLUMN()))=TRUNC(INDIRECT(ADDRESS(ROW(),COLUMN())))</formula>
    </cfRule>
  </conditionalFormatting>
  <conditionalFormatting sqref="I332">
    <cfRule type="expression" dxfId="522" priority="13">
      <formula>INDIRECT(ADDRESS(ROW(),COLUMN()))=TRUNC(INDIRECT(ADDRESS(ROW(),COLUMN())))</formula>
    </cfRule>
  </conditionalFormatting>
  <conditionalFormatting sqref="G328">
    <cfRule type="expression" dxfId="521" priority="12">
      <formula>INDIRECT(ADDRESS(ROW(),COLUMN()))=TRUNC(INDIRECT(ADDRESS(ROW(),COLUMN())))</formula>
    </cfRule>
  </conditionalFormatting>
  <conditionalFormatting sqref="I328">
    <cfRule type="expression" dxfId="520" priority="11">
      <formula>INDIRECT(ADDRESS(ROW(),COLUMN()))=TRUNC(INDIRECT(ADDRESS(ROW(),COLUMN())))</formula>
    </cfRule>
  </conditionalFormatting>
  <conditionalFormatting sqref="G326">
    <cfRule type="expression" dxfId="519" priority="10">
      <formula>INDIRECT(ADDRESS(ROW(),COLUMN()))=TRUNC(INDIRECT(ADDRESS(ROW(),COLUMN())))</formula>
    </cfRule>
  </conditionalFormatting>
  <conditionalFormatting sqref="I326">
    <cfRule type="expression" dxfId="518" priority="9">
      <formula>INDIRECT(ADDRESS(ROW(),COLUMN()))=TRUNC(INDIRECT(ADDRESS(ROW(),COLUMN())))</formula>
    </cfRule>
  </conditionalFormatting>
  <conditionalFormatting sqref="G327">
    <cfRule type="expression" dxfId="517" priority="8">
      <formula>INDIRECT(ADDRESS(ROW(),COLUMN()))=TRUNC(INDIRECT(ADDRESS(ROW(),COLUMN())))</formula>
    </cfRule>
  </conditionalFormatting>
  <conditionalFormatting sqref="I327">
    <cfRule type="expression" dxfId="516" priority="7">
      <formula>INDIRECT(ADDRESS(ROW(),COLUMN()))=TRUNC(INDIRECT(ADDRESS(ROW(),COLUMN())))</formula>
    </cfRule>
  </conditionalFormatting>
  <conditionalFormatting sqref="G338">
    <cfRule type="expression" dxfId="515" priority="6">
      <formula>INDIRECT(ADDRESS(ROW(),COLUMN()))=TRUNC(INDIRECT(ADDRESS(ROW(),COLUMN())))</formula>
    </cfRule>
  </conditionalFormatting>
  <conditionalFormatting sqref="G339:G340">
    <cfRule type="expression" dxfId="514" priority="5">
      <formula>INDIRECT(ADDRESS(ROW(),COLUMN()))=TRUNC(INDIRECT(ADDRESS(ROW(),COLUMN())))</formula>
    </cfRule>
  </conditionalFormatting>
  <conditionalFormatting sqref="I339:I340">
    <cfRule type="expression" dxfId="513" priority="4">
      <formula>INDIRECT(ADDRESS(ROW(),COLUMN()))=TRUNC(INDIRECT(ADDRESS(ROW(),COLUMN())))</formula>
    </cfRule>
  </conditionalFormatting>
  <conditionalFormatting sqref="M6:Q7">
    <cfRule type="cellIs" dxfId="512" priority="3" operator="equal">
      <formula>"「費目：その他」で補助対象外に仕分けされていないものがある"</formula>
    </cfRule>
  </conditionalFormatting>
  <conditionalFormatting sqref="G361">
    <cfRule type="expression" dxfId="511" priority="2">
      <formula>INDIRECT(ADDRESS(ROW(),COLUMN()))=TRUNC(INDIRECT(ADDRESS(ROW(),COLUMN())))</formula>
    </cfRule>
  </conditionalFormatting>
  <conditionalFormatting sqref="G362">
    <cfRule type="expression" dxfId="510"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14" t="s">
        <v>226</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2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22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27"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2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22"/>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22"/>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22"/>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222"/>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22"/>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22"/>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22"/>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22"/>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22"/>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22"/>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22"/>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22"/>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22"/>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22"/>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22"/>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22"/>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22"/>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22"/>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22"/>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22"/>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22"/>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22"/>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22"/>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22"/>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22"/>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22"/>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22"/>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22"/>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22"/>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22"/>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22"/>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22"/>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22"/>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22"/>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22"/>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22"/>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22"/>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22"/>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22"/>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22"/>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22"/>
      <c r="D51" s="222"/>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22"/>
      <c r="D52" s="222"/>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22"/>
      <c r="D53" s="222"/>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22"/>
      <c r="D54" s="222"/>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22"/>
      <c r="D55" s="222"/>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22"/>
      <c r="D56" s="222"/>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22"/>
      <c r="D57" s="222"/>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22"/>
      <c r="D58" s="222"/>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22"/>
      <c r="D59" s="222"/>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22"/>
      <c r="D60" s="222"/>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22"/>
      <c r="D61" s="222"/>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22"/>
      <c r="D62" s="222"/>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22"/>
      <c r="D63" s="222"/>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22"/>
      <c r="D64" s="222"/>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22"/>
      <c r="D65" s="222"/>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22"/>
      <c r="D66" s="222"/>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22"/>
      <c r="D67" s="222"/>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22"/>
      <c r="D68" s="222"/>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22"/>
      <c r="D69" s="222"/>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22"/>
      <c r="D70" s="222"/>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22"/>
      <c r="D71" s="222"/>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22"/>
      <c r="D72" s="222"/>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22"/>
      <c r="D73" s="222"/>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22"/>
      <c r="D74" s="222"/>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22"/>
      <c r="D75" s="222"/>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22"/>
      <c r="D76" s="222"/>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22"/>
      <c r="D77" s="222"/>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22"/>
      <c r="D78" s="222"/>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22"/>
      <c r="D79" s="222"/>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22"/>
      <c r="D80" s="222"/>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22"/>
      <c r="D81" s="222"/>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22"/>
      <c r="D82" s="222"/>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22"/>
      <c r="D83" s="222"/>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22"/>
      <c r="D84" s="222"/>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22"/>
      <c r="D85" s="222"/>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22"/>
      <c r="D86" s="222"/>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22"/>
      <c r="D87" s="222"/>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22"/>
      <c r="D88" s="222"/>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22"/>
      <c r="D89" s="222"/>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22"/>
      <c r="D90" s="222"/>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22"/>
      <c r="D91" s="222"/>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22"/>
      <c r="D92" s="222"/>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22"/>
      <c r="D93" s="222"/>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22"/>
      <c r="D94" s="222"/>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22"/>
      <c r="D95" s="222"/>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22"/>
      <c r="D96" s="222"/>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22"/>
      <c r="D97" s="222"/>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22"/>
      <c r="D98" s="222"/>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22"/>
      <c r="D99" s="222"/>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22"/>
      <c r="D100" s="222"/>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22"/>
      <c r="D101" s="222"/>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22"/>
      <c r="D102" s="222"/>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22"/>
      <c r="D103" s="222"/>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22"/>
      <c r="D104" s="222"/>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22"/>
      <c r="D105" s="222"/>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22"/>
      <c r="D106" s="222"/>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22"/>
      <c r="D107" s="222"/>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22"/>
      <c r="D108" s="222"/>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22"/>
      <c r="D109" s="222"/>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22"/>
      <c r="D110" s="222"/>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22"/>
      <c r="D111" s="222"/>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22"/>
      <c r="D112" s="222"/>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22"/>
      <c r="D113" s="222"/>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22"/>
      <c r="D114" s="222"/>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22"/>
      <c r="D115" s="222"/>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22"/>
      <c r="D116" s="222"/>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22"/>
      <c r="D117" s="222"/>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22"/>
      <c r="D118" s="222"/>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22"/>
      <c r="D119" s="222"/>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22"/>
      <c r="D120" s="222"/>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22"/>
      <c r="D121" s="222"/>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22"/>
      <c r="D122" s="222"/>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22"/>
      <c r="D123" s="222"/>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22"/>
      <c r="D124" s="222"/>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22"/>
      <c r="D125" s="222"/>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22"/>
      <c r="D126" s="222"/>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22"/>
      <c r="D127" s="222"/>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22"/>
      <c r="D128" s="222"/>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22"/>
      <c r="D129" s="222"/>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22"/>
      <c r="D130" s="222"/>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22"/>
      <c r="D131" s="222"/>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22"/>
      <c r="D132" s="222"/>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22"/>
      <c r="D133" s="222"/>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22"/>
      <c r="D134" s="222"/>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22"/>
      <c r="D135" s="222"/>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22"/>
      <c r="D136" s="222"/>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22"/>
      <c r="D137" s="222"/>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22"/>
      <c r="D138" s="222"/>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22"/>
      <c r="D139" s="222"/>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22"/>
      <c r="D140" s="222"/>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22"/>
      <c r="D141" s="222"/>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22"/>
      <c r="D142" s="222"/>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22"/>
      <c r="D143" s="222"/>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22"/>
      <c r="D144" s="222"/>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22"/>
      <c r="D145" s="222"/>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22"/>
      <c r="D146" s="222"/>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22"/>
      <c r="D147" s="222"/>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22"/>
      <c r="D148" s="222"/>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22"/>
      <c r="D149" s="222"/>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22"/>
      <c r="D150" s="222"/>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22"/>
      <c r="D151" s="222"/>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22"/>
      <c r="D152" s="222"/>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22"/>
      <c r="D153" s="222"/>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22"/>
      <c r="D154" s="222"/>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22"/>
      <c r="D155" s="222"/>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22"/>
      <c r="D156" s="222"/>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22"/>
      <c r="D157" s="222"/>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22"/>
      <c r="D158" s="222"/>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22"/>
      <c r="D159" s="222"/>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22"/>
      <c r="D160" s="222"/>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22"/>
      <c r="D161" s="222"/>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22"/>
      <c r="D162" s="222"/>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22"/>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22"/>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22"/>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22"/>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22"/>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22"/>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22"/>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22"/>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22"/>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22"/>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22"/>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22"/>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22"/>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22"/>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22"/>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22"/>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22"/>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22"/>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22"/>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22"/>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22"/>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22"/>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22"/>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22"/>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22"/>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22"/>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22"/>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22"/>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22"/>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22"/>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22"/>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22"/>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22"/>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22"/>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22"/>
      <c r="D197" s="222"/>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22"/>
      <c r="D198" s="222"/>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22"/>
      <c r="D199" s="222"/>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22"/>
      <c r="D200" s="222"/>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22"/>
      <c r="D201" s="222"/>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22"/>
      <c r="D202" s="222"/>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22"/>
      <c r="D203" s="222"/>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22"/>
      <c r="D204" s="222"/>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22"/>
      <c r="D205" s="222"/>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22"/>
      <c r="D206" s="222"/>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22"/>
      <c r="D207" s="222"/>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22"/>
      <c r="D208" s="222"/>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22"/>
      <c r="D209" s="222"/>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22"/>
      <c r="D210" s="222"/>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22"/>
      <c r="D211" s="222"/>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22"/>
      <c r="D212" s="222"/>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22"/>
      <c r="D213" s="222"/>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22"/>
      <c r="D214" s="222"/>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22"/>
      <c r="D215" s="222"/>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22"/>
      <c r="D216" s="222"/>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22"/>
      <c r="D217" s="222"/>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22"/>
      <c r="D218" s="222"/>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22"/>
      <c r="D219" s="222"/>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22"/>
      <c r="D220" s="222"/>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22"/>
      <c r="D221" s="222"/>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22"/>
      <c r="D222" s="222"/>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22"/>
      <c r="D223" s="222"/>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22"/>
      <c r="D224" s="222"/>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22"/>
      <c r="D225" s="222"/>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22"/>
      <c r="D226" s="222"/>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22"/>
      <c r="D227" s="222"/>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22"/>
      <c r="D228" s="222"/>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22"/>
      <c r="D229" s="222"/>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22"/>
      <c r="D230" s="222"/>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22"/>
      <c r="D231" s="222"/>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22"/>
      <c r="D232" s="222"/>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22"/>
      <c r="D233" s="222"/>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22"/>
      <c r="D234" s="222"/>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22"/>
      <c r="D235" s="222"/>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22"/>
      <c r="D236" s="222"/>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22"/>
      <c r="D237" s="222"/>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22"/>
      <c r="D238" s="222"/>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22"/>
      <c r="D239" s="222"/>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22"/>
      <c r="D240" s="222"/>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22"/>
      <c r="D241" s="222"/>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22"/>
      <c r="D242" s="222"/>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22"/>
      <c r="D243" s="222"/>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22"/>
      <c r="D244" s="222"/>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22"/>
      <c r="D245" s="222"/>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22"/>
      <c r="D246" s="222"/>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22"/>
      <c r="D247" s="222"/>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22"/>
      <c r="D248" s="222"/>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22"/>
      <c r="D249" s="222"/>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22"/>
      <c r="D250" s="222"/>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22"/>
      <c r="D251" s="222"/>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22"/>
      <c r="D252" s="222"/>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22"/>
      <c r="D253" s="222"/>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22"/>
      <c r="D254" s="222"/>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22"/>
      <c r="D255" s="222"/>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22"/>
      <c r="D256" s="222"/>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22"/>
      <c r="D257" s="222"/>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22"/>
      <c r="D258" s="222"/>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22"/>
      <c r="D259" s="222"/>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22"/>
      <c r="D260" s="222"/>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22"/>
      <c r="D261" s="222"/>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22"/>
      <c r="D262" s="222"/>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22"/>
      <c r="D263" s="222"/>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22"/>
      <c r="D264" s="222"/>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22"/>
      <c r="D265" s="222"/>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22"/>
      <c r="D266" s="222"/>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22"/>
      <c r="D267" s="222"/>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22"/>
      <c r="D268" s="222"/>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22"/>
      <c r="D269" s="222"/>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22"/>
      <c r="D270" s="222"/>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22"/>
      <c r="D271" s="222"/>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22"/>
      <c r="D272" s="222"/>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22"/>
      <c r="D273" s="222"/>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22"/>
      <c r="D274" s="222"/>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22"/>
      <c r="D275" s="222"/>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22"/>
      <c r="D276" s="222"/>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22"/>
      <c r="D277" s="222"/>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22"/>
      <c r="D278" s="222"/>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22"/>
      <c r="D279" s="222"/>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22"/>
      <c r="D280" s="222"/>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22"/>
      <c r="D281" s="222"/>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22"/>
      <c r="D282" s="222"/>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22"/>
      <c r="D283" s="222"/>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22"/>
      <c r="D284" s="222"/>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22"/>
      <c r="D285" s="222"/>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22"/>
      <c r="D286" s="222"/>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22"/>
      <c r="D287" s="222"/>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22"/>
      <c r="D288" s="222"/>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22"/>
      <c r="D289" s="222"/>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22"/>
      <c r="D290" s="222"/>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22"/>
      <c r="D291" s="222"/>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22"/>
      <c r="D292" s="222"/>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22"/>
      <c r="D293" s="222"/>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22"/>
      <c r="D294" s="222"/>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22"/>
      <c r="D295" s="222"/>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22"/>
      <c r="D296" s="222"/>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22"/>
      <c r="D297" s="222"/>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22"/>
      <c r="D298" s="222"/>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22"/>
      <c r="D299" s="222"/>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22"/>
      <c r="D300" s="222"/>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22"/>
      <c r="D301" s="222"/>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22"/>
      <c r="D302" s="222"/>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22"/>
      <c r="D303" s="222"/>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22"/>
      <c r="D304" s="222"/>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22"/>
      <c r="D305" s="222"/>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22"/>
      <c r="D306" s="222"/>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22"/>
      <c r="D307" s="222"/>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22"/>
      <c r="D308" s="222"/>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22"/>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22"/>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22"/>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22"/>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22"/>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22"/>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22"/>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22"/>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22"/>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22"/>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22"/>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22"/>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22"/>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22"/>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22"/>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22"/>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22"/>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22"/>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22"/>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22"/>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22"/>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22"/>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22"/>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22"/>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22"/>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22"/>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22"/>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22"/>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22"/>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22"/>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22"/>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22"/>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22"/>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22"/>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22"/>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22"/>
      <c r="D344" s="222"/>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22"/>
      <c r="D345" s="222"/>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22"/>
      <c r="D346" s="222"/>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22"/>
      <c r="D347" s="222"/>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22"/>
      <c r="D348" s="222"/>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22"/>
      <c r="D349" s="222"/>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22"/>
      <c r="D350" s="222"/>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22"/>
      <c r="D351" s="222"/>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2-19</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225"/>
      <c r="C418" s="670" t="s">
        <v>71</v>
      </c>
      <c r="D418" s="671"/>
      <c r="E418" s="672"/>
      <c r="F418" s="656">
        <f>SUMIFS($Q$361:$Q$410,$C$361:$C$410,C418)</f>
        <v>0</v>
      </c>
      <c r="G418" s="668"/>
      <c r="H418" s="669"/>
    </row>
    <row r="419" spans="1:16" ht="20.100000000000001" customHeight="1" x14ac:dyDescent="0.15">
      <c r="A419" s="654"/>
      <c r="B419" s="226"/>
      <c r="C419" s="670" t="s">
        <v>72</v>
      </c>
      <c r="D419" s="671"/>
      <c r="E419" s="672"/>
      <c r="F419" s="656">
        <f>SUMIFS($Q$361:$Q$410,$C$361:$C$410,C419)</f>
        <v>0</v>
      </c>
      <c r="G419" s="668"/>
      <c r="H419" s="669"/>
    </row>
    <row r="420" spans="1:16" ht="20.100000000000001" customHeight="1" x14ac:dyDescent="0.15">
      <c r="A420" s="654"/>
      <c r="B420" s="226"/>
      <c r="C420" s="670" t="s">
        <v>73</v>
      </c>
      <c r="D420" s="671"/>
      <c r="E420" s="672"/>
      <c r="F420" s="656">
        <f>SUMIFS($Q$361:$Q$410,$C$361:$C$410,C420)</f>
        <v>0</v>
      </c>
      <c r="G420" s="668"/>
      <c r="H420" s="669"/>
    </row>
    <row r="421" spans="1:16" ht="20.100000000000001" customHeight="1" x14ac:dyDescent="0.15">
      <c r="A421" s="654"/>
      <c r="B421" s="226"/>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228" t="s">
        <v>25</v>
      </c>
      <c r="F429" s="685" t="s">
        <v>127</v>
      </c>
      <c r="G429" s="701"/>
      <c r="H429" s="701"/>
      <c r="I429"/>
      <c r="J429"/>
      <c r="K429"/>
      <c r="L429"/>
      <c r="M429"/>
      <c r="N429"/>
      <c r="O429"/>
      <c r="P429"/>
    </row>
    <row r="430" spans="1:16" ht="20.100000000000001" customHeight="1" x14ac:dyDescent="0.15">
      <c r="A430" s="687"/>
      <c r="B430" s="688"/>
      <c r="C430" s="699" t="s">
        <v>180</v>
      </c>
      <c r="D430" s="700"/>
      <c r="E430" s="229"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178</v>
      </c>
      <c r="D431" s="700"/>
      <c r="E431" s="229" t="s">
        <v>27</v>
      </c>
      <c r="F431" s="675">
        <f t="shared" si="5"/>
        <v>0</v>
      </c>
      <c r="G431" s="676"/>
      <c r="H431" s="676"/>
      <c r="I431"/>
      <c r="J431"/>
      <c r="K431"/>
      <c r="L431"/>
      <c r="M431"/>
      <c r="N431"/>
      <c r="O431"/>
      <c r="P431"/>
    </row>
    <row r="432" spans="1:16" ht="20.100000000000001" customHeight="1" x14ac:dyDescent="0.15">
      <c r="A432" s="687"/>
      <c r="B432" s="688"/>
      <c r="C432" s="685" t="s">
        <v>38</v>
      </c>
      <c r="D432" s="664"/>
      <c r="E432" s="229" t="s">
        <v>1</v>
      </c>
      <c r="F432" s="675">
        <f t="shared" si="5"/>
        <v>0</v>
      </c>
      <c r="G432" s="676"/>
      <c r="H432" s="676"/>
      <c r="I432"/>
      <c r="J432"/>
      <c r="K432"/>
      <c r="L432"/>
      <c r="M432"/>
      <c r="N432"/>
      <c r="O432"/>
      <c r="P432"/>
    </row>
    <row r="433" spans="1:16" ht="20.100000000000001" customHeight="1" x14ac:dyDescent="0.15">
      <c r="A433" s="687"/>
      <c r="B433" s="688"/>
      <c r="C433" s="685"/>
      <c r="D433" s="664"/>
      <c r="E433" s="229" t="s">
        <v>29</v>
      </c>
      <c r="F433" s="675">
        <f t="shared" si="5"/>
        <v>0</v>
      </c>
      <c r="G433" s="676"/>
      <c r="H433" s="676"/>
      <c r="I433"/>
      <c r="J433"/>
      <c r="K433"/>
      <c r="L433"/>
      <c r="M433"/>
      <c r="N433"/>
      <c r="O433"/>
      <c r="P433"/>
    </row>
    <row r="434" spans="1:16" ht="20.100000000000001" customHeight="1" x14ac:dyDescent="0.15">
      <c r="A434" s="687"/>
      <c r="B434" s="688"/>
      <c r="C434" s="685"/>
      <c r="D434" s="664"/>
      <c r="E434" s="229" t="s">
        <v>10</v>
      </c>
      <c r="F434" s="675">
        <f t="shared" si="5"/>
        <v>0</v>
      </c>
      <c r="G434" s="676"/>
      <c r="H434" s="676"/>
      <c r="I434"/>
      <c r="J434"/>
      <c r="K434"/>
      <c r="L434"/>
      <c r="M434"/>
      <c r="N434"/>
      <c r="O434"/>
      <c r="P434"/>
    </row>
    <row r="435" spans="1:16" ht="20.100000000000001" customHeight="1" x14ac:dyDescent="0.15">
      <c r="A435" s="687"/>
      <c r="B435" s="688"/>
      <c r="C435" s="685" t="s">
        <v>48</v>
      </c>
      <c r="D435" s="664"/>
      <c r="E435" s="229" t="s">
        <v>28</v>
      </c>
      <c r="F435" s="675">
        <f t="shared" si="5"/>
        <v>0</v>
      </c>
      <c r="G435" s="676"/>
      <c r="H435" s="676"/>
      <c r="I435"/>
      <c r="J435"/>
      <c r="K435"/>
      <c r="L435"/>
      <c r="M435"/>
      <c r="N435"/>
      <c r="O435"/>
      <c r="P435"/>
    </row>
    <row r="436" spans="1:16" ht="20.100000000000001" customHeight="1" x14ac:dyDescent="0.15">
      <c r="A436" s="687"/>
      <c r="B436" s="688"/>
      <c r="C436" s="685"/>
      <c r="D436" s="664"/>
      <c r="E436" s="229" t="s">
        <v>2</v>
      </c>
      <c r="F436" s="675">
        <f t="shared" si="5"/>
        <v>0</v>
      </c>
      <c r="G436" s="676"/>
      <c r="H436" s="676"/>
      <c r="I436"/>
      <c r="J436"/>
      <c r="K436"/>
      <c r="L436"/>
      <c r="M436"/>
      <c r="N436"/>
      <c r="O436"/>
      <c r="P436"/>
    </row>
    <row r="437" spans="1:16" ht="20.100000000000001" customHeight="1" x14ac:dyDescent="0.15">
      <c r="A437" s="687"/>
      <c r="B437" s="688"/>
      <c r="C437" s="685"/>
      <c r="D437" s="664"/>
      <c r="E437" s="229" t="s">
        <v>26</v>
      </c>
      <c r="F437" s="675">
        <f t="shared" si="5"/>
        <v>0</v>
      </c>
      <c r="G437" s="676"/>
      <c r="H437" s="676"/>
      <c r="I437"/>
      <c r="J437"/>
      <c r="K437"/>
      <c r="L437"/>
      <c r="M437"/>
      <c r="N437"/>
      <c r="O437"/>
      <c r="P437"/>
    </row>
    <row r="438" spans="1:16" ht="20.100000000000001" customHeight="1" x14ac:dyDescent="0.15">
      <c r="A438" s="687"/>
      <c r="B438" s="688"/>
      <c r="C438" s="685"/>
      <c r="D438" s="664"/>
      <c r="E438" s="229" t="s">
        <v>30</v>
      </c>
      <c r="F438" s="675">
        <f t="shared" si="5"/>
        <v>0</v>
      </c>
      <c r="G438" s="676"/>
      <c r="H438" s="676"/>
      <c r="I438"/>
      <c r="J438"/>
      <c r="K438"/>
      <c r="L438"/>
      <c r="M438"/>
      <c r="N438"/>
      <c r="O438"/>
      <c r="P438"/>
    </row>
    <row r="439" spans="1:16" ht="20.100000000000001" customHeight="1" x14ac:dyDescent="0.15">
      <c r="A439" s="687"/>
      <c r="B439" s="688"/>
      <c r="C439" s="685"/>
      <c r="D439" s="664"/>
      <c r="E439" s="229"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29" t="s">
        <v>9</v>
      </c>
      <c r="F440" s="675">
        <f t="shared" si="5"/>
        <v>0</v>
      </c>
      <c r="G440" s="676"/>
      <c r="H440" s="676"/>
      <c r="I440"/>
      <c r="J440"/>
      <c r="K440"/>
      <c r="L440"/>
      <c r="M440"/>
      <c r="N440"/>
      <c r="O440"/>
      <c r="P440"/>
    </row>
    <row r="441" spans="1:16" ht="20.100000000000001" customHeight="1" x14ac:dyDescent="0.15">
      <c r="A441" s="687"/>
      <c r="B441" s="688"/>
      <c r="C441" s="679"/>
      <c r="D441" s="680"/>
      <c r="E441" s="229"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180</v>
      </c>
      <c r="D445" s="700"/>
      <c r="E445" s="229"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178</v>
      </c>
      <c r="D446" s="700"/>
      <c r="E446" s="229" t="s">
        <v>27</v>
      </c>
      <c r="F446" s="686">
        <f t="shared" si="6"/>
        <v>0</v>
      </c>
      <c r="G446" s="676"/>
      <c r="H446" s="676"/>
      <c r="I446"/>
      <c r="J446"/>
      <c r="K446"/>
      <c r="L446"/>
      <c r="M446"/>
      <c r="N446"/>
      <c r="O446"/>
      <c r="P446"/>
    </row>
    <row r="447" spans="1:16" ht="20.100000000000001" customHeight="1" x14ac:dyDescent="0.15">
      <c r="A447" s="691"/>
      <c r="B447" s="692"/>
      <c r="C447" s="685" t="s">
        <v>38</v>
      </c>
      <c r="D447" s="664"/>
      <c r="E447" s="229" t="s">
        <v>1</v>
      </c>
      <c r="F447" s="686">
        <f t="shared" si="6"/>
        <v>0</v>
      </c>
      <c r="G447" s="676"/>
      <c r="H447" s="676"/>
      <c r="I447"/>
      <c r="J447"/>
      <c r="K447"/>
      <c r="L447"/>
      <c r="M447"/>
      <c r="N447"/>
      <c r="O447"/>
      <c r="P447"/>
    </row>
    <row r="448" spans="1:16" ht="20.100000000000001" customHeight="1" x14ac:dyDescent="0.15">
      <c r="A448" s="691"/>
      <c r="B448" s="692"/>
      <c r="C448" s="685"/>
      <c r="D448" s="664"/>
      <c r="E448" s="229" t="s">
        <v>29</v>
      </c>
      <c r="F448" s="686">
        <f t="shared" si="6"/>
        <v>0</v>
      </c>
      <c r="G448" s="676"/>
      <c r="H448" s="676"/>
      <c r="I448"/>
      <c r="J448"/>
      <c r="K448"/>
      <c r="L448"/>
      <c r="M448"/>
      <c r="N448"/>
      <c r="O448"/>
      <c r="P448"/>
    </row>
    <row r="449" spans="1:24" ht="20.100000000000001" customHeight="1" x14ac:dyDescent="0.15">
      <c r="A449" s="691"/>
      <c r="B449" s="692"/>
      <c r="C449" s="685"/>
      <c r="D449" s="664"/>
      <c r="E449" s="229" t="s">
        <v>10</v>
      </c>
      <c r="F449" s="686">
        <f t="shared" si="6"/>
        <v>0</v>
      </c>
      <c r="G449" s="676"/>
      <c r="H449" s="676"/>
      <c r="I449"/>
      <c r="J449"/>
      <c r="K449"/>
      <c r="L449"/>
      <c r="M449"/>
      <c r="N449"/>
      <c r="O449"/>
      <c r="P449"/>
    </row>
    <row r="450" spans="1:24" ht="20.100000000000001" customHeight="1" x14ac:dyDescent="0.15">
      <c r="A450" s="691"/>
      <c r="B450" s="692"/>
      <c r="C450" s="685" t="s">
        <v>48</v>
      </c>
      <c r="D450" s="664"/>
      <c r="E450" s="229" t="s">
        <v>28</v>
      </c>
      <c r="F450" s="686">
        <f t="shared" si="6"/>
        <v>0</v>
      </c>
      <c r="G450" s="676"/>
      <c r="H450" s="676"/>
      <c r="I450"/>
      <c r="J450"/>
      <c r="K450"/>
      <c r="L450"/>
      <c r="M450"/>
      <c r="N450"/>
      <c r="O450"/>
      <c r="P450"/>
    </row>
    <row r="451" spans="1:24" ht="20.100000000000001" customHeight="1" x14ac:dyDescent="0.15">
      <c r="A451" s="691"/>
      <c r="B451" s="692"/>
      <c r="C451" s="685"/>
      <c r="D451" s="664"/>
      <c r="E451" s="229" t="s">
        <v>2</v>
      </c>
      <c r="F451" s="686">
        <f t="shared" si="6"/>
        <v>0</v>
      </c>
      <c r="G451" s="676"/>
      <c r="H451" s="676"/>
      <c r="I451"/>
      <c r="J451"/>
      <c r="K451"/>
      <c r="L451"/>
      <c r="M451"/>
      <c r="N451"/>
      <c r="O451"/>
      <c r="P451"/>
    </row>
    <row r="452" spans="1:24" ht="20.100000000000001" customHeight="1" x14ac:dyDescent="0.15">
      <c r="A452" s="691"/>
      <c r="B452" s="692"/>
      <c r="C452" s="685"/>
      <c r="D452" s="664"/>
      <c r="E452" s="229" t="s">
        <v>26</v>
      </c>
      <c r="F452" s="686">
        <f t="shared" si="6"/>
        <v>0</v>
      </c>
      <c r="G452" s="676"/>
      <c r="H452" s="676"/>
      <c r="I452"/>
      <c r="J452"/>
      <c r="K452"/>
      <c r="L452"/>
      <c r="M452"/>
      <c r="N452"/>
      <c r="O452"/>
      <c r="P452"/>
    </row>
    <row r="453" spans="1:24" ht="20.100000000000001" customHeight="1" x14ac:dyDescent="0.15">
      <c r="A453" s="691"/>
      <c r="B453" s="692"/>
      <c r="C453" s="685"/>
      <c r="D453" s="664"/>
      <c r="E453" s="229" t="s">
        <v>30</v>
      </c>
      <c r="F453" s="686">
        <f t="shared" si="6"/>
        <v>0</v>
      </c>
      <c r="G453" s="676"/>
      <c r="H453" s="676"/>
      <c r="I453"/>
      <c r="J453"/>
      <c r="K453"/>
      <c r="L453"/>
      <c r="M453"/>
      <c r="N453"/>
      <c r="O453"/>
      <c r="P453"/>
    </row>
    <row r="454" spans="1:24" ht="20.100000000000001" customHeight="1" x14ac:dyDescent="0.15">
      <c r="A454" s="691"/>
      <c r="B454" s="692"/>
      <c r="C454" s="685"/>
      <c r="D454" s="664"/>
      <c r="E454" s="229"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29" t="s">
        <v>9</v>
      </c>
      <c r="F455" s="686">
        <f t="shared" si="6"/>
        <v>0</v>
      </c>
      <c r="G455" s="676"/>
      <c r="H455" s="676"/>
      <c r="I455"/>
      <c r="J455"/>
      <c r="K455"/>
      <c r="L455"/>
      <c r="M455"/>
      <c r="N455"/>
      <c r="O455"/>
      <c r="P455"/>
    </row>
    <row r="456" spans="1:24" ht="20.100000000000001" customHeight="1" x14ac:dyDescent="0.15">
      <c r="A456" s="691"/>
      <c r="B456" s="692"/>
      <c r="C456" s="679"/>
      <c r="D456" s="680"/>
      <c r="E456" s="229" t="s">
        <v>31</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58:E458"/>
    <mergeCell ref="F458:H458"/>
    <mergeCell ref="F449:H449"/>
    <mergeCell ref="C450:D454"/>
    <mergeCell ref="F450:H450"/>
    <mergeCell ref="F451:H451"/>
    <mergeCell ref="F452:H452"/>
    <mergeCell ref="F453:H453"/>
    <mergeCell ref="F454:H454"/>
  </mergeCells>
  <phoneticPr fontId="6"/>
  <conditionalFormatting sqref="O51:O106 G51:G106 I51:I106 L51:L106">
    <cfRule type="expression" dxfId="509" priority="173">
      <formula>INDIRECT(ADDRESS(ROW(),COLUMN()))=TRUNC(INDIRECT(ADDRESS(ROW(),COLUMN())))</formula>
    </cfRule>
  </conditionalFormatting>
  <conditionalFormatting sqref="O27:O50">
    <cfRule type="expression" dxfId="508" priority="169">
      <formula>INDIRECT(ADDRESS(ROW(),COLUMN()))=TRUNC(INDIRECT(ADDRESS(ROW(),COLUMN())))</formula>
    </cfRule>
  </conditionalFormatting>
  <conditionalFormatting sqref="G48:G50">
    <cfRule type="expression" dxfId="507" priority="172">
      <formula>INDIRECT(ADDRESS(ROW(),COLUMN()))=TRUNC(INDIRECT(ADDRESS(ROW(),COLUMN())))</formula>
    </cfRule>
  </conditionalFormatting>
  <conditionalFormatting sqref="I45 I48:I50">
    <cfRule type="expression" dxfId="506" priority="171">
      <formula>INDIRECT(ADDRESS(ROW(),COLUMN()))=TRUNC(INDIRECT(ADDRESS(ROW(),COLUMN())))</formula>
    </cfRule>
  </conditionalFormatting>
  <conditionalFormatting sqref="L29:L50">
    <cfRule type="expression" dxfId="505" priority="170">
      <formula>INDIRECT(ADDRESS(ROW(),COLUMN()))=TRUNC(INDIRECT(ADDRESS(ROW(),COLUMN())))</formula>
    </cfRule>
  </conditionalFormatting>
  <conditionalFormatting sqref="O10">
    <cfRule type="expression" dxfId="504" priority="167">
      <formula>INDIRECT(ADDRESS(ROW(),COLUMN()))=TRUNC(INDIRECT(ADDRESS(ROW(),COLUMN())))</formula>
    </cfRule>
  </conditionalFormatting>
  <conditionalFormatting sqref="L10">
    <cfRule type="expression" dxfId="503" priority="168">
      <formula>INDIRECT(ADDRESS(ROW(),COLUMN()))=TRUNC(INDIRECT(ADDRESS(ROW(),COLUMN())))</formula>
    </cfRule>
  </conditionalFormatting>
  <conditionalFormatting sqref="O11">
    <cfRule type="expression" dxfId="502" priority="165">
      <formula>INDIRECT(ADDRESS(ROW(),COLUMN()))=TRUNC(INDIRECT(ADDRESS(ROW(),COLUMN())))</formula>
    </cfRule>
  </conditionalFormatting>
  <conditionalFormatting sqref="L11">
    <cfRule type="expression" dxfId="501" priority="166">
      <formula>INDIRECT(ADDRESS(ROW(),COLUMN()))=TRUNC(INDIRECT(ADDRESS(ROW(),COLUMN())))</formula>
    </cfRule>
  </conditionalFormatting>
  <conditionalFormatting sqref="O12:O26">
    <cfRule type="expression" dxfId="500" priority="162">
      <formula>INDIRECT(ADDRESS(ROW(),COLUMN()))=TRUNC(INDIRECT(ADDRESS(ROW(),COLUMN())))</formula>
    </cfRule>
  </conditionalFormatting>
  <conditionalFormatting sqref="I21:I25">
    <cfRule type="expression" dxfId="499" priority="164">
      <formula>INDIRECT(ADDRESS(ROW(),COLUMN()))=TRUNC(INDIRECT(ADDRESS(ROW(),COLUMN())))</formula>
    </cfRule>
  </conditionalFormatting>
  <conditionalFormatting sqref="L12:L25">
    <cfRule type="expression" dxfId="498" priority="163">
      <formula>INDIRECT(ADDRESS(ROW(),COLUMN()))=TRUNC(INDIRECT(ADDRESS(ROW(),COLUMN())))</formula>
    </cfRule>
  </conditionalFormatting>
  <conditionalFormatting sqref="G10 G15">
    <cfRule type="expression" dxfId="497" priority="161">
      <formula>INDIRECT(ADDRESS(ROW(),COLUMN()))=TRUNC(INDIRECT(ADDRESS(ROW(),COLUMN())))</formula>
    </cfRule>
  </conditionalFormatting>
  <conditionalFormatting sqref="I10 I15">
    <cfRule type="expression" dxfId="496" priority="160">
      <formula>INDIRECT(ADDRESS(ROW(),COLUMN()))=TRUNC(INDIRECT(ADDRESS(ROW(),COLUMN())))</formula>
    </cfRule>
  </conditionalFormatting>
  <conditionalFormatting sqref="G12">
    <cfRule type="expression" dxfId="495" priority="159">
      <formula>INDIRECT(ADDRESS(ROW(),COLUMN()))=TRUNC(INDIRECT(ADDRESS(ROW(),COLUMN())))</formula>
    </cfRule>
  </conditionalFormatting>
  <conditionalFormatting sqref="I12">
    <cfRule type="expression" dxfId="494" priority="158">
      <formula>INDIRECT(ADDRESS(ROW(),COLUMN()))=TRUNC(INDIRECT(ADDRESS(ROW(),COLUMN())))</formula>
    </cfRule>
  </conditionalFormatting>
  <conditionalFormatting sqref="G14">
    <cfRule type="expression" dxfId="493" priority="157">
      <formula>INDIRECT(ADDRESS(ROW(),COLUMN()))=TRUNC(INDIRECT(ADDRESS(ROW(),COLUMN())))</formula>
    </cfRule>
  </conditionalFormatting>
  <conditionalFormatting sqref="I14">
    <cfRule type="expression" dxfId="492" priority="156">
      <formula>INDIRECT(ADDRESS(ROW(),COLUMN()))=TRUNC(INDIRECT(ADDRESS(ROW(),COLUMN())))</formula>
    </cfRule>
  </conditionalFormatting>
  <conditionalFormatting sqref="G11">
    <cfRule type="expression" dxfId="491" priority="155">
      <formula>INDIRECT(ADDRESS(ROW(),COLUMN()))=TRUNC(INDIRECT(ADDRESS(ROW(),COLUMN())))</formula>
    </cfRule>
  </conditionalFormatting>
  <conditionalFormatting sqref="I11">
    <cfRule type="expression" dxfId="490" priority="154">
      <formula>INDIRECT(ADDRESS(ROW(),COLUMN()))=TRUNC(INDIRECT(ADDRESS(ROW(),COLUMN())))</formula>
    </cfRule>
  </conditionalFormatting>
  <conditionalFormatting sqref="G13">
    <cfRule type="expression" dxfId="489" priority="153">
      <formula>INDIRECT(ADDRESS(ROW(),COLUMN()))=TRUNC(INDIRECT(ADDRESS(ROW(),COLUMN())))</formula>
    </cfRule>
  </conditionalFormatting>
  <conditionalFormatting sqref="I13">
    <cfRule type="expression" dxfId="488" priority="152">
      <formula>INDIRECT(ADDRESS(ROW(),COLUMN()))=TRUNC(INDIRECT(ADDRESS(ROW(),COLUMN())))</formula>
    </cfRule>
  </conditionalFormatting>
  <conditionalFormatting sqref="G16 G19">
    <cfRule type="expression" dxfId="487" priority="151">
      <formula>INDIRECT(ADDRESS(ROW(),COLUMN()))=TRUNC(INDIRECT(ADDRESS(ROW(),COLUMN())))</formula>
    </cfRule>
  </conditionalFormatting>
  <conditionalFormatting sqref="I16 I19">
    <cfRule type="expression" dxfId="486" priority="150">
      <formula>INDIRECT(ADDRESS(ROW(),COLUMN()))=TRUNC(INDIRECT(ADDRESS(ROW(),COLUMN())))</formula>
    </cfRule>
  </conditionalFormatting>
  <conditionalFormatting sqref="G17">
    <cfRule type="expression" dxfId="485" priority="149">
      <formula>INDIRECT(ADDRESS(ROW(),COLUMN()))=TRUNC(INDIRECT(ADDRESS(ROW(),COLUMN())))</formula>
    </cfRule>
  </conditionalFormatting>
  <conditionalFormatting sqref="I17">
    <cfRule type="expression" dxfId="484" priority="148">
      <formula>INDIRECT(ADDRESS(ROW(),COLUMN()))=TRUNC(INDIRECT(ADDRESS(ROW(),COLUMN())))</formula>
    </cfRule>
  </conditionalFormatting>
  <conditionalFormatting sqref="G18">
    <cfRule type="expression" dxfId="483" priority="147">
      <formula>INDIRECT(ADDRESS(ROW(),COLUMN()))=TRUNC(INDIRECT(ADDRESS(ROW(),COLUMN())))</formula>
    </cfRule>
  </conditionalFormatting>
  <conditionalFormatting sqref="I18">
    <cfRule type="expression" dxfId="482" priority="146">
      <formula>INDIRECT(ADDRESS(ROW(),COLUMN()))=TRUNC(INDIRECT(ADDRESS(ROW(),COLUMN())))</formula>
    </cfRule>
  </conditionalFormatting>
  <conditionalFormatting sqref="G20">
    <cfRule type="expression" dxfId="481" priority="145">
      <formula>INDIRECT(ADDRESS(ROW(),COLUMN()))=TRUNC(INDIRECT(ADDRESS(ROW(),COLUMN())))</formula>
    </cfRule>
  </conditionalFormatting>
  <conditionalFormatting sqref="I20">
    <cfRule type="expression" dxfId="480" priority="144">
      <formula>INDIRECT(ADDRESS(ROW(),COLUMN()))=TRUNC(INDIRECT(ADDRESS(ROW(),COLUMN())))</formula>
    </cfRule>
  </conditionalFormatting>
  <conditionalFormatting sqref="G21 G23">
    <cfRule type="expression" dxfId="479" priority="143">
      <formula>INDIRECT(ADDRESS(ROW(),COLUMN()))=TRUNC(INDIRECT(ADDRESS(ROW(),COLUMN())))</formula>
    </cfRule>
  </conditionalFormatting>
  <conditionalFormatting sqref="G22">
    <cfRule type="expression" dxfId="478" priority="142">
      <formula>INDIRECT(ADDRESS(ROW(),COLUMN()))=TRUNC(INDIRECT(ADDRESS(ROW(),COLUMN())))</formula>
    </cfRule>
  </conditionalFormatting>
  <conditionalFormatting sqref="G24:G25">
    <cfRule type="expression" dxfId="477" priority="141">
      <formula>INDIRECT(ADDRESS(ROW(),COLUMN()))=TRUNC(INDIRECT(ADDRESS(ROW(),COLUMN())))</formula>
    </cfRule>
  </conditionalFormatting>
  <conditionalFormatting sqref="G26:G28">
    <cfRule type="expression" dxfId="476" priority="140">
      <formula>INDIRECT(ADDRESS(ROW(),COLUMN()))=TRUNC(INDIRECT(ADDRESS(ROW(),COLUMN())))</formula>
    </cfRule>
  </conditionalFormatting>
  <conditionalFormatting sqref="I26:I28">
    <cfRule type="expression" dxfId="475" priority="139">
      <formula>INDIRECT(ADDRESS(ROW(),COLUMN()))=TRUNC(INDIRECT(ADDRESS(ROW(),COLUMN())))</formula>
    </cfRule>
  </conditionalFormatting>
  <conditionalFormatting sqref="L26:L28">
    <cfRule type="expression" dxfId="474" priority="138">
      <formula>INDIRECT(ADDRESS(ROW(),COLUMN()))=TRUNC(INDIRECT(ADDRESS(ROW(),COLUMN())))</formula>
    </cfRule>
  </conditionalFormatting>
  <conditionalFormatting sqref="G29:G30">
    <cfRule type="expression" dxfId="473" priority="137">
      <formula>INDIRECT(ADDRESS(ROW(),COLUMN()))=TRUNC(INDIRECT(ADDRESS(ROW(),COLUMN())))</formula>
    </cfRule>
  </conditionalFormatting>
  <conditionalFormatting sqref="I29:I30">
    <cfRule type="expression" dxfId="472" priority="136">
      <formula>INDIRECT(ADDRESS(ROW(),COLUMN()))=TRUNC(INDIRECT(ADDRESS(ROW(),COLUMN())))</formula>
    </cfRule>
  </conditionalFormatting>
  <conditionalFormatting sqref="G31:G32 G42 G44">
    <cfRule type="expression" dxfId="471" priority="135">
      <formula>INDIRECT(ADDRESS(ROW(),COLUMN()))=TRUNC(INDIRECT(ADDRESS(ROW(),COLUMN())))</formula>
    </cfRule>
  </conditionalFormatting>
  <conditionalFormatting sqref="I31:I32 I42 I44">
    <cfRule type="expression" dxfId="470" priority="134">
      <formula>INDIRECT(ADDRESS(ROW(),COLUMN()))=TRUNC(INDIRECT(ADDRESS(ROW(),COLUMN())))</formula>
    </cfRule>
  </conditionalFormatting>
  <conditionalFormatting sqref="G40">
    <cfRule type="expression" dxfId="469" priority="133">
      <formula>INDIRECT(ADDRESS(ROW(),COLUMN()))=TRUNC(INDIRECT(ADDRESS(ROW(),COLUMN())))</formula>
    </cfRule>
  </conditionalFormatting>
  <conditionalFormatting sqref="I40">
    <cfRule type="expression" dxfId="468" priority="132">
      <formula>INDIRECT(ADDRESS(ROW(),COLUMN()))=TRUNC(INDIRECT(ADDRESS(ROW(),COLUMN())))</formula>
    </cfRule>
  </conditionalFormatting>
  <conditionalFormatting sqref="G37">
    <cfRule type="expression" dxfId="467" priority="131">
      <formula>INDIRECT(ADDRESS(ROW(),COLUMN()))=TRUNC(INDIRECT(ADDRESS(ROW(),COLUMN())))</formula>
    </cfRule>
  </conditionalFormatting>
  <conditionalFormatting sqref="I37">
    <cfRule type="expression" dxfId="466" priority="130">
      <formula>INDIRECT(ADDRESS(ROW(),COLUMN()))=TRUNC(INDIRECT(ADDRESS(ROW(),COLUMN())))</formula>
    </cfRule>
  </conditionalFormatting>
  <conditionalFormatting sqref="G38">
    <cfRule type="expression" dxfId="465" priority="129">
      <formula>INDIRECT(ADDRESS(ROW(),COLUMN()))=TRUNC(INDIRECT(ADDRESS(ROW(),COLUMN())))</formula>
    </cfRule>
  </conditionalFormatting>
  <conditionalFormatting sqref="I38">
    <cfRule type="expression" dxfId="464" priority="128">
      <formula>INDIRECT(ADDRESS(ROW(),COLUMN()))=TRUNC(INDIRECT(ADDRESS(ROW(),COLUMN())))</formula>
    </cfRule>
  </conditionalFormatting>
  <conditionalFormatting sqref="G41">
    <cfRule type="expression" dxfId="463" priority="127">
      <formula>INDIRECT(ADDRESS(ROW(),COLUMN()))=TRUNC(INDIRECT(ADDRESS(ROW(),COLUMN())))</formula>
    </cfRule>
  </conditionalFormatting>
  <conditionalFormatting sqref="I41">
    <cfRule type="expression" dxfId="462" priority="126">
      <formula>INDIRECT(ADDRESS(ROW(),COLUMN()))=TRUNC(INDIRECT(ADDRESS(ROW(),COLUMN())))</formula>
    </cfRule>
  </conditionalFormatting>
  <conditionalFormatting sqref="G43">
    <cfRule type="expression" dxfId="461" priority="125">
      <formula>INDIRECT(ADDRESS(ROW(),COLUMN()))=TRUNC(INDIRECT(ADDRESS(ROW(),COLUMN())))</formula>
    </cfRule>
  </conditionalFormatting>
  <conditionalFormatting sqref="I43">
    <cfRule type="expression" dxfId="460" priority="124">
      <formula>INDIRECT(ADDRESS(ROW(),COLUMN()))=TRUNC(INDIRECT(ADDRESS(ROW(),COLUMN())))</formula>
    </cfRule>
  </conditionalFormatting>
  <conditionalFormatting sqref="G36">
    <cfRule type="expression" dxfId="459" priority="123">
      <formula>INDIRECT(ADDRESS(ROW(),COLUMN()))=TRUNC(INDIRECT(ADDRESS(ROW(),COLUMN())))</formula>
    </cfRule>
  </conditionalFormatting>
  <conditionalFormatting sqref="I36">
    <cfRule type="expression" dxfId="458" priority="122">
      <formula>INDIRECT(ADDRESS(ROW(),COLUMN()))=TRUNC(INDIRECT(ADDRESS(ROW(),COLUMN())))</formula>
    </cfRule>
  </conditionalFormatting>
  <conditionalFormatting sqref="G39">
    <cfRule type="expression" dxfId="457" priority="121">
      <formula>INDIRECT(ADDRESS(ROW(),COLUMN()))=TRUNC(INDIRECT(ADDRESS(ROW(),COLUMN())))</formula>
    </cfRule>
  </conditionalFormatting>
  <conditionalFormatting sqref="I39">
    <cfRule type="expression" dxfId="456" priority="120">
      <formula>INDIRECT(ADDRESS(ROW(),COLUMN()))=TRUNC(INDIRECT(ADDRESS(ROW(),COLUMN())))</formula>
    </cfRule>
  </conditionalFormatting>
  <conditionalFormatting sqref="G35">
    <cfRule type="expression" dxfId="455" priority="119">
      <formula>INDIRECT(ADDRESS(ROW(),COLUMN()))=TRUNC(INDIRECT(ADDRESS(ROW(),COLUMN())))</formula>
    </cfRule>
  </conditionalFormatting>
  <conditionalFormatting sqref="I35">
    <cfRule type="expression" dxfId="454" priority="118">
      <formula>INDIRECT(ADDRESS(ROW(),COLUMN()))=TRUNC(INDIRECT(ADDRESS(ROW(),COLUMN())))</formula>
    </cfRule>
  </conditionalFormatting>
  <conditionalFormatting sqref="G33">
    <cfRule type="expression" dxfId="453" priority="117">
      <formula>INDIRECT(ADDRESS(ROW(),COLUMN()))=TRUNC(INDIRECT(ADDRESS(ROW(),COLUMN())))</formula>
    </cfRule>
  </conditionalFormatting>
  <conditionalFormatting sqref="I33">
    <cfRule type="expression" dxfId="452" priority="116">
      <formula>INDIRECT(ADDRESS(ROW(),COLUMN()))=TRUNC(INDIRECT(ADDRESS(ROW(),COLUMN())))</formula>
    </cfRule>
  </conditionalFormatting>
  <conditionalFormatting sqref="G34">
    <cfRule type="expression" dxfId="451" priority="115">
      <formula>INDIRECT(ADDRESS(ROW(),COLUMN()))=TRUNC(INDIRECT(ADDRESS(ROW(),COLUMN())))</formula>
    </cfRule>
  </conditionalFormatting>
  <conditionalFormatting sqref="I34">
    <cfRule type="expression" dxfId="450" priority="114">
      <formula>INDIRECT(ADDRESS(ROW(),COLUMN()))=TRUNC(INDIRECT(ADDRESS(ROW(),COLUMN())))</formula>
    </cfRule>
  </conditionalFormatting>
  <conditionalFormatting sqref="G45">
    <cfRule type="expression" dxfId="449" priority="113">
      <formula>INDIRECT(ADDRESS(ROW(),COLUMN()))=TRUNC(INDIRECT(ADDRESS(ROW(),COLUMN())))</formula>
    </cfRule>
  </conditionalFormatting>
  <conditionalFormatting sqref="G46:G47">
    <cfRule type="expression" dxfId="448" priority="112">
      <formula>INDIRECT(ADDRESS(ROW(),COLUMN()))=TRUNC(INDIRECT(ADDRESS(ROW(),COLUMN())))</formula>
    </cfRule>
  </conditionalFormatting>
  <conditionalFormatting sqref="I46:I47">
    <cfRule type="expression" dxfId="447" priority="111">
      <formula>INDIRECT(ADDRESS(ROW(),COLUMN()))=TRUNC(INDIRECT(ADDRESS(ROW(),COLUMN())))</formula>
    </cfRule>
  </conditionalFormatting>
  <conditionalFormatting sqref="I361">
    <cfRule type="expression" dxfId="446" priority="110">
      <formula>INDIRECT(ADDRESS(ROW(),COLUMN()))=TRUNC(INDIRECT(ADDRESS(ROW(),COLUMN())))</formula>
    </cfRule>
  </conditionalFormatting>
  <conditionalFormatting sqref="L361">
    <cfRule type="expression" dxfId="445" priority="109">
      <formula>INDIRECT(ADDRESS(ROW(),COLUMN()))=TRUNC(INDIRECT(ADDRESS(ROW(),COLUMN())))</formula>
    </cfRule>
  </conditionalFormatting>
  <conditionalFormatting sqref="O361">
    <cfRule type="expression" dxfId="444" priority="108">
      <formula>INDIRECT(ADDRESS(ROW(),COLUMN()))=TRUNC(INDIRECT(ADDRESS(ROW(),COLUMN())))</formula>
    </cfRule>
  </conditionalFormatting>
  <conditionalFormatting sqref="G363:G410">
    <cfRule type="expression" dxfId="443" priority="107">
      <formula>INDIRECT(ADDRESS(ROW(),COLUMN()))=TRUNC(INDIRECT(ADDRESS(ROW(),COLUMN())))</formula>
    </cfRule>
  </conditionalFormatting>
  <conditionalFormatting sqref="I362:I410">
    <cfRule type="expression" dxfId="442" priority="106">
      <formula>INDIRECT(ADDRESS(ROW(),COLUMN()))=TRUNC(INDIRECT(ADDRESS(ROW(),COLUMN())))</formula>
    </cfRule>
  </conditionalFormatting>
  <conditionalFormatting sqref="L362:L410">
    <cfRule type="expression" dxfId="441" priority="105">
      <formula>INDIRECT(ADDRESS(ROW(),COLUMN()))=TRUNC(INDIRECT(ADDRESS(ROW(),COLUMN())))</formula>
    </cfRule>
  </conditionalFormatting>
  <conditionalFormatting sqref="O362:O410">
    <cfRule type="expression" dxfId="440" priority="104">
      <formula>INDIRECT(ADDRESS(ROW(),COLUMN()))=TRUNC(INDIRECT(ADDRESS(ROW(),COLUMN())))</formula>
    </cfRule>
  </conditionalFormatting>
  <conditionalFormatting sqref="O107:O162 G107:G162 I107:I162 L107:L162">
    <cfRule type="expression" dxfId="439" priority="103">
      <formula>INDIRECT(ADDRESS(ROW(),COLUMN()))=TRUNC(INDIRECT(ADDRESS(ROW(),COLUMN())))</formula>
    </cfRule>
  </conditionalFormatting>
  <conditionalFormatting sqref="O197:O252 G197:G252 I197:I252 L197:L252">
    <cfRule type="expression" dxfId="438" priority="102">
      <formula>INDIRECT(ADDRESS(ROW(),COLUMN()))=TRUNC(INDIRECT(ADDRESS(ROW(),COLUMN())))</formula>
    </cfRule>
  </conditionalFormatting>
  <conditionalFormatting sqref="O173:O196">
    <cfRule type="expression" dxfId="437" priority="98">
      <formula>INDIRECT(ADDRESS(ROW(),COLUMN()))=TRUNC(INDIRECT(ADDRESS(ROW(),COLUMN())))</formula>
    </cfRule>
  </conditionalFormatting>
  <conditionalFormatting sqref="G194:G196">
    <cfRule type="expression" dxfId="436" priority="101">
      <formula>INDIRECT(ADDRESS(ROW(),COLUMN()))=TRUNC(INDIRECT(ADDRESS(ROW(),COLUMN())))</formula>
    </cfRule>
  </conditionalFormatting>
  <conditionalFormatting sqref="I191 I194:I196">
    <cfRule type="expression" dxfId="435" priority="100">
      <formula>INDIRECT(ADDRESS(ROW(),COLUMN()))=TRUNC(INDIRECT(ADDRESS(ROW(),COLUMN())))</formula>
    </cfRule>
  </conditionalFormatting>
  <conditionalFormatting sqref="L175:L196">
    <cfRule type="expression" dxfId="434" priority="99">
      <formula>INDIRECT(ADDRESS(ROW(),COLUMN()))=TRUNC(INDIRECT(ADDRESS(ROW(),COLUMN())))</formula>
    </cfRule>
  </conditionalFormatting>
  <conditionalFormatting sqref="O163:O172">
    <cfRule type="expression" dxfId="433" priority="95">
      <formula>INDIRECT(ADDRESS(ROW(),COLUMN()))=TRUNC(INDIRECT(ADDRESS(ROW(),COLUMN())))</formula>
    </cfRule>
  </conditionalFormatting>
  <conditionalFormatting sqref="I167:I171">
    <cfRule type="expression" dxfId="432" priority="97">
      <formula>INDIRECT(ADDRESS(ROW(),COLUMN()))=TRUNC(INDIRECT(ADDRESS(ROW(),COLUMN())))</formula>
    </cfRule>
  </conditionalFormatting>
  <conditionalFormatting sqref="L163:L171">
    <cfRule type="expression" dxfId="431" priority="96">
      <formula>INDIRECT(ADDRESS(ROW(),COLUMN()))=TRUNC(INDIRECT(ADDRESS(ROW(),COLUMN())))</formula>
    </cfRule>
  </conditionalFormatting>
  <conditionalFormatting sqref="G165">
    <cfRule type="expression" dxfId="430" priority="94">
      <formula>INDIRECT(ADDRESS(ROW(),COLUMN()))=TRUNC(INDIRECT(ADDRESS(ROW(),COLUMN())))</formula>
    </cfRule>
  </conditionalFormatting>
  <conditionalFormatting sqref="I165">
    <cfRule type="expression" dxfId="429" priority="93">
      <formula>INDIRECT(ADDRESS(ROW(),COLUMN()))=TRUNC(INDIRECT(ADDRESS(ROW(),COLUMN())))</formula>
    </cfRule>
  </conditionalFormatting>
  <conditionalFormatting sqref="G163">
    <cfRule type="expression" dxfId="428" priority="92">
      <formula>INDIRECT(ADDRESS(ROW(),COLUMN()))=TRUNC(INDIRECT(ADDRESS(ROW(),COLUMN())))</formula>
    </cfRule>
  </conditionalFormatting>
  <conditionalFormatting sqref="I163">
    <cfRule type="expression" dxfId="427" priority="91">
      <formula>INDIRECT(ADDRESS(ROW(),COLUMN()))=TRUNC(INDIRECT(ADDRESS(ROW(),COLUMN())))</formula>
    </cfRule>
  </conditionalFormatting>
  <conditionalFormatting sqref="G164">
    <cfRule type="expression" dxfId="426" priority="90">
      <formula>INDIRECT(ADDRESS(ROW(),COLUMN()))=TRUNC(INDIRECT(ADDRESS(ROW(),COLUMN())))</formula>
    </cfRule>
  </conditionalFormatting>
  <conditionalFormatting sqref="I164">
    <cfRule type="expression" dxfId="425" priority="89">
      <formula>INDIRECT(ADDRESS(ROW(),COLUMN()))=TRUNC(INDIRECT(ADDRESS(ROW(),COLUMN())))</formula>
    </cfRule>
  </conditionalFormatting>
  <conditionalFormatting sqref="G166">
    <cfRule type="expression" dxfId="424" priority="88">
      <formula>INDIRECT(ADDRESS(ROW(),COLUMN()))=TRUNC(INDIRECT(ADDRESS(ROW(),COLUMN())))</formula>
    </cfRule>
  </conditionalFormatting>
  <conditionalFormatting sqref="I166">
    <cfRule type="expression" dxfId="423" priority="87">
      <formula>INDIRECT(ADDRESS(ROW(),COLUMN()))=TRUNC(INDIRECT(ADDRESS(ROW(),COLUMN())))</formula>
    </cfRule>
  </conditionalFormatting>
  <conditionalFormatting sqref="G167 G169">
    <cfRule type="expression" dxfId="422" priority="86">
      <formula>INDIRECT(ADDRESS(ROW(),COLUMN()))=TRUNC(INDIRECT(ADDRESS(ROW(),COLUMN())))</formula>
    </cfRule>
  </conditionalFormatting>
  <conditionalFormatting sqref="G168">
    <cfRule type="expression" dxfId="421" priority="85">
      <formula>INDIRECT(ADDRESS(ROW(),COLUMN()))=TRUNC(INDIRECT(ADDRESS(ROW(),COLUMN())))</formula>
    </cfRule>
  </conditionalFormatting>
  <conditionalFormatting sqref="G170:G171">
    <cfRule type="expression" dxfId="420" priority="84">
      <formula>INDIRECT(ADDRESS(ROW(),COLUMN()))=TRUNC(INDIRECT(ADDRESS(ROW(),COLUMN())))</formula>
    </cfRule>
  </conditionalFormatting>
  <conditionalFormatting sqref="G172:G174">
    <cfRule type="expression" dxfId="419" priority="83">
      <formula>INDIRECT(ADDRESS(ROW(),COLUMN()))=TRUNC(INDIRECT(ADDRESS(ROW(),COLUMN())))</formula>
    </cfRule>
  </conditionalFormatting>
  <conditionalFormatting sqref="I172:I174">
    <cfRule type="expression" dxfId="418" priority="82">
      <formula>INDIRECT(ADDRESS(ROW(),COLUMN()))=TRUNC(INDIRECT(ADDRESS(ROW(),COLUMN())))</formula>
    </cfRule>
  </conditionalFormatting>
  <conditionalFormatting sqref="L172:L174">
    <cfRule type="expression" dxfId="417" priority="81">
      <formula>INDIRECT(ADDRESS(ROW(),COLUMN()))=TRUNC(INDIRECT(ADDRESS(ROW(),COLUMN())))</formula>
    </cfRule>
  </conditionalFormatting>
  <conditionalFormatting sqref="G175:G176">
    <cfRule type="expression" dxfId="416" priority="80">
      <formula>INDIRECT(ADDRESS(ROW(),COLUMN()))=TRUNC(INDIRECT(ADDRESS(ROW(),COLUMN())))</formula>
    </cfRule>
  </conditionalFormatting>
  <conditionalFormatting sqref="I175:I176">
    <cfRule type="expression" dxfId="415" priority="79">
      <formula>INDIRECT(ADDRESS(ROW(),COLUMN()))=TRUNC(INDIRECT(ADDRESS(ROW(),COLUMN())))</formula>
    </cfRule>
  </conditionalFormatting>
  <conditionalFormatting sqref="G177:G178 G188 G190">
    <cfRule type="expression" dxfId="414" priority="78">
      <formula>INDIRECT(ADDRESS(ROW(),COLUMN()))=TRUNC(INDIRECT(ADDRESS(ROW(),COLUMN())))</formula>
    </cfRule>
  </conditionalFormatting>
  <conditionalFormatting sqref="I177:I178 I188 I190">
    <cfRule type="expression" dxfId="413" priority="77">
      <formula>INDIRECT(ADDRESS(ROW(),COLUMN()))=TRUNC(INDIRECT(ADDRESS(ROW(),COLUMN())))</formula>
    </cfRule>
  </conditionalFormatting>
  <conditionalFormatting sqref="G186">
    <cfRule type="expression" dxfId="412" priority="76">
      <formula>INDIRECT(ADDRESS(ROW(),COLUMN()))=TRUNC(INDIRECT(ADDRESS(ROW(),COLUMN())))</formula>
    </cfRule>
  </conditionalFormatting>
  <conditionalFormatting sqref="I186">
    <cfRule type="expression" dxfId="411" priority="75">
      <formula>INDIRECT(ADDRESS(ROW(),COLUMN()))=TRUNC(INDIRECT(ADDRESS(ROW(),COLUMN())))</formula>
    </cfRule>
  </conditionalFormatting>
  <conditionalFormatting sqref="G183">
    <cfRule type="expression" dxfId="410" priority="74">
      <formula>INDIRECT(ADDRESS(ROW(),COLUMN()))=TRUNC(INDIRECT(ADDRESS(ROW(),COLUMN())))</formula>
    </cfRule>
  </conditionalFormatting>
  <conditionalFormatting sqref="I183">
    <cfRule type="expression" dxfId="409" priority="73">
      <formula>INDIRECT(ADDRESS(ROW(),COLUMN()))=TRUNC(INDIRECT(ADDRESS(ROW(),COLUMN())))</formula>
    </cfRule>
  </conditionalFormatting>
  <conditionalFormatting sqref="G184">
    <cfRule type="expression" dxfId="408" priority="72">
      <formula>INDIRECT(ADDRESS(ROW(),COLUMN()))=TRUNC(INDIRECT(ADDRESS(ROW(),COLUMN())))</formula>
    </cfRule>
  </conditionalFormatting>
  <conditionalFormatting sqref="I184">
    <cfRule type="expression" dxfId="407" priority="71">
      <formula>INDIRECT(ADDRESS(ROW(),COLUMN()))=TRUNC(INDIRECT(ADDRESS(ROW(),COLUMN())))</formula>
    </cfRule>
  </conditionalFormatting>
  <conditionalFormatting sqref="G187">
    <cfRule type="expression" dxfId="406" priority="70">
      <formula>INDIRECT(ADDRESS(ROW(),COLUMN()))=TRUNC(INDIRECT(ADDRESS(ROW(),COLUMN())))</formula>
    </cfRule>
  </conditionalFormatting>
  <conditionalFormatting sqref="I187">
    <cfRule type="expression" dxfId="405" priority="69">
      <formula>INDIRECT(ADDRESS(ROW(),COLUMN()))=TRUNC(INDIRECT(ADDRESS(ROW(),COLUMN())))</formula>
    </cfRule>
  </conditionalFormatting>
  <conditionalFormatting sqref="G189">
    <cfRule type="expression" dxfId="404" priority="68">
      <formula>INDIRECT(ADDRESS(ROW(),COLUMN()))=TRUNC(INDIRECT(ADDRESS(ROW(),COLUMN())))</formula>
    </cfRule>
  </conditionalFormatting>
  <conditionalFormatting sqref="I189">
    <cfRule type="expression" dxfId="403" priority="67">
      <formula>INDIRECT(ADDRESS(ROW(),COLUMN()))=TRUNC(INDIRECT(ADDRESS(ROW(),COLUMN())))</formula>
    </cfRule>
  </conditionalFormatting>
  <conditionalFormatting sqref="G182">
    <cfRule type="expression" dxfId="402" priority="66">
      <formula>INDIRECT(ADDRESS(ROW(),COLUMN()))=TRUNC(INDIRECT(ADDRESS(ROW(),COLUMN())))</formula>
    </cfRule>
  </conditionalFormatting>
  <conditionalFormatting sqref="I182">
    <cfRule type="expression" dxfId="401" priority="65">
      <formula>INDIRECT(ADDRESS(ROW(),COLUMN()))=TRUNC(INDIRECT(ADDRESS(ROW(),COLUMN())))</formula>
    </cfRule>
  </conditionalFormatting>
  <conditionalFormatting sqref="G185">
    <cfRule type="expression" dxfId="400" priority="64">
      <formula>INDIRECT(ADDRESS(ROW(),COLUMN()))=TRUNC(INDIRECT(ADDRESS(ROW(),COLUMN())))</formula>
    </cfRule>
  </conditionalFormatting>
  <conditionalFormatting sqref="I185">
    <cfRule type="expression" dxfId="399" priority="63">
      <formula>INDIRECT(ADDRESS(ROW(),COLUMN()))=TRUNC(INDIRECT(ADDRESS(ROW(),COLUMN())))</formula>
    </cfRule>
  </conditionalFormatting>
  <conditionalFormatting sqref="G181">
    <cfRule type="expression" dxfId="398" priority="62">
      <formula>INDIRECT(ADDRESS(ROW(),COLUMN()))=TRUNC(INDIRECT(ADDRESS(ROW(),COLUMN())))</formula>
    </cfRule>
  </conditionalFormatting>
  <conditionalFormatting sqref="I181">
    <cfRule type="expression" dxfId="397" priority="61">
      <formula>INDIRECT(ADDRESS(ROW(),COLUMN()))=TRUNC(INDIRECT(ADDRESS(ROW(),COLUMN())))</formula>
    </cfRule>
  </conditionalFormatting>
  <conditionalFormatting sqref="G179">
    <cfRule type="expression" dxfId="396" priority="60">
      <formula>INDIRECT(ADDRESS(ROW(),COLUMN()))=TRUNC(INDIRECT(ADDRESS(ROW(),COLUMN())))</formula>
    </cfRule>
  </conditionalFormatting>
  <conditionalFormatting sqref="I179">
    <cfRule type="expression" dxfId="395" priority="59">
      <formula>INDIRECT(ADDRESS(ROW(),COLUMN()))=TRUNC(INDIRECT(ADDRESS(ROW(),COLUMN())))</formula>
    </cfRule>
  </conditionalFormatting>
  <conditionalFormatting sqref="G180">
    <cfRule type="expression" dxfId="394" priority="58">
      <formula>INDIRECT(ADDRESS(ROW(),COLUMN()))=TRUNC(INDIRECT(ADDRESS(ROW(),COLUMN())))</formula>
    </cfRule>
  </conditionalFormatting>
  <conditionalFormatting sqref="I180">
    <cfRule type="expression" dxfId="393" priority="57">
      <formula>INDIRECT(ADDRESS(ROW(),COLUMN()))=TRUNC(INDIRECT(ADDRESS(ROW(),COLUMN())))</formula>
    </cfRule>
  </conditionalFormatting>
  <conditionalFormatting sqref="G191">
    <cfRule type="expression" dxfId="392" priority="56">
      <formula>INDIRECT(ADDRESS(ROW(),COLUMN()))=TRUNC(INDIRECT(ADDRESS(ROW(),COLUMN())))</formula>
    </cfRule>
  </conditionalFormatting>
  <conditionalFormatting sqref="G192:G193">
    <cfRule type="expression" dxfId="391" priority="55">
      <formula>INDIRECT(ADDRESS(ROW(),COLUMN()))=TRUNC(INDIRECT(ADDRESS(ROW(),COLUMN())))</formula>
    </cfRule>
  </conditionalFormatting>
  <conditionalFormatting sqref="I192:I193">
    <cfRule type="expression" dxfId="390" priority="54">
      <formula>INDIRECT(ADDRESS(ROW(),COLUMN()))=TRUNC(INDIRECT(ADDRESS(ROW(),COLUMN())))</formula>
    </cfRule>
  </conditionalFormatting>
  <conditionalFormatting sqref="O253:O308 G253:G308 I253:I308 L253:L308">
    <cfRule type="expression" dxfId="389" priority="53">
      <formula>INDIRECT(ADDRESS(ROW(),COLUMN()))=TRUNC(INDIRECT(ADDRESS(ROW(),COLUMN())))</formula>
    </cfRule>
  </conditionalFormatting>
  <conditionalFormatting sqref="O344:O351 G344:G351 I344:I351 L344:L351">
    <cfRule type="expression" dxfId="388" priority="52">
      <formula>INDIRECT(ADDRESS(ROW(),COLUMN()))=TRUNC(INDIRECT(ADDRESS(ROW(),COLUMN())))</formula>
    </cfRule>
  </conditionalFormatting>
  <conditionalFormatting sqref="O320:O343">
    <cfRule type="expression" dxfId="387" priority="48">
      <formula>INDIRECT(ADDRESS(ROW(),COLUMN()))=TRUNC(INDIRECT(ADDRESS(ROW(),COLUMN())))</formula>
    </cfRule>
  </conditionalFormatting>
  <conditionalFormatting sqref="G341:G343">
    <cfRule type="expression" dxfId="386" priority="51">
      <formula>INDIRECT(ADDRESS(ROW(),COLUMN()))=TRUNC(INDIRECT(ADDRESS(ROW(),COLUMN())))</formula>
    </cfRule>
  </conditionalFormatting>
  <conditionalFormatting sqref="I338 I341:I343">
    <cfRule type="expression" dxfId="385" priority="50">
      <formula>INDIRECT(ADDRESS(ROW(),COLUMN()))=TRUNC(INDIRECT(ADDRESS(ROW(),COLUMN())))</formula>
    </cfRule>
  </conditionalFormatting>
  <conditionalFormatting sqref="L322:L343">
    <cfRule type="expression" dxfId="384" priority="49">
      <formula>INDIRECT(ADDRESS(ROW(),COLUMN()))=TRUNC(INDIRECT(ADDRESS(ROW(),COLUMN())))</formula>
    </cfRule>
  </conditionalFormatting>
  <conditionalFormatting sqref="O309:O319">
    <cfRule type="expression" dxfId="383" priority="45">
      <formula>INDIRECT(ADDRESS(ROW(),COLUMN()))=TRUNC(INDIRECT(ADDRESS(ROW(),COLUMN())))</formula>
    </cfRule>
  </conditionalFormatting>
  <conditionalFormatting sqref="I314:I318">
    <cfRule type="expression" dxfId="382" priority="47">
      <formula>INDIRECT(ADDRESS(ROW(),COLUMN()))=TRUNC(INDIRECT(ADDRESS(ROW(),COLUMN())))</formula>
    </cfRule>
  </conditionalFormatting>
  <conditionalFormatting sqref="L309:L318">
    <cfRule type="expression" dxfId="381" priority="46">
      <formula>INDIRECT(ADDRESS(ROW(),COLUMN()))=TRUNC(INDIRECT(ADDRESS(ROW(),COLUMN())))</formula>
    </cfRule>
  </conditionalFormatting>
  <conditionalFormatting sqref="G309 G312">
    <cfRule type="expression" dxfId="380" priority="44">
      <formula>INDIRECT(ADDRESS(ROW(),COLUMN()))=TRUNC(INDIRECT(ADDRESS(ROW(),COLUMN())))</formula>
    </cfRule>
  </conditionalFormatting>
  <conditionalFormatting sqref="I309 I312">
    <cfRule type="expression" dxfId="379" priority="43">
      <formula>INDIRECT(ADDRESS(ROW(),COLUMN()))=TRUNC(INDIRECT(ADDRESS(ROW(),COLUMN())))</formula>
    </cfRule>
  </conditionalFormatting>
  <conditionalFormatting sqref="G310">
    <cfRule type="expression" dxfId="378" priority="42">
      <formula>INDIRECT(ADDRESS(ROW(),COLUMN()))=TRUNC(INDIRECT(ADDRESS(ROW(),COLUMN())))</formula>
    </cfRule>
  </conditionalFormatting>
  <conditionalFormatting sqref="I310">
    <cfRule type="expression" dxfId="377" priority="41">
      <formula>INDIRECT(ADDRESS(ROW(),COLUMN()))=TRUNC(INDIRECT(ADDRESS(ROW(),COLUMN())))</formula>
    </cfRule>
  </conditionalFormatting>
  <conditionalFormatting sqref="G311">
    <cfRule type="expression" dxfId="376" priority="40">
      <formula>INDIRECT(ADDRESS(ROW(),COLUMN()))=TRUNC(INDIRECT(ADDRESS(ROW(),COLUMN())))</formula>
    </cfRule>
  </conditionalFormatting>
  <conditionalFormatting sqref="I311">
    <cfRule type="expression" dxfId="375" priority="39">
      <formula>INDIRECT(ADDRESS(ROW(),COLUMN()))=TRUNC(INDIRECT(ADDRESS(ROW(),COLUMN())))</formula>
    </cfRule>
  </conditionalFormatting>
  <conditionalFormatting sqref="G313">
    <cfRule type="expression" dxfId="374" priority="38">
      <formula>INDIRECT(ADDRESS(ROW(),COLUMN()))=TRUNC(INDIRECT(ADDRESS(ROW(),COLUMN())))</formula>
    </cfRule>
  </conditionalFormatting>
  <conditionalFormatting sqref="I313">
    <cfRule type="expression" dxfId="373" priority="37">
      <formula>INDIRECT(ADDRESS(ROW(),COLUMN()))=TRUNC(INDIRECT(ADDRESS(ROW(),COLUMN())))</formula>
    </cfRule>
  </conditionalFormatting>
  <conditionalFormatting sqref="G314 G316">
    <cfRule type="expression" dxfId="372" priority="36">
      <formula>INDIRECT(ADDRESS(ROW(),COLUMN()))=TRUNC(INDIRECT(ADDRESS(ROW(),COLUMN())))</formula>
    </cfRule>
  </conditionalFormatting>
  <conditionalFormatting sqref="G315">
    <cfRule type="expression" dxfId="371" priority="35">
      <formula>INDIRECT(ADDRESS(ROW(),COLUMN()))=TRUNC(INDIRECT(ADDRESS(ROW(),COLUMN())))</formula>
    </cfRule>
  </conditionalFormatting>
  <conditionalFormatting sqref="G317:G318">
    <cfRule type="expression" dxfId="370" priority="34">
      <formula>INDIRECT(ADDRESS(ROW(),COLUMN()))=TRUNC(INDIRECT(ADDRESS(ROW(),COLUMN())))</formula>
    </cfRule>
  </conditionalFormatting>
  <conditionalFormatting sqref="G319:G321">
    <cfRule type="expression" dxfId="369" priority="33">
      <formula>INDIRECT(ADDRESS(ROW(),COLUMN()))=TRUNC(INDIRECT(ADDRESS(ROW(),COLUMN())))</formula>
    </cfRule>
  </conditionalFormatting>
  <conditionalFormatting sqref="I319:I321">
    <cfRule type="expression" dxfId="368" priority="32">
      <formula>INDIRECT(ADDRESS(ROW(),COLUMN()))=TRUNC(INDIRECT(ADDRESS(ROW(),COLUMN())))</formula>
    </cfRule>
  </conditionalFormatting>
  <conditionalFormatting sqref="L319:L321">
    <cfRule type="expression" dxfId="367" priority="31">
      <formula>INDIRECT(ADDRESS(ROW(),COLUMN()))=TRUNC(INDIRECT(ADDRESS(ROW(),COLUMN())))</formula>
    </cfRule>
  </conditionalFormatting>
  <conditionalFormatting sqref="G322:G323">
    <cfRule type="expression" dxfId="366" priority="30">
      <formula>INDIRECT(ADDRESS(ROW(),COLUMN()))=TRUNC(INDIRECT(ADDRESS(ROW(),COLUMN())))</formula>
    </cfRule>
  </conditionalFormatting>
  <conditionalFormatting sqref="I322:I323">
    <cfRule type="expression" dxfId="365" priority="29">
      <formula>INDIRECT(ADDRESS(ROW(),COLUMN()))=TRUNC(INDIRECT(ADDRESS(ROW(),COLUMN())))</formula>
    </cfRule>
  </conditionalFormatting>
  <conditionalFormatting sqref="G324:G325 G335 G337">
    <cfRule type="expression" dxfId="364" priority="28">
      <formula>INDIRECT(ADDRESS(ROW(),COLUMN()))=TRUNC(INDIRECT(ADDRESS(ROW(),COLUMN())))</formula>
    </cfRule>
  </conditionalFormatting>
  <conditionalFormatting sqref="I324:I325 I335 I337">
    <cfRule type="expression" dxfId="363" priority="27">
      <formula>INDIRECT(ADDRESS(ROW(),COLUMN()))=TRUNC(INDIRECT(ADDRESS(ROW(),COLUMN())))</formula>
    </cfRule>
  </conditionalFormatting>
  <conditionalFormatting sqref="G333">
    <cfRule type="expression" dxfId="362" priority="26">
      <formula>INDIRECT(ADDRESS(ROW(),COLUMN()))=TRUNC(INDIRECT(ADDRESS(ROW(),COLUMN())))</formula>
    </cfRule>
  </conditionalFormatting>
  <conditionalFormatting sqref="I333">
    <cfRule type="expression" dxfId="361" priority="25">
      <formula>INDIRECT(ADDRESS(ROW(),COLUMN()))=TRUNC(INDIRECT(ADDRESS(ROW(),COLUMN())))</formula>
    </cfRule>
  </conditionalFormatting>
  <conditionalFormatting sqref="G330">
    <cfRule type="expression" dxfId="360" priority="24">
      <formula>INDIRECT(ADDRESS(ROW(),COLUMN()))=TRUNC(INDIRECT(ADDRESS(ROW(),COLUMN())))</formula>
    </cfRule>
  </conditionalFormatting>
  <conditionalFormatting sqref="I330">
    <cfRule type="expression" dxfId="359" priority="23">
      <formula>INDIRECT(ADDRESS(ROW(),COLUMN()))=TRUNC(INDIRECT(ADDRESS(ROW(),COLUMN())))</formula>
    </cfRule>
  </conditionalFormatting>
  <conditionalFormatting sqref="G331">
    <cfRule type="expression" dxfId="358" priority="22">
      <formula>INDIRECT(ADDRESS(ROW(),COLUMN()))=TRUNC(INDIRECT(ADDRESS(ROW(),COLUMN())))</formula>
    </cfRule>
  </conditionalFormatting>
  <conditionalFormatting sqref="I331">
    <cfRule type="expression" dxfId="357" priority="21">
      <formula>INDIRECT(ADDRESS(ROW(),COLUMN()))=TRUNC(INDIRECT(ADDRESS(ROW(),COLUMN())))</formula>
    </cfRule>
  </conditionalFormatting>
  <conditionalFormatting sqref="G334">
    <cfRule type="expression" dxfId="356" priority="20">
      <formula>INDIRECT(ADDRESS(ROW(),COLUMN()))=TRUNC(INDIRECT(ADDRESS(ROW(),COLUMN())))</formula>
    </cfRule>
  </conditionalFormatting>
  <conditionalFormatting sqref="I334">
    <cfRule type="expression" dxfId="355" priority="19">
      <formula>INDIRECT(ADDRESS(ROW(),COLUMN()))=TRUNC(INDIRECT(ADDRESS(ROW(),COLUMN())))</formula>
    </cfRule>
  </conditionalFormatting>
  <conditionalFormatting sqref="G336">
    <cfRule type="expression" dxfId="354" priority="18">
      <formula>INDIRECT(ADDRESS(ROW(),COLUMN()))=TRUNC(INDIRECT(ADDRESS(ROW(),COLUMN())))</formula>
    </cfRule>
  </conditionalFormatting>
  <conditionalFormatting sqref="I336">
    <cfRule type="expression" dxfId="353" priority="17">
      <formula>INDIRECT(ADDRESS(ROW(),COLUMN()))=TRUNC(INDIRECT(ADDRESS(ROW(),COLUMN())))</formula>
    </cfRule>
  </conditionalFormatting>
  <conditionalFormatting sqref="G329">
    <cfRule type="expression" dxfId="352" priority="16">
      <formula>INDIRECT(ADDRESS(ROW(),COLUMN()))=TRUNC(INDIRECT(ADDRESS(ROW(),COLUMN())))</formula>
    </cfRule>
  </conditionalFormatting>
  <conditionalFormatting sqref="I329">
    <cfRule type="expression" dxfId="351" priority="15">
      <formula>INDIRECT(ADDRESS(ROW(),COLUMN()))=TRUNC(INDIRECT(ADDRESS(ROW(),COLUMN())))</formula>
    </cfRule>
  </conditionalFormatting>
  <conditionalFormatting sqref="G332">
    <cfRule type="expression" dxfId="350" priority="14">
      <formula>INDIRECT(ADDRESS(ROW(),COLUMN()))=TRUNC(INDIRECT(ADDRESS(ROW(),COLUMN())))</formula>
    </cfRule>
  </conditionalFormatting>
  <conditionalFormatting sqref="I332">
    <cfRule type="expression" dxfId="349" priority="13">
      <formula>INDIRECT(ADDRESS(ROW(),COLUMN()))=TRUNC(INDIRECT(ADDRESS(ROW(),COLUMN())))</formula>
    </cfRule>
  </conditionalFormatting>
  <conditionalFormatting sqref="G328">
    <cfRule type="expression" dxfId="348" priority="12">
      <formula>INDIRECT(ADDRESS(ROW(),COLUMN()))=TRUNC(INDIRECT(ADDRESS(ROW(),COLUMN())))</formula>
    </cfRule>
  </conditionalFormatting>
  <conditionalFormatting sqref="I328">
    <cfRule type="expression" dxfId="347" priority="11">
      <formula>INDIRECT(ADDRESS(ROW(),COLUMN()))=TRUNC(INDIRECT(ADDRESS(ROW(),COLUMN())))</formula>
    </cfRule>
  </conditionalFormatting>
  <conditionalFormatting sqref="G326">
    <cfRule type="expression" dxfId="346" priority="10">
      <formula>INDIRECT(ADDRESS(ROW(),COLUMN()))=TRUNC(INDIRECT(ADDRESS(ROW(),COLUMN())))</formula>
    </cfRule>
  </conditionalFormatting>
  <conditionalFormatting sqref="I326">
    <cfRule type="expression" dxfId="345" priority="9">
      <formula>INDIRECT(ADDRESS(ROW(),COLUMN()))=TRUNC(INDIRECT(ADDRESS(ROW(),COLUMN())))</formula>
    </cfRule>
  </conditionalFormatting>
  <conditionalFormatting sqref="G327">
    <cfRule type="expression" dxfId="344" priority="8">
      <formula>INDIRECT(ADDRESS(ROW(),COLUMN()))=TRUNC(INDIRECT(ADDRESS(ROW(),COLUMN())))</formula>
    </cfRule>
  </conditionalFormatting>
  <conditionalFormatting sqref="I327">
    <cfRule type="expression" dxfId="343" priority="7">
      <formula>INDIRECT(ADDRESS(ROW(),COLUMN()))=TRUNC(INDIRECT(ADDRESS(ROW(),COLUMN())))</formula>
    </cfRule>
  </conditionalFormatting>
  <conditionalFormatting sqref="G338">
    <cfRule type="expression" dxfId="342" priority="6">
      <formula>INDIRECT(ADDRESS(ROW(),COLUMN()))=TRUNC(INDIRECT(ADDRESS(ROW(),COLUMN())))</formula>
    </cfRule>
  </conditionalFormatting>
  <conditionalFormatting sqref="G339:G340">
    <cfRule type="expression" dxfId="341" priority="5">
      <formula>INDIRECT(ADDRESS(ROW(),COLUMN()))=TRUNC(INDIRECT(ADDRESS(ROW(),COLUMN())))</formula>
    </cfRule>
  </conditionalFormatting>
  <conditionalFormatting sqref="I339:I340">
    <cfRule type="expression" dxfId="340" priority="4">
      <formula>INDIRECT(ADDRESS(ROW(),COLUMN()))=TRUNC(INDIRECT(ADDRESS(ROW(),COLUMN())))</formula>
    </cfRule>
  </conditionalFormatting>
  <conditionalFormatting sqref="M6:Q7">
    <cfRule type="cellIs" dxfId="339" priority="3" operator="equal">
      <formula>"「費目：その他」で補助対象外に仕分けされていないものがある"</formula>
    </cfRule>
  </conditionalFormatting>
  <conditionalFormatting sqref="G361">
    <cfRule type="expression" dxfId="338" priority="2">
      <formula>INDIRECT(ADDRESS(ROW(),COLUMN()))=TRUNC(INDIRECT(ADDRESS(ROW(),COLUMN())))</formula>
    </cfRule>
  </conditionalFormatting>
  <conditionalFormatting sqref="G362">
    <cfRule type="expression" dxfId="337"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14" t="s">
        <v>150</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2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22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27"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2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22"/>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22"/>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22"/>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222"/>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22"/>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22"/>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22"/>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22"/>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22"/>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22"/>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22"/>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22"/>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22"/>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22"/>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22"/>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22"/>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22"/>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22"/>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22"/>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22"/>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22"/>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22"/>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22"/>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22"/>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22"/>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22"/>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22"/>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22"/>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22"/>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22"/>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22"/>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22"/>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22"/>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22"/>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22"/>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22"/>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22"/>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22"/>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22"/>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22"/>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22"/>
      <c r="D51" s="222"/>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22"/>
      <c r="D52" s="222"/>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22"/>
      <c r="D53" s="222"/>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22"/>
      <c r="D54" s="222"/>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22"/>
      <c r="D55" s="222"/>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22"/>
      <c r="D56" s="222"/>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22"/>
      <c r="D57" s="222"/>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22"/>
      <c r="D58" s="222"/>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22"/>
      <c r="D59" s="222"/>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22"/>
      <c r="D60" s="222"/>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22"/>
      <c r="D61" s="222"/>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22"/>
      <c r="D62" s="222"/>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22"/>
      <c r="D63" s="222"/>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22"/>
      <c r="D64" s="222"/>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22"/>
      <c r="D65" s="222"/>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22"/>
      <c r="D66" s="222"/>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22"/>
      <c r="D67" s="222"/>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22"/>
      <c r="D68" s="222"/>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22"/>
      <c r="D69" s="222"/>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22"/>
      <c r="D70" s="222"/>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22"/>
      <c r="D71" s="222"/>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22"/>
      <c r="D72" s="222"/>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22"/>
      <c r="D73" s="222"/>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22"/>
      <c r="D74" s="222"/>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22"/>
      <c r="D75" s="222"/>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22"/>
      <c r="D76" s="222"/>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22"/>
      <c r="D77" s="222"/>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22"/>
      <c r="D78" s="222"/>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22"/>
      <c r="D79" s="222"/>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22"/>
      <c r="D80" s="222"/>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22"/>
      <c r="D81" s="222"/>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22"/>
      <c r="D82" s="222"/>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22"/>
      <c r="D83" s="222"/>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22"/>
      <c r="D84" s="222"/>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22"/>
      <c r="D85" s="222"/>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22"/>
      <c r="D86" s="222"/>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22"/>
      <c r="D87" s="222"/>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22"/>
      <c r="D88" s="222"/>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22"/>
      <c r="D89" s="222"/>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22"/>
      <c r="D90" s="222"/>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22"/>
      <c r="D91" s="222"/>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22"/>
      <c r="D92" s="222"/>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22"/>
      <c r="D93" s="222"/>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22"/>
      <c r="D94" s="222"/>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22"/>
      <c r="D95" s="222"/>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22"/>
      <c r="D96" s="222"/>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22"/>
      <c r="D97" s="222"/>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22"/>
      <c r="D98" s="222"/>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22"/>
      <c r="D99" s="222"/>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22"/>
      <c r="D100" s="222"/>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22"/>
      <c r="D101" s="222"/>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22"/>
      <c r="D102" s="222"/>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22"/>
      <c r="D103" s="222"/>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22"/>
      <c r="D104" s="222"/>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22"/>
      <c r="D105" s="222"/>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22"/>
      <c r="D106" s="222"/>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22"/>
      <c r="D107" s="222"/>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22"/>
      <c r="D108" s="222"/>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22"/>
      <c r="D109" s="222"/>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22"/>
      <c r="D110" s="222"/>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22"/>
      <c r="D111" s="222"/>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22"/>
      <c r="D112" s="222"/>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22"/>
      <c r="D113" s="222"/>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22"/>
      <c r="D114" s="222"/>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22"/>
      <c r="D115" s="222"/>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22"/>
      <c r="D116" s="222"/>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22"/>
      <c r="D117" s="222"/>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22"/>
      <c r="D118" s="222"/>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22"/>
      <c r="D119" s="222"/>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22"/>
      <c r="D120" s="222"/>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22"/>
      <c r="D121" s="222"/>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22"/>
      <c r="D122" s="222"/>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22"/>
      <c r="D123" s="222"/>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22"/>
      <c r="D124" s="222"/>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22"/>
      <c r="D125" s="222"/>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22"/>
      <c r="D126" s="222"/>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22"/>
      <c r="D127" s="222"/>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22"/>
      <c r="D128" s="222"/>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22"/>
      <c r="D129" s="222"/>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22"/>
      <c r="D130" s="222"/>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22"/>
      <c r="D131" s="222"/>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22"/>
      <c r="D132" s="222"/>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22"/>
      <c r="D133" s="222"/>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22"/>
      <c r="D134" s="222"/>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22"/>
      <c r="D135" s="222"/>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22"/>
      <c r="D136" s="222"/>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22"/>
      <c r="D137" s="222"/>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22"/>
      <c r="D138" s="222"/>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22"/>
      <c r="D139" s="222"/>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22"/>
      <c r="D140" s="222"/>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22"/>
      <c r="D141" s="222"/>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22"/>
      <c r="D142" s="222"/>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22"/>
      <c r="D143" s="222"/>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22"/>
      <c r="D144" s="222"/>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22"/>
      <c r="D145" s="222"/>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22"/>
      <c r="D146" s="222"/>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22"/>
      <c r="D147" s="222"/>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22"/>
      <c r="D148" s="222"/>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22"/>
      <c r="D149" s="222"/>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22"/>
      <c r="D150" s="222"/>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22"/>
      <c r="D151" s="222"/>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22"/>
      <c r="D152" s="222"/>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22"/>
      <c r="D153" s="222"/>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22"/>
      <c r="D154" s="222"/>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22"/>
      <c r="D155" s="222"/>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22"/>
      <c r="D156" s="222"/>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22"/>
      <c r="D157" s="222"/>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22"/>
      <c r="D158" s="222"/>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22"/>
      <c r="D159" s="222"/>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22"/>
      <c r="D160" s="222"/>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22"/>
      <c r="D161" s="222"/>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22"/>
      <c r="D162" s="222"/>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22"/>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22"/>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22"/>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22"/>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22"/>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22"/>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22"/>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22"/>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22"/>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22"/>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22"/>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22"/>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22"/>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22"/>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22"/>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22"/>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22"/>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22"/>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22"/>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22"/>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22"/>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22"/>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22"/>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22"/>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22"/>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22"/>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22"/>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22"/>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22"/>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22"/>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22"/>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22"/>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22"/>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22"/>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22"/>
      <c r="D197" s="222"/>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22"/>
      <c r="D198" s="222"/>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22"/>
      <c r="D199" s="222"/>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22"/>
      <c r="D200" s="222"/>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22"/>
      <c r="D201" s="222"/>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22"/>
      <c r="D202" s="222"/>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22"/>
      <c r="D203" s="222"/>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22"/>
      <c r="D204" s="222"/>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22"/>
      <c r="D205" s="222"/>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22"/>
      <c r="D206" s="222"/>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22"/>
      <c r="D207" s="222"/>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22"/>
      <c r="D208" s="222"/>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22"/>
      <c r="D209" s="222"/>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22"/>
      <c r="D210" s="222"/>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22"/>
      <c r="D211" s="222"/>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22"/>
      <c r="D212" s="222"/>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22"/>
      <c r="D213" s="222"/>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22"/>
      <c r="D214" s="222"/>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22"/>
      <c r="D215" s="222"/>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22"/>
      <c r="D216" s="222"/>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22"/>
      <c r="D217" s="222"/>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22"/>
      <c r="D218" s="222"/>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22"/>
      <c r="D219" s="222"/>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22"/>
      <c r="D220" s="222"/>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22"/>
      <c r="D221" s="222"/>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22"/>
      <c r="D222" s="222"/>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22"/>
      <c r="D223" s="222"/>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22"/>
      <c r="D224" s="222"/>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22"/>
      <c r="D225" s="222"/>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22"/>
      <c r="D226" s="222"/>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22"/>
      <c r="D227" s="222"/>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22"/>
      <c r="D228" s="222"/>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22"/>
      <c r="D229" s="222"/>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22"/>
      <c r="D230" s="222"/>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22"/>
      <c r="D231" s="222"/>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22"/>
      <c r="D232" s="222"/>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22"/>
      <c r="D233" s="222"/>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22"/>
      <c r="D234" s="222"/>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22"/>
      <c r="D235" s="222"/>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22"/>
      <c r="D236" s="222"/>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22"/>
      <c r="D237" s="222"/>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22"/>
      <c r="D238" s="222"/>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22"/>
      <c r="D239" s="222"/>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22"/>
      <c r="D240" s="222"/>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22"/>
      <c r="D241" s="222"/>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22"/>
      <c r="D242" s="222"/>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22"/>
      <c r="D243" s="222"/>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22"/>
      <c r="D244" s="222"/>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22"/>
      <c r="D245" s="222"/>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22"/>
      <c r="D246" s="222"/>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22"/>
      <c r="D247" s="222"/>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22"/>
      <c r="D248" s="222"/>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22"/>
      <c r="D249" s="222"/>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22"/>
      <c r="D250" s="222"/>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22"/>
      <c r="D251" s="222"/>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22"/>
      <c r="D252" s="222"/>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22"/>
      <c r="D253" s="222"/>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22"/>
      <c r="D254" s="222"/>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22"/>
      <c r="D255" s="222"/>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22"/>
      <c r="D256" s="222"/>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22"/>
      <c r="D257" s="222"/>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22"/>
      <c r="D258" s="222"/>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22"/>
      <c r="D259" s="222"/>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22"/>
      <c r="D260" s="222"/>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22"/>
      <c r="D261" s="222"/>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22"/>
      <c r="D262" s="222"/>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22"/>
      <c r="D263" s="222"/>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22"/>
      <c r="D264" s="222"/>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22"/>
      <c r="D265" s="222"/>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22"/>
      <c r="D266" s="222"/>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22"/>
      <c r="D267" s="222"/>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22"/>
      <c r="D268" s="222"/>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22"/>
      <c r="D269" s="222"/>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22"/>
      <c r="D270" s="222"/>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22"/>
      <c r="D271" s="222"/>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22"/>
      <c r="D272" s="222"/>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22"/>
      <c r="D273" s="222"/>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22"/>
      <c r="D274" s="222"/>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22"/>
      <c r="D275" s="222"/>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22"/>
      <c r="D276" s="222"/>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22"/>
      <c r="D277" s="222"/>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22"/>
      <c r="D278" s="222"/>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22"/>
      <c r="D279" s="222"/>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22"/>
      <c r="D280" s="222"/>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22"/>
      <c r="D281" s="222"/>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22"/>
      <c r="D282" s="222"/>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22"/>
      <c r="D283" s="222"/>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22"/>
      <c r="D284" s="222"/>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22"/>
      <c r="D285" s="222"/>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22"/>
      <c r="D286" s="222"/>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22"/>
      <c r="D287" s="222"/>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22"/>
      <c r="D288" s="222"/>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22"/>
      <c r="D289" s="222"/>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22"/>
      <c r="D290" s="222"/>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22"/>
      <c r="D291" s="222"/>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22"/>
      <c r="D292" s="222"/>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22"/>
      <c r="D293" s="222"/>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22"/>
      <c r="D294" s="222"/>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22"/>
      <c r="D295" s="222"/>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22"/>
      <c r="D296" s="222"/>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22"/>
      <c r="D297" s="222"/>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22"/>
      <c r="D298" s="222"/>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22"/>
      <c r="D299" s="222"/>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22"/>
      <c r="D300" s="222"/>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22"/>
      <c r="D301" s="222"/>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22"/>
      <c r="D302" s="222"/>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22"/>
      <c r="D303" s="222"/>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22"/>
      <c r="D304" s="222"/>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22"/>
      <c r="D305" s="222"/>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22"/>
      <c r="D306" s="222"/>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22"/>
      <c r="D307" s="222"/>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22"/>
      <c r="D308" s="222"/>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22"/>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22"/>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22"/>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22"/>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22"/>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22"/>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22"/>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22"/>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22"/>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22"/>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22"/>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22"/>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22"/>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22"/>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22"/>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22"/>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22"/>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22"/>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22"/>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22"/>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22"/>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22"/>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22"/>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22"/>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22"/>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22"/>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22"/>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22"/>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22"/>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22"/>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22"/>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22"/>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22"/>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22"/>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22"/>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22"/>
      <c r="D344" s="222"/>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22"/>
      <c r="D345" s="222"/>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22"/>
      <c r="D346" s="222"/>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22"/>
      <c r="D347" s="222"/>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22"/>
      <c r="D348" s="222"/>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22"/>
      <c r="D349" s="222"/>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22"/>
      <c r="D350" s="222"/>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22"/>
      <c r="D351" s="222"/>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2-20</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225"/>
      <c r="C418" s="670" t="s">
        <v>71</v>
      </c>
      <c r="D418" s="671"/>
      <c r="E418" s="672"/>
      <c r="F418" s="656">
        <f>SUMIFS($Q$361:$Q$410,$C$361:$C$410,C418)</f>
        <v>0</v>
      </c>
      <c r="G418" s="668"/>
      <c r="H418" s="669"/>
    </row>
    <row r="419" spans="1:16" ht="20.100000000000001" customHeight="1" x14ac:dyDescent="0.15">
      <c r="A419" s="654"/>
      <c r="B419" s="226"/>
      <c r="C419" s="670" t="s">
        <v>72</v>
      </c>
      <c r="D419" s="671"/>
      <c r="E419" s="672"/>
      <c r="F419" s="656">
        <f>SUMIFS($Q$361:$Q$410,$C$361:$C$410,C419)</f>
        <v>0</v>
      </c>
      <c r="G419" s="668"/>
      <c r="H419" s="669"/>
    </row>
    <row r="420" spans="1:16" ht="20.100000000000001" customHeight="1" x14ac:dyDescent="0.15">
      <c r="A420" s="654"/>
      <c r="B420" s="226"/>
      <c r="C420" s="670" t="s">
        <v>73</v>
      </c>
      <c r="D420" s="671"/>
      <c r="E420" s="672"/>
      <c r="F420" s="656">
        <f>SUMIFS($Q$361:$Q$410,$C$361:$C$410,C420)</f>
        <v>0</v>
      </c>
      <c r="G420" s="668"/>
      <c r="H420" s="669"/>
    </row>
    <row r="421" spans="1:16" ht="20.100000000000001" customHeight="1" x14ac:dyDescent="0.15">
      <c r="A421" s="654"/>
      <c r="B421" s="226"/>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228" t="s">
        <v>25</v>
      </c>
      <c r="F429" s="685" t="s">
        <v>127</v>
      </c>
      <c r="G429" s="701"/>
      <c r="H429" s="701"/>
      <c r="I429"/>
      <c r="J429"/>
      <c r="K429"/>
      <c r="L429"/>
      <c r="M429"/>
      <c r="N429"/>
      <c r="O429"/>
      <c r="P429"/>
    </row>
    <row r="430" spans="1:16" ht="20.100000000000001" customHeight="1" x14ac:dyDescent="0.15">
      <c r="A430" s="687"/>
      <c r="B430" s="688"/>
      <c r="C430" s="699" t="s">
        <v>180</v>
      </c>
      <c r="D430" s="700"/>
      <c r="E430" s="229"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178</v>
      </c>
      <c r="D431" s="700"/>
      <c r="E431" s="229" t="s">
        <v>27</v>
      </c>
      <c r="F431" s="675">
        <f t="shared" si="5"/>
        <v>0</v>
      </c>
      <c r="G431" s="676"/>
      <c r="H431" s="676"/>
      <c r="I431"/>
      <c r="J431"/>
      <c r="K431"/>
      <c r="L431"/>
      <c r="M431"/>
      <c r="N431"/>
      <c r="O431"/>
      <c r="P431"/>
    </row>
    <row r="432" spans="1:16" ht="20.100000000000001" customHeight="1" x14ac:dyDescent="0.15">
      <c r="A432" s="687"/>
      <c r="B432" s="688"/>
      <c r="C432" s="685" t="s">
        <v>38</v>
      </c>
      <c r="D432" s="664"/>
      <c r="E432" s="229" t="s">
        <v>1</v>
      </c>
      <c r="F432" s="675">
        <f t="shared" si="5"/>
        <v>0</v>
      </c>
      <c r="G432" s="676"/>
      <c r="H432" s="676"/>
      <c r="I432"/>
      <c r="J432"/>
      <c r="K432"/>
      <c r="L432"/>
      <c r="M432"/>
      <c r="N432"/>
      <c r="O432"/>
      <c r="P432"/>
    </row>
    <row r="433" spans="1:16" ht="20.100000000000001" customHeight="1" x14ac:dyDescent="0.15">
      <c r="A433" s="687"/>
      <c r="B433" s="688"/>
      <c r="C433" s="685"/>
      <c r="D433" s="664"/>
      <c r="E433" s="229" t="s">
        <v>29</v>
      </c>
      <c r="F433" s="675">
        <f t="shared" si="5"/>
        <v>0</v>
      </c>
      <c r="G433" s="676"/>
      <c r="H433" s="676"/>
      <c r="I433"/>
      <c r="J433"/>
      <c r="K433"/>
      <c r="L433"/>
      <c r="M433"/>
      <c r="N433"/>
      <c r="O433"/>
      <c r="P433"/>
    </row>
    <row r="434" spans="1:16" ht="20.100000000000001" customHeight="1" x14ac:dyDescent="0.15">
      <c r="A434" s="687"/>
      <c r="B434" s="688"/>
      <c r="C434" s="685"/>
      <c r="D434" s="664"/>
      <c r="E434" s="229" t="s">
        <v>10</v>
      </c>
      <c r="F434" s="675">
        <f t="shared" si="5"/>
        <v>0</v>
      </c>
      <c r="G434" s="676"/>
      <c r="H434" s="676"/>
      <c r="I434"/>
      <c r="J434"/>
      <c r="K434"/>
      <c r="L434"/>
      <c r="M434"/>
      <c r="N434"/>
      <c r="O434"/>
      <c r="P434"/>
    </row>
    <row r="435" spans="1:16" ht="20.100000000000001" customHeight="1" x14ac:dyDescent="0.15">
      <c r="A435" s="687"/>
      <c r="B435" s="688"/>
      <c r="C435" s="685" t="s">
        <v>48</v>
      </c>
      <c r="D435" s="664"/>
      <c r="E435" s="229" t="s">
        <v>28</v>
      </c>
      <c r="F435" s="675">
        <f t="shared" si="5"/>
        <v>0</v>
      </c>
      <c r="G435" s="676"/>
      <c r="H435" s="676"/>
      <c r="I435"/>
      <c r="J435"/>
      <c r="K435"/>
      <c r="L435"/>
      <c r="M435"/>
      <c r="N435"/>
      <c r="O435"/>
      <c r="P435"/>
    </row>
    <row r="436" spans="1:16" ht="20.100000000000001" customHeight="1" x14ac:dyDescent="0.15">
      <c r="A436" s="687"/>
      <c r="B436" s="688"/>
      <c r="C436" s="685"/>
      <c r="D436" s="664"/>
      <c r="E436" s="229" t="s">
        <v>2</v>
      </c>
      <c r="F436" s="675">
        <f t="shared" si="5"/>
        <v>0</v>
      </c>
      <c r="G436" s="676"/>
      <c r="H436" s="676"/>
      <c r="I436"/>
      <c r="J436"/>
      <c r="K436"/>
      <c r="L436"/>
      <c r="M436"/>
      <c r="N436"/>
      <c r="O436"/>
      <c r="P436"/>
    </row>
    <row r="437" spans="1:16" ht="20.100000000000001" customHeight="1" x14ac:dyDescent="0.15">
      <c r="A437" s="687"/>
      <c r="B437" s="688"/>
      <c r="C437" s="685"/>
      <c r="D437" s="664"/>
      <c r="E437" s="229" t="s">
        <v>26</v>
      </c>
      <c r="F437" s="675">
        <f t="shared" si="5"/>
        <v>0</v>
      </c>
      <c r="G437" s="676"/>
      <c r="H437" s="676"/>
      <c r="I437"/>
      <c r="J437"/>
      <c r="K437"/>
      <c r="L437"/>
      <c r="M437"/>
      <c r="N437"/>
      <c r="O437"/>
      <c r="P437"/>
    </row>
    <row r="438" spans="1:16" ht="20.100000000000001" customHeight="1" x14ac:dyDescent="0.15">
      <c r="A438" s="687"/>
      <c r="B438" s="688"/>
      <c r="C438" s="685"/>
      <c r="D438" s="664"/>
      <c r="E438" s="229" t="s">
        <v>30</v>
      </c>
      <c r="F438" s="675">
        <f t="shared" si="5"/>
        <v>0</v>
      </c>
      <c r="G438" s="676"/>
      <c r="H438" s="676"/>
      <c r="I438"/>
      <c r="J438"/>
      <c r="K438"/>
      <c r="L438"/>
      <c r="M438"/>
      <c r="N438"/>
      <c r="O438"/>
      <c r="P438"/>
    </row>
    <row r="439" spans="1:16" ht="20.100000000000001" customHeight="1" x14ac:dyDescent="0.15">
      <c r="A439" s="687"/>
      <c r="B439" s="688"/>
      <c r="C439" s="685"/>
      <c r="D439" s="664"/>
      <c r="E439" s="229"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29" t="s">
        <v>9</v>
      </c>
      <c r="F440" s="675">
        <f t="shared" si="5"/>
        <v>0</v>
      </c>
      <c r="G440" s="676"/>
      <c r="H440" s="676"/>
      <c r="I440"/>
      <c r="J440"/>
      <c r="K440"/>
      <c r="L440"/>
      <c r="M440"/>
      <c r="N440"/>
      <c r="O440"/>
      <c r="P440"/>
    </row>
    <row r="441" spans="1:16" ht="20.100000000000001" customHeight="1" x14ac:dyDescent="0.15">
      <c r="A441" s="687"/>
      <c r="B441" s="688"/>
      <c r="C441" s="679"/>
      <c r="D441" s="680"/>
      <c r="E441" s="229"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180</v>
      </c>
      <c r="D445" s="700"/>
      <c r="E445" s="229"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178</v>
      </c>
      <c r="D446" s="700"/>
      <c r="E446" s="229" t="s">
        <v>27</v>
      </c>
      <c r="F446" s="686">
        <f t="shared" si="6"/>
        <v>0</v>
      </c>
      <c r="G446" s="676"/>
      <c r="H446" s="676"/>
      <c r="I446"/>
      <c r="J446"/>
      <c r="K446"/>
      <c r="L446"/>
      <c r="M446"/>
      <c r="N446"/>
      <c r="O446"/>
      <c r="P446"/>
    </row>
    <row r="447" spans="1:16" ht="20.100000000000001" customHeight="1" x14ac:dyDescent="0.15">
      <c r="A447" s="691"/>
      <c r="B447" s="692"/>
      <c r="C447" s="685" t="s">
        <v>38</v>
      </c>
      <c r="D447" s="664"/>
      <c r="E447" s="229" t="s">
        <v>1</v>
      </c>
      <c r="F447" s="686">
        <f t="shared" si="6"/>
        <v>0</v>
      </c>
      <c r="G447" s="676"/>
      <c r="H447" s="676"/>
      <c r="I447"/>
      <c r="J447"/>
      <c r="K447"/>
      <c r="L447"/>
      <c r="M447"/>
      <c r="N447"/>
      <c r="O447"/>
      <c r="P447"/>
    </row>
    <row r="448" spans="1:16" ht="20.100000000000001" customHeight="1" x14ac:dyDescent="0.15">
      <c r="A448" s="691"/>
      <c r="B448" s="692"/>
      <c r="C448" s="685"/>
      <c r="D448" s="664"/>
      <c r="E448" s="229" t="s">
        <v>29</v>
      </c>
      <c r="F448" s="686">
        <f t="shared" si="6"/>
        <v>0</v>
      </c>
      <c r="G448" s="676"/>
      <c r="H448" s="676"/>
      <c r="I448"/>
      <c r="J448"/>
      <c r="K448"/>
      <c r="L448"/>
      <c r="M448"/>
      <c r="N448"/>
      <c r="O448"/>
      <c r="P448"/>
    </row>
    <row r="449" spans="1:24" ht="20.100000000000001" customHeight="1" x14ac:dyDescent="0.15">
      <c r="A449" s="691"/>
      <c r="B449" s="692"/>
      <c r="C449" s="685"/>
      <c r="D449" s="664"/>
      <c r="E449" s="229" t="s">
        <v>10</v>
      </c>
      <c r="F449" s="686">
        <f t="shared" si="6"/>
        <v>0</v>
      </c>
      <c r="G449" s="676"/>
      <c r="H449" s="676"/>
      <c r="I449"/>
      <c r="J449"/>
      <c r="K449"/>
      <c r="L449"/>
      <c r="M449"/>
      <c r="N449"/>
      <c r="O449"/>
      <c r="P449"/>
    </row>
    <row r="450" spans="1:24" ht="20.100000000000001" customHeight="1" x14ac:dyDescent="0.15">
      <c r="A450" s="691"/>
      <c r="B450" s="692"/>
      <c r="C450" s="685" t="s">
        <v>48</v>
      </c>
      <c r="D450" s="664"/>
      <c r="E450" s="229" t="s">
        <v>28</v>
      </c>
      <c r="F450" s="686">
        <f t="shared" si="6"/>
        <v>0</v>
      </c>
      <c r="G450" s="676"/>
      <c r="H450" s="676"/>
      <c r="I450"/>
      <c r="J450"/>
      <c r="K450"/>
      <c r="L450"/>
      <c r="M450"/>
      <c r="N450"/>
      <c r="O450"/>
      <c r="P450"/>
    </row>
    <row r="451" spans="1:24" ht="20.100000000000001" customHeight="1" x14ac:dyDescent="0.15">
      <c r="A451" s="691"/>
      <c r="B451" s="692"/>
      <c r="C451" s="685"/>
      <c r="D451" s="664"/>
      <c r="E451" s="229" t="s">
        <v>2</v>
      </c>
      <c r="F451" s="686">
        <f t="shared" si="6"/>
        <v>0</v>
      </c>
      <c r="G451" s="676"/>
      <c r="H451" s="676"/>
      <c r="I451"/>
      <c r="J451"/>
      <c r="K451"/>
      <c r="L451"/>
      <c r="M451"/>
      <c r="N451"/>
      <c r="O451"/>
      <c r="P451"/>
    </row>
    <row r="452" spans="1:24" ht="20.100000000000001" customHeight="1" x14ac:dyDescent="0.15">
      <c r="A452" s="691"/>
      <c r="B452" s="692"/>
      <c r="C452" s="685"/>
      <c r="D452" s="664"/>
      <c r="E452" s="229" t="s">
        <v>26</v>
      </c>
      <c r="F452" s="686">
        <f t="shared" si="6"/>
        <v>0</v>
      </c>
      <c r="G452" s="676"/>
      <c r="H452" s="676"/>
      <c r="I452"/>
      <c r="J452"/>
      <c r="K452"/>
      <c r="L452"/>
      <c r="M452"/>
      <c r="N452"/>
      <c r="O452"/>
      <c r="P452"/>
    </row>
    <row r="453" spans="1:24" ht="20.100000000000001" customHeight="1" x14ac:dyDescent="0.15">
      <c r="A453" s="691"/>
      <c r="B453" s="692"/>
      <c r="C453" s="685"/>
      <c r="D453" s="664"/>
      <c r="E453" s="229" t="s">
        <v>30</v>
      </c>
      <c r="F453" s="686">
        <f t="shared" si="6"/>
        <v>0</v>
      </c>
      <c r="G453" s="676"/>
      <c r="H453" s="676"/>
      <c r="I453"/>
      <c r="J453"/>
      <c r="K453"/>
      <c r="L453"/>
      <c r="M453"/>
      <c r="N453"/>
      <c r="O453"/>
      <c r="P453"/>
    </row>
    <row r="454" spans="1:24" ht="20.100000000000001" customHeight="1" x14ac:dyDescent="0.15">
      <c r="A454" s="691"/>
      <c r="B454" s="692"/>
      <c r="C454" s="685"/>
      <c r="D454" s="664"/>
      <c r="E454" s="229"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29" t="s">
        <v>9</v>
      </c>
      <c r="F455" s="686">
        <f t="shared" si="6"/>
        <v>0</v>
      </c>
      <c r="G455" s="676"/>
      <c r="H455" s="676"/>
      <c r="I455"/>
      <c r="J455"/>
      <c r="K455"/>
      <c r="L455"/>
      <c r="M455"/>
      <c r="N455"/>
      <c r="O455"/>
      <c r="P455"/>
    </row>
    <row r="456" spans="1:24" ht="20.100000000000001" customHeight="1" x14ac:dyDescent="0.15">
      <c r="A456" s="691"/>
      <c r="B456" s="692"/>
      <c r="C456" s="679"/>
      <c r="D456" s="680"/>
      <c r="E456" s="229" t="s">
        <v>31</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58:E458"/>
    <mergeCell ref="F458:H458"/>
    <mergeCell ref="F449:H449"/>
    <mergeCell ref="C450:D454"/>
    <mergeCell ref="F450:H450"/>
    <mergeCell ref="F451:H451"/>
    <mergeCell ref="F452:H452"/>
    <mergeCell ref="F453:H453"/>
    <mergeCell ref="F454:H454"/>
  </mergeCells>
  <phoneticPr fontId="6"/>
  <conditionalFormatting sqref="O51:O106 G51:G106 I51:I106 L51:L106">
    <cfRule type="expression" dxfId="336" priority="173">
      <formula>INDIRECT(ADDRESS(ROW(),COLUMN()))=TRUNC(INDIRECT(ADDRESS(ROW(),COLUMN())))</formula>
    </cfRule>
  </conditionalFormatting>
  <conditionalFormatting sqref="O27:O50">
    <cfRule type="expression" dxfId="335" priority="169">
      <formula>INDIRECT(ADDRESS(ROW(),COLUMN()))=TRUNC(INDIRECT(ADDRESS(ROW(),COLUMN())))</formula>
    </cfRule>
  </conditionalFormatting>
  <conditionalFormatting sqref="G48:G50">
    <cfRule type="expression" dxfId="334" priority="172">
      <formula>INDIRECT(ADDRESS(ROW(),COLUMN()))=TRUNC(INDIRECT(ADDRESS(ROW(),COLUMN())))</formula>
    </cfRule>
  </conditionalFormatting>
  <conditionalFormatting sqref="I45 I48:I50">
    <cfRule type="expression" dxfId="333" priority="171">
      <formula>INDIRECT(ADDRESS(ROW(),COLUMN()))=TRUNC(INDIRECT(ADDRESS(ROW(),COLUMN())))</formula>
    </cfRule>
  </conditionalFormatting>
  <conditionalFormatting sqref="L29:L50">
    <cfRule type="expression" dxfId="332" priority="170">
      <formula>INDIRECT(ADDRESS(ROW(),COLUMN()))=TRUNC(INDIRECT(ADDRESS(ROW(),COLUMN())))</formula>
    </cfRule>
  </conditionalFormatting>
  <conditionalFormatting sqref="O10">
    <cfRule type="expression" dxfId="331" priority="167">
      <formula>INDIRECT(ADDRESS(ROW(),COLUMN()))=TRUNC(INDIRECT(ADDRESS(ROW(),COLUMN())))</formula>
    </cfRule>
  </conditionalFormatting>
  <conditionalFormatting sqref="L10">
    <cfRule type="expression" dxfId="330" priority="168">
      <formula>INDIRECT(ADDRESS(ROW(),COLUMN()))=TRUNC(INDIRECT(ADDRESS(ROW(),COLUMN())))</formula>
    </cfRule>
  </conditionalFormatting>
  <conditionalFormatting sqref="O11">
    <cfRule type="expression" dxfId="329" priority="165">
      <formula>INDIRECT(ADDRESS(ROW(),COLUMN()))=TRUNC(INDIRECT(ADDRESS(ROW(),COLUMN())))</formula>
    </cfRule>
  </conditionalFormatting>
  <conditionalFormatting sqref="L11">
    <cfRule type="expression" dxfId="328" priority="166">
      <formula>INDIRECT(ADDRESS(ROW(),COLUMN()))=TRUNC(INDIRECT(ADDRESS(ROW(),COLUMN())))</formula>
    </cfRule>
  </conditionalFormatting>
  <conditionalFormatting sqref="O12:O26">
    <cfRule type="expression" dxfId="327" priority="162">
      <formula>INDIRECT(ADDRESS(ROW(),COLUMN()))=TRUNC(INDIRECT(ADDRESS(ROW(),COLUMN())))</formula>
    </cfRule>
  </conditionalFormatting>
  <conditionalFormatting sqref="I21:I25">
    <cfRule type="expression" dxfId="326" priority="164">
      <formula>INDIRECT(ADDRESS(ROW(),COLUMN()))=TRUNC(INDIRECT(ADDRESS(ROW(),COLUMN())))</formula>
    </cfRule>
  </conditionalFormatting>
  <conditionalFormatting sqref="L12:L25">
    <cfRule type="expression" dxfId="325" priority="163">
      <formula>INDIRECT(ADDRESS(ROW(),COLUMN()))=TRUNC(INDIRECT(ADDRESS(ROW(),COLUMN())))</formula>
    </cfRule>
  </conditionalFormatting>
  <conditionalFormatting sqref="G10 G15">
    <cfRule type="expression" dxfId="324" priority="161">
      <formula>INDIRECT(ADDRESS(ROW(),COLUMN()))=TRUNC(INDIRECT(ADDRESS(ROW(),COLUMN())))</formula>
    </cfRule>
  </conditionalFormatting>
  <conditionalFormatting sqref="I10 I15">
    <cfRule type="expression" dxfId="323" priority="160">
      <formula>INDIRECT(ADDRESS(ROW(),COLUMN()))=TRUNC(INDIRECT(ADDRESS(ROW(),COLUMN())))</formula>
    </cfRule>
  </conditionalFormatting>
  <conditionalFormatting sqref="G12">
    <cfRule type="expression" dxfId="322" priority="159">
      <formula>INDIRECT(ADDRESS(ROW(),COLUMN()))=TRUNC(INDIRECT(ADDRESS(ROW(),COLUMN())))</formula>
    </cfRule>
  </conditionalFormatting>
  <conditionalFormatting sqref="I12">
    <cfRule type="expression" dxfId="321" priority="158">
      <formula>INDIRECT(ADDRESS(ROW(),COLUMN()))=TRUNC(INDIRECT(ADDRESS(ROW(),COLUMN())))</formula>
    </cfRule>
  </conditionalFormatting>
  <conditionalFormatting sqref="G14">
    <cfRule type="expression" dxfId="320" priority="157">
      <formula>INDIRECT(ADDRESS(ROW(),COLUMN()))=TRUNC(INDIRECT(ADDRESS(ROW(),COLUMN())))</formula>
    </cfRule>
  </conditionalFormatting>
  <conditionalFormatting sqref="I14">
    <cfRule type="expression" dxfId="319" priority="156">
      <formula>INDIRECT(ADDRESS(ROW(),COLUMN()))=TRUNC(INDIRECT(ADDRESS(ROW(),COLUMN())))</formula>
    </cfRule>
  </conditionalFormatting>
  <conditionalFormatting sqref="G11">
    <cfRule type="expression" dxfId="318" priority="155">
      <formula>INDIRECT(ADDRESS(ROW(),COLUMN()))=TRUNC(INDIRECT(ADDRESS(ROW(),COLUMN())))</formula>
    </cfRule>
  </conditionalFormatting>
  <conditionalFormatting sqref="I11">
    <cfRule type="expression" dxfId="317" priority="154">
      <formula>INDIRECT(ADDRESS(ROW(),COLUMN()))=TRUNC(INDIRECT(ADDRESS(ROW(),COLUMN())))</formula>
    </cfRule>
  </conditionalFormatting>
  <conditionalFormatting sqref="G13">
    <cfRule type="expression" dxfId="316" priority="153">
      <formula>INDIRECT(ADDRESS(ROW(),COLUMN()))=TRUNC(INDIRECT(ADDRESS(ROW(),COLUMN())))</formula>
    </cfRule>
  </conditionalFormatting>
  <conditionalFormatting sqref="I13">
    <cfRule type="expression" dxfId="315" priority="152">
      <formula>INDIRECT(ADDRESS(ROW(),COLUMN()))=TRUNC(INDIRECT(ADDRESS(ROW(),COLUMN())))</formula>
    </cfRule>
  </conditionalFormatting>
  <conditionalFormatting sqref="G16 G19">
    <cfRule type="expression" dxfId="314" priority="151">
      <formula>INDIRECT(ADDRESS(ROW(),COLUMN()))=TRUNC(INDIRECT(ADDRESS(ROW(),COLUMN())))</formula>
    </cfRule>
  </conditionalFormatting>
  <conditionalFormatting sqref="I16 I19">
    <cfRule type="expression" dxfId="313" priority="150">
      <formula>INDIRECT(ADDRESS(ROW(),COLUMN()))=TRUNC(INDIRECT(ADDRESS(ROW(),COLUMN())))</formula>
    </cfRule>
  </conditionalFormatting>
  <conditionalFormatting sqref="G17">
    <cfRule type="expression" dxfId="312" priority="149">
      <formula>INDIRECT(ADDRESS(ROW(),COLUMN()))=TRUNC(INDIRECT(ADDRESS(ROW(),COLUMN())))</formula>
    </cfRule>
  </conditionalFormatting>
  <conditionalFormatting sqref="I17">
    <cfRule type="expression" dxfId="311" priority="148">
      <formula>INDIRECT(ADDRESS(ROW(),COLUMN()))=TRUNC(INDIRECT(ADDRESS(ROW(),COLUMN())))</formula>
    </cfRule>
  </conditionalFormatting>
  <conditionalFormatting sqref="G18">
    <cfRule type="expression" dxfId="310" priority="147">
      <formula>INDIRECT(ADDRESS(ROW(),COLUMN()))=TRUNC(INDIRECT(ADDRESS(ROW(),COLUMN())))</formula>
    </cfRule>
  </conditionalFormatting>
  <conditionalFormatting sqref="I18">
    <cfRule type="expression" dxfId="309" priority="146">
      <formula>INDIRECT(ADDRESS(ROW(),COLUMN()))=TRUNC(INDIRECT(ADDRESS(ROW(),COLUMN())))</formula>
    </cfRule>
  </conditionalFormatting>
  <conditionalFormatting sqref="G20">
    <cfRule type="expression" dxfId="308" priority="145">
      <formula>INDIRECT(ADDRESS(ROW(),COLUMN()))=TRUNC(INDIRECT(ADDRESS(ROW(),COLUMN())))</formula>
    </cfRule>
  </conditionalFormatting>
  <conditionalFormatting sqref="I20">
    <cfRule type="expression" dxfId="307" priority="144">
      <formula>INDIRECT(ADDRESS(ROW(),COLUMN()))=TRUNC(INDIRECT(ADDRESS(ROW(),COLUMN())))</formula>
    </cfRule>
  </conditionalFormatting>
  <conditionalFormatting sqref="G21 G23">
    <cfRule type="expression" dxfId="306" priority="143">
      <formula>INDIRECT(ADDRESS(ROW(),COLUMN()))=TRUNC(INDIRECT(ADDRESS(ROW(),COLUMN())))</formula>
    </cfRule>
  </conditionalFormatting>
  <conditionalFormatting sqref="G22">
    <cfRule type="expression" dxfId="305" priority="142">
      <formula>INDIRECT(ADDRESS(ROW(),COLUMN()))=TRUNC(INDIRECT(ADDRESS(ROW(),COLUMN())))</formula>
    </cfRule>
  </conditionalFormatting>
  <conditionalFormatting sqref="G24:G25">
    <cfRule type="expression" dxfId="304" priority="141">
      <formula>INDIRECT(ADDRESS(ROW(),COLUMN()))=TRUNC(INDIRECT(ADDRESS(ROW(),COLUMN())))</formula>
    </cfRule>
  </conditionalFormatting>
  <conditionalFormatting sqref="G26:G28">
    <cfRule type="expression" dxfId="303" priority="140">
      <formula>INDIRECT(ADDRESS(ROW(),COLUMN()))=TRUNC(INDIRECT(ADDRESS(ROW(),COLUMN())))</formula>
    </cfRule>
  </conditionalFormatting>
  <conditionalFormatting sqref="I26:I28">
    <cfRule type="expression" dxfId="302" priority="139">
      <formula>INDIRECT(ADDRESS(ROW(),COLUMN()))=TRUNC(INDIRECT(ADDRESS(ROW(),COLUMN())))</formula>
    </cfRule>
  </conditionalFormatting>
  <conditionalFormatting sqref="L26:L28">
    <cfRule type="expression" dxfId="301" priority="138">
      <formula>INDIRECT(ADDRESS(ROW(),COLUMN()))=TRUNC(INDIRECT(ADDRESS(ROW(),COLUMN())))</formula>
    </cfRule>
  </conditionalFormatting>
  <conditionalFormatting sqref="G29:G30">
    <cfRule type="expression" dxfId="300" priority="137">
      <formula>INDIRECT(ADDRESS(ROW(),COLUMN()))=TRUNC(INDIRECT(ADDRESS(ROW(),COLUMN())))</formula>
    </cfRule>
  </conditionalFormatting>
  <conditionalFormatting sqref="I29:I30">
    <cfRule type="expression" dxfId="299" priority="136">
      <formula>INDIRECT(ADDRESS(ROW(),COLUMN()))=TRUNC(INDIRECT(ADDRESS(ROW(),COLUMN())))</formula>
    </cfRule>
  </conditionalFormatting>
  <conditionalFormatting sqref="G31:G32 G42 G44">
    <cfRule type="expression" dxfId="298" priority="135">
      <formula>INDIRECT(ADDRESS(ROW(),COLUMN()))=TRUNC(INDIRECT(ADDRESS(ROW(),COLUMN())))</formula>
    </cfRule>
  </conditionalFormatting>
  <conditionalFormatting sqref="I31:I32 I42 I44">
    <cfRule type="expression" dxfId="297" priority="134">
      <formula>INDIRECT(ADDRESS(ROW(),COLUMN()))=TRUNC(INDIRECT(ADDRESS(ROW(),COLUMN())))</formula>
    </cfRule>
  </conditionalFormatting>
  <conditionalFormatting sqref="G40">
    <cfRule type="expression" dxfId="296" priority="133">
      <formula>INDIRECT(ADDRESS(ROW(),COLUMN()))=TRUNC(INDIRECT(ADDRESS(ROW(),COLUMN())))</formula>
    </cfRule>
  </conditionalFormatting>
  <conditionalFormatting sqref="I40">
    <cfRule type="expression" dxfId="295" priority="132">
      <formula>INDIRECT(ADDRESS(ROW(),COLUMN()))=TRUNC(INDIRECT(ADDRESS(ROW(),COLUMN())))</formula>
    </cfRule>
  </conditionalFormatting>
  <conditionalFormatting sqref="G37">
    <cfRule type="expression" dxfId="294" priority="131">
      <formula>INDIRECT(ADDRESS(ROW(),COLUMN()))=TRUNC(INDIRECT(ADDRESS(ROW(),COLUMN())))</formula>
    </cfRule>
  </conditionalFormatting>
  <conditionalFormatting sqref="I37">
    <cfRule type="expression" dxfId="293" priority="130">
      <formula>INDIRECT(ADDRESS(ROW(),COLUMN()))=TRUNC(INDIRECT(ADDRESS(ROW(),COLUMN())))</formula>
    </cfRule>
  </conditionalFormatting>
  <conditionalFormatting sqref="G38">
    <cfRule type="expression" dxfId="292" priority="129">
      <formula>INDIRECT(ADDRESS(ROW(),COLUMN()))=TRUNC(INDIRECT(ADDRESS(ROW(),COLUMN())))</formula>
    </cfRule>
  </conditionalFormatting>
  <conditionalFormatting sqref="I38">
    <cfRule type="expression" dxfId="291" priority="128">
      <formula>INDIRECT(ADDRESS(ROW(),COLUMN()))=TRUNC(INDIRECT(ADDRESS(ROW(),COLUMN())))</formula>
    </cfRule>
  </conditionalFormatting>
  <conditionalFormatting sqref="G41">
    <cfRule type="expression" dxfId="290" priority="127">
      <formula>INDIRECT(ADDRESS(ROW(),COLUMN()))=TRUNC(INDIRECT(ADDRESS(ROW(),COLUMN())))</formula>
    </cfRule>
  </conditionalFormatting>
  <conditionalFormatting sqref="I41">
    <cfRule type="expression" dxfId="289" priority="126">
      <formula>INDIRECT(ADDRESS(ROW(),COLUMN()))=TRUNC(INDIRECT(ADDRESS(ROW(),COLUMN())))</formula>
    </cfRule>
  </conditionalFormatting>
  <conditionalFormatting sqref="G43">
    <cfRule type="expression" dxfId="288" priority="125">
      <formula>INDIRECT(ADDRESS(ROW(),COLUMN()))=TRUNC(INDIRECT(ADDRESS(ROW(),COLUMN())))</formula>
    </cfRule>
  </conditionalFormatting>
  <conditionalFormatting sqref="I43">
    <cfRule type="expression" dxfId="287" priority="124">
      <formula>INDIRECT(ADDRESS(ROW(),COLUMN()))=TRUNC(INDIRECT(ADDRESS(ROW(),COLUMN())))</formula>
    </cfRule>
  </conditionalFormatting>
  <conditionalFormatting sqref="G36">
    <cfRule type="expression" dxfId="286" priority="123">
      <formula>INDIRECT(ADDRESS(ROW(),COLUMN()))=TRUNC(INDIRECT(ADDRESS(ROW(),COLUMN())))</formula>
    </cfRule>
  </conditionalFormatting>
  <conditionalFormatting sqref="I36">
    <cfRule type="expression" dxfId="285" priority="122">
      <formula>INDIRECT(ADDRESS(ROW(),COLUMN()))=TRUNC(INDIRECT(ADDRESS(ROW(),COLUMN())))</formula>
    </cfRule>
  </conditionalFormatting>
  <conditionalFormatting sqref="G39">
    <cfRule type="expression" dxfId="284" priority="121">
      <formula>INDIRECT(ADDRESS(ROW(),COLUMN()))=TRUNC(INDIRECT(ADDRESS(ROW(),COLUMN())))</formula>
    </cfRule>
  </conditionalFormatting>
  <conditionalFormatting sqref="I39">
    <cfRule type="expression" dxfId="283" priority="120">
      <formula>INDIRECT(ADDRESS(ROW(),COLUMN()))=TRUNC(INDIRECT(ADDRESS(ROW(),COLUMN())))</formula>
    </cfRule>
  </conditionalFormatting>
  <conditionalFormatting sqref="G35">
    <cfRule type="expression" dxfId="282" priority="119">
      <formula>INDIRECT(ADDRESS(ROW(),COLUMN()))=TRUNC(INDIRECT(ADDRESS(ROW(),COLUMN())))</formula>
    </cfRule>
  </conditionalFormatting>
  <conditionalFormatting sqref="I35">
    <cfRule type="expression" dxfId="281" priority="118">
      <formula>INDIRECT(ADDRESS(ROW(),COLUMN()))=TRUNC(INDIRECT(ADDRESS(ROW(),COLUMN())))</formula>
    </cfRule>
  </conditionalFormatting>
  <conditionalFormatting sqref="G33">
    <cfRule type="expression" dxfId="280" priority="117">
      <formula>INDIRECT(ADDRESS(ROW(),COLUMN()))=TRUNC(INDIRECT(ADDRESS(ROW(),COLUMN())))</formula>
    </cfRule>
  </conditionalFormatting>
  <conditionalFormatting sqref="I33">
    <cfRule type="expression" dxfId="279" priority="116">
      <formula>INDIRECT(ADDRESS(ROW(),COLUMN()))=TRUNC(INDIRECT(ADDRESS(ROW(),COLUMN())))</formula>
    </cfRule>
  </conditionalFormatting>
  <conditionalFormatting sqref="G34">
    <cfRule type="expression" dxfId="278" priority="115">
      <formula>INDIRECT(ADDRESS(ROW(),COLUMN()))=TRUNC(INDIRECT(ADDRESS(ROW(),COLUMN())))</formula>
    </cfRule>
  </conditionalFormatting>
  <conditionalFormatting sqref="I34">
    <cfRule type="expression" dxfId="277" priority="114">
      <formula>INDIRECT(ADDRESS(ROW(),COLUMN()))=TRUNC(INDIRECT(ADDRESS(ROW(),COLUMN())))</formula>
    </cfRule>
  </conditionalFormatting>
  <conditionalFormatting sqref="G45">
    <cfRule type="expression" dxfId="276" priority="113">
      <formula>INDIRECT(ADDRESS(ROW(),COLUMN()))=TRUNC(INDIRECT(ADDRESS(ROW(),COLUMN())))</formula>
    </cfRule>
  </conditionalFormatting>
  <conditionalFormatting sqref="G46:G47">
    <cfRule type="expression" dxfId="275" priority="112">
      <formula>INDIRECT(ADDRESS(ROW(),COLUMN()))=TRUNC(INDIRECT(ADDRESS(ROW(),COLUMN())))</formula>
    </cfRule>
  </conditionalFormatting>
  <conditionalFormatting sqref="I46:I47">
    <cfRule type="expression" dxfId="274" priority="111">
      <formula>INDIRECT(ADDRESS(ROW(),COLUMN()))=TRUNC(INDIRECT(ADDRESS(ROW(),COLUMN())))</formula>
    </cfRule>
  </conditionalFormatting>
  <conditionalFormatting sqref="I361">
    <cfRule type="expression" dxfId="273" priority="110">
      <formula>INDIRECT(ADDRESS(ROW(),COLUMN()))=TRUNC(INDIRECT(ADDRESS(ROW(),COLUMN())))</formula>
    </cfRule>
  </conditionalFormatting>
  <conditionalFormatting sqref="L361">
    <cfRule type="expression" dxfId="272" priority="109">
      <formula>INDIRECT(ADDRESS(ROW(),COLUMN()))=TRUNC(INDIRECT(ADDRESS(ROW(),COLUMN())))</formula>
    </cfRule>
  </conditionalFormatting>
  <conditionalFormatting sqref="O361">
    <cfRule type="expression" dxfId="271" priority="108">
      <formula>INDIRECT(ADDRESS(ROW(),COLUMN()))=TRUNC(INDIRECT(ADDRESS(ROW(),COLUMN())))</formula>
    </cfRule>
  </conditionalFormatting>
  <conditionalFormatting sqref="G363:G410">
    <cfRule type="expression" dxfId="270" priority="107">
      <formula>INDIRECT(ADDRESS(ROW(),COLUMN()))=TRUNC(INDIRECT(ADDRESS(ROW(),COLUMN())))</formula>
    </cfRule>
  </conditionalFormatting>
  <conditionalFormatting sqref="I362:I410">
    <cfRule type="expression" dxfId="269" priority="106">
      <formula>INDIRECT(ADDRESS(ROW(),COLUMN()))=TRUNC(INDIRECT(ADDRESS(ROW(),COLUMN())))</formula>
    </cfRule>
  </conditionalFormatting>
  <conditionalFormatting sqref="L362:L410">
    <cfRule type="expression" dxfId="268" priority="105">
      <formula>INDIRECT(ADDRESS(ROW(),COLUMN()))=TRUNC(INDIRECT(ADDRESS(ROW(),COLUMN())))</formula>
    </cfRule>
  </conditionalFormatting>
  <conditionalFormatting sqref="O362:O410">
    <cfRule type="expression" dxfId="267" priority="104">
      <formula>INDIRECT(ADDRESS(ROW(),COLUMN()))=TRUNC(INDIRECT(ADDRESS(ROW(),COLUMN())))</formula>
    </cfRule>
  </conditionalFormatting>
  <conditionalFormatting sqref="O107:O162 G107:G162 I107:I162 L107:L162">
    <cfRule type="expression" dxfId="266" priority="103">
      <formula>INDIRECT(ADDRESS(ROW(),COLUMN()))=TRUNC(INDIRECT(ADDRESS(ROW(),COLUMN())))</formula>
    </cfRule>
  </conditionalFormatting>
  <conditionalFormatting sqref="O197:O252 G197:G252 I197:I252 L197:L252">
    <cfRule type="expression" dxfId="265" priority="102">
      <formula>INDIRECT(ADDRESS(ROW(),COLUMN()))=TRUNC(INDIRECT(ADDRESS(ROW(),COLUMN())))</formula>
    </cfRule>
  </conditionalFormatting>
  <conditionalFormatting sqref="O173:O196">
    <cfRule type="expression" dxfId="264" priority="98">
      <formula>INDIRECT(ADDRESS(ROW(),COLUMN()))=TRUNC(INDIRECT(ADDRESS(ROW(),COLUMN())))</formula>
    </cfRule>
  </conditionalFormatting>
  <conditionalFormatting sqref="G194:G196">
    <cfRule type="expression" dxfId="263" priority="101">
      <formula>INDIRECT(ADDRESS(ROW(),COLUMN()))=TRUNC(INDIRECT(ADDRESS(ROW(),COLUMN())))</formula>
    </cfRule>
  </conditionalFormatting>
  <conditionalFormatting sqref="I191 I194:I196">
    <cfRule type="expression" dxfId="262" priority="100">
      <formula>INDIRECT(ADDRESS(ROW(),COLUMN()))=TRUNC(INDIRECT(ADDRESS(ROW(),COLUMN())))</formula>
    </cfRule>
  </conditionalFormatting>
  <conditionalFormatting sqref="L175:L196">
    <cfRule type="expression" dxfId="261" priority="99">
      <formula>INDIRECT(ADDRESS(ROW(),COLUMN()))=TRUNC(INDIRECT(ADDRESS(ROW(),COLUMN())))</formula>
    </cfRule>
  </conditionalFormatting>
  <conditionalFormatting sqref="O163:O172">
    <cfRule type="expression" dxfId="260" priority="95">
      <formula>INDIRECT(ADDRESS(ROW(),COLUMN()))=TRUNC(INDIRECT(ADDRESS(ROW(),COLUMN())))</formula>
    </cfRule>
  </conditionalFormatting>
  <conditionalFormatting sqref="I167:I171">
    <cfRule type="expression" dxfId="259" priority="97">
      <formula>INDIRECT(ADDRESS(ROW(),COLUMN()))=TRUNC(INDIRECT(ADDRESS(ROW(),COLUMN())))</formula>
    </cfRule>
  </conditionalFormatting>
  <conditionalFormatting sqref="L163:L171">
    <cfRule type="expression" dxfId="258" priority="96">
      <formula>INDIRECT(ADDRESS(ROW(),COLUMN()))=TRUNC(INDIRECT(ADDRESS(ROW(),COLUMN())))</formula>
    </cfRule>
  </conditionalFormatting>
  <conditionalFormatting sqref="G165">
    <cfRule type="expression" dxfId="257" priority="94">
      <formula>INDIRECT(ADDRESS(ROW(),COLUMN()))=TRUNC(INDIRECT(ADDRESS(ROW(),COLUMN())))</formula>
    </cfRule>
  </conditionalFormatting>
  <conditionalFormatting sqref="I165">
    <cfRule type="expression" dxfId="256" priority="93">
      <formula>INDIRECT(ADDRESS(ROW(),COLUMN()))=TRUNC(INDIRECT(ADDRESS(ROW(),COLUMN())))</formula>
    </cfRule>
  </conditionalFormatting>
  <conditionalFormatting sqref="G163">
    <cfRule type="expression" dxfId="255" priority="92">
      <formula>INDIRECT(ADDRESS(ROW(),COLUMN()))=TRUNC(INDIRECT(ADDRESS(ROW(),COLUMN())))</formula>
    </cfRule>
  </conditionalFormatting>
  <conditionalFormatting sqref="I163">
    <cfRule type="expression" dxfId="254" priority="91">
      <formula>INDIRECT(ADDRESS(ROW(),COLUMN()))=TRUNC(INDIRECT(ADDRESS(ROW(),COLUMN())))</formula>
    </cfRule>
  </conditionalFormatting>
  <conditionalFormatting sqref="G164">
    <cfRule type="expression" dxfId="253" priority="90">
      <formula>INDIRECT(ADDRESS(ROW(),COLUMN()))=TRUNC(INDIRECT(ADDRESS(ROW(),COLUMN())))</formula>
    </cfRule>
  </conditionalFormatting>
  <conditionalFormatting sqref="I164">
    <cfRule type="expression" dxfId="252" priority="89">
      <formula>INDIRECT(ADDRESS(ROW(),COLUMN()))=TRUNC(INDIRECT(ADDRESS(ROW(),COLUMN())))</formula>
    </cfRule>
  </conditionalFormatting>
  <conditionalFormatting sqref="G166">
    <cfRule type="expression" dxfId="251" priority="88">
      <formula>INDIRECT(ADDRESS(ROW(),COLUMN()))=TRUNC(INDIRECT(ADDRESS(ROW(),COLUMN())))</formula>
    </cfRule>
  </conditionalFormatting>
  <conditionalFormatting sqref="I166">
    <cfRule type="expression" dxfId="250" priority="87">
      <formula>INDIRECT(ADDRESS(ROW(),COLUMN()))=TRUNC(INDIRECT(ADDRESS(ROW(),COLUMN())))</formula>
    </cfRule>
  </conditionalFormatting>
  <conditionalFormatting sqref="G167 G169">
    <cfRule type="expression" dxfId="249" priority="86">
      <formula>INDIRECT(ADDRESS(ROW(),COLUMN()))=TRUNC(INDIRECT(ADDRESS(ROW(),COLUMN())))</formula>
    </cfRule>
  </conditionalFormatting>
  <conditionalFormatting sqref="G168">
    <cfRule type="expression" dxfId="248" priority="85">
      <formula>INDIRECT(ADDRESS(ROW(),COLUMN()))=TRUNC(INDIRECT(ADDRESS(ROW(),COLUMN())))</formula>
    </cfRule>
  </conditionalFormatting>
  <conditionalFormatting sqref="G170:G171">
    <cfRule type="expression" dxfId="247" priority="84">
      <formula>INDIRECT(ADDRESS(ROW(),COLUMN()))=TRUNC(INDIRECT(ADDRESS(ROW(),COLUMN())))</formula>
    </cfRule>
  </conditionalFormatting>
  <conditionalFormatting sqref="G172:G174">
    <cfRule type="expression" dxfId="246" priority="83">
      <formula>INDIRECT(ADDRESS(ROW(),COLUMN()))=TRUNC(INDIRECT(ADDRESS(ROW(),COLUMN())))</formula>
    </cfRule>
  </conditionalFormatting>
  <conditionalFormatting sqref="I172:I174">
    <cfRule type="expression" dxfId="245" priority="82">
      <formula>INDIRECT(ADDRESS(ROW(),COLUMN()))=TRUNC(INDIRECT(ADDRESS(ROW(),COLUMN())))</formula>
    </cfRule>
  </conditionalFormatting>
  <conditionalFormatting sqref="L172:L174">
    <cfRule type="expression" dxfId="244" priority="81">
      <formula>INDIRECT(ADDRESS(ROW(),COLUMN()))=TRUNC(INDIRECT(ADDRESS(ROW(),COLUMN())))</formula>
    </cfRule>
  </conditionalFormatting>
  <conditionalFormatting sqref="G175:G176">
    <cfRule type="expression" dxfId="243" priority="80">
      <formula>INDIRECT(ADDRESS(ROW(),COLUMN()))=TRUNC(INDIRECT(ADDRESS(ROW(),COLUMN())))</formula>
    </cfRule>
  </conditionalFormatting>
  <conditionalFormatting sqref="I175:I176">
    <cfRule type="expression" dxfId="242" priority="79">
      <formula>INDIRECT(ADDRESS(ROW(),COLUMN()))=TRUNC(INDIRECT(ADDRESS(ROW(),COLUMN())))</formula>
    </cfRule>
  </conditionalFormatting>
  <conditionalFormatting sqref="G177:G178 G188 G190">
    <cfRule type="expression" dxfId="241" priority="78">
      <formula>INDIRECT(ADDRESS(ROW(),COLUMN()))=TRUNC(INDIRECT(ADDRESS(ROW(),COLUMN())))</formula>
    </cfRule>
  </conditionalFormatting>
  <conditionalFormatting sqref="I177:I178 I188 I190">
    <cfRule type="expression" dxfId="240" priority="77">
      <formula>INDIRECT(ADDRESS(ROW(),COLUMN()))=TRUNC(INDIRECT(ADDRESS(ROW(),COLUMN())))</formula>
    </cfRule>
  </conditionalFormatting>
  <conditionalFormatting sqref="G186">
    <cfRule type="expression" dxfId="239" priority="76">
      <formula>INDIRECT(ADDRESS(ROW(),COLUMN()))=TRUNC(INDIRECT(ADDRESS(ROW(),COLUMN())))</formula>
    </cfRule>
  </conditionalFormatting>
  <conditionalFormatting sqref="I186">
    <cfRule type="expression" dxfId="238" priority="75">
      <formula>INDIRECT(ADDRESS(ROW(),COLUMN()))=TRUNC(INDIRECT(ADDRESS(ROW(),COLUMN())))</formula>
    </cfRule>
  </conditionalFormatting>
  <conditionalFormatting sqref="G183">
    <cfRule type="expression" dxfId="237" priority="74">
      <formula>INDIRECT(ADDRESS(ROW(),COLUMN()))=TRUNC(INDIRECT(ADDRESS(ROW(),COLUMN())))</formula>
    </cfRule>
  </conditionalFormatting>
  <conditionalFormatting sqref="I183">
    <cfRule type="expression" dxfId="236" priority="73">
      <formula>INDIRECT(ADDRESS(ROW(),COLUMN()))=TRUNC(INDIRECT(ADDRESS(ROW(),COLUMN())))</formula>
    </cfRule>
  </conditionalFormatting>
  <conditionalFormatting sqref="G184">
    <cfRule type="expression" dxfId="235" priority="72">
      <formula>INDIRECT(ADDRESS(ROW(),COLUMN()))=TRUNC(INDIRECT(ADDRESS(ROW(),COLUMN())))</formula>
    </cfRule>
  </conditionalFormatting>
  <conditionalFormatting sqref="I184">
    <cfRule type="expression" dxfId="234" priority="71">
      <formula>INDIRECT(ADDRESS(ROW(),COLUMN()))=TRUNC(INDIRECT(ADDRESS(ROW(),COLUMN())))</formula>
    </cfRule>
  </conditionalFormatting>
  <conditionalFormatting sqref="G187">
    <cfRule type="expression" dxfId="233" priority="70">
      <formula>INDIRECT(ADDRESS(ROW(),COLUMN()))=TRUNC(INDIRECT(ADDRESS(ROW(),COLUMN())))</formula>
    </cfRule>
  </conditionalFormatting>
  <conditionalFormatting sqref="I187">
    <cfRule type="expression" dxfId="232" priority="69">
      <formula>INDIRECT(ADDRESS(ROW(),COLUMN()))=TRUNC(INDIRECT(ADDRESS(ROW(),COLUMN())))</formula>
    </cfRule>
  </conditionalFormatting>
  <conditionalFormatting sqref="G189">
    <cfRule type="expression" dxfId="231" priority="68">
      <formula>INDIRECT(ADDRESS(ROW(),COLUMN()))=TRUNC(INDIRECT(ADDRESS(ROW(),COLUMN())))</formula>
    </cfRule>
  </conditionalFormatting>
  <conditionalFormatting sqref="I189">
    <cfRule type="expression" dxfId="230" priority="67">
      <formula>INDIRECT(ADDRESS(ROW(),COLUMN()))=TRUNC(INDIRECT(ADDRESS(ROW(),COLUMN())))</formula>
    </cfRule>
  </conditionalFormatting>
  <conditionalFormatting sqref="G182">
    <cfRule type="expression" dxfId="229" priority="66">
      <formula>INDIRECT(ADDRESS(ROW(),COLUMN()))=TRUNC(INDIRECT(ADDRESS(ROW(),COLUMN())))</formula>
    </cfRule>
  </conditionalFormatting>
  <conditionalFormatting sqref="I182">
    <cfRule type="expression" dxfId="228" priority="65">
      <formula>INDIRECT(ADDRESS(ROW(),COLUMN()))=TRUNC(INDIRECT(ADDRESS(ROW(),COLUMN())))</formula>
    </cfRule>
  </conditionalFormatting>
  <conditionalFormatting sqref="G185">
    <cfRule type="expression" dxfId="227" priority="64">
      <formula>INDIRECT(ADDRESS(ROW(),COLUMN()))=TRUNC(INDIRECT(ADDRESS(ROW(),COLUMN())))</formula>
    </cfRule>
  </conditionalFormatting>
  <conditionalFormatting sqref="I185">
    <cfRule type="expression" dxfId="226" priority="63">
      <formula>INDIRECT(ADDRESS(ROW(),COLUMN()))=TRUNC(INDIRECT(ADDRESS(ROW(),COLUMN())))</formula>
    </cfRule>
  </conditionalFormatting>
  <conditionalFormatting sqref="G181">
    <cfRule type="expression" dxfId="225" priority="62">
      <formula>INDIRECT(ADDRESS(ROW(),COLUMN()))=TRUNC(INDIRECT(ADDRESS(ROW(),COLUMN())))</formula>
    </cfRule>
  </conditionalFormatting>
  <conditionalFormatting sqref="I181">
    <cfRule type="expression" dxfId="224" priority="61">
      <formula>INDIRECT(ADDRESS(ROW(),COLUMN()))=TRUNC(INDIRECT(ADDRESS(ROW(),COLUMN())))</formula>
    </cfRule>
  </conditionalFormatting>
  <conditionalFormatting sqref="G179">
    <cfRule type="expression" dxfId="223" priority="60">
      <formula>INDIRECT(ADDRESS(ROW(),COLUMN()))=TRUNC(INDIRECT(ADDRESS(ROW(),COLUMN())))</formula>
    </cfRule>
  </conditionalFormatting>
  <conditionalFormatting sqref="I179">
    <cfRule type="expression" dxfId="222" priority="59">
      <formula>INDIRECT(ADDRESS(ROW(),COLUMN()))=TRUNC(INDIRECT(ADDRESS(ROW(),COLUMN())))</formula>
    </cfRule>
  </conditionalFormatting>
  <conditionalFormatting sqref="G180">
    <cfRule type="expression" dxfId="221" priority="58">
      <formula>INDIRECT(ADDRESS(ROW(),COLUMN()))=TRUNC(INDIRECT(ADDRESS(ROW(),COLUMN())))</formula>
    </cfRule>
  </conditionalFormatting>
  <conditionalFormatting sqref="I180">
    <cfRule type="expression" dxfId="220" priority="57">
      <formula>INDIRECT(ADDRESS(ROW(),COLUMN()))=TRUNC(INDIRECT(ADDRESS(ROW(),COLUMN())))</formula>
    </cfRule>
  </conditionalFormatting>
  <conditionalFormatting sqref="G191">
    <cfRule type="expression" dxfId="219" priority="56">
      <formula>INDIRECT(ADDRESS(ROW(),COLUMN()))=TRUNC(INDIRECT(ADDRESS(ROW(),COLUMN())))</formula>
    </cfRule>
  </conditionalFormatting>
  <conditionalFormatting sqref="G192:G193">
    <cfRule type="expression" dxfId="218" priority="55">
      <formula>INDIRECT(ADDRESS(ROW(),COLUMN()))=TRUNC(INDIRECT(ADDRESS(ROW(),COLUMN())))</formula>
    </cfRule>
  </conditionalFormatting>
  <conditionalFormatting sqref="I192:I193">
    <cfRule type="expression" dxfId="217" priority="54">
      <formula>INDIRECT(ADDRESS(ROW(),COLUMN()))=TRUNC(INDIRECT(ADDRESS(ROW(),COLUMN())))</formula>
    </cfRule>
  </conditionalFormatting>
  <conditionalFormatting sqref="O253:O308 G253:G308 I253:I308 L253:L308">
    <cfRule type="expression" dxfId="216" priority="53">
      <formula>INDIRECT(ADDRESS(ROW(),COLUMN()))=TRUNC(INDIRECT(ADDRESS(ROW(),COLUMN())))</formula>
    </cfRule>
  </conditionalFormatting>
  <conditionalFormatting sqref="O344:O351 G344:G351 I344:I351 L344:L351">
    <cfRule type="expression" dxfId="215" priority="52">
      <formula>INDIRECT(ADDRESS(ROW(),COLUMN()))=TRUNC(INDIRECT(ADDRESS(ROW(),COLUMN())))</formula>
    </cfRule>
  </conditionalFormatting>
  <conditionalFormatting sqref="O320:O343">
    <cfRule type="expression" dxfId="214" priority="48">
      <formula>INDIRECT(ADDRESS(ROW(),COLUMN()))=TRUNC(INDIRECT(ADDRESS(ROW(),COLUMN())))</formula>
    </cfRule>
  </conditionalFormatting>
  <conditionalFormatting sqref="G341:G343">
    <cfRule type="expression" dxfId="213" priority="51">
      <formula>INDIRECT(ADDRESS(ROW(),COLUMN()))=TRUNC(INDIRECT(ADDRESS(ROW(),COLUMN())))</formula>
    </cfRule>
  </conditionalFormatting>
  <conditionalFormatting sqref="I338 I341:I343">
    <cfRule type="expression" dxfId="212" priority="50">
      <formula>INDIRECT(ADDRESS(ROW(),COLUMN()))=TRUNC(INDIRECT(ADDRESS(ROW(),COLUMN())))</formula>
    </cfRule>
  </conditionalFormatting>
  <conditionalFormatting sqref="L322:L343">
    <cfRule type="expression" dxfId="211" priority="49">
      <formula>INDIRECT(ADDRESS(ROW(),COLUMN()))=TRUNC(INDIRECT(ADDRESS(ROW(),COLUMN())))</formula>
    </cfRule>
  </conditionalFormatting>
  <conditionalFormatting sqref="O309:O319">
    <cfRule type="expression" dxfId="210" priority="45">
      <formula>INDIRECT(ADDRESS(ROW(),COLUMN()))=TRUNC(INDIRECT(ADDRESS(ROW(),COLUMN())))</formula>
    </cfRule>
  </conditionalFormatting>
  <conditionalFormatting sqref="I314:I318">
    <cfRule type="expression" dxfId="209" priority="47">
      <formula>INDIRECT(ADDRESS(ROW(),COLUMN()))=TRUNC(INDIRECT(ADDRESS(ROW(),COLUMN())))</formula>
    </cfRule>
  </conditionalFormatting>
  <conditionalFormatting sqref="L309:L318">
    <cfRule type="expression" dxfId="208" priority="46">
      <formula>INDIRECT(ADDRESS(ROW(),COLUMN()))=TRUNC(INDIRECT(ADDRESS(ROW(),COLUMN())))</formula>
    </cfRule>
  </conditionalFormatting>
  <conditionalFormatting sqref="G309 G312">
    <cfRule type="expression" dxfId="207" priority="44">
      <formula>INDIRECT(ADDRESS(ROW(),COLUMN()))=TRUNC(INDIRECT(ADDRESS(ROW(),COLUMN())))</formula>
    </cfRule>
  </conditionalFormatting>
  <conditionalFormatting sqref="I309 I312">
    <cfRule type="expression" dxfId="206" priority="43">
      <formula>INDIRECT(ADDRESS(ROW(),COLUMN()))=TRUNC(INDIRECT(ADDRESS(ROW(),COLUMN())))</formula>
    </cfRule>
  </conditionalFormatting>
  <conditionalFormatting sqref="G310">
    <cfRule type="expression" dxfId="205" priority="42">
      <formula>INDIRECT(ADDRESS(ROW(),COLUMN()))=TRUNC(INDIRECT(ADDRESS(ROW(),COLUMN())))</formula>
    </cfRule>
  </conditionalFormatting>
  <conditionalFormatting sqref="I310">
    <cfRule type="expression" dxfId="204" priority="41">
      <formula>INDIRECT(ADDRESS(ROW(),COLUMN()))=TRUNC(INDIRECT(ADDRESS(ROW(),COLUMN())))</formula>
    </cfRule>
  </conditionalFormatting>
  <conditionalFormatting sqref="G311">
    <cfRule type="expression" dxfId="203" priority="40">
      <formula>INDIRECT(ADDRESS(ROW(),COLUMN()))=TRUNC(INDIRECT(ADDRESS(ROW(),COLUMN())))</formula>
    </cfRule>
  </conditionalFormatting>
  <conditionalFormatting sqref="I311">
    <cfRule type="expression" dxfId="202" priority="39">
      <formula>INDIRECT(ADDRESS(ROW(),COLUMN()))=TRUNC(INDIRECT(ADDRESS(ROW(),COLUMN())))</formula>
    </cfRule>
  </conditionalFormatting>
  <conditionalFormatting sqref="G313">
    <cfRule type="expression" dxfId="201" priority="38">
      <formula>INDIRECT(ADDRESS(ROW(),COLUMN()))=TRUNC(INDIRECT(ADDRESS(ROW(),COLUMN())))</formula>
    </cfRule>
  </conditionalFormatting>
  <conditionalFormatting sqref="I313">
    <cfRule type="expression" dxfId="200" priority="37">
      <formula>INDIRECT(ADDRESS(ROW(),COLUMN()))=TRUNC(INDIRECT(ADDRESS(ROW(),COLUMN())))</formula>
    </cfRule>
  </conditionalFormatting>
  <conditionalFormatting sqref="G314 G316">
    <cfRule type="expression" dxfId="199" priority="36">
      <formula>INDIRECT(ADDRESS(ROW(),COLUMN()))=TRUNC(INDIRECT(ADDRESS(ROW(),COLUMN())))</formula>
    </cfRule>
  </conditionalFormatting>
  <conditionalFormatting sqref="G315">
    <cfRule type="expression" dxfId="198" priority="35">
      <formula>INDIRECT(ADDRESS(ROW(),COLUMN()))=TRUNC(INDIRECT(ADDRESS(ROW(),COLUMN())))</formula>
    </cfRule>
  </conditionalFormatting>
  <conditionalFormatting sqref="G317:G318">
    <cfRule type="expression" dxfId="197" priority="34">
      <formula>INDIRECT(ADDRESS(ROW(),COLUMN()))=TRUNC(INDIRECT(ADDRESS(ROW(),COLUMN())))</formula>
    </cfRule>
  </conditionalFormatting>
  <conditionalFormatting sqref="G319:G321">
    <cfRule type="expression" dxfId="196" priority="33">
      <formula>INDIRECT(ADDRESS(ROW(),COLUMN()))=TRUNC(INDIRECT(ADDRESS(ROW(),COLUMN())))</formula>
    </cfRule>
  </conditionalFormatting>
  <conditionalFormatting sqref="I319:I321">
    <cfRule type="expression" dxfId="195" priority="32">
      <formula>INDIRECT(ADDRESS(ROW(),COLUMN()))=TRUNC(INDIRECT(ADDRESS(ROW(),COLUMN())))</formula>
    </cfRule>
  </conditionalFormatting>
  <conditionalFormatting sqref="L319:L321">
    <cfRule type="expression" dxfId="194" priority="31">
      <formula>INDIRECT(ADDRESS(ROW(),COLUMN()))=TRUNC(INDIRECT(ADDRESS(ROW(),COLUMN())))</formula>
    </cfRule>
  </conditionalFormatting>
  <conditionalFormatting sqref="G322:G323">
    <cfRule type="expression" dxfId="193" priority="30">
      <formula>INDIRECT(ADDRESS(ROW(),COLUMN()))=TRUNC(INDIRECT(ADDRESS(ROW(),COLUMN())))</formula>
    </cfRule>
  </conditionalFormatting>
  <conditionalFormatting sqref="I322:I323">
    <cfRule type="expression" dxfId="192" priority="29">
      <formula>INDIRECT(ADDRESS(ROW(),COLUMN()))=TRUNC(INDIRECT(ADDRESS(ROW(),COLUMN())))</formula>
    </cfRule>
  </conditionalFormatting>
  <conditionalFormatting sqref="G324:G325 G335 G337">
    <cfRule type="expression" dxfId="191" priority="28">
      <formula>INDIRECT(ADDRESS(ROW(),COLUMN()))=TRUNC(INDIRECT(ADDRESS(ROW(),COLUMN())))</formula>
    </cfRule>
  </conditionalFormatting>
  <conditionalFormatting sqref="I324:I325 I335 I337">
    <cfRule type="expression" dxfId="190" priority="27">
      <formula>INDIRECT(ADDRESS(ROW(),COLUMN()))=TRUNC(INDIRECT(ADDRESS(ROW(),COLUMN())))</formula>
    </cfRule>
  </conditionalFormatting>
  <conditionalFormatting sqref="G333">
    <cfRule type="expression" dxfId="189" priority="26">
      <formula>INDIRECT(ADDRESS(ROW(),COLUMN()))=TRUNC(INDIRECT(ADDRESS(ROW(),COLUMN())))</formula>
    </cfRule>
  </conditionalFormatting>
  <conditionalFormatting sqref="I333">
    <cfRule type="expression" dxfId="188" priority="25">
      <formula>INDIRECT(ADDRESS(ROW(),COLUMN()))=TRUNC(INDIRECT(ADDRESS(ROW(),COLUMN())))</formula>
    </cfRule>
  </conditionalFormatting>
  <conditionalFormatting sqref="G330">
    <cfRule type="expression" dxfId="187" priority="24">
      <formula>INDIRECT(ADDRESS(ROW(),COLUMN()))=TRUNC(INDIRECT(ADDRESS(ROW(),COLUMN())))</formula>
    </cfRule>
  </conditionalFormatting>
  <conditionalFormatting sqref="I330">
    <cfRule type="expression" dxfId="186" priority="23">
      <formula>INDIRECT(ADDRESS(ROW(),COLUMN()))=TRUNC(INDIRECT(ADDRESS(ROW(),COLUMN())))</formula>
    </cfRule>
  </conditionalFormatting>
  <conditionalFormatting sqref="G331">
    <cfRule type="expression" dxfId="185" priority="22">
      <formula>INDIRECT(ADDRESS(ROW(),COLUMN()))=TRUNC(INDIRECT(ADDRESS(ROW(),COLUMN())))</formula>
    </cfRule>
  </conditionalFormatting>
  <conditionalFormatting sqref="I331">
    <cfRule type="expression" dxfId="184" priority="21">
      <formula>INDIRECT(ADDRESS(ROW(),COLUMN()))=TRUNC(INDIRECT(ADDRESS(ROW(),COLUMN())))</formula>
    </cfRule>
  </conditionalFormatting>
  <conditionalFormatting sqref="G334">
    <cfRule type="expression" dxfId="183" priority="20">
      <formula>INDIRECT(ADDRESS(ROW(),COLUMN()))=TRUNC(INDIRECT(ADDRESS(ROW(),COLUMN())))</formula>
    </cfRule>
  </conditionalFormatting>
  <conditionalFormatting sqref="I334">
    <cfRule type="expression" dxfId="182" priority="19">
      <formula>INDIRECT(ADDRESS(ROW(),COLUMN()))=TRUNC(INDIRECT(ADDRESS(ROW(),COLUMN())))</formula>
    </cfRule>
  </conditionalFormatting>
  <conditionalFormatting sqref="G336">
    <cfRule type="expression" dxfId="181" priority="18">
      <formula>INDIRECT(ADDRESS(ROW(),COLUMN()))=TRUNC(INDIRECT(ADDRESS(ROW(),COLUMN())))</formula>
    </cfRule>
  </conditionalFormatting>
  <conditionalFormatting sqref="I336">
    <cfRule type="expression" dxfId="180" priority="17">
      <formula>INDIRECT(ADDRESS(ROW(),COLUMN()))=TRUNC(INDIRECT(ADDRESS(ROW(),COLUMN())))</formula>
    </cfRule>
  </conditionalFormatting>
  <conditionalFormatting sqref="G329">
    <cfRule type="expression" dxfId="179" priority="16">
      <formula>INDIRECT(ADDRESS(ROW(),COLUMN()))=TRUNC(INDIRECT(ADDRESS(ROW(),COLUMN())))</formula>
    </cfRule>
  </conditionalFormatting>
  <conditionalFormatting sqref="I329">
    <cfRule type="expression" dxfId="178" priority="15">
      <formula>INDIRECT(ADDRESS(ROW(),COLUMN()))=TRUNC(INDIRECT(ADDRESS(ROW(),COLUMN())))</formula>
    </cfRule>
  </conditionalFormatting>
  <conditionalFormatting sqref="G332">
    <cfRule type="expression" dxfId="177" priority="14">
      <formula>INDIRECT(ADDRESS(ROW(),COLUMN()))=TRUNC(INDIRECT(ADDRESS(ROW(),COLUMN())))</formula>
    </cfRule>
  </conditionalFormatting>
  <conditionalFormatting sqref="I332">
    <cfRule type="expression" dxfId="176" priority="13">
      <formula>INDIRECT(ADDRESS(ROW(),COLUMN()))=TRUNC(INDIRECT(ADDRESS(ROW(),COLUMN())))</formula>
    </cfRule>
  </conditionalFormatting>
  <conditionalFormatting sqref="G328">
    <cfRule type="expression" dxfId="175" priority="12">
      <formula>INDIRECT(ADDRESS(ROW(),COLUMN()))=TRUNC(INDIRECT(ADDRESS(ROW(),COLUMN())))</formula>
    </cfRule>
  </conditionalFormatting>
  <conditionalFormatting sqref="I328">
    <cfRule type="expression" dxfId="174" priority="11">
      <formula>INDIRECT(ADDRESS(ROW(),COLUMN()))=TRUNC(INDIRECT(ADDRESS(ROW(),COLUMN())))</formula>
    </cfRule>
  </conditionalFormatting>
  <conditionalFormatting sqref="G326">
    <cfRule type="expression" dxfId="173" priority="10">
      <formula>INDIRECT(ADDRESS(ROW(),COLUMN()))=TRUNC(INDIRECT(ADDRESS(ROW(),COLUMN())))</formula>
    </cfRule>
  </conditionalFormatting>
  <conditionalFormatting sqref="I326">
    <cfRule type="expression" dxfId="172" priority="9">
      <formula>INDIRECT(ADDRESS(ROW(),COLUMN()))=TRUNC(INDIRECT(ADDRESS(ROW(),COLUMN())))</formula>
    </cfRule>
  </conditionalFormatting>
  <conditionalFormatting sqref="G327">
    <cfRule type="expression" dxfId="171" priority="8">
      <formula>INDIRECT(ADDRESS(ROW(),COLUMN()))=TRUNC(INDIRECT(ADDRESS(ROW(),COLUMN())))</formula>
    </cfRule>
  </conditionalFormatting>
  <conditionalFormatting sqref="I327">
    <cfRule type="expression" dxfId="170" priority="7">
      <formula>INDIRECT(ADDRESS(ROW(),COLUMN()))=TRUNC(INDIRECT(ADDRESS(ROW(),COLUMN())))</formula>
    </cfRule>
  </conditionalFormatting>
  <conditionalFormatting sqref="G338">
    <cfRule type="expression" dxfId="169" priority="6">
      <formula>INDIRECT(ADDRESS(ROW(),COLUMN()))=TRUNC(INDIRECT(ADDRESS(ROW(),COLUMN())))</formula>
    </cfRule>
  </conditionalFormatting>
  <conditionalFormatting sqref="G339:G340">
    <cfRule type="expression" dxfId="168" priority="5">
      <formula>INDIRECT(ADDRESS(ROW(),COLUMN()))=TRUNC(INDIRECT(ADDRESS(ROW(),COLUMN())))</formula>
    </cfRule>
  </conditionalFormatting>
  <conditionalFormatting sqref="I339:I340">
    <cfRule type="expression" dxfId="167" priority="4">
      <formula>INDIRECT(ADDRESS(ROW(),COLUMN()))=TRUNC(INDIRECT(ADDRESS(ROW(),COLUMN())))</formula>
    </cfRule>
  </conditionalFormatting>
  <conditionalFormatting sqref="M6:Q7">
    <cfRule type="cellIs" dxfId="166" priority="3" operator="equal">
      <formula>"「費目：その他」で補助対象外に仕分けされていないものがある"</formula>
    </cfRule>
  </conditionalFormatting>
  <conditionalFormatting sqref="G361">
    <cfRule type="expression" dxfId="165" priority="2">
      <formula>INDIRECT(ADDRESS(ROW(),COLUMN()))=TRUNC(INDIRECT(ADDRESS(ROW(),COLUMN())))</formula>
    </cfRule>
  </conditionalFormatting>
  <conditionalFormatting sqref="G362">
    <cfRule type="expression" dxfId="164"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5" tint="0.39997558519241921"/>
    <pageSetUpPr fitToPage="1"/>
  </sheetPr>
  <dimension ref="A1:X381"/>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166</v>
      </c>
      <c r="B2" s="65"/>
      <c r="C2" s="39"/>
    </row>
    <row r="3" spans="1:24" ht="32.1" customHeight="1" x14ac:dyDescent="0.15">
      <c r="C3" s="712"/>
      <c r="D3" s="58" t="s">
        <v>245</v>
      </c>
      <c r="E3" s="615"/>
      <c r="F3" s="616"/>
      <c r="G3" s="616"/>
      <c r="H3" s="616"/>
      <c r="I3" s="616"/>
      <c r="J3" s="616"/>
      <c r="K3" s="616"/>
      <c r="L3" s="616"/>
      <c r="M3" s="617"/>
      <c r="N3"/>
      <c r="O3"/>
      <c r="P3"/>
      <c r="Q3" s="15"/>
      <c r="X3" s="5">
        <v>18</v>
      </c>
    </row>
    <row r="4" spans="1:24" ht="32.1" customHeight="1" x14ac:dyDescent="0.15">
      <c r="C4" s="712"/>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16" t="s">
        <v>40</v>
      </c>
      <c r="F6" s="628" t="s">
        <v>47</v>
      </c>
      <c r="G6" s="629"/>
      <c r="H6" s="629"/>
      <c r="I6" s="629"/>
      <c r="J6" s="629"/>
      <c r="K6" s="630"/>
      <c r="L6" s="3"/>
      <c r="M6" s="652" t="str">
        <f>IF($F$364&lt;&gt;0,"「費目：その他」で補助対象外に仕分けされていないものがある","")</f>
        <v/>
      </c>
      <c r="N6" s="652"/>
      <c r="O6" s="652"/>
      <c r="P6" s="652"/>
      <c r="Q6" s="652"/>
    </row>
    <row r="7" spans="1:24" ht="21.75" customHeight="1" x14ac:dyDescent="0.15">
      <c r="A7" s="6"/>
      <c r="B7" s="6"/>
      <c r="C7" s="631">
        <f>SUMIFS($Q$10:$Q$351,$R$10:$R$351,"")</f>
        <v>0</v>
      </c>
      <c r="D7" s="632"/>
      <c r="E7" s="217">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14" t="s">
        <v>16</v>
      </c>
    </row>
    <row r="9" spans="1:24" ht="36" customHeight="1" x14ac:dyDescent="0.15">
      <c r="A9" s="704" t="s">
        <v>227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1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11"/>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11"/>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11"/>
      <c r="D13" s="14"/>
      <c r="E13" s="189"/>
      <c r="F13" s="168"/>
      <c r="G13" s="163"/>
      <c r="H13" s="168"/>
      <c r="I13" s="163"/>
      <c r="J13" s="21"/>
      <c r="K13" s="169"/>
      <c r="L13" s="164"/>
      <c r="M13" s="21"/>
      <c r="N13" s="169"/>
      <c r="O13" s="42"/>
      <c r="P13" s="172"/>
      <c r="Q13" s="140">
        <f t="shared" si="0"/>
        <v>0</v>
      </c>
      <c r="R13" s="142"/>
    </row>
    <row r="14" spans="1:24" ht="18" customHeight="1" x14ac:dyDescent="0.15">
      <c r="A14" s="708">
        <v>5</v>
      </c>
      <c r="B14" s="709"/>
      <c r="C14" s="211"/>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11"/>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11"/>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11"/>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11"/>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11"/>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11"/>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11"/>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11"/>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11"/>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11"/>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11"/>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11"/>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11"/>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11"/>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11"/>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11"/>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11"/>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11"/>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11"/>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11"/>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11"/>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11"/>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11"/>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11"/>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11"/>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11"/>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11"/>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11"/>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11"/>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11"/>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11"/>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11"/>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11"/>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11"/>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11"/>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11"/>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11"/>
      <c r="D51" s="215"/>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11"/>
      <c r="D52" s="215"/>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11"/>
      <c r="D53" s="215"/>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11"/>
      <c r="D54" s="215"/>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11"/>
      <c r="D55" s="215"/>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11"/>
      <c r="D56" s="215"/>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11"/>
      <c r="D57" s="215"/>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11"/>
      <c r="D58" s="215"/>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11"/>
      <c r="D59" s="215"/>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11"/>
      <c r="D60" s="215"/>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11"/>
      <c r="D61" s="215"/>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11"/>
      <c r="D62" s="215"/>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11"/>
      <c r="D63" s="215"/>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11"/>
      <c r="D64" s="215"/>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11"/>
      <c r="D65" s="215"/>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15"/>
      <c r="D66" s="215"/>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15"/>
      <c r="D67" s="215"/>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15"/>
      <c r="D68" s="215"/>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15"/>
      <c r="D69" s="215"/>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15"/>
      <c r="D70" s="215"/>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15"/>
      <c r="D71" s="215"/>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15"/>
      <c r="D72" s="215"/>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15"/>
      <c r="D73" s="215"/>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15"/>
      <c r="D74" s="215"/>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15"/>
      <c r="D75" s="215"/>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15"/>
      <c r="D76" s="215"/>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15"/>
      <c r="D77" s="215"/>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15"/>
      <c r="D78" s="215"/>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15"/>
      <c r="D79" s="215"/>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15"/>
      <c r="D80" s="215"/>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15"/>
      <c r="D81" s="215"/>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15"/>
      <c r="D82" s="215"/>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15"/>
      <c r="D83" s="215"/>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15"/>
      <c r="D84" s="215"/>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15"/>
      <c r="D85" s="215"/>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15"/>
      <c r="D86" s="215"/>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15"/>
      <c r="D87" s="215"/>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15"/>
      <c r="D88" s="215"/>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15"/>
      <c r="D89" s="215"/>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15"/>
      <c r="D90" s="215"/>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15"/>
      <c r="D91" s="215"/>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15"/>
      <c r="D92" s="215"/>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15"/>
      <c r="D93" s="215"/>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15"/>
      <c r="D94" s="215"/>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15"/>
      <c r="D95" s="215"/>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15"/>
      <c r="D96" s="215"/>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15"/>
      <c r="D97" s="215"/>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15"/>
      <c r="D98" s="215"/>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15"/>
      <c r="D99" s="215"/>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15"/>
      <c r="D100" s="215"/>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15"/>
      <c r="D101" s="215"/>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15"/>
      <c r="D102" s="215"/>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15"/>
      <c r="D103" s="215"/>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15"/>
      <c r="D104" s="215"/>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15"/>
      <c r="D105" s="215"/>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15"/>
      <c r="D106" s="215"/>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15"/>
      <c r="D107" s="21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15"/>
      <c r="D108" s="215"/>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15"/>
      <c r="D109" s="215"/>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15"/>
      <c r="D110" s="215"/>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15"/>
      <c r="D111" s="215"/>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15"/>
      <c r="D112" s="215"/>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15"/>
      <c r="D113" s="215"/>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15"/>
      <c r="D114" s="215"/>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15"/>
      <c r="D115" s="215"/>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15"/>
      <c r="D116" s="215"/>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15"/>
      <c r="D117" s="215"/>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15"/>
      <c r="D118" s="215"/>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15"/>
      <c r="D119" s="215"/>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15"/>
      <c r="D120" s="215"/>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15"/>
      <c r="D121" s="215"/>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15"/>
      <c r="D122" s="215"/>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15"/>
      <c r="D123" s="215"/>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15"/>
      <c r="D124" s="215"/>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15"/>
      <c r="D125" s="215"/>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15"/>
      <c r="D126" s="215"/>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15"/>
      <c r="D127" s="215"/>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15"/>
      <c r="D128" s="215"/>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15"/>
      <c r="D129" s="215"/>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15"/>
      <c r="D130" s="215"/>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15"/>
      <c r="D131" s="215"/>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15"/>
      <c r="D132" s="215"/>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15"/>
      <c r="D133" s="215"/>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15"/>
      <c r="D134" s="215"/>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15"/>
      <c r="D135" s="215"/>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15"/>
      <c r="D136" s="215"/>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15"/>
      <c r="D137" s="215"/>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15"/>
      <c r="D138" s="215"/>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15"/>
      <c r="D139" s="215"/>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15"/>
      <c r="D140" s="215"/>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15"/>
      <c r="D141" s="215"/>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15"/>
      <c r="D142" s="215"/>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15"/>
      <c r="D143" s="215"/>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15"/>
      <c r="D144" s="215"/>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15"/>
      <c r="D145" s="215"/>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15"/>
      <c r="D146" s="215"/>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15"/>
      <c r="D147" s="215"/>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15"/>
      <c r="D148" s="215"/>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15"/>
      <c r="D149" s="215"/>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15"/>
      <c r="D150" s="215"/>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15"/>
      <c r="D151" s="215"/>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15"/>
      <c r="D152" s="215"/>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15"/>
      <c r="D153" s="215"/>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15"/>
      <c r="D154" s="215"/>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15"/>
      <c r="D155" s="215"/>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15"/>
      <c r="D156" s="215"/>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15"/>
      <c r="D157" s="215"/>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15"/>
      <c r="D158" s="215"/>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15"/>
      <c r="D159" s="215"/>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15"/>
      <c r="D160" s="215"/>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15"/>
      <c r="D161" s="215"/>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15"/>
      <c r="D162" s="215"/>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1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1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1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1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1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1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1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1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1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1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1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1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1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1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1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1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1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1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1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1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1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1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1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1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1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1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1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1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1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1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1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1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1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1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15"/>
      <c r="D197" s="215"/>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15"/>
      <c r="D198" s="215"/>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15"/>
      <c r="D199" s="215"/>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15"/>
      <c r="D200" s="215"/>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15"/>
      <c r="D201" s="215"/>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15"/>
      <c r="D202" s="215"/>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15"/>
      <c r="D203" s="215"/>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15"/>
      <c r="D204" s="215"/>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15"/>
      <c r="D205" s="215"/>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15"/>
      <c r="D206" s="215"/>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15"/>
      <c r="D207" s="215"/>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15"/>
      <c r="D208" s="215"/>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15"/>
      <c r="D209" s="215"/>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15"/>
      <c r="D210" s="215"/>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15"/>
      <c r="D211" s="215"/>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15"/>
      <c r="D212" s="215"/>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15"/>
      <c r="D213" s="215"/>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15"/>
      <c r="D214" s="215"/>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15"/>
      <c r="D215" s="215"/>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15"/>
      <c r="D216" s="215"/>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15"/>
      <c r="D217" s="215"/>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15"/>
      <c r="D218" s="215"/>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15"/>
      <c r="D219" s="215"/>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15"/>
      <c r="D220" s="215"/>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15"/>
      <c r="D221" s="215"/>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15"/>
      <c r="D222" s="215"/>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15"/>
      <c r="D223" s="215"/>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15"/>
      <c r="D224" s="215"/>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15"/>
      <c r="D225" s="215"/>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15"/>
      <c r="D226" s="215"/>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15"/>
      <c r="D227" s="215"/>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15"/>
      <c r="D228" s="215"/>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15"/>
      <c r="D229" s="215"/>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15"/>
      <c r="D230" s="215"/>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15"/>
      <c r="D231" s="215"/>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15"/>
      <c r="D232" s="215"/>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15"/>
      <c r="D233" s="215"/>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15"/>
      <c r="D234" s="215"/>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15"/>
      <c r="D235" s="215"/>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15"/>
      <c r="D236" s="215"/>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15"/>
      <c r="D237" s="215"/>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15"/>
      <c r="D238" s="215"/>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15"/>
      <c r="D239" s="215"/>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15"/>
      <c r="D240" s="215"/>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15"/>
      <c r="D241" s="215"/>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15"/>
      <c r="D242" s="215"/>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15"/>
      <c r="D243" s="215"/>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15"/>
      <c r="D244" s="215"/>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15"/>
      <c r="D245" s="215"/>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15"/>
      <c r="D246" s="215"/>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15"/>
      <c r="D247" s="215"/>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15"/>
      <c r="D248" s="215"/>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15"/>
      <c r="D249" s="215"/>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15"/>
      <c r="D250" s="215"/>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15"/>
      <c r="D251" s="215"/>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15"/>
      <c r="D252" s="215"/>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15"/>
      <c r="D253" s="215"/>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15"/>
      <c r="D254" s="215"/>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15"/>
      <c r="D255" s="215"/>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15"/>
      <c r="D256" s="215"/>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15"/>
      <c r="D257" s="215"/>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15"/>
      <c r="D258" s="215"/>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15"/>
      <c r="D259" s="215"/>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15"/>
      <c r="D260" s="215"/>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15"/>
      <c r="D261" s="215"/>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15"/>
      <c r="D262" s="215"/>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15"/>
      <c r="D263" s="215"/>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15"/>
      <c r="D264" s="215"/>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15"/>
      <c r="D265" s="215"/>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15"/>
      <c r="D266" s="215"/>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15"/>
      <c r="D267" s="215"/>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15"/>
      <c r="D268" s="215"/>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15"/>
      <c r="D269" s="215"/>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15"/>
      <c r="D270" s="215"/>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15"/>
      <c r="D271" s="215"/>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15"/>
      <c r="D272" s="215"/>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15"/>
      <c r="D273" s="215"/>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15"/>
      <c r="D274" s="215"/>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15"/>
      <c r="D275" s="215"/>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15"/>
      <c r="D276" s="215"/>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15"/>
      <c r="D277" s="215"/>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15"/>
      <c r="D278" s="215"/>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15"/>
      <c r="D279" s="215"/>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15"/>
      <c r="D280" s="215"/>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15"/>
      <c r="D281" s="215"/>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15"/>
      <c r="D282" s="215"/>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15"/>
      <c r="D283" s="215"/>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15"/>
      <c r="D284" s="215"/>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15"/>
      <c r="D285" s="215"/>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15"/>
      <c r="D286" s="215"/>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15"/>
      <c r="D287" s="215"/>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15"/>
      <c r="D288" s="215"/>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15"/>
      <c r="D289" s="215"/>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15"/>
      <c r="D290" s="215"/>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15"/>
      <c r="D291" s="215"/>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15"/>
      <c r="D292" s="215"/>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15"/>
      <c r="D293" s="215"/>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15"/>
      <c r="D294" s="215"/>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15"/>
      <c r="D295" s="215"/>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15"/>
      <c r="D296" s="215"/>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15"/>
      <c r="D297" s="215"/>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15"/>
      <c r="D298" s="215"/>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15"/>
      <c r="D299" s="215"/>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15"/>
      <c r="D300" s="215"/>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15"/>
      <c r="D301" s="215"/>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15"/>
      <c r="D302" s="215"/>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15"/>
      <c r="D303" s="215"/>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15"/>
      <c r="D304" s="215"/>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15"/>
      <c r="D305" s="215"/>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15"/>
      <c r="D306" s="215"/>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15"/>
      <c r="D307" s="215"/>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15"/>
      <c r="D308" s="215"/>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1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1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1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1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1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1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1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1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1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1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1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1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1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1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1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1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1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1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1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1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1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1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1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1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1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1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1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1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1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1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1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1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1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1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1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15"/>
      <c r="D344" s="215"/>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15"/>
      <c r="D345" s="215"/>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15"/>
      <c r="D346" s="215"/>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15"/>
      <c r="D347" s="215"/>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15"/>
      <c r="D348" s="215"/>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15"/>
      <c r="D349" s="215"/>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15"/>
      <c r="D350" s="215"/>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15"/>
      <c r="D351" s="215"/>
      <c r="E351" s="189"/>
      <c r="F351" s="168"/>
      <c r="G351" s="164"/>
      <c r="H351" s="169"/>
      <c r="I351" s="164"/>
      <c r="J351" s="21"/>
      <c r="K351" s="169"/>
      <c r="L351" s="164"/>
      <c r="M351" s="21"/>
      <c r="N351" s="169"/>
      <c r="O351" s="42"/>
      <c r="P351" s="172"/>
      <c r="Q351" s="140">
        <f t="shared" si="3"/>
        <v>0</v>
      </c>
      <c r="R351" s="142"/>
    </row>
    <row r="352" spans="1:18" ht="25.5" customHeight="1" x14ac:dyDescent="0.15">
      <c r="A352" s="4"/>
      <c r="B352" s="4"/>
      <c r="C352" s="11"/>
      <c r="D352" s="11"/>
      <c r="E352" s="16"/>
      <c r="F352" s="17"/>
      <c r="G352" s="19"/>
      <c r="H352" s="20"/>
      <c r="I352" s="19"/>
      <c r="J352" s="20"/>
      <c r="K352" s="20"/>
      <c r="L352" s="19"/>
      <c r="M352" s="20"/>
      <c r="N352" s="20"/>
      <c r="O352" s="19"/>
      <c r="P352" s="17"/>
      <c r="Q352" s="17"/>
    </row>
    <row r="353" spans="1:16" ht="19.5" customHeight="1" x14ac:dyDescent="0.15">
      <c r="A353" s="71" t="s">
        <v>5</v>
      </c>
      <c r="B353" s="71"/>
      <c r="C353" s="71"/>
      <c r="D353" s="71"/>
      <c r="E353" s="88"/>
      <c r="F353" s="68"/>
      <c r="G353" s="68"/>
      <c r="H353" s="68"/>
    </row>
    <row r="354" spans="1:16" ht="19.5" customHeight="1" x14ac:dyDescent="0.15">
      <c r="A354" s="702"/>
      <c r="B354" s="703"/>
      <c r="C354" s="663" t="s">
        <v>11</v>
      </c>
      <c r="D354" s="664"/>
      <c r="E354" s="212" t="s">
        <v>25</v>
      </c>
      <c r="F354" s="685" t="s">
        <v>127</v>
      </c>
      <c r="G354" s="701"/>
      <c r="H354" s="701"/>
      <c r="I354"/>
      <c r="J354"/>
      <c r="K354"/>
      <c r="L354"/>
      <c r="M354"/>
      <c r="N354"/>
      <c r="O354"/>
      <c r="P354"/>
    </row>
    <row r="355" spans="1:16" ht="20.100000000000001" customHeight="1" x14ac:dyDescent="0.15">
      <c r="A355" s="687"/>
      <c r="B355" s="688"/>
      <c r="C355" s="699" t="s">
        <v>190</v>
      </c>
      <c r="D355" s="700"/>
      <c r="E355" s="213" t="s">
        <v>3</v>
      </c>
      <c r="F355" s="675">
        <f t="shared" ref="F355:F364" si="4">SUMIFS($Q$10:$Q$351,$D$10:$D$351,$E355,$R$10:$R$351,"")</f>
        <v>0</v>
      </c>
      <c r="G355" s="676"/>
      <c r="H355" s="676"/>
      <c r="I355"/>
      <c r="J355"/>
      <c r="K355"/>
      <c r="L355"/>
      <c r="M355"/>
      <c r="N355"/>
      <c r="O355"/>
      <c r="P355"/>
    </row>
    <row r="356" spans="1:16" ht="20.100000000000001" customHeight="1" x14ac:dyDescent="0.15">
      <c r="A356" s="687"/>
      <c r="B356" s="688"/>
      <c r="C356" s="699" t="s">
        <v>189</v>
      </c>
      <c r="D356" s="700"/>
      <c r="E356" s="213" t="s">
        <v>27</v>
      </c>
      <c r="F356" s="675">
        <f t="shared" si="4"/>
        <v>0</v>
      </c>
      <c r="G356" s="676"/>
      <c r="H356" s="676"/>
      <c r="I356"/>
      <c r="J356"/>
      <c r="K356"/>
      <c r="L356"/>
      <c r="M356"/>
      <c r="N356"/>
      <c r="O356"/>
      <c r="P356"/>
    </row>
    <row r="357" spans="1:16" ht="20.100000000000001" customHeight="1" x14ac:dyDescent="0.15">
      <c r="A357" s="687"/>
      <c r="B357" s="688"/>
      <c r="C357" s="685" t="s">
        <v>38</v>
      </c>
      <c r="D357" s="664"/>
      <c r="E357" s="213" t="s">
        <v>1</v>
      </c>
      <c r="F357" s="675">
        <f t="shared" si="4"/>
        <v>0</v>
      </c>
      <c r="G357" s="676"/>
      <c r="H357" s="676"/>
      <c r="I357"/>
      <c r="J357"/>
      <c r="K357"/>
      <c r="L357"/>
      <c r="M357"/>
      <c r="N357"/>
      <c r="O357"/>
      <c r="P357"/>
    </row>
    <row r="358" spans="1:16" ht="20.100000000000001" customHeight="1" x14ac:dyDescent="0.15">
      <c r="A358" s="687"/>
      <c r="B358" s="688"/>
      <c r="C358" s="685"/>
      <c r="D358" s="664"/>
      <c r="E358" s="213" t="s">
        <v>29</v>
      </c>
      <c r="F358" s="675">
        <f t="shared" si="4"/>
        <v>0</v>
      </c>
      <c r="G358" s="676"/>
      <c r="H358" s="676"/>
      <c r="I358"/>
      <c r="J358"/>
      <c r="K358"/>
      <c r="L358"/>
      <c r="M358"/>
      <c r="N358"/>
      <c r="O358"/>
      <c r="P358"/>
    </row>
    <row r="359" spans="1:16" ht="20.100000000000001" customHeight="1" x14ac:dyDescent="0.15">
      <c r="A359" s="687"/>
      <c r="B359" s="688"/>
      <c r="C359" s="685"/>
      <c r="D359" s="664"/>
      <c r="E359" s="213" t="s">
        <v>10</v>
      </c>
      <c r="F359" s="675">
        <f t="shared" si="4"/>
        <v>0</v>
      </c>
      <c r="G359" s="676"/>
      <c r="H359" s="676"/>
      <c r="I359"/>
      <c r="J359"/>
      <c r="K359"/>
      <c r="L359"/>
      <c r="M359"/>
      <c r="N359"/>
      <c r="O359"/>
      <c r="P359"/>
    </row>
    <row r="360" spans="1:16" ht="20.100000000000001" customHeight="1" x14ac:dyDescent="0.15">
      <c r="A360" s="687"/>
      <c r="B360" s="688"/>
      <c r="C360" s="685" t="s">
        <v>48</v>
      </c>
      <c r="D360" s="664"/>
      <c r="E360" s="213" t="s">
        <v>28</v>
      </c>
      <c r="F360" s="675">
        <f t="shared" si="4"/>
        <v>0</v>
      </c>
      <c r="G360" s="676"/>
      <c r="H360" s="676"/>
      <c r="I360"/>
      <c r="J360"/>
      <c r="K360"/>
      <c r="L360"/>
      <c r="M360"/>
      <c r="N360"/>
      <c r="O360"/>
      <c r="P360"/>
    </row>
    <row r="361" spans="1:16" ht="20.100000000000001" customHeight="1" x14ac:dyDescent="0.15">
      <c r="A361" s="687"/>
      <c r="B361" s="688"/>
      <c r="C361" s="685"/>
      <c r="D361" s="664"/>
      <c r="E361" s="213" t="s">
        <v>2</v>
      </c>
      <c r="F361" s="675">
        <f t="shared" si="4"/>
        <v>0</v>
      </c>
      <c r="G361" s="676"/>
      <c r="H361" s="676"/>
      <c r="I361"/>
      <c r="J361"/>
      <c r="K361"/>
      <c r="L361"/>
      <c r="M361"/>
      <c r="N361"/>
      <c r="O361"/>
      <c r="P361"/>
    </row>
    <row r="362" spans="1:16" ht="20.100000000000001" customHeight="1" x14ac:dyDescent="0.15">
      <c r="A362" s="687"/>
      <c r="B362" s="688"/>
      <c r="C362" s="685"/>
      <c r="D362" s="664"/>
      <c r="E362" s="213" t="s">
        <v>26</v>
      </c>
      <c r="F362" s="675">
        <f t="shared" si="4"/>
        <v>0</v>
      </c>
      <c r="G362" s="676"/>
      <c r="H362" s="676"/>
      <c r="I362"/>
      <c r="J362"/>
      <c r="K362"/>
      <c r="L362"/>
      <c r="M362"/>
      <c r="N362"/>
      <c r="O362"/>
      <c r="P362"/>
    </row>
    <row r="363" spans="1:16" ht="20.100000000000001" customHeight="1" x14ac:dyDescent="0.15">
      <c r="A363" s="687"/>
      <c r="B363" s="688"/>
      <c r="C363" s="685"/>
      <c r="D363" s="664"/>
      <c r="E363" s="213" t="s">
        <v>30</v>
      </c>
      <c r="F363" s="675">
        <f t="shared" si="4"/>
        <v>0</v>
      </c>
      <c r="G363" s="676"/>
      <c r="H363" s="676"/>
      <c r="I363"/>
      <c r="J363"/>
      <c r="K363"/>
      <c r="L363"/>
      <c r="M363"/>
      <c r="N363"/>
      <c r="O363"/>
      <c r="P363"/>
    </row>
    <row r="364" spans="1:16" ht="20.100000000000001" customHeight="1" x14ac:dyDescent="0.15">
      <c r="A364" s="687"/>
      <c r="B364" s="688"/>
      <c r="C364" s="685"/>
      <c r="D364" s="664"/>
      <c r="E364" s="213" t="s">
        <v>22</v>
      </c>
      <c r="F364" s="675">
        <f t="shared" si="4"/>
        <v>0</v>
      </c>
      <c r="G364" s="676"/>
      <c r="H364" s="676"/>
      <c r="I364"/>
      <c r="J364"/>
      <c r="K364"/>
      <c r="L364"/>
      <c r="M364"/>
      <c r="N364"/>
      <c r="O364"/>
      <c r="P364"/>
    </row>
    <row r="365" spans="1:16" ht="20.100000000000001" customHeight="1" x14ac:dyDescent="0.15">
      <c r="A365" s="687"/>
      <c r="B365" s="688"/>
      <c r="C365" s="677" t="s">
        <v>95</v>
      </c>
      <c r="D365" s="678"/>
      <c r="E365" s="213" t="s">
        <v>9</v>
      </c>
      <c r="F365" s="675">
        <f>SUMIFS($Q$10:$Q$351,$D$10:$D$351,$E365,$R$10:$R$351,"")</f>
        <v>0</v>
      </c>
      <c r="G365" s="676"/>
      <c r="H365" s="676"/>
      <c r="I365"/>
      <c r="J365"/>
      <c r="K365"/>
      <c r="L365"/>
      <c r="M365"/>
      <c r="N365"/>
      <c r="O365"/>
      <c r="P365"/>
    </row>
    <row r="366" spans="1:16" ht="20.100000000000001" customHeight="1" x14ac:dyDescent="0.15">
      <c r="A366" s="687"/>
      <c r="B366" s="688"/>
      <c r="C366" s="663" t="s">
        <v>20</v>
      </c>
      <c r="D366" s="663"/>
      <c r="E366" s="664"/>
      <c r="F366" s="675">
        <f>SUM($F$355:$H$365)</f>
        <v>0</v>
      </c>
      <c r="G366" s="676"/>
      <c r="H366" s="676"/>
      <c r="I366"/>
      <c r="J366"/>
      <c r="K366"/>
      <c r="L366"/>
      <c r="M366"/>
      <c r="N366"/>
      <c r="O366"/>
      <c r="P366"/>
    </row>
    <row r="367" spans="1:16" ht="20.100000000000001" customHeight="1" x14ac:dyDescent="0.15">
      <c r="A367" s="687"/>
      <c r="B367" s="688"/>
      <c r="C367" s="685" t="s">
        <v>17</v>
      </c>
      <c r="D367" s="685"/>
      <c r="E367" s="664"/>
      <c r="F367" s="697"/>
      <c r="G367" s="698"/>
      <c r="H367" s="698"/>
      <c r="I367"/>
      <c r="J367"/>
      <c r="K367"/>
      <c r="L367"/>
      <c r="M367"/>
      <c r="N367"/>
      <c r="O367"/>
      <c r="P367"/>
    </row>
    <row r="368" spans="1:16" ht="20.100000000000001" customHeight="1" x14ac:dyDescent="0.15">
      <c r="A368" s="689"/>
      <c r="B368" s="690"/>
      <c r="C368" s="663" t="s">
        <v>32</v>
      </c>
      <c r="D368" s="663"/>
      <c r="E368" s="664"/>
      <c r="F368" s="675">
        <f>F366-F367</f>
        <v>0</v>
      </c>
      <c r="G368" s="676"/>
      <c r="H368" s="676"/>
      <c r="I368"/>
      <c r="J368"/>
      <c r="K368"/>
      <c r="L368"/>
      <c r="M368"/>
      <c r="N368"/>
      <c r="O368"/>
      <c r="P368"/>
    </row>
    <row r="369" spans="1:16" ht="20.100000000000001" customHeight="1" x14ac:dyDescent="0.15">
      <c r="A369" s="691"/>
      <c r="B369" s="692"/>
      <c r="C369" s="699" t="s">
        <v>188</v>
      </c>
      <c r="D369" s="700"/>
      <c r="E369" s="213" t="s">
        <v>3</v>
      </c>
      <c r="F369" s="686">
        <f t="shared" ref="F369:F379" si="5">SUMIFS($Q$10:$Q$351,$D$10:$D$351,$E369,$R$10:$R$351,"○")</f>
        <v>0</v>
      </c>
      <c r="G369" s="676"/>
      <c r="H369" s="676"/>
      <c r="I369"/>
      <c r="J369"/>
      <c r="K369"/>
      <c r="L369"/>
      <c r="M369"/>
      <c r="N369"/>
      <c r="O369"/>
      <c r="P369"/>
    </row>
    <row r="370" spans="1:16" ht="20.100000000000001" customHeight="1" x14ac:dyDescent="0.15">
      <c r="A370" s="691"/>
      <c r="B370" s="692"/>
      <c r="C370" s="699" t="s">
        <v>191</v>
      </c>
      <c r="D370" s="700"/>
      <c r="E370" s="213" t="s">
        <v>27</v>
      </c>
      <c r="F370" s="686">
        <f t="shared" si="5"/>
        <v>0</v>
      </c>
      <c r="G370" s="676"/>
      <c r="H370" s="676"/>
      <c r="I370"/>
      <c r="J370"/>
      <c r="K370"/>
      <c r="L370"/>
      <c r="M370"/>
      <c r="N370"/>
      <c r="O370"/>
      <c r="P370"/>
    </row>
    <row r="371" spans="1:16" ht="20.100000000000001" customHeight="1" x14ac:dyDescent="0.15">
      <c r="A371" s="691"/>
      <c r="B371" s="692"/>
      <c r="C371" s="685" t="s">
        <v>38</v>
      </c>
      <c r="D371" s="664"/>
      <c r="E371" s="213" t="s">
        <v>1</v>
      </c>
      <c r="F371" s="686">
        <f t="shared" si="5"/>
        <v>0</v>
      </c>
      <c r="G371" s="676"/>
      <c r="H371" s="676"/>
      <c r="I371"/>
      <c r="J371"/>
      <c r="K371"/>
      <c r="L371"/>
      <c r="M371"/>
      <c r="N371"/>
      <c r="O371"/>
      <c r="P371"/>
    </row>
    <row r="372" spans="1:16" ht="20.100000000000001" customHeight="1" x14ac:dyDescent="0.15">
      <c r="A372" s="691"/>
      <c r="B372" s="692"/>
      <c r="C372" s="685"/>
      <c r="D372" s="664"/>
      <c r="E372" s="213" t="s">
        <v>29</v>
      </c>
      <c r="F372" s="686">
        <f t="shared" si="5"/>
        <v>0</v>
      </c>
      <c r="G372" s="676"/>
      <c r="H372" s="676"/>
      <c r="I372"/>
      <c r="J372"/>
      <c r="K372"/>
      <c r="L372"/>
      <c r="M372"/>
      <c r="N372"/>
      <c r="O372"/>
      <c r="P372"/>
    </row>
    <row r="373" spans="1:16" ht="20.100000000000001" customHeight="1" x14ac:dyDescent="0.15">
      <c r="A373" s="691"/>
      <c r="B373" s="692"/>
      <c r="C373" s="685"/>
      <c r="D373" s="664"/>
      <c r="E373" s="213" t="s">
        <v>10</v>
      </c>
      <c r="F373" s="686">
        <f t="shared" si="5"/>
        <v>0</v>
      </c>
      <c r="G373" s="676"/>
      <c r="H373" s="676"/>
      <c r="I373"/>
      <c r="J373"/>
      <c r="K373"/>
      <c r="L373"/>
      <c r="M373"/>
      <c r="N373"/>
      <c r="O373"/>
      <c r="P373"/>
    </row>
    <row r="374" spans="1:16" ht="20.100000000000001" customHeight="1" x14ac:dyDescent="0.15">
      <c r="A374" s="691"/>
      <c r="B374" s="692"/>
      <c r="C374" s="685" t="s">
        <v>48</v>
      </c>
      <c r="D374" s="664"/>
      <c r="E374" s="213" t="s">
        <v>28</v>
      </c>
      <c r="F374" s="686">
        <f t="shared" si="5"/>
        <v>0</v>
      </c>
      <c r="G374" s="676"/>
      <c r="H374" s="676"/>
      <c r="I374"/>
      <c r="J374"/>
      <c r="K374"/>
      <c r="L374"/>
      <c r="M374"/>
      <c r="N374"/>
      <c r="O374"/>
      <c r="P374"/>
    </row>
    <row r="375" spans="1:16" ht="20.100000000000001" customHeight="1" x14ac:dyDescent="0.15">
      <c r="A375" s="691"/>
      <c r="B375" s="692"/>
      <c r="C375" s="685"/>
      <c r="D375" s="664"/>
      <c r="E375" s="213" t="s">
        <v>2</v>
      </c>
      <c r="F375" s="686">
        <f t="shared" si="5"/>
        <v>0</v>
      </c>
      <c r="G375" s="676"/>
      <c r="H375" s="676"/>
      <c r="I375"/>
      <c r="J375"/>
      <c r="K375"/>
      <c r="L375"/>
      <c r="M375"/>
      <c r="N375"/>
      <c r="O375"/>
      <c r="P375"/>
    </row>
    <row r="376" spans="1:16" ht="20.100000000000001" customHeight="1" x14ac:dyDescent="0.15">
      <c r="A376" s="691"/>
      <c r="B376" s="692"/>
      <c r="C376" s="685"/>
      <c r="D376" s="664"/>
      <c r="E376" s="213" t="s">
        <v>26</v>
      </c>
      <c r="F376" s="686">
        <f t="shared" si="5"/>
        <v>0</v>
      </c>
      <c r="G376" s="676"/>
      <c r="H376" s="676"/>
      <c r="I376"/>
      <c r="J376"/>
      <c r="K376"/>
      <c r="L376"/>
      <c r="M376"/>
      <c r="N376"/>
      <c r="O376"/>
      <c r="P376"/>
    </row>
    <row r="377" spans="1:16" ht="20.100000000000001" customHeight="1" x14ac:dyDescent="0.15">
      <c r="A377" s="691"/>
      <c r="B377" s="692"/>
      <c r="C377" s="685"/>
      <c r="D377" s="664"/>
      <c r="E377" s="213" t="s">
        <v>30</v>
      </c>
      <c r="F377" s="686">
        <f t="shared" si="5"/>
        <v>0</v>
      </c>
      <c r="G377" s="676"/>
      <c r="H377" s="676"/>
      <c r="I377"/>
      <c r="J377"/>
      <c r="K377"/>
      <c r="L377"/>
      <c r="M377"/>
      <c r="N377"/>
      <c r="O377"/>
      <c r="P377"/>
    </row>
    <row r="378" spans="1:16" ht="20.100000000000001" customHeight="1" x14ac:dyDescent="0.15">
      <c r="A378" s="691"/>
      <c r="B378" s="692"/>
      <c r="C378" s="685"/>
      <c r="D378" s="664"/>
      <c r="E378" s="213" t="s">
        <v>22</v>
      </c>
      <c r="F378" s="686">
        <f t="shared" si="5"/>
        <v>0</v>
      </c>
      <c r="G378" s="676"/>
      <c r="H378" s="676"/>
      <c r="I378"/>
      <c r="J378"/>
      <c r="K378"/>
      <c r="L378"/>
      <c r="M378"/>
      <c r="N378"/>
      <c r="O378"/>
      <c r="P378"/>
    </row>
    <row r="379" spans="1:16" ht="20.100000000000001" customHeight="1" x14ac:dyDescent="0.15">
      <c r="A379" s="691"/>
      <c r="B379" s="692"/>
      <c r="C379" s="677" t="s">
        <v>95</v>
      </c>
      <c r="D379" s="678"/>
      <c r="E379" s="213" t="s">
        <v>9</v>
      </c>
      <c r="F379" s="686">
        <f t="shared" si="5"/>
        <v>0</v>
      </c>
      <c r="G379" s="676"/>
      <c r="H379" s="676"/>
      <c r="I379"/>
      <c r="J379"/>
      <c r="K379"/>
      <c r="L379"/>
      <c r="M379"/>
      <c r="N379"/>
      <c r="O379"/>
      <c r="P379"/>
    </row>
    <row r="380" spans="1:16" ht="20.100000000000001" customHeight="1" thickBot="1" x14ac:dyDescent="0.2">
      <c r="A380" s="693"/>
      <c r="B380" s="694"/>
      <c r="C380" s="663" t="s">
        <v>130</v>
      </c>
      <c r="D380" s="663"/>
      <c r="E380" s="664"/>
      <c r="F380" s="695">
        <f>SUM(F369:H379)</f>
        <v>0</v>
      </c>
      <c r="G380" s="696"/>
      <c r="H380" s="696"/>
      <c r="I380"/>
      <c r="J380"/>
      <c r="K380"/>
      <c r="L380"/>
      <c r="M380"/>
      <c r="N380"/>
      <c r="O380"/>
      <c r="P380"/>
    </row>
    <row r="381" spans="1:16" ht="20.100000000000001" customHeight="1" thickTop="1" x14ac:dyDescent="0.15">
      <c r="A381" s="681" t="s">
        <v>131</v>
      </c>
      <c r="B381" s="681"/>
      <c r="C381" s="682"/>
      <c r="D381" s="682"/>
      <c r="E381" s="682"/>
      <c r="F381" s="683">
        <f>SUM(F366,F380)</f>
        <v>0</v>
      </c>
      <c r="G381" s="684"/>
      <c r="H381" s="684"/>
      <c r="I381"/>
      <c r="J381"/>
      <c r="K381"/>
      <c r="L381"/>
      <c r="M381"/>
      <c r="N381"/>
      <c r="O381"/>
      <c r="P381"/>
    </row>
  </sheetData>
  <sheetProtection algorithmName="SHA-512" hashValue="kLaQ2f0hUIr+MzzYCJsXXh0fxtEYdOYsNBKxtjia2h1wpP6OVGgyr0fYBvukWHtCtqoRQ6P49WyLpnG4RTSGdg==" saltValue="reOO4pxIranzfB7xpdj5RQ==" spinCount="100000" sheet="1" objects="1" scenarios="1" formatRows="0"/>
  <mergeCells count="398">
    <mergeCell ref="A381:E381"/>
    <mergeCell ref="F381:H381"/>
    <mergeCell ref="F373:H373"/>
    <mergeCell ref="C374:D378"/>
    <mergeCell ref="F374:H374"/>
    <mergeCell ref="F375:H375"/>
    <mergeCell ref="F376:H376"/>
    <mergeCell ref="F377:H377"/>
    <mergeCell ref="F378:H378"/>
    <mergeCell ref="F364:H364"/>
    <mergeCell ref="C368:E368"/>
    <mergeCell ref="F368:H368"/>
    <mergeCell ref="A369:B380"/>
    <mergeCell ref="C369:D369"/>
    <mergeCell ref="F369:H369"/>
    <mergeCell ref="C370:D370"/>
    <mergeCell ref="F370:H370"/>
    <mergeCell ref="C371:D373"/>
    <mergeCell ref="F371:H371"/>
    <mergeCell ref="F372:H372"/>
    <mergeCell ref="C379:D379"/>
    <mergeCell ref="F379:H379"/>
    <mergeCell ref="C380:E380"/>
    <mergeCell ref="F380:H380"/>
    <mergeCell ref="A351:B351"/>
    <mergeCell ref="A354:B354"/>
    <mergeCell ref="C354:D354"/>
    <mergeCell ref="F354:H354"/>
    <mergeCell ref="A355:B368"/>
    <mergeCell ref="C355:D355"/>
    <mergeCell ref="F355:H355"/>
    <mergeCell ref="C356:D356"/>
    <mergeCell ref="F356:H356"/>
    <mergeCell ref="C357:D359"/>
    <mergeCell ref="C365:D365"/>
    <mergeCell ref="F365:H365"/>
    <mergeCell ref="C366:E366"/>
    <mergeCell ref="F366:H366"/>
    <mergeCell ref="C367:E367"/>
    <mergeCell ref="F367:H367"/>
    <mergeCell ref="F357:H357"/>
    <mergeCell ref="F358:H358"/>
    <mergeCell ref="F359:H359"/>
    <mergeCell ref="C360:D364"/>
    <mergeCell ref="F360:H360"/>
    <mergeCell ref="F361:H361"/>
    <mergeCell ref="F362:H362"/>
    <mergeCell ref="F363:H363"/>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s>
  <phoneticPr fontId="6"/>
  <conditionalFormatting sqref="O51:O106 G51:G106 I51:I106 L51:L106 L352 I352 G352 O352">
    <cfRule type="expression" dxfId="163" priority="164">
      <formula>INDIRECT(ADDRESS(ROW(),COLUMN()))=TRUNC(INDIRECT(ADDRESS(ROW(),COLUMN())))</formula>
    </cfRule>
  </conditionalFormatting>
  <conditionalFormatting sqref="O27:O50">
    <cfRule type="expression" dxfId="162" priority="160">
      <formula>INDIRECT(ADDRESS(ROW(),COLUMN()))=TRUNC(INDIRECT(ADDRESS(ROW(),COLUMN())))</formula>
    </cfRule>
  </conditionalFormatting>
  <conditionalFormatting sqref="G48:G50">
    <cfRule type="expression" dxfId="161" priority="163">
      <formula>INDIRECT(ADDRESS(ROW(),COLUMN()))=TRUNC(INDIRECT(ADDRESS(ROW(),COLUMN())))</formula>
    </cfRule>
  </conditionalFormatting>
  <conditionalFormatting sqref="I45 I48:I50">
    <cfRule type="expression" dxfId="160" priority="162">
      <formula>INDIRECT(ADDRESS(ROW(),COLUMN()))=TRUNC(INDIRECT(ADDRESS(ROW(),COLUMN())))</formula>
    </cfRule>
  </conditionalFormatting>
  <conditionalFormatting sqref="L29:L50">
    <cfRule type="expression" dxfId="159" priority="161">
      <formula>INDIRECT(ADDRESS(ROW(),COLUMN()))=TRUNC(INDIRECT(ADDRESS(ROW(),COLUMN())))</formula>
    </cfRule>
  </conditionalFormatting>
  <conditionalFormatting sqref="O10">
    <cfRule type="expression" dxfId="158" priority="158">
      <formula>INDIRECT(ADDRESS(ROW(),COLUMN()))=TRUNC(INDIRECT(ADDRESS(ROW(),COLUMN())))</formula>
    </cfRule>
  </conditionalFormatting>
  <conditionalFormatting sqref="L10">
    <cfRule type="expression" dxfId="157" priority="159">
      <formula>INDIRECT(ADDRESS(ROW(),COLUMN()))=TRUNC(INDIRECT(ADDRESS(ROW(),COLUMN())))</formula>
    </cfRule>
  </conditionalFormatting>
  <conditionalFormatting sqref="O11">
    <cfRule type="expression" dxfId="156" priority="156">
      <formula>INDIRECT(ADDRESS(ROW(),COLUMN()))=TRUNC(INDIRECT(ADDRESS(ROW(),COLUMN())))</formula>
    </cfRule>
  </conditionalFormatting>
  <conditionalFormatting sqref="L11">
    <cfRule type="expression" dxfId="155" priority="157">
      <formula>INDIRECT(ADDRESS(ROW(),COLUMN()))=TRUNC(INDIRECT(ADDRESS(ROW(),COLUMN())))</formula>
    </cfRule>
  </conditionalFormatting>
  <conditionalFormatting sqref="O12:O26">
    <cfRule type="expression" dxfId="154" priority="153">
      <formula>INDIRECT(ADDRESS(ROW(),COLUMN()))=TRUNC(INDIRECT(ADDRESS(ROW(),COLUMN())))</formula>
    </cfRule>
  </conditionalFormatting>
  <conditionalFormatting sqref="I21:I25">
    <cfRule type="expression" dxfId="153" priority="155">
      <formula>INDIRECT(ADDRESS(ROW(),COLUMN()))=TRUNC(INDIRECT(ADDRESS(ROW(),COLUMN())))</formula>
    </cfRule>
  </conditionalFormatting>
  <conditionalFormatting sqref="L12:L25">
    <cfRule type="expression" dxfId="152" priority="154">
      <formula>INDIRECT(ADDRESS(ROW(),COLUMN()))=TRUNC(INDIRECT(ADDRESS(ROW(),COLUMN())))</formula>
    </cfRule>
  </conditionalFormatting>
  <conditionalFormatting sqref="G10 G15">
    <cfRule type="expression" dxfId="151" priority="152">
      <formula>INDIRECT(ADDRESS(ROW(),COLUMN()))=TRUNC(INDIRECT(ADDRESS(ROW(),COLUMN())))</formula>
    </cfRule>
  </conditionalFormatting>
  <conditionalFormatting sqref="I10 I15">
    <cfRule type="expression" dxfId="150" priority="151">
      <formula>INDIRECT(ADDRESS(ROW(),COLUMN()))=TRUNC(INDIRECT(ADDRESS(ROW(),COLUMN())))</formula>
    </cfRule>
  </conditionalFormatting>
  <conditionalFormatting sqref="G12">
    <cfRule type="expression" dxfId="149" priority="150">
      <formula>INDIRECT(ADDRESS(ROW(),COLUMN()))=TRUNC(INDIRECT(ADDRESS(ROW(),COLUMN())))</formula>
    </cfRule>
  </conditionalFormatting>
  <conditionalFormatting sqref="I12">
    <cfRule type="expression" dxfId="148" priority="149">
      <formula>INDIRECT(ADDRESS(ROW(),COLUMN()))=TRUNC(INDIRECT(ADDRESS(ROW(),COLUMN())))</formula>
    </cfRule>
  </conditionalFormatting>
  <conditionalFormatting sqref="G14">
    <cfRule type="expression" dxfId="147" priority="148">
      <formula>INDIRECT(ADDRESS(ROW(),COLUMN()))=TRUNC(INDIRECT(ADDRESS(ROW(),COLUMN())))</formula>
    </cfRule>
  </conditionalFormatting>
  <conditionalFormatting sqref="I14">
    <cfRule type="expression" dxfId="146" priority="147">
      <formula>INDIRECT(ADDRESS(ROW(),COLUMN()))=TRUNC(INDIRECT(ADDRESS(ROW(),COLUMN())))</formula>
    </cfRule>
  </conditionalFormatting>
  <conditionalFormatting sqref="G11">
    <cfRule type="expression" dxfId="145" priority="146">
      <formula>INDIRECT(ADDRESS(ROW(),COLUMN()))=TRUNC(INDIRECT(ADDRESS(ROW(),COLUMN())))</formula>
    </cfRule>
  </conditionalFormatting>
  <conditionalFormatting sqref="I11">
    <cfRule type="expression" dxfId="144" priority="145">
      <formula>INDIRECT(ADDRESS(ROW(),COLUMN()))=TRUNC(INDIRECT(ADDRESS(ROW(),COLUMN())))</formula>
    </cfRule>
  </conditionalFormatting>
  <conditionalFormatting sqref="G13">
    <cfRule type="expression" dxfId="143" priority="144">
      <formula>INDIRECT(ADDRESS(ROW(),COLUMN()))=TRUNC(INDIRECT(ADDRESS(ROW(),COLUMN())))</formula>
    </cfRule>
  </conditionalFormatting>
  <conditionalFormatting sqref="I13">
    <cfRule type="expression" dxfId="142" priority="143">
      <formula>INDIRECT(ADDRESS(ROW(),COLUMN()))=TRUNC(INDIRECT(ADDRESS(ROW(),COLUMN())))</formula>
    </cfRule>
  </conditionalFormatting>
  <conditionalFormatting sqref="G16 G19">
    <cfRule type="expression" dxfId="141" priority="142">
      <formula>INDIRECT(ADDRESS(ROW(),COLUMN()))=TRUNC(INDIRECT(ADDRESS(ROW(),COLUMN())))</formula>
    </cfRule>
  </conditionalFormatting>
  <conditionalFormatting sqref="I16 I19">
    <cfRule type="expression" dxfId="140" priority="141">
      <formula>INDIRECT(ADDRESS(ROW(),COLUMN()))=TRUNC(INDIRECT(ADDRESS(ROW(),COLUMN())))</formula>
    </cfRule>
  </conditionalFormatting>
  <conditionalFormatting sqref="G17">
    <cfRule type="expression" dxfId="139" priority="140">
      <formula>INDIRECT(ADDRESS(ROW(),COLUMN()))=TRUNC(INDIRECT(ADDRESS(ROW(),COLUMN())))</formula>
    </cfRule>
  </conditionalFormatting>
  <conditionalFormatting sqref="I17">
    <cfRule type="expression" dxfId="138" priority="139">
      <formula>INDIRECT(ADDRESS(ROW(),COLUMN()))=TRUNC(INDIRECT(ADDRESS(ROW(),COLUMN())))</formula>
    </cfRule>
  </conditionalFormatting>
  <conditionalFormatting sqref="G18">
    <cfRule type="expression" dxfId="137" priority="138">
      <formula>INDIRECT(ADDRESS(ROW(),COLUMN()))=TRUNC(INDIRECT(ADDRESS(ROW(),COLUMN())))</formula>
    </cfRule>
  </conditionalFormatting>
  <conditionalFormatting sqref="I18">
    <cfRule type="expression" dxfId="136" priority="137">
      <formula>INDIRECT(ADDRESS(ROW(),COLUMN()))=TRUNC(INDIRECT(ADDRESS(ROW(),COLUMN())))</formula>
    </cfRule>
  </conditionalFormatting>
  <conditionalFormatting sqref="G20">
    <cfRule type="expression" dxfId="135" priority="136">
      <formula>INDIRECT(ADDRESS(ROW(),COLUMN()))=TRUNC(INDIRECT(ADDRESS(ROW(),COLUMN())))</formula>
    </cfRule>
  </conditionalFormatting>
  <conditionalFormatting sqref="I20">
    <cfRule type="expression" dxfId="134" priority="135">
      <formula>INDIRECT(ADDRESS(ROW(),COLUMN()))=TRUNC(INDIRECT(ADDRESS(ROW(),COLUMN())))</formula>
    </cfRule>
  </conditionalFormatting>
  <conditionalFormatting sqref="G21 G23">
    <cfRule type="expression" dxfId="133" priority="134">
      <formula>INDIRECT(ADDRESS(ROW(),COLUMN()))=TRUNC(INDIRECT(ADDRESS(ROW(),COLUMN())))</formula>
    </cfRule>
  </conditionalFormatting>
  <conditionalFormatting sqref="G22">
    <cfRule type="expression" dxfId="132" priority="133">
      <formula>INDIRECT(ADDRESS(ROW(),COLUMN()))=TRUNC(INDIRECT(ADDRESS(ROW(),COLUMN())))</formula>
    </cfRule>
  </conditionalFormatting>
  <conditionalFormatting sqref="G24:G25">
    <cfRule type="expression" dxfId="131" priority="132">
      <formula>INDIRECT(ADDRESS(ROW(),COLUMN()))=TRUNC(INDIRECT(ADDRESS(ROW(),COLUMN())))</formula>
    </cfRule>
  </conditionalFormatting>
  <conditionalFormatting sqref="G26:G28">
    <cfRule type="expression" dxfId="130" priority="131">
      <formula>INDIRECT(ADDRESS(ROW(),COLUMN()))=TRUNC(INDIRECT(ADDRESS(ROW(),COLUMN())))</formula>
    </cfRule>
  </conditionalFormatting>
  <conditionalFormatting sqref="I26:I28">
    <cfRule type="expression" dxfId="129" priority="130">
      <formula>INDIRECT(ADDRESS(ROW(),COLUMN()))=TRUNC(INDIRECT(ADDRESS(ROW(),COLUMN())))</formula>
    </cfRule>
  </conditionalFormatting>
  <conditionalFormatting sqref="L26:L28">
    <cfRule type="expression" dxfId="128" priority="129">
      <formula>INDIRECT(ADDRESS(ROW(),COLUMN()))=TRUNC(INDIRECT(ADDRESS(ROW(),COLUMN())))</formula>
    </cfRule>
  </conditionalFormatting>
  <conditionalFormatting sqref="G29:G30">
    <cfRule type="expression" dxfId="127" priority="128">
      <formula>INDIRECT(ADDRESS(ROW(),COLUMN()))=TRUNC(INDIRECT(ADDRESS(ROW(),COLUMN())))</formula>
    </cfRule>
  </conditionalFormatting>
  <conditionalFormatting sqref="I29:I30">
    <cfRule type="expression" dxfId="126" priority="127">
      <formula>INDIRECT(ADDRESS(ROW(),COLUMN()))=TRUNC(INDIRECT(ADDRESS(ROW(),COLUMN())))</formula>
    </cfRule>
  </conditionalFormatting>
  <conditionalFormatting sqref="G31:G32 G42 G44">
    <cfRule type="expression" dxfId="125" priority="126">
      <formula>INDIRECT(ADDRESS(ROW(),COLUMN()))=TRUNC(INDIRECT(ADDRESS(ROW(),COLUMN())))</formula>
    </cfRule>
  </conditionalFormatting>
  <conditionalFormatting sqref="I31:I32 I42 I44">
    <cfRule type="expression" dxfId="124" priority="125">
      <formula>INDIRECT(ADDRESS(ROW(),COLUMN()))=TRUNC(INDIRECT(ADDRESS(ROW(),COLUMN())))</formula>
    </cfRule>
  </conditionalFormatting>
  <conditionalFormatting sqref="G40">
    <cfRule type="expression" dxfId="123" priority="124">
      <formula>INDIRECT(ADDRESS(ROW(),COLUMN()))=TRUNC(INDIRECT(ADDRESS(ROW(),COLUMN())))</formula>
    </cfRule>
  </conditionalFormatting>
  <conditionalFormatting sqref="I40">
    <cfRule type="expression" dxfId="122" priority="123">
      <formula>INDIRECT(ADDRESS(ROW(),COLUMN()))=TRUNC(INDIRECT(ADDRESS(ROW(),COLUMN())))</formula>
    </cfRule>
  </conditionalFormatting>
  <conditionalFormatting sqref="G37">
    <cfRule type="expression" dxfId="121" priority="122">
      <formula>INDIRECT(ADDRESS(ROW(),COLUMN()))=TRUNC(INDIRECT(ADDRESS(ROW(),COLUMN())))</formula>
    </cfRule>
  </conditionalFormatting>
  <conditionalFormatting sqref="I37">
    <cfRule type="expression" dxfId="120" priority="121">
      <formula>INDIRECT(ADDRESS(ROW(),COLUMN()))=TRUNC(INDIRECT(ADDRESS(ROW(),COLUMN())))</formula>
    </cfRule>
  </conditionalFormatting>
  <conditionalFormatting sqref="G38">
    <cfRule type="expression" dxfId="119" priority="120">
      <formula>INDIRECT(ADDRESS(ROW(),COLUMN()))=TRUNC(INDIRECT(ADDRESS(ROW(),COLUMN())))</formula>
    </cfRule>
  </conditionalFormatting>
  <conditionalFormatting sqref="I38">
    <cfRule type="expression" dxfId="118" priority="119">
      <formula>INDIRECT(ADDRESS(ROW(),COLUMN()))=TRUNC(INDIRECT(ADDRESS(ROW(),COLUMN())))</formula>
    </cfRule>
  </conditionalFormatting>
  <conditionalFormatting sqref="G41">
    <cfRule type="expression" dxfId="117" priority="118">
      <formula>INDIRECT(ADDRESS(ROW(),COLUMN()))=TRUNC(INDIRECT(ADDRESS(ROW(),COLUMN())))</formula>
    </cfRule>
  </conditionalFormatting>
  <conditionalFormatting sqref="I41">
    <cfRule type="expression" dxfId="116" priority="117">
      <formula>INDIRECT(ADDRESS(ROW(),COLUMN()))=TRUNC(INDIRECT(ADDRESS(ROW(),COLUMN())))</formula>
    </cfRule>
  </conditionalFormatting>
  <conditionalFormatting sqref="G43">
    <cfRule type="expression" dxfId="115" priority="116">
      <formula>INDIRECT(ADDRESS(ROW(),COLUMN()))=TRUNC(INDIRECT(ADDRESS(ROW(),COLUMN())))</formula>
    </cfRule>
  </conditionalFormatting>
  <conditionalFormatting sqref="I43">
    <cfRule type="expression" dxfId="114" priority="115">
      <formula>INDIRECT(ADDRESS(ROW(),COLUMN()))=TRUNC(INDIRECT(ADDRESS(ROW(),COLUMN())))</formula>
    </cfRule>
  </conditionalFormatting>
  <conditionalFormatting sqref="G36">
    <cfRule type="expression" dxfId="113" priority="114">
      <formula>INDIRECT(ADDRESS(ROW(),COLUMN()))=TRUNC(INDIRECT(ADDRESS(ROW(),COLUMN())))</formula>
    </cfRule>
  </conditionalFormatting>
  <conditionalFormatting sqref="I36">
    <cfRule type="expression" dxfId="112" priority="113">
      <formula>INDIRECT(ADDRESS(ROW(),COLUMN()))=TRUNC(INDIRECT(ADDRESS(ROW(),COLUMN())))</formula>
    </cfRule>
  </conditionalFormatting>
  <conditionalFormatting sqref="G39">
    <cfRule type="expression" dxfId="111" priority="112">
      <formula>INDIRECT(ADDRESS(ROW(),COLUMN()))=TRUNC(INDIRECT(ADDRESS(ROW(),COLUMN())))</formula>
    </cfRule>
  </conditionalFormatting>
  <conditionalFormatting sqref="I39">
    <cfRule type="expression" dxfId="110" priority="111">
      <formula>INDIRECT(ADDRESS(ROW(),COLUMN()))=TRUNC(INDIRECT(ADDRESS(ROW(),COLUMN())))</formula>
    </cfRule>
  </conditionalFormatting>
  <conditionalFormatting sqref="G35">
    <cfRule type="expression" dxfId="109" priority="110">
      <formula>INDIRECT(ADDRESS(ROW(),COLUMN()))=TRUNC(INDIRECT(ADDRESS(ROW(),COLUMN())))</formula>
    </cfRule>
  </conditionalFormatting>
  <conditionalFormatting sqref="I35">
    <cfRule type="expression" dxfId="108" priority="109">
      <formula>INDIRECT(ADDRESS(ROW(),COLUMN()))=TRUNC(INDIRECT(ADDRESS(ROW(),COLUMN())))</formula>
    </cfRule>
  </conditionalFormatting>
  <conditionalFormatting sqref="G33">
    <cfRule type="expression" dxfId="107" priority="108">
      <formula>INDIRECT(ADDRESS(ROW(),COLUMN()))=TRUNC(INDIRECT(ADDRESS(ROW(),COLUMN())))</formula>
    </cfRule>
  </conditionalFormatting>
  <conditionalFormatting sqref="I33">
    <cfRule type="expression" dxfId="106" priority="107">
      <formula>INDIRECT(ADDRESS(ROW(),COLUMN()))=TRUNC(INDIRECT(ADDRESS(ROW(),COLUMN())))</formula>
    </cfRule>
  </conditionalFormatting>
  <conditionalFormatting sqref="G34">
    <cfRule type="expression" dxfId="105" priority="106">
      <formula>INDIRECT(ADDRESS(ROW(),COLUMN()))=TRUNC(INDIRECT(ADDRESS(ROW(),COLUMN())))</formula>
    </cfRule>
  </conditionalFormatting>
  <conditionalFormatting sqref="I34">
    <cfRule type="expression" dxfId="104" priority="105">
      <formula>INDIRECT(ADDRESS(ROW(),COLUMN()))=TRUNC(INDIRECT(ADDRESS(ROW(),COLUMN())))</formula>
    </cfRule>
  </conditionalFormatting>
  <conditionalFormatting sqref="G45">
    <cfRule type="expression" dxfId="103" priority="104">
      <formula>INDIRECT(ADDRESS(ROW(),COLUMN()))=TRUNC(INDIRECT(ADDRESS(ROW(),COLUMN())))</formula>
    </cfRule>
  </conditionalFormatting>
  <conditionalFormatting sqref="G46:G47">
    <cfRule type="expression" dxfId="102" priority="103">
      <formula>INDIRECT(ADDRESS(ROW(),COLUMN()))=TRUNC(INDIRECT(ADDRESS(ROW(),COLUMN())))</formula>
    </cfRule>
  </conditionalFormatting>
  <conditionalFormatting sqref="I46:I47">
    <cfRule type="expression" dxfId="101" priority="102">
      <formula>INDIRECT(ADDRESS(ROW(),COLUMN()))=TRUNC(INDIRECT(ADDRESS(ROW(),COLUMN())))</formula>
    </cfRule>
  </conditionalFormatting>
  <conditionalFormatting sqref="O107:O162 G107:G162 I107:I162 L107:L162">
    <cfRule type="expression" dxfId="100" priority="101">
      <formula>INDIRECT(ADDRESS(ROW(),COLUMN()))=TRUNC(INDIRECT(ADDRESS(ROW(),COLUMN())))</formula>
    </cfRule>
  </conditionalFormatting>
  <conditionalFormatting sqref="O197:O252 G197:G252 I197:I252 L197:L252">
    <cfRule type="expression" dxfId="99" priority="100">
      <formula>INDIRECT(ADDRESS(ROW(),COLUMN()))=TRUNC(INDIRECT(ADDRESS(ROW(),COLUMN())))</formula>
    </cfRule>
  </conditionalFormatting>
  <conditionalFormatting sqref="O173:O196">
    <cfRule type="expression" dxfId="98" priority="96">
      <formula>INDIRECT(ADDRESS(ROW(),COLUMN()))=TRUNC(INDIRECT(ADDRESS(ROW(),COLUMN())))</formula>
    </cfRule>
  </conditionalFormatting>
  <conditionalFormatting sqref="G194:G196">
    <cfRule type="expression" dxfId="97" priority="99">
      <formula>INDIRECT(ADDRESS(ROW(),COLUMN()))=TRUNC(INDIRECT(ADDRESS(ROW(),COLUMN())))</formula>
    </cfRule>
  </conditionalFormatting>
  <conditionalFormatting sqref="I191 I194:I196">
    <cfRule type="expression" dxfId="96" priority="98">
      <formula>INDIRECT(ADDRESS(ROW(),COLUMN()))=TRUNC(INDIRECT(ADDRESS(ROW(),COLUMN())))</formula>
    </cfRule>
  </conditionalFormatting>
  <conditionalFormatting sqref="L175:L196">
    <cfRule type="expression" dxfId="95" priority="97">
      <formula>INDIRECT(ADDRESS(ROW(),COLUMN()))=TRUNC(INDIRECT(ADDRESS(ROW(),COLUMN())))</formula>
    </cfRule>
  </conditionalFormatting>
  <conditionalFormatting sqref="O163:O172">
    <cfRule type="expression" dxfId="94" priority="93">
      <formula>INDIRECT(ADDRESS(ROW(),COLUMN()))=TRUNC(INDIRECT(ADDRESS(ROW(),COLUMN())))</formula>
    </cfRule>
  </conditionalFormatting>
  <conditionalFormatting sqref="I167:I171">
    <cfRule type="expression" dxfId="93" priority="95">
      <formula>INDIRECT(ADDRESS(ROW(),COLUMN()))=TRUNC(INDIRECT(ADDRESS(ROW(),COLUMN())))</formula>
    </cfRule>
  </conditionalFormatting>
  <conditionalFormatting sqref="L163:L171">
    <cfRule type="expression" dxfId="92" priority="94">
      <formula>INDIRECT(ADDRESS(ROW(),COLUMN()))=TRUNC(INDIRECT(ADDRESS(ROW(),COLUMN())))</formula>
    </cfRule>
  </conditionalFormatting>
  <conditionalFormatting sqref="G165">
    <cfRule type="expression" dxfId="91" priority="92">
      <formula>INDIRECT(ADDRESS(ROW(),COLUMN()))=TRUNC(INDIRECT(ADDRESS(ROW(),COLUMN())))</formula>
    </cfRule>
  </conditionalFormatting>
  <conditionalFormatting sqref="I165">
    <cfRule type="expression" dxfId="90" priority="91">
      <formula>INDIRECT(ADDRESS(ROW(),COLUMN()))=TRUNC(INDIRECT(ADDRESS(ROW(),COLUMN())))</formula>
    </cfRule>
  </conditionalFormatting>
  <conditionalFormatting sqref="G163">
    <cfRule type="expression" dxfId="89" priority="90">
      <formula>INDIRECT(ADDRESS(ROW(),COLUMN()))=TRUNC(INDIRECT(ADDRESS(ROW(),COLUMN())))</formula>
    </cfRule>
  </conditionalFormatting>
  <conditionalFormatting sqref="I163">
    <cfRule type="expression" dxfId="88" priority="89">
      <formula>INDIRECT(ADDRESS(ROW(),COLUMN()))=TRUNC(INDIRECT(ADDRESS(ROW(),COLUMN())))</formula>
    </cfRule>
  </conditionalFormatting>
  <conditionalFormatting sqref="G164">
    <cfRule type="expression" dxfId="87" priority="88">
      <formula>INDIRECT(ADDRESS(ROW(),COLUMN()))=TRUNC(INDIRECT(ADDRESS(ROW(),COLUMN())))</formula>
    </cfRule>
  </conditionalFormatting>
  <conditionalFormatting sqref="I164">
    <cfRule type="expression" dxfId="86" priority="87">
      <formula>INDIRECT(ADDRESS(ROW(),COLUMN()))=TRUNC(INDIRECT(ADDRESS(ROW(),COLUMN())))</formula>
    </cfRule>
  </conditionalFormatting>
  <conditionalFormatting sqref="G166">
    <cfRule type="expression" dxfId="85" priority="86">
      <formula>INDIRECT(ADDRESS(ROW(),COLUMN()))=TRUNC(INDIRECT(ADDRESS(ROW(),COLUMN())))</formula>
    </cfRule>
  </conditionalFormatting>
  <conditionalFormatting sqref="I166">
    <cfRule type="expression" dxfId="84" priority="85">
      <formula>INDIRECT(ADDRESS(ROW(),COLUMN()))=TRUNC(INDIRECT(ADDRESS(ROW(),COLUMN())))</formula>
    </cfRule>
  </conditionalFormatting>
  <conditionalFormatting sqref="G167 G169">
    <cfRule type="expression" dxfId="83" priority="84">
      <formula>INDIRECT(ADDRESS(ROW(),COLUMN()))=TRUNC(INDIRECT(ADDRESS(ROW(),COLUMN())))</formula>
    </cfRule>
  </conditionalFormatting>
  <conditionalFormatting sqref="G168">
    <cfRule type="expression" dxfId="82" priority="83">
      <formula>INDIRECT(ADDRESS(ROW(),COLUMN()))=TRUNC(INDIRECT(ADDRESS(ROW(),COLUMN())))</formula>
    </cfRule>
  </conditionalFormatting>
  <conditionalFormatting sqref="G170:G171">
    <cfRule type="expression" dxfId="81" priority="82">
      <formula>INDIRECT(ADDRESS(ROW(),COLUMN()))=TRUNC(INDIRECT(ADDRESS(ROW(),COLUMN())))</formula>
    </cfRule>
  </conditionalFormatting>
  <conditionalFormatting sqref="G172:G174">
    <cfRule type="expression" dxfId="80" priority="81">
      <formula>INDIRECT(ADDRESS(ROW(),COLUMN()))=TRUNC(INDIRECT(ADDRESS(ROW(),COLUMN())))</formula>
    </cfRule>
  </conditionalFormatting>
  <conditionalFormatting sqref="I172:I174">
    <cfRule type="expression" dxfId="79" priority="80">
      <formula>INDIRECT(ADDRESS(ROW(),COLUMN()))=TRUNC(INDIRECT(ADDRESS(ROW(),COLUMN())))</formula>
    </cfRule>
  </conditionalFormatting>
  <conditionalFormatting sqref="L172:L174">
    <cfRule type="expression" dxfId="78" priority="79">
      <formula>INDIRECT(ADDRESS(ROW(),COLUMN()))=TRUNC(INDIRECT(ADDRESS(ROW(),COLUMN())))</formula>
    </cfRule>
  </conditionalFormatting>
  <conditionalFormatting sqref="G175:G176">
    <cfRule type="expression" dxfId="77" priority="78">
      <formula>INDIRECT(ADDRESS(ROW(),COLUMN()))=TRUNC(INDIRECT(ADDRESS(ROW(),COLUMN())))</formula>
    </cfRule>
  </conditionalFormatting>
  <conditionalFormatting sqref="I175:I176">
    <cfRule type="expression" dxfId="76" priority="77">
      <formula>INDIRECT(ADDRESS(ROW(),COLUMN()))=TRUNC(INDIRECT(ADDRESS(ROW(),COLUMN())))</formula>
    </cfRule>
  </conditionalFormatting>
  <conditionalFormatting sqref="G177:G178 G188 G190">
    <cfRule type="expression" dxfId="75" priority="76">
      <formula>INDIRECT(ADDRESS(ROW(),COLUMN()))=TRUNC(INDIRECT(ADDRESS(ROW(),COLUMN())))</formula>
    </cfRule>
  </conditionalFormatting>
  <conditionalFormatting sqref="I177:I178 I188 I190">
    <cfRule type="expression" dxfId="74" priority="75">
      <formula>INDIRECT(ADDRESS(ROW(),COLUMN()))=TRUNC(INDIRECT(ADDRESS(ROW(),COLUMN())))</formula>
    </cfRule>
  </conditionalFormatting>
  <conditionalFormatting sqref="G186">
    <cfRule type="expression" dxfId="73" priority="74">
      <formula>INDIRECT(ADDRESS(ROW(),COLUMN()))=TRUNC(INDIRECT(ADDRESS(ROW(),COLUMN())))</formula>
    </cfRule>
  </conditionalFormatting>
  <conditionalFormatting sqref="I186">
    <cfRule type="expression" dxfId="72" priority="73">
      <formula>INDIRECT(ADDRESS(ROW(),COLUMN()))=TRUNC(INDIRECT(ADDRESS(ROW(),COLUMN())))</formula>
    </cfRule>
  </conditionalFormatting>
  <conditionalFormatting sqref="G183">
    <cfRule type="expression" dxfId="71" priority="72">
      <formula>INDIRECT(ADDRESS(ROW(),COLUMN()))=TRUNC(INDIRECT(ADDRESS(ROW(),COLUMN())))</formula>
    </cfRule>
  </conditionalFormatting>
  <conditionalFormatting sqref="I183">
    <cfRule type="expression" dxfId="70" priority="71">
      <formula>INDIRECT(ADDRESS(ROW(),COLUMN()))=TRUNC(INDIRECT(ADDRESS(ROW(),COLUMN())))</formula>
    </cfRule>
  </conditionalFormatting>
  <conditionalFormatting sqref="G184">
    <cfRule type="expression" dxfId="69" priority="70">
      <formula>INDIRECT(ADDRESS(ROW(),COLUMN()))=TRUNC(INDIRECT(ADDRESS(ROW(),COLUMN())))</formula>
    </cfRule>
  </conditionalFormatting>
  <conditionalFormatting sqref="I184">
    <cfRule type="expression" dxfId="68" priority="69">
      <formula>INDIRECT(ADDRESS(ROW(),COLUMN()))=TRUNC(INDIRECT(ADDRESS(ROW(),COLUMN())))</formula>
    </cfRule>
  </conditionalFormatting>
  <conditionalFormatting sqref="G187">
    <cfRule type="expression" dxfId="67" priority="68">
      <formula>INDIRECT(ADDRESS(ROW(),COLUMN()))=TRUNC(INDIRECT(ADDRESS(ROW(),COLUMN())))</formula>
    </cfRule>
  </conditionalFormatting>
  <conditionalFormatting sqref="I187">
    <cfRule type="expression" dxfId="66" priority="67">
      <formula>INDIRECT(ADDRESS(ROW(),COLUMN()))=TRUNC(INDIRECT(ADDRESS(ROW(),COLUMN())))</formula>
    </cfRule>
  </conditionalFormatting>
  <conditionalFormatting sqref="G189">
    <cfRule type="expression" dxfId="65" priority="66">
      <formula>INDIRECT(ADDRESS(ROW(),COLUMN()))=TRUNC(INDIRECT(ADDRESS(ROW(),COLUMN())))</formula>
    </cfRule>
  </conditionalFormatting>
  <conditionalFormatting sqref="I189">
    <cfRule type="expression" dxfId="64" priority="65">
      <formula>INDIRECT(ADDRESS(ROW(),COLUMN()))=TRUNC(INDIRECT(ADDRESS(ROW(),COLUMN())))</formula>
    </cfRule>
  </conditionalFormatting>
  <conditionalFormatting sqref="G182">
    <cfRule type="expression" dxfId="63" priority="64">
      <formula>INDIRECT(ADDRESS(ROW(),COLUMN()))=TRUNC(INDIRECT(ADDRESS(ROW(),COLUMN())))</formula>
    </cfRule>
  </conditionalFormatting>
  <conditionalFormatting sqref="I182">
    <cfRule type="expression" dxfId="62" priority="63">
      <formula>INDIRECT(ADDRESS(ROW(),COLUMN()))=TRUNC(INDIRECT(ADDRESS(ROW(),COLUMN())))</formula>
    </cfRule>
  </conditionalFormatting>
  <conditionalFormatting sqref="G185">
    <cfRule type="expression" dxfId="61" priority="62">
      <formula>INDIRECT(ADDRESS(ROW(),COLUMN()))=TRUNC(INDIRECT(ADDRESS(ROW(),COLUMN())))</formula>
    </cfRule>
  </conditionalFormatting>
  <conditionalFormatting sqref="I185">
    <cfRule type="expression" dxfId="60" priority="61">
      <formula>INDIRECT(ADDRESS(ROW(),COLUMN()))=TRUNC(INDIRECT(ADDRESS(ROW(),COLUMN())))</formula>
    </cfRule>
  </conditionalFormatting>
  <conditionalFormatting sqref="G181">
    <cfRule type="expression" dxfId="59" priority="60">
      <formula>INDIRECT(ADDRESS(ROW(),COLUMN()))=TRUNC(INDIRECT(ADDRESS(ROW(),COLUMN())))</formula>
    </cfRule>
  </conditionalFormatting>
  <conditionalFormatting sqref="I181">
    <cfRule type="expression" dxfId="58" priority="59">
      <formula>INDIRECT(ADDRESS(ROW(),COLUMN()))=TRUNC(INDIRECT(ADDRESS(ROW(),COLUMN())))</formula>
    </cfRule>
  </conditionalFormatting>
  <conditionalFormatting sqref="G179">
    <cfRule type="expression" dxfId="57" priority="58">
      <formula>INDIRECT(ADDRESS(ROW(),COLUMN()))=TRUNC(INDIRECT(ADDRESS(ROW(),COLUMN())))</formula>
    </cfRule>
  </conditionalFormatting>
  <conditionalFormatting sqref="I179">
    <cfRule type="expression" dxfId="56" priority="57">
      <formula>INDIRECT(ADDRESS(ROW(),COLUMN()))=TRUNC(INDIRECT(ADDRESS(ROW(),COLUMN())))</formula>
    </cfRule>
  </conditionalFormatting>
  <conditionalFormatting sqref="G180">
    <cfRule type="expression" dxfId="55" priority="56">
      <formula>INDIRECT(ADDRESS(ROW(),COLUMN()))=TRUNC(INDIRECT(ADDRESS(ROW(),COLUMN())))</formula>
    </cfRule>
  </conditionalFormatting>
  <conditionalFormatting sqref="I180">
    <cfRule type="expression" dxfId="54" priority="55">
      <formula>INDIRECT(ADDRESS(ROW(),COLUMN()))=TRUNC(INDIRECT(ADDRESS(ROW(),COLUMN())))</formula>
    </cfRule>
  </conditionalFormatting>
  <conditionalFormatting sqref="G191">
    <cfRule type="expression" dxfId="53" priority="54">
      <formula>INDIRECT(ADDRESS(ROW(),COLUMN()))=TRUNC(INDIRECT(ADDRESS(ROW(),COLUMN())))</formula>
    </cfRule>
  </conditionalFormatting>
  <conditionalFormatting sqref="G192:G193">
    <cfRule type="expression" dxfId="52" priority="53">
      <formula>INDIRECT(ADDRESS(ROW(),COLUMN()))=TRUNC(INDIRECT(ADDRESS(ROW(),COLUMN())))</formula>
    </cfRule>
  </conditionalFormatting>
  <conditionalFormatting sqref="I192:I193">
    <cfRule type="expression" dxfId="51" priority="52">
      <formula>INDIRECT(ADDRESS(ROW(),COLUMN()))=TRUNC(INDIRECT(ADDRESS(ROW(),COLUMN())))</formula>
    </cfRule>
  </conditionalFormatting>
  <conditionalFormatting sqref="O253:O308 G253:G308 I253:I308 L253:L308">
    <cfRule type="expression" dxfId="50" priority="51">
      <formula>INDIRECT(ADDRESS(ROW(),COLUMN()))=TRUNC(INDIRECT(ADDRESS(ROW(),COLUMN())))</formula>
    </cfRule>
  </conditionalFormatting>
  <conditionalFormatting sqref="O344:O351 G344:G351 I344:I351 L344:L351">
    <cfRule type="expression" dxfId="49" priority="50">
      <formula>INDIRECT(ADDRESS(ROW(),COLUMN()))=TRUNC(INDIRECT(ADDRESS(ROW(),COLUMN())))</formula>
    </cfRule>
  </conditionalFormatting>
  <conditionalFormatting sqref="O320:O343">
    <cfRule type="expression" dxfId="48" priority="46">
      <formula>INDIRECT(ADDRESS(ROW(),COLUMN()))=TRUNC(INDIRECT(ADDRESS(ROW(),COLUMN())))</formula>
    </cfRule>
  </conditionalFormatting>
  <conditionalFormatting sqref="G341:G343">
    <cfRule type="expression" dxfId="47" priority="49">
      <formula>INDIRECT(ADDRESS(ROW(),COLUMN()))=TRUNC(INDIRECT(ADDRESS(ROW(),COLUMN())))</formula>
    </cfRule>
  </conditionalFormatting>
  <conditionalFormatting sqref="I338 I341:I343">
    <cfRule type="expression" dxfId="46" priority="48">
      <formula>INDIRECT(ADDRESS(ROW(),COLUMN()))=TRUNC(INDIRECT(ADDRESS(ROW(),COLUMN())))</formula>
    </cfRule>
  </conditionalFormatting>
  <conditionalFormatting sqref="L322:L343">
    <cfRule type="expression" dxfId="45" priority="47">
      <formula>INDIRECT(ADDRESS(ROW(),COLUMN()))=TRUNC(INDIRECT(ADDRESS(ROW(),COLUMN())))</formula>
    </cfRule>
  </conditionalFormatting>
  <conditionalFormatting sqref="O309:O319">
    <cfRule type="expression" dxfId="44" priority="43">
      <formula>INDIRECT(ADDRESS(ROW(),COLUMN()))=TRUNC(INDIRECT(ADDRESS(ROW(),COLUMN())))</formula>
    </cfRule>
  </conditionalFormatting>
  <conditionalFormatting sqref="I314:I318">
    <cfRule type="expression" dxfId="43" priority="45">
      <formula>INDIRECT(ADDRESS(ROW(),COLUMN()))=TRUNC(INDIRECT(ADDRESS(ROW(),COLUMN())))</formula>
    </cfRule>
  </conditionalFormatting>
  <conditionalFormatting sqref="L309:L318">
    <cfRule type="expression" dxfId="42" priority="44">
      <formula>INDIRECT(ADDRESS(ROW(),COLUMN()))=TRUNC(INDIRECT(ADDRESS(ROW(),COLUMN())))</formula>
    </cfRule>
  </conditionalFormatting>
  <conditionalFormatting sqref="G309 G312">
    <cfRule type="expression" dxfId="41" priority="42">
      <formula>INDIRECT(ADDRESS(ROW(),COLUMN()))=TRUNC(INDIRECT(ADDRESS(ROW(),COLUMN())))</formula>
    </cfRule>
  </conditionalFormatting>
  <conditionalFormatting sqref="I309 I312">
    <cfRule type="expression" dxfId="40" priority="41">
      <formula>INDIRECT(ADDRESS(ROW(),COLUMN()))=TRUNC(INDIRECT(ADDRESS(ROW(),COLUMN())))</formula>
    </cfRule>
  </conditionalFormatting>
  <conditionalFormatting sqref="G310">
    <cfRule type="expression" dxfId="39" priority="40">
      <formula>INDIRECT(ADDRESS(ROW(),COLUMN()))=TRUNC(INDIRECT(ADDRESS(ROW(),COLUMN())))</formula>
    </cfRule>
  </conditionalFormatting>
  <conditionalFormatting sqref="I310">
    <cfRule type="expression" dxfId="38" priority="39">
      <formula>INDIRECT(ADDRESS(ROW(),COLUMN()))=TRUNC(INDIRECT(ADDRESS(ROW(),COLUMN())))</formula>
    </cfRule>
  </conditionalFormatting>
  <conditionalFormatting sqref="G311">
    <cfRule type="expression" dxfId="37" priority="38">
      <formula>INDIRECT(ADDRESS(ROW(),COLUMN()))=TRUNC(INDIRECT(ADDRESS(ROW(),COLUMN())))</formula>
    </cfRule>
  </conditionalFormatting>
  <conditionalFormatting sqref="I311">
    <cfRule type="expression" dxfId="36" priority="37">
      <formula>INDIRECT(ADDRESS(ROW(),COLUMN()))=TRUNC(INDIRECT(ADDRESS(ROW(),COLUMN())))</formula>
    </cfRule>
  </conditionalFormatting>
  <conditionalFormatting sqref="G313">
    <cfRule type="expression" dxfId="35" priority="36">
      <formula>INDIRECT(ADDRESS(ROW(),COLUMN()))=TRUNC(INDIRECT(ADDRESS(ROW(),COLUMN())))</formula>
    </cfRule>
  </conditionalFormatting>
  <conditionalFormatting sqref="I313">
    <cfRule type="expression" dxfId="34" priority="35">
      <formula>INDIRECT(ADDRESS(ROW(),COLUMN()))=TRUNC(INDIRECT(ADDRESS(ROW(),COLUMN())))</formula>
    </cfRule>
  </conditionalFormatting>
  <conditionalFormatting sqref="G314 G316">
    <cfRule type="expression" dxfId="33" priority="34">
      <formula>INDIRECT(ADDRESS(ROW(),COLUMN()))=TRUNC(INDIRECT(ADDRESS(ROW(),COLUMN())))</formula>
    </cfRule>
  </conditionalFormatting>
  <conditionalFormatting sqref="G315">
    <cfRule type="expression" dxfId="32" priority="33">
      <formula>INDIRECT(ADDRESS(ROW(),COLUMN()))=TRUNC(INDIRECT(ADDRESS(ROW(),COLUMN())))</formula>
    </cfRule>
  </conditionalFormatting>
  <conditionalFormatting sqref="G317:G318">
    <cfRule type="expression" dxfId="31" priority="32">
      <formula>INDIRECT(ADDRESS(ROW(),COLUMN()))=TRUNC(INDIRECT(ADDRESS(ROW(),COLUMN())))</formula>
    </cfRule>
  </conditionalFormatting>
  <conditionalFormatting sqref="G319:G321">
    <cfRule type="expression" dxfId="30" priority="31">
      <formula>INDIRECT(ADDRESS(ROW(),COLUMN()))=TRUNC(INDIRECT(ADDRESS(ROW(),COLUMN())))</formula>
    </cfRule>
  </conditionalFormatting>
  <conditionalFormatting sqref="I319:I321">
    <cfRule type="expression" dxfId="29" priority="30">
      <formula>INDIRECT(ADDRESS(ROW(),COLUMN()))=TRUNC(INDIRECT(ADDRESS(ROW(),COLUMN())))</formula>
    </cfRule>
  </conditionalFormatting>
  <conditionalFormatting sqref="L319:L321">
    <cfRule type="expression" dxfId="28" priority="29">
      <formula>INDIRECT(ADDRESS(ROW(),COLUMN()))=TRUNC(INDIRECT(ADDRESS(ROW(),COLUMN())))</formula>
    </cfRule>
  </conditionalFormatting>
  <conditionalFormatting sqref="G322:G323">
    <cfRule type="expression" dxfId="27" priority="28">
      <formula>INDIRECT(ADDRESS(ROW(),COLUMN()))=TRUNC(INDIRECT(ADDRESS(ROW(),COLUMN())))</formula>
    </cfRule>
  </conditionalFormatting>
  <conditionalFormatting sqref="I322:I323">
    <cfRule type="expression" dxfId="26" priority="27">
      <formula>INDIRECT(ADDRESS(ROW(),COLUMN()))=TRUNC(INDIRECT(ADDRESS(ROW(),COLUMN())))</formula>
    </cfRule>
  </conditionalFormatting>
  <conditionalFormatting sqref="G324:G325 G335 G337">
    <cfRule type="expression" dxfId="25" priority="26">
      <formula>INDIRECT(ADDRESS(ROW(),COLUMN()))=TRUNC(INDIRECT(ADDRESS(ROW(),COLUMN())))</formula>
    </cfRule>
  </conditionalFormatting>
  <conditionalFormatting sqref="I324:I325 I335 I337">
    <cfRule type="expression" dxfId="24" priority="25">
      <formula>INDIRECT(ADDRESS(ROW(),COLUMN()))=TRUNC(INDIRECT(ADDRESS(ROW(),COLUMN())))</formula>
    </cfRule>
  </conditionalFormatting>
  <conditionalFormatting sqref="G333">
    <cfRule type="expression" dxfId="23" priority="24">
      <formula>INDIRECT(ADDRESS(ROW(),COLUMN()))=TRUNC(INDIRECT(ADDRESS(ROW(),COLUMN())))</formula>
    </cfRule>
  </conditionalFormatting>
  <conditionalFormatting sqref="I333">
    <cfRule type="expression" dxfId="22" priority="23">
      <formula>INDIRECT(ADDRESS(ROW(),COLUMN()))=TRUNC(INDIRECT(ADDRESS(ROW(),COLUMN())))</formula>
    </cfRule>
  </conditionalFormatting>
  <conditionalFormatting sqref="G330">
    <cfRule type="expression" dxfId="21" priority="22">
      <formula>INDIRECT(ADDRESS(ROW(),COLUMN()))=TRUNC(INDIRECT(ADDRESS(ROW(),COLUMN())))</formula>
    </cfRule>
  </conditionalFormatting>
  <conditionalFormatting sqref="I330">
    <cfRule type="expression" dxfId="20" priority="21">
      <formula>INDIRECT(ADDRESS(ROW(),COLUMN()))=TRUNC(INDIRECT(ADDRESS(ROW(),COLUMN())))</formula>
    </cfRule>
  </conditionalFormatting>
  <conditionalFormatting sqref="G331">
    <cfRule type="expression" dxfId="19" priority="20">
      <formula>INDIRECT(ADDRESS(ROW(),COLUMN()))=TRUNC(INDIRECT(ADDRESS(ROW(),COLUMN())))</formula>
    </cfRule>
  </conditionalFormatting>
  <conditionalFormatting sqref="I331">
    <cfRule type="expression" dxfId="18" priority="19">
      <formula>INDIRECT(ADDRESS(ROW(),COLUMN()))=TRUNC(INDIRECT(ADDRESS(ROW(),COLUMN())))</formula>
    </cfRule>
  </conditionalFormatting>
  <conditionalFormatting sqref="G334">
    <cfRule type="expression" dxfId="17" priority="18">
      <formula>INDIRECT(ADDRESS(ROW(),COLUMN()))=TRUNC(INDIRECT(ADDRESS(ROW(),COLUMN())))</formula>
    </cfRule>
  </conditionalFormatting>
  <conditionalFormatting sqref="I334">
    <cfRule type="expression" dxfId="16" priority="17">
      <formula>INDIRECT(ADDRESS(ROW(),COLUMN()))=TRUNC(INDIRECT(ADDRESS(ROW(),COLUMN())))</formula>
    </cfRule>
  </conditionalFormatting>
  <conditionalFormatting sqref="G336">
    <cfRule type="expression" dxfId="15" priority="16">
      <formula>INDIRECT(ADDRESS(ROW(),COLUMN()))=TRUNC(INDIRECT(ADDRESS(ROW(),COLUMN())))</formula>
    </cfRule>
  </conditionalFormatting>
  <conditionalFormatting sqref="I336">
    <cfRule type="expression" dxfId="14" priority="15">
      <formula>INDIRECT(ADDRESS(ROW(),COLUMN()))=TRUNC(INDIRECT(ADDRESS(ROW(),COLUMN())))</formula>
    </cfRule>
  </conditionalFormatting>
  <conditionalFormatting sqref="G329">
    <cfRule type="expression" dxfId="13" priority="14">
      <formula>INDIRECT(ADDRESS(ROW(),COLUMN()))=TRUNC(INDIRECT(ADDRESS(ROW(),COLUMN())))</formula>
    </cfRule>
  </conditionalFormatting>
  <conditionalFormatting sqref="I329">
    <cfRule type="expression" dxfId="12" priority="13">
      <formula>INDIRECT(ADDRESS(ROW(),COLUMN()))=TRUNC(INDIRECT(ADDRESS(ROW(),COLUMN())))</formula>
    </cfRule>
  </conditionalFormatting>
  <conditionalFormatting sqref="G332">
    <cfRule type="expression" dxfId="11" priority="12">
      <formula>INDIRECT(ADDRESS(ROW(),COLUMN()))=TRUNC(INDIRECT(ADDRESS(ROW(),COLUMN())))</formula>
    </cfRule>
  </conditionalFormatting>
  <conditionalFormatting sqref="I332">
    <cfRule type="expression" dxfId="10" priority="11">
      <formula>INDIRECT(ADDRESS(ROW(),COLUMN()))=TRUNC(INDIRECT(ADDRESS(ROW(),COLUMN())))</formula>
    </cfRule>
  </conditionalFormatting>
  <conditionalFormatting sqref="G328">
    <cfRule type="expression" dxfId="9" priority="10">
      <formula>INDIRECT(ADDRESS(ROW(),COLUMN()))=TRUNC(INDIRECT(ADDRESS(ROW(),COLUMN())))</formula>
    </cfRule>
  </conditionalFormatting>
  <conditionalFormatting sqref="I328">
    <cfRule type="expression" dxfId="8" priority="9">
      <formula>INDIRECT(ADDRESS(ROW(),COLUMN()))=TRUNC(INDIRECT(ADDRESS(ROW(),COLUMN())))</formula>
    </cfRule>
  </conditionalFormatting>
  <conditionalFormatting sqref="G326">
    <cfRule type="expression" dxfId="7" priority="8">
      <formula>INDIRECT(ADDRESS(ROW(),COLUMN()))=TRUNC(INDIRECT(ADDRESS(ROW(),COLUMN())))</formula>
    </cfRule>
  </conditionalFormatting>
  <conditionalFormatting sqref="I326">
    <cfRule type="expression" dxfId="6" priority="7">
      <formula>INDIRECT(ADDRESS(ROW(),COLUMN()))=TRUNC(INDIRECT(ADDRESS(ROW(),COLUMN())))</formula>
    </cfRule>
  </conditionalFormatting>
  <conditionalFormatting sqref="G327">
    <cfRule type="expression" dxfId="5" priority="6">
      <formula>INDIRECT(ADDRESS(ROW(),COLUMN()))=TRUNC(INDIRECT(ADDRESS(ROW(),COLUMN())))</formula>
    </cfRule>
  </conditionalFormatting>
  <conditionalFormatting sqref="I327">
    <cfRule type="expression" dxfId="4" priority="5">
      <formula>INDIRECT(ADDRESS(ROW(),COLUMN()))=TRUNC(INDIRECT(ADDRESS(ROW(),COLUMN())))</formula>
    </cfRule>
  </conditionalFormatting>
  <conditionalFormatting sqref="G338">
    <cfRule type="expression" dxfId="3" priority="4">
      <formula>INDIRECT(ADDRESS(ROW(),COLUMN()))=TRUNC(INDIRECT(ADDRESS(ROW(),COLUMN())))</formula>
    </cfRule>
  </conditionalFormatting>
  <conditionalFormatting sqref="G339:G340">
    <cfRule type="expression" dxfId="2" priority="3">
      <formula>INDIRECT(ADDRESS(ROW(),COLUMN()))=TRUNC(INDIRECT(ADDRESS(ROW(),COLUMN())))</formula>
    </cfRule>
  </conditionalFormatting>
  <conditionalFormatting sqref="I339:I340">
    <cfRule type="expression" dxfId="1" priority="2">
      <formula>INDIRECT(ADDRESS(ROW(),COLUMN()))=TRUNC(INDIRECT(ADDRESS(ROW(),COLUMN())))</formula>
    </cfRule>
  </conditionalFormatting>
  <conditionalFormatting sqref="M6:Q7">
    <cfRule type="cellIs" dxfId="0" priority="1" operator="equal">
      <formula>"「費目：その他」で補助対象外に仕分けされていないものがある"</formula>
    </cfRule>
  </conditionalFormatting>
  <dataValidations count="8">
    <dataValidation type="list" allowBlank="1" showInputMessage="1" showErrorMessage="1" sqref="C10:C351">
      <formula1>区分3</formula1>
    </dataValidation>
    <dataValidation type="list" imeMode="hiragana" allowBlank="1" showInputMessage="1" showErrorMessage="1" sqref="D10:D351">
      <formula1>INDIRECT(C10)</formula1>
    </dataValidation>
    <dataValidation imeMode="hiragana" allowBlank="1" showInputMessage="1" showErrorMessage="1" sqref="E10:E351 J10:J351 M10:M351"/>
    <dataValidation imeMode="disabled" allowBlank="1" showInputMessage="1" showErrorMessage="1" sqref="C7:K7 A10:A351 C3:C4"/>
    <dataValidation type="list" allowBlank="1" showInputMessage="1" showErrorMessage="1" sqref="R10:R351">
      <formula1>"○"</formula1>
    </dataValidation>
    <dataValidation type="list" allowBlank="1" showInputMessage="1" showErrorMessage="1" sqref="D352">
      <formula1>INDIRECT(C352)</formula1>
    </dataValidation>
    <dataValidation imeMode="on" allowBlank="1" showInputMessage="1" showErrorMessage="1" sqref="M352 J352"/>
    <dataValidation imeMode="off" allowBlank="1" showInputMessage="1" showErrorMessage="1" sqref="I10:I352 Q10:Q351 G352 O10:O352 L10:L352 F355:H381"/>
  </dataValidations>
  <pageMargins left="0.78740157480314965" right="0.39370078740157483" top="0.39370078740157483" bottom="0.59055118110236227" header="0.31496062992125984" footer="0.31496062992125984"/>
  <pageSetup paperSize="9" scale="65" fitToHeight="0" orientation="portrait" r:id="rId1"/>
  <colBreaks count="1" manualBreakCount="1">
    <brk id="17" max="1048575" man="1"/>
  </colBreaks>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B2:P14"/>
  <sheetViews>
    <sheetView zoomScaleNormal="100" workbookViewId="0">
      <selection activeCell="J16" sqref="J16"/>
    </sheetView>
  </sheetViews>
  <sheetFormatPr defaultRowHeight="23.25" customHeight="1" x14ac:dyDescent="0.15"/>
  <cols>
    <col min="1" max="1" width="3.25" style="22" customWidth="1"/>
    <col min="2" max="6" width="17.125" style="22" customWidth="1"/>
    <col min="7" max="7" width="3.25" style="22" customWidth="1"/>
    <col min="8" max="8" width="17.125" style="22" customWidth="1"/>
    <col min="9" max="9" width="3.25" style="22" customWidth="1"/>
    <col min="10" max="10" width="17.125" style="22" customWidth="1"/>
    <col min="11" max="11" width="3.125" style="22" customWidth="1"/>
    <col min="12" max="16" width="17.125" style="22" customWidth="1"/>
    <col min="17" max="16384" width="9" style="22"/>
  </cols>
  <sheetData>
    <row r="2" spans="2:16" ht="23.25" customHeight="1" x14ac:dyDescent="0.15">
      <c r="B2" s="45" t="s">
        <v>3</v>
      </c>
      <c r="C2" s="45" t="s">
        <v>27</v>
      </c>
      <c r="D2" s="45" t="s">
        <v>38</v>
      </c>
      <c r="E2" s="45" t="s">
        <v>48</v>
      </c>
      <c r="F2" s="45" t="s">
        <v>139</v>
      </c>
      <c r="H2" s="46" t="s">
        <v>119</v>
      </c>
      <c r="J2" s="47" t="s">
        <v>126</v>
      </c>
      <c r="L2" s="45" t="s">
        <v>3</v>
      </c>
      <c r="M2" s="45" t="s">
        <v>178</v>
      </c>
      <c r="N2" s="45" t="s">
        <v>38</v>
      </c>
      <c r="O2" s="45" t="s">
        <v>48</v>
      </c>
      <c r="P2" s="45" t="s">
        <v>95</v>
      </c>
    </row>
    <row r="3" spans="2:16" ht="23.25" customHeight="1" x14ac:dyDescent="0.15">
      <c r="B3" s="25"/>
      <c r="C3" s="25"/>
      <c r="D3" s="28" t="s">
        <v>49</v>
      </c>
      <c r="E3" s="25" t="s">
        <v>28</v>
      </c>
      <c r="F3" s="203" t="s">
        <v>95</v>
      </c>
      <c r="H3" s="31" t="s">
        <v>18</v>
      </c>
      <c r="J3" s="40" t="s">
        <v>161</v>
      </c>
      <c r="L3" s="25"/>
      <c r="M3" s="25"/>
      <c r="N3" s="28" t="s">
        <v>49</v>
      </c>
      <c r="O3" s="25" t="s">
        <v>28</v>
      </c>
      <c r="P3" s="205" t="s">
        <v>95</v>
      </c>
    </row>
    <row r="4" spans="2:16" ht="23.25" customHeight="1" x14ac:dyDescent="0.15">
      <c r="B4" s="26"/>
      <c r="C4" s="26"/>
      <c r="D4" s="29" t="s">
        <v>29</v>
      </c>
      <c r="E4" s="26" t="s">
        <v>2</v>
      </c>
      <c r="F4" s="62" t="s">
        <v>165</v>
      </c>
      <c r="H4" s="32" t="s">
        <v>19</v>
      </c>
      <c r="J4" s="41" t="s">
        <v>162</v>
      </c>
      <c r="L4" s="26"/>
      <c r="M4" s="26"/>
      <c r="N4" s="29" t="s">
        <v>29</v>
      </c>
      <c r="O4" s="26" t="s">
        <v>2</v>
      </c>
      <c r="P4" s="24"/>
    </row>
    <row r="5" spans="2:16" ht="23.25" customHeight="1" x14ac:dyDescent="0.15">
      <c r="B5" s="27" t="s">
        <v>3</v>
      </c>
      <c r="C5" s="26"/>
      <c r="D5" s="30" t="s">
        <v>10</v>
      </c>
      <c r="E5" s="26" t="s">
        <v>26</v>
      </c>
      <c r="F5" s="24"/>
      <c r="H5" s="32" t="s">
        <v>21</v>
      </c>
      <c r="L5" s="27" t="s">
        <v>3</v>
      </c>
      <c r="M5" s="26"/>
      <c r="N5" s="30" t="s">
        <v>10</v>
      </c>
      <c r="O5" s="26" t="s">
        <v>26</v>
      </c>
      <c r="P5" s="24"/>
    </row>
    <row r="6" spans="2:16" ht="23.25" customHeight="1" x14ac:dyDescent="0.15">
      <c r="B6" s="24"/>
      <c r="C6" s="26" t="s">
        <v>27</v>
      </c>
      <c r="D6" s="24"/>
      <c r="E6" s="26" t="s">
        <v>30</v>
      </c>
      <c r="F6" s="24"/>
      <c r="H6" s="33" t="s">
        <v>72</v>
      </c>
      <c r="L6" s="24"/>
      <c r="M6" s="26" t="s">
        <v>27</v>
      </c>
      <c r="N6" s="24"/>
      <c r="O6" s="26" t="s">
        <v>30</v>
      </c>
    </row>
    <row r="7" spans="2:16" ht="23.25" customHeight="1" x14ac:dyDescent="0.15">
      <c r="B7" s="24"/>
      <c r="C7" s="27"/>
      <c r="D7" s="24"/>
      <c r="E7" s="27" t="s">
        <v>22</v>
      </c>
      <c r="H7" s="33" t="s">
        <v>73</v>
      </c>
      <c r="L7" s="24"/>
      <c r="M7" s="27"/>
      <c r="N7" s="24"/>
      <c r="O7" s="27" t="s">
        <v>22</v>
      </c>
    </row>
    <row r="8" spans="2:16" ht="23.25" customHeight="1" x14ac:dyDescent="0.15">
      <c r="H8" s="33" t="s">
        <v>74</v>
      </c>
    </row>
    <row r="9" spans="2:16" ht="23.25" customHeight="1" x14ac:dyDescent="0.15">
      <c r="H9" s="34" t="s">
        <v>98</v>
      </c>
    </row>
    <row r="10" spans="2:16" ht="23.25" customHeight="1" x14ac:dyDescent="0.15">
      <c r="J10" s="22" t="s">
        <v>172</v>
      </c>
    </row>
    <row r="14" spans="2:16" ht="23.25" customHeight="1" x14ac:dyDescent="0.15">
      <c r="J14" s="22" t="s">
        <v>173</v>
      </c>
    </row>
  </sheetData>
  <sheetProtection algorithmName="SHA-512" hashValue="9VGvS5IF9V/iM9x8i8S2V4Noii1+prrK46NBnzfD0pfNmZxepZt5v5vc7I6qJ9bW7Q58B6aWhPbF1y7d7AisKg==" saltValue="JC2u15pnG9Vo9BxgZ8M3MA==" spinCount="100000" sheet="1" objects="1" scenarios="1"/>
  <phoneticPr fontId="6"/>
  <pageMargins left="0.70866141732283472" right="0.70866141732283472" top="0.74803149606299213" bottom="0.74803149606299213" header="0.31496062992125984" footer="0.31496062992125984"/>
  <pageSetup paperSize="8" scale="3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39997558519241921"/>
    <pageSetUpPr fitToPage="1"/>
  </sheetPr>
  <dimension ref="A1:AC52"/>
  <sheetViews>
    <sheetView view="pageBreakPreview" zoomScaleNormal="100" zoomScaleSheetLayoutView="100" workbookViewId="0">
      <pane xSplit="4" ySplit="7" topLeftCell="E8" activePane="bottomRight" state="frozen"/>
      <selection activeCell="A10" sqref="A10:B10"/>
      <selection pane="topRight" activeCell="A10" sqref="A10:B10"/>
      <selection pane="bottomLeft" activeCell="A10" sqref="A10:B10"/>
      <selection pane="bottomRight" activeCell="E8" sqref="E8"/>
    </sheetView>
  </sheetViews>
  <sheetFormatPr defaultRowHeight="13.5" x14ac:dyDescent="0.15"/>
  <cols>
    <col min="1" max="1" width="1.125" style="92" customWidth="1"/>
    <col min="2" max="2" width="5.25" style="92" customWidth="1"/>
    <col min="3" max="3" width="19.125" style="92" customWidth="1"/>
    <col min="4" max="4" width="11.75" style="92" customWidth="1"/>
    <col min="5" max="7" width="16.875" style="93" customWidth="1"/>
    <col min="8" max="24" width="16.875" style="93" hidden="1" customWidth="1"/>
    <col min="25" max="25" width="16.875" style="92" customWidth="1"/>
    <col min="26" max="26" width="2.875" style="92" customWidth="1"/>
    <col min="27" max="29" width="16.875" style="93" hidden="1" customWidth="1"/>
    <col min="30" max="16384" width="9" style="92"/>
  </cols>
  <sheetData>
    <row r="1" spans="1:29" ht="17.25" customHeight="1" x14ac:dyDescent="0.15">
      <c r="A1" s="67" t="str">
        <f>IF(実施計画書!$S$4=0,"",実施計画書!$S$4)</f>
        <v/>
      </c>
      <c r="C1" s="67"/>
      <c r="D1" s="67"/>
    </row>
    <row r="2" spans="1:29" x14ac:dyDescent="0.15">
      <c r="B2" s="92" t="s">
        <v>66</v>
      </c>
      <c r="E2" s="92"/>
      <c r="F2" s="92"/>
      <c r="G2" s="92"/>
      <c r="H2" s="92"/>
      <c r="I2" s="92"/>
      <c r="J2" s="92"/>
      <c r="K2" s="92"/>
      <c r="L2" s="92"/>
      <c r="M2" s="92"/>
      <c r="N2" s="92"/>
      <c r="O2" s="92"/>
      <c r="P2" s="92"/>
      <c r="Q2" s="92"/>
      <c r="R2" s="92"/>
      <c r="S2" s="92"/>
      <c r="T2" s="92"/>
      <c r="U2" s="92"/>
      <c r="V2" s="92"/>
      <c r="W2" s="92"/>
      <c r="X2" s="92"/>
      <c r="AA2" s="92"/>
      <c r="AB2" s="92"/>
      <c r="AC2" s="92"/>
    </row>
    <row r="3" spans="1:29" ht="15" customHeight="1" x14ac:dyDescent="0.15">
      <c r="B3" s="92" t="s">
        <v>67</v>
      </c>
      <c r="Y3" s="94" t="s">
        <v>16</v>
      </c>
    </row>
    <row r="4" spans="1:29" ht="18" customHeight="1" x14ac:dyDescent="0.15">
      <c r="B4" s="549" t="s">
        <v>68</v>
      </c>
      <c r="C4" s="549"/>
      <c r="D4" s="95" t="s">
        <v>122</v>
      </c>
      <c r="E4" s="96" t="s">
        <v>121</v>
      </c>
      <c r="F4" s="96" t="s">
        <v>100</v>
      </c>
      <c r="G4" s="96" t="s">
        <v>101</v>
      </c>
      <c r="H4" s="96" t="s">
        <v>102</v>
      </c>
      <c r="I4" s="96" t="s">
        <v>103</v>
      </c>
      <c r="J4" s="96" t="s">
        <v>104</v>
      </c>
      <c r="K4" s="96" t="s">
        <v>105</v>
      </c>
      <c r="L4" s="96" t="s">
        <v>106</v>
      </c>
      <c r="M4" s="96" t="s">
        <v>107</v>
      </c>
      <c r="N4" s="96" t="s">
        <v>237</v>
      </c>
      <c r="O4" s="96" t="s">
        <v>236</v>
      </c>
      <c r="P4" s="96" t="s">
        <v>235</v>
      </c>
      <c r="Q4" s="96" t="s">
        <v>234</v>
      </c>
      <c r="R4" s="96" t="s">
        <v>233</v>
      </c>
      <c r="S4" s="96" t="s">
        <v>232</v>
      </c>
      <c r="T4" s="96" t="s">
        <v>231</v>
      </c>
      <c r="U4" s="96" t="s">
        <v>230</v>
      </c>
      <c r="V4" s="96" t="s">
        <v>229</v>
      </c>
      <c r="W4" s="96" t="s">
        <v>228</v>
      </c>
      <c r="X4" s="96" t="s">
        <v>118</v>
      </c>
      <c r="Y4" s="550" t="s">
        <v>238</v>
      </c>
      <c r="AA4" s="551" t="s">
        <v>161</v>
      </c>
      <c r="AB4" s="551" t="s">
        <v>162</v>
      </c>
      <c r="AC4" s="551" t="s">
        <v>151</v>
      </c>
    </row>
    <row r="5" spans="1:29" ht="15" hidden="1" customHeight="1" x14ac:dyDescent="0.15">
      <c r="B5" s="549"/>
      <c r="C5" s="549"/>
      <c r="D5" s="95" t="s">
        <v>144</v>
      </c>
      <c r="E5" s="97" t="str">
        <f>IF(E6=実施計画書!$S$4,"補助事業者","補助事業者以外")</f>
        <v>補助事業者</v>
      </c>
      <c r="F5" s="97" t="str">
        <f>IF(F6=実施計画書!$S$4,"補助事業者","補助事業者以外")</f>
        <v>補助事業者</v>
      </c>
      <c r="G5" s="97" t="str">
        <f>IF(G6=実施計画書!$S$4,"補助事業者","補助事業者以外")</f>
        <v>補助事業者</v>
      </c>
      <c r="H5" s="97" t="str">
        <f>IF(H6=実施計画書!$S$4,"補助事業者","補助事業者以外")</f>
        <v>補助事業者</v>
      </c>
      <c r="I5" s="97" t="str">
        <f>IF(I6=実施計画書!$S$4,"補助事業者","補助事業者以外")</f>
        <v>補助事業者</v>
      </c>
      <c r="J5" s="97" t="str">
        <f>IF(J6=実施計画書!$S$4,"補助事業者","補助事業者以外")</f>
        <v>補助事業者</v>
      </c>
      <c r="K5" s="97" t="str">
        <f>IF(K6=実施計画書!$S$4,"補助事業者","補助事業者以外")</f>
        <v>補助事業者</v>
      </c>
      <c r="L5" s="97" t="str">
        <f>IF(L6=実施計画書!$S$4,"補助事業者","補助事業者以外")</f>
        <v>補助事業者</v>
      </c>
      <c r="M5" s="97" t="str">
        <f>IF(M6=実施計画書!$S$4,"補助事業者","補助事業者以外")</f>
        <v>補助事業者</v>
      </c>
      <c r="N5" s="97" t="str">
        <f>IF(N6=実施計画書!$S$4,"補助事業者","補助事業者以外")</f>
        <v>補助事業者</v>
      </c>
      <c r="O5" s="97" t="str">
        <f>IF(O6=実施計画書!$S$4,"補助事業者","補助事業者以外")</f>
        <v>補助事業者</v>
      </c>
      <c r="P5" s="97" t="str">
        <f>IF(P6=実施計画書!$S$4,"補助事業者","補助事業者以外")</f>
        <v>補助事業者</v>
      </c>
      <c r="Q5" s="97" t="str">
        <f>IF(Q6=実施計画書!$S$4,"補助事業者","補助事業者以外")</f>
        <v>補助事業者</v>
      </c>
      <c r="R5" s="97" t="str">
        <f>IF(R6=実施計画書!$S$4,"補助事業者","補助事業者以外")</f>
        <v>補助事業者</v>
      </c>
      <c r="S5" s="97" t="str">
        <f>IF(S6=実施計画書!$S$4,"補助事業者","補助事業者以外")</f>
        <v>補助事業者</v>
      </c>
      <c r="T5" s="97" t="str">
        <f>IF(T6=実施計画書!$S$4,"補助事業者","補助事業者以外")</f>
        <v>補助事業者</v>
      </c>
      <c r="U5" s="97" t="str">
        <f>IF(U6=実施計画書!$S$4,"補助事業者","補助事業者以外")</f>
        <v>補助事業者</v>
      </c>
      <c r="V5" s="97" t="str">
        <f>IF(V6=実施計画書!$S$4,"補助事業者","補助事業者以外")</f>
        <v>補助事業者</v>
      </c>
      <c r="W5" s="97" t="str">
        <f>IF(W6=実施計画書!$S$4,"補助事業者","補助事業者以外")</f>
        <v>補助事業者</v>
      </c>
      <c r="X5" s="97" t="str">
        <f>IF(X6=実施計画書!$S$4,"補助事業者","補助事業者以外")</f>
        <v>補助事業者</v>
      </c>
      <c r="Y5" s="550"/>
      <c r="AA5" s="552"/>
      <c r="AB5" s="552"/>
      <c r="AC5" s="552"/>
    </row>
    <row r="6" spans="1:29" ht="60.75" customHeight="1" x14ac:dyDescent="0.15">
      <c r="B6" s="549"/>
      <c r="C6" s="549"/>
      <c r="D6" s="134" t="s">
        <v>164</v>
      </c>
      <c r="E6" s="98">
        <f>'内訳書2-1'!$E$3</f>
        <v>0</v>
      </c>
      <c r="F6" s="98">
        <f>'内訳書2-2'!$E$3</f>
        <v>0</v>
      </c>
      <c r="G6" s="98">
        <f>'内訳書2-3'!$E$3</f>
        <v>0</v>
      </c>
      <c r="H6" s="98">
        <f>'内訳書2-4'!$E$3</f>
        <v>0</v>
      </c>
      <c r="I6" s="98">
        <f>'内訳書2-5'!$E$3</f>
        <v>0</v>
      </c>
      <c r="J6" s="98">
        <f>'内訳書2-6'!$E$3</f>
        <v>0</v>
      </c>
      <c r="K6" s="98">
        <f>'内訳書2-7'!$E$3</f>
        <v>0</v>
      </c>
      <c r="L6" s="98">
        <f>'内訳書2-8'!$E$3</f>
        <v>0</v>
      </c>
      <c r="M6" s="98">
        <f>'内訳書2-9'!$E$3</f>
        <v>0</v>
      </c>
      <c r="N6" s="98">
        <f>'内訳書2-10'!$E$3</f>
        <v>0</v>
      </c>
      <c r="O6" s="98">
        <f>'内訳書2-11'!$E$3</f>
        <v>0</v>
      </c>
      <c r="P6" s="98">
        <f>'内訳書2-12'!$E$3</f>
        <v>0</v>
      </c>
      <c r="Q6" s="98">
        <f>'内訳書2-13'!$E$3</f>
        <v>0</v>
      </c>
      <c r="R6" s="98">
        <f>'内訳書2-14'!$E$3</f>
        <v>0</v>
      </c>
      <c r="S6" s="98">
        <f>'内訳書2-15'!$E$3</f>
        <v>0</v>
      </c>
      <c r="T6" s="98">
        <f>'内訳書2-16'!$E$3</f>
        <v>0</v>
      </c>
      <c r="U6" s="98">
        <f>'内訳書2-17'!$E$3</f>
        <v>0</v>
      </c>
      <c r="V6" s="98">
        <f>'内訳書2-18'!$E$3</f>
        <v>0</v>
      </c>
      <c r="W6" s="98">
        <f>'内訳書2-19'!$E$3</f>
        <v>0</v>
      </c>
      <c r="X6" s="98">
        <f>'内訳書2-20'!$E$3</f>
        <v>0</v>
      </c>
      <c r="Y6" s="550"/>
      <c r="AA6" s="552"/>
      <c r="AB6" s="552"/>
      <c r="AC6" s="552"/>
    </row>
    <row r="7" spans="1:29" ht="60.75" customHeight="1" x14ac:dyDescent="0.15">
      <c r="B7" s="549"/>
      <c r="C7" s="549"/>
      <c r="D7" s="99" t="s">
        <v>65</v>
      </c>
      <c r="E7" s="98">
        <f>'内訳書2-1'!$E$4</f>
        <v>0</v>
      </c>
      <c r="F7" s="98">
        <f>'内訳書2-2'!$E$4</f>
        <v>0</v>
      </c>
      <c r="G7" s="98">
        <f>'内訳書2-3'!$E$4</f>
        <v>0</v>
      </c>
      <c r="H7" s="98">
        <f>'内訳書2-4'!$E$4</f>
        <v>0</v>
      </c>
      <c r="I7" s="98">
        <f>'内訳書2-5'!$E$4</f>
        <v>0</v>
      </c>
      <c r="J7" s="98">
        <f>'内訳書2-6'!$E$4</f>
        <v>0</v>
      </c>
      <c r="K7" s="98">
        <f>'内訳書2-7'!$E$4</f>
        <v>0</v>
      </c>
      <c r="L7" s="98">
        <f>'内訳書2-8'!$E$4</f>
        <v>0</v>
      </c>
      <c r="M7" s="98">
        <f>'内訳書2-9'!$E$4</f>
        <v>0</v>
      </c>
      <c r="N7" s="98">
        <f>'内訳書2-10'!$E$4</f>
        <v>0</v>
      </c>
      <c r="O7" s="98">
        <f>'内訳書2-11'!$E$4</f>
        <v>0</v>
      </c>
      <c r="P7" s="98">
        <f>'内訳書2-12'!$E$4</f>
        <v>0</v>
      </c>
      <c r="Q7" s="98">
        <f>'内訳書2-13'!$E$4</f>
        <v>0</v>
      </c>
      <c r="R7" s="98">
        <f>'内訳書2-14'!$E$4</f>
        <v>0</v>
      </c>
      <c r="S7" s="98">
        <f>'内訳書2-15'!$E$4</f>
        <v>0</v>
      </c>
      <c r="T7" s="98">
        <f>'内訳書2-16'!$E$4</f>
        <v>0</v>
      </c>
      <c r="U7" s="98">
        <f>'内訳書2-17'!$E$4</f>
        <v>0</v>
      </c>
      <c r="V7" s="98">
        <f>'内訳書2-18'!$E$4</f>
        <v>0</v>
      </c>
      <c r="W7" s="98">
        <f>'内訳書2-19'!$E$4</f>
        <v>0</v>
      </c>
      <c r="X7" s="98">
        <f>'内訳書2-20'!$E$4</f>
        <v>0</v>
      </c>
      <c r="Y7" s="550"/>
      <c r="AA7" s="553"/>
      <c r="AB7" s="553"/>
      <c r="AC7" s="553"/>
    </row>
    <row r="8" spans="1:29" ht="18" customHeight="1" x14ac:dyDescent="0.15">
      <c r="B8" s="555" t="s">
        <v>69</v>
      </c>
      <c r="C8" s="556"/>
      <c r="D8" s="557"/>
      <c r="E8" s="117">
        <f>'内訳書2-1'!$F416</f>
        <v>0</v>
      </c>
      <c r="F8" s="117">
        <f>'内訳書2-2'!$F416</f>
        <v>0</v>
      </c>
      <c r="G8" s="117">
        <f>'内訳書2-3'!$F416</f>
        <v>0</v>
      </c>
      <c r="H8" s="117">
        <f>'内訳書2-4'!$F416</f>
        <v>0</v>
      </c>
      <c r="I8" s="117">
        <f>'内訳書2-5'!$F416</f>
        <v>0</v>
      </c>
      <c r="J8" s="117">
        <f>'内訳書2-6'!$F416</f>
        <v>0</v>
      </c>
      <c r="K8" s="117">
        <f>'内訳書2-7'!$F416</f>
        <v>0</v>
      </c>
      <c r="L8" s="117">
        <f>'内訳書2-8'!$F416</f>
        <v>0</v>
      </c>
      <c r="M8" s="117">
        <f>'内訳書2-9'!$F416</f>
        <v>0</v>
      </c>
      <c r="N8" s="117">
        <f>'内訳書2-10'!$F416</f>
        <v>0</v>
      </c>
      <c r="O8" s="117">
        <f>'内訳書2-11'!$F416</f>
        <v>0</v>
      </c>
      <c r="P8" s="117">
        <f>'内訳書2-12'!$F416</f>
        <v>0</v>
      </c>
      <c r="Q8" s="117">
        <f>'内訳書2-13'!$F416</f>
        <v>0</v>
      </c>
      <c r="R8" s="117">
        <f>'内訳書2-14'!$F416</f>
        <v>0</v>
      </c>
      <c r="S8" s="117">
        <f>'内訳書2-15'!$F416</f>
        <v>0</v>
      </c>
      <c r="T8" s="117">
        <f>'内訳書2-16'!$F416</f>
        <v>0</v>
      </c>
      <c r="U8" s="117">
        <f>'内訳書2-17'!$F416</f>
        <v>0</v>
      </c>
      <c r="V8" s="117">
        <f>'内訳書2-18'!$F416</f>
        <v>0</v>
      </c>
      <c r="W8" s="117">
        <f>'内訳書2-19'!$F416</f>
        <v>0</v>
      </c>
      <c r="X8" s="117">
        <f>'内訳書2-20'!$F416</f>
        <v>0</v>
      </c>
      <c r="Y8" s="117">
        <f t="shared" ref="Y8:Y13" si="0">SUM(E8:X8)</f>
        <v>0</v>
      </c>
      <c r="AA8" s="117">
        <f t="shared" ref="AA8:AA13" si="1">SUMIFS($E8:$X8,$E$5:$X$5,"補助事業者")</f>
        <v>0</v>
      </c>
      <c r="AB8" s="117">
        <f t="shared" ref="AB8:AB13" si="2">SUMIFS($E8:$X8,$E$5:$X$5,"補助事業者以外")</f>
        <v>0</v>
      </c>
      <c r="AC8" s="117">
        <f>SUM(AA8:AB8)</f>
        <v>0</v>
      </c>
    </row>
    <row r="9" spans="1:29" ht="18" customHeight="1" x14ac:dyDescent="0.15">
      <c r="B9" s="555" t="s">
        <v>70</v>
      </c>
      <c r="C9" s="556"/>
      <c r="D9" s="557"/>
      <c r="E9" s="117">
        <f>'内訳書2-1'!$F417</f>
        <v>0</v>
      </c>
      <c r="F9" s="117">
        <f>'内訳書2-2'!$F417</f>
        <v>0</v>
      </c>
      <c r="G9" s="117">
        <f>'内訳書2-3'!$F417</f>
        <v>0</v>
      </c>
      <c r="H9" s="117">
        <f>'内訳書2-4'!$F417</f>
        <v>0</v>
      </c>
      <c r="I9" s="117">
        <f>'内訳書2-5'!$F417</f>
        <v>0</v>
      </c>
      <c r="J9" s="117">
        <f>'内訳書2-6'!$F417</f>
        <v>0</v>
      </c>
      <c r="K9" s="117">
        <f>'内訳書2-7'!$F417</f>
        <v>0</v>
      </c>
      <c r="L9" s="117">
        <f>'内訳書2-8'!$F417</f>
        <v>0</v>
      </c>
      <c r="M9" s="117">
        <f>'内訳書2-9'!$F417</f>
        <v>0</v>
      </c>
      <c r="N9" s="117">
        <f>'内訳書2-10'!$F417</f>
        <v>0</v>
      </c>
      <c r="O9" s="117">
        <f>'内訳書2-11'!$F417</f>
        <v>0</v>
      </c>
      <c r="P9" s="117">
        <f>'内訳書2-12'!$F417</f>
        <v>0</v>
      </c>
      <c r="Q9" s="117">
        <f>'内訳書2-13'!$F417</f>
        <v>0</v>
      </c>
      <c r="R9" s="117">
        <f>'内訳書2-14'!$F417</f>
        <v>0</v>
      </c>
      <c r="S9" s="117">
        <f>'内訳書2-15'!$F417</f>
        <v>0</v>
      </c>
      <c r="T9" s="117">
        <f>'内訳書2-16'!$F417</f>
        <v>0</v>
      </c>
      <c r="U9" s="117">
        <f>'内訳書2-17'!$F417</f>
        <v>0</v>
      </c>
      <c r="V9" s="117">
        <f>'内訳書2-18'!$F417</f>
        <v>0</v>
      </c>
      <c r="W9" s="117">
        <f>'内訳書2-19'!$F417</f>
        <v>0</v>
      </c>
      <c r="X9" s="117">
        <f>'内訳書2-20'!$F417</f>
        <v>0</v>
      </c>
      <c r="Y9" s="117">
        <f t="shared" si="0"/>
        <v>0</v>
      </c>
      <c r="AA9" s="117">
        <f t="shared" si="1"/>
        <v>0</v>
      </c>
      <c r="AB9" s="117">
        <f t="shared" si="2"/>
        <v>0</v>
      </c>
      <c r="AC9" s="117">
        <f t="shared" ref="AC9:AC13" si="3">SUM(AA9:AB9)</f>
        <v>0</v>
      </c>
    </row>
    <row r="10" spans="1:29" ht="18" customHeight="1" x14ac:dyDescent="0.15">
      <c r="B10" s="563" t="s">
        <v>142</v>
      </c>
      <c r="C10" s="565" t="s">
        <v>71</v>
      </c>
      <c r="D10" s="566"/>
      <c r="E10" s="118">
        <f>'内訳書2-1'!$F418</f>
        <v>0</v>
      </c>
      <c r="F10" s="118">
        <f>'内訳書2-2'!$F418</f>
        <v>0</v>
      </c>
      <c r="G10" s="118">
        <f>'内訳書2-3'!$F418</f>
        <v>0</v>
      </c>
      <c r="H10" s="118">
        <f>'内訳書2-4'!$F418</f>
        <v>0</v>
      </c>
      <c r="I10" s="118">
        <f>'内訳書2-5'!$F418</f>
        <v>0</v>
      </c>
      <c r="J10" s="118">
        <f>'内訳書2-6'!$F418</f>
        <v>0</v>
      </c>
      <c r="K10" s="118">
        <f>'内訳書2-7'!$F418</f>
        <v>0</v>
      </c>
      <c r="L10" s="118">
        <f>'内訳書2-8'!$F418</f>
        <v>0</v>
      </c>
      <c r="M10" s="118">
        <f>'内訳書2-9'!$F418</f>
        <v>0</v>
      </c>
      <c r="N10" s="118">
        <f>'内訳書2-10'!$F418</f>
        <v>0</v>
      </c>
      <c r="O10" s="118">
        <f>'内訳書2-11'!$F418</f>
        <v>0</v>
      </c>
      <c r="P10" s="118">
        <f>'内訳書2-12'!$F418</f>
        <v>0</v>
      </c>
      <c r="Q10" s="118">
        <f>'内訳書2-13'!$F418</f>
        <v>0</v>
      </c>
      <c r="R10" s="118">
        <f>'内訳書2-14'!$F418</f>
        <v>0</v>
      </c>
      <c r="S10" s="118">
        <f>'内訳書2-15'!$F418</f>
        <v>0</v>
      </c>
      <c r="T10" s="118">
        <f>'内訳書2-16'!$F418</f>
        <v>0</v>
      </c>
      <c r="U10" s="118">
        <f>'内訳書2-17'!$F418</f>
        <v>0</v>
      </c>
      <c r="V10" s="118">
        <f>'内訳書2-18'!$F418</f>
        <v>0</v>
      </c>
      <c r="W10" s="118">
        <f>'内訳書2-19'!$F418</f>
        <v>0</v>
      </c>
      <c r="X10" s="118">
        <f>'内訳書2-20'!$F418</f>
        <v>0</v>
      </c>
      <c r="Y10" s="118">
        <f t="shared" si="0"/>
        <v>0</v>
      </c>
      <c r="AA10" s="118">
        <f t="shared" si="1"/>
        <v>0</v>
      </c>
      <c r="AB10" s="118">
        <f t="shared" si="2"/>
        <v>0</v>
      </c>
      <c r="AC10" s="118">
        <f t="shared" si="3"/>
        <v>0</v>
      </c>
    </row>
    <row r="11" spans="1:29" ht="18" customHeight="1" x14ac:dyDescent="0.15">
      <c r="B11" s="564"/>
      <c r="C11" s="559" t="s">
        <v>72</v>
      </c>
      <c r="D11" s="560"/>
      <c r="E11" s="119">
        <f>'内訳書2-1'!$F419</f>
        <v>0</v>
      </c>
      <c r="F11" s="119">
        <f>'内訳書2-2'!$F419</f>
        <v>0</v>
      </c>
      <c r="G11" s="119">
        <f>'内訳書2-3'!$F419</f>
        <v>0</v>
      </c>
      <c r="H11" s="119">
        <f>'内訳書2-4'!$F419</f>
        <v>0</v>
      </c>
      <c r="I11" s="119">
        <f>'内訳書2-5'!$F419</f>
        <v>0</v>
      </c>
      <c r="J11" s="119">
        <f>'内訳書2-6'!$F419</f>
        <v>0</v>
      </c>
      <c r="K11" s="119">
        <f>'内訳書2-7'!$F419</f>
        <v>0</v>
      </c>
      <c r="L11" s="119">
        <f>'内訳書2-8'!$F419</f>
        <v>0</v>
      </c>
      <c r="M11" s="119">
        <f>'内訳書2-9'!$F419</f>
        <v>0</v>
      </c>
      <c r="N11" s="119">
        <f>'内訳書2-10'!$F419</f>
        <v>0</v>
      </c>
      <c r="O11" s="119">
        <f>'内訳書2-11'!$F419</f>
        <v>0</v>
      </c>
      <c r="P11" s="119">
        <f>'内訳書2-12'!$F419</f>
        <v>0</v>
      </c>
      <c r="Q11" s="119">
        <f>'内訳書2-13'!$F419</f>
        <v>0</v>
      </c>
      <c r="R11" s="119">
        <f>'内訳書2-14'!$F419</f>
        <v>0</v>
      </c>
      <c r="S11" s="119">
        <f>'内訳書2-15'!$F419</f>
        <v>0</v>
      </c>
      <c r="T11" s="119">
        <f>'内訳書2-16'!$F419</f>
        <v>0</v>
      </c>
      <c r="U11" s="119">
        <f>'内訳書2-17'!$F419</f>
        <v>0</v>
      </c>
      <c r="V11" s="119">
        <f>'内訳書2-18'!$F419</f>
        <v>0</v>
      </c>
      <c r="W11" s="119">
        <f>'内訳書2-19'!$F419</f>
        <v>0</v>
      </c>
      <c r="X11" s="119">
        <f>'内訳書2-20'!$F419</f>
        <v>0</v>
      </c>
      <c r="Y11" s="119">
        <f t="shared" si="0"/>
        <v>0</v>
      </c>
      <c r="AA11" s="119">
        <f t="shared" si="1"/>
        <v>0</v>
      </c>
      <c r="AB11" s="119">
        <f t="shared" si="2"/>
        <v>0</v>
      </c>
      <c r="AC11" s="119">
        <f t="shared" si="3"/>
        <v>0</v>
      </c>
    </row>
    <row r="12" spans="1:29" ht="18" customHeight="1" x14ac:dyDescent="0.15">
      <c r="B12" s="564"/>
      <c r="C12" s="559" t="s">
        <v>73</v>
      </c>
      <c r="D12" s="560"/>
      <c r="E12" s="119">
        <f>'内訳書2-1'!$F420</f>
        <v>0</v>
      </c>
      <c r="F12" s="119">
        <f>'内訳書2-2'!$F420</f>
        <v>0</v>
      </c>
      <c r="G12" s="119">
        <f>'内訳書2-3'!$F420</f>
        <v>0</v>
      </c>
      <c r="H12" s="119">
        <f>'内訳書2-4'!$F420</f>
        <v>0</v>
      </c>
      <c r="I12" s="119">
        <f>'内訳書2-5'!$F420</f>
        <v>0</v>
      </c>
      <c r="J12" s="119">
        <f>'内訳書2-6'!$F420</f>
        <v>0</v>
      </c>
      <c r="K12" s="119">
        <f>'内訳書2-7'!$F420</f>
        <v>0</v>
      </c>
      <c r="L12" s="119">
        <f>'内訳書2-8'!$F420</f>
        <v>0</v>
      </c>
      <c r="M12" s="119">
        <f>'内訳書2-9'!$F420</f>
        <v>0</v>
      </c>
      <c r="N12" s="119">
        <f>'内訳書2-10'!$F420</f>
        <v>0</v>
      </c>
      <c r="O12" s="119">
        <f>'内訳書2-11'!$F420</f>
        <v>0</v>
      </c>
      <c r="P12" s="119">
        <f>'内訳書2-12'!$F420</f>
        <v>0</v>
      </c>
      <c r="Q12" s="119">
        <f>'内訳書2-13'!$F420</f>
        <v>0</v>
      </c>
      <c r="R12" s="119">
        <f>'内訳書2-14'!$F420</f>
        <v>0</v>
      </c>
      <c r="S12" s="119">
        <f>'内訳書2-15'!$F420</f>
        <v>0</v>
      </c>
      <c r="T12" s="119">
        <f>'内訳書2-16'!$F420</f>
        <v>0</v>
      </c>
      <c r="U12" s="119">
        <f>'内訳書2-17'!$F420</f>
        <v>0</v>
      </c>
      <c r="V12" s="119">
        <f>'内訳書2-18'!$F420</f>
        <v>0</v>
      </c>
      <c r="W12" s="119">
        <f>'内訳書2-19'!$F420</f>
        <v>0</v>
      </c>
      <c r="X12" s="119">
        <f>'内訳書2-20'!$F420</f>
        <v>0</v>
      </c>
      <c r="Y12" s="119">
        <f t="shared" si="0"/>
        <v>0</v>
      </c>
      <c r="AA12" s="119">
        <f t="shared" si="1"/>
        <v>0</v>
      </c>
      <c r="AB12" s="119">
        <f t="shared" si="2"/>
        <v>0</v>
      </c>
      <c r="AC12" s="119">
        <f t="shared" si="3"/>
        <v>0</v>
      </c>
    </row>
    <row r="13" spans="1:29" ht="18" customHeight="1" x14ac:dyDescent="0.15">
      <c r="B13" s="564"/>
      <c r="C13" s="561" t="s">
        <v>74</v>
      </c>
      <c r="D13" s="562"/>
      <c r="E13" s="120">
        <f>'内訳書2-1'!$F421</f>
        <v>0</v>
      </c>
      <c r="F13" s="120">
        <f>'内訳書2-2'!$F421</f>
        <v>0</v>
      </c>
      <c r="G13" s="120">
        <f>'内訳書2-3'!$F421</f>
        <v>0</v>
      </c>
      <c r="H13" s="120">
        <f>'内訳書2-4'!$F421</f>
        <v>0</v>
      </c>
      <c r="I13" s="120">
        <f>'内訳書2-5'!$F421</f>
        <v>0</v>
      </c>
      <c r="J13" s="120">
        <f>'内訳書2-6'!$F421</f>
        <v>0</v>
      </c>
      <c r="K13" s="120">
        <f>'内訳書2-7'!$F421</f>
        <v>0</v>
      </c>
      <c r="L13" s="120">
        <f>'内訳書2-8'!$F421</f>
        <v>0</v>
      </c>
      <c r="M13" s="120">
        <f>'内訳書2-9'!$F421</f>
        <v>0</v>
      </c>
      <c r="N13" s="120">
        <f>'内訳書2-10'!$F421</f>
        <v>0</v>
      </c>
      <c r="O13" s="120">
        <f>'内訳書2-11'!$F421</f>
        <v>0</v>
      </c>
      <c r="P13" s="120">
        <f>'内訳書2-12'!$F421</f>
        <v>0</v>
      </c>
      <c r="Q13" s="120">
        <f>'内訳書2-13'!$F421</f>
        <v>0</v>
      </c>
      <c r="R13" s="120">
        <f>'内訳書2-14'!$F421</f>
        <v>0</v>
      </c>
      <c r="S13" s="120">
        <f>'内訳書2-15'!$F421</f>
        <v>0</v>
      </c>
      <c r="T13" s="120">
        <f>'内訳書2-16'!$F421</f>
        <v>0</v>
      </c>
      <c r="U13" s="120">
        <f>'内訳書2-17'!$F421</f>
        <v>0</v>
      </c>
      <c r="V13" s="120">
        <f>'内訳書2-18'!$F421</f>
        <v>0</v>
      </c>
      <c r="W13" s="120">
        <f>'内訳書2-19'!$F421</f>
        <v>0</v>
      </c>
      <c r="X13" s="120">
        <f>'内訳書2-20'!$F421</f>
        <v>0</v>
      </c>
      <c r="Y13" s="120">
        <f t="shared" si="0"/>
        <v>0</v>
      </c>
      <c r="AA13" s="120">
        <f t="shared" si="1"/>
        <v>0</v>
      </c>
      <c r="AB13" s="120">
        <f t="shared" si="2"/>
        <v>0</v>
      </c>
      <c r="AC13" s="120">
        <f t="shared" si="3"/>
        <v>0</v>
      </c>
    </row>
    <row r="14" spans="1:29" ht="18" customHeight="1" x14ac:dyDescent="0.15">
      <c r="B14" s="545"/>
      <c r="C14" s="556" t="s">
        <v>143</v>
      </c>
      <c r="D14" s="557"/>
      <c r="E14" s="121">
        <f>SUM(E$10:E$13)</f>
        <v>0</v>
      </c>
      <c r="F14" s="121">
        <f t="shared" ref="F14:X14" si="4">SUM(F$10:F$13)</f>
        <v>0</v>
      </c>
      <c r="G14" s="121">
        <f t="shared" si="4"/>
        <v>0</v>
      </c>
      <c r="H14" s="121">
        <f t="shared" si="4"/>
        <v>0</v>
      </c>
      <c r="I14" s="121">
        <f t="shared" si="4"/>
        <v>0</v>
      </c>
      <c r="J14" s="121">
        <f t="shared" si="4"/>
        <v>0</v>
      </c>
      <c r="K14" s="121">
        <f t="shared" si="4"/>
        <v>0</v>
      </c>
      <c r="L14" s="121">
        <f t="shared" si="4"/>
        <v>0</v>
      </c>
      <c r="M14" s="121">
        <f t="shared" si="4"/>
        <v>0</v>
      </c>
      <c r="N14" s="121">
        <f t="shared" si="4"/>
        <v>0</v>
      </c>
      <c r="O14" s="121">
        <f t="shared" si="4"/>
        <v>0</v>
      </c>
      <c r="P14" s="121">
        <f t="shared" si="4"/>
        <v>0</v>
      </c>
      <c r="Q14" s="121">
        <f t="shared" si="4"/>
        <v>0</v>
      </c>
      <c r="R14" s="121">
        <f t="shared" si="4"/>
        <v>0</v>
      </c>
      <c r="S14" s="121">
        <f t="shared" si="4"/>
        <v>0</v>
      </c>
      <c r="T14" s="121">
        <f t="shared" si="4"/>
        <v>0</v>
      </c>
      <c r="U14" s="121">
        <f t="shared" si="4"/>
        <v>0</v>
      </c>
      <c r="V14" s="121">
        <f t="shared" si="4"/>
        <v>0</v>
      </c>
      <c r="W14" s="121">
        <f t="shared" si="4"/>
        <v>0</v>
      </c>
      <c r="X14" s="121">
        <f t="shared" si="4"/>
        <v>0</v>
      </c>
      <c r="Y14" s="121">
        <f t="shared" ref="Y14" si="5">SUM(Y10:Y13)</f>
        <v>0</v>
      </c>
      <c r="AA14" s="121">
        <f t="shared" ref="AA14" si="6">SUM(AA10:AA13)</f>
        <v>0</v>
      </c>
      <c r="AB14" s="121">
        <f t="shared" ref="AB14" si="7">SUM(AB10:AB13)</f>
        <v>0</v>
      </c>
      <c r="AC14" s="121">
        <f t="shared" ref="AC14" si="8">SUM(AC10:AC13)</f>
        <v>0</v>
      </c>
    </row>
    <row r="15" spans="1:29" ht="18" customHeight="1" thickBot="1" x14ac:dyDescent="0.2">
      <c r="B15" s="558" t="s">
        <v>75</v>
      </c>
      <c r="C15" s="558"/>
      <c r="D15" s="558"/>
      <c r="E15" s="115">
        <f>SUM(E$8:E$9,E$14)</f>
        <v>0</v>
      </c>
      <c r="F15" s="115">
        <f t="shared" ref="F15:X15" si="9">SUM(F$8:F$9,F$14)</f>
        <v>0</v>
      </c>
      <c r="G15" s="115">
        <f t="shared" si="9"/>
        <v>0</v>
      </c>
      <c r="H15" s="115">
        <f t="shared" si="9"/>
        <v>0</v>
      </c>
      <c r="I15" s="115">
        <f t="shared" si="9"/>
        <v>0</v>
      </c>
      <c r="J15" s="115">
        <f t="shared" si="9"/>
        <v>0</v>
      </c>
      <c r="K15" s="115">
        <f t="shared" si="9"/>
        <v>0</v>
      </c>
      <c r="L15" s="115">
        <f t="shared" si="9"/>
        <v>0</v>
      </c>
      <c r="M15" s="115">
        <f t="shared" si="9"/>
        <v>0</v>
      </c>
      <c r="N15" s="115">
        <f t="shared" si="9"/>
        <v>0</v>
      </c>
      <c r="O15" s="115">
        <f t="shared" si="9"/>
        <v>0</v>
      </c>
      <c r="P15" s="115">
        <f t="shared" si="9"/>
        <v>0</v>
      </c>
      <c r="Q15" s="115">
        <f t="shared" si="9"/>
        <v>0</v>
      </c>
      <c r="R15" s="115">
        <f t="shared" si="9"/>
        <v>0</v>
      </c>
      <c r="S15" s="115">
        <f t="shared" si="9"/>
        <v>0</v>
      </c>
      <c r="T15" s="115">
        <f t="shared" si="9"/>
        <v>0</v>
      </c>
      <c r="U15" s="115">
        <f t="shared" si="9"/>
        <v>0</v>
      </c>
      <c r="V15" s="115">
        <f t="shared" si="9"/>
        <v>0</v>
      </c>
      <c r="W15" s="115">
        <f t="shared" si="9"/>
        <v>0</v>
      </c>
      <c r="X15" s="115">
        <f t="shared" si="9"/>
        <v>0</v>
      </c>
      <c r="Y15" s="115">
        <f t="shared" ref="Y15" si="10">SUM(Y8:Y9,Y14)</f>
        <v>0</v>
      </c>
      <c r="AA15" s="114">
        <f>SUMIFS($E15:$X15,$E$5:$X$5,"補助事業者")</f>
        <v>0</v>
      </c>
      <c r="AB15" s="114">
        <f>SUMIFS($E15:$X15,$E$5:$X$5,"補助事業者以外")</f>
        <v>0</v>
      </c>
      <c r="AC15" s="114">
        <f t="shared" ref="AC15" si="11">SUM(AC8:AC9,AC14)</f>
        <v>0</v>
      </c>
    </row>
    <row r="16" spans="1:29" ht="18" customHeight="1" thickBot="1" x14ac:dyDescent="0.2">
      <c r="B16" s="567" t="s">
        <v>23</v>
      </c>
      <c r="C16" s="568"/>
      <c r="D16" s="569"/>
      <c r="E16" s="253">
        <f>'内訳書2-1'!$F424</f>
        <v>0</v>
      </c>
      <c r="F16" s="253">
        <f>'内訳書2-2'!$F424</f>
        <v>0</v>
      </c>
      <c r="G16" s="253">
        <f>'内訳書2-3'!$F424</f>
        <v>0</v>
      </c>
      <c r="H16" s="253">
        <f>'内訳書2-4'!$F424</f>
        <v>0</v>
      </c>
      <c r="I16" s="253">
        <f>'内訳書2-5'!$F424</f>
        <v>0</v>
      </c>
      <c r="J16" s="253">
        <f>'内訳書2-6'!$F424</f>
        <v>0</v>
      </c>
      <c r="K16" s="253">
        <f>'内訳書2-7'!$F424</f>
        <v>0</v>
      </c>
      <c r="L16" s="253">
        <f>'内訳書2-8'!$F424</f>
        <v>0</v>
      </c>
      <c r="M16" s="253">
        <f>'内訳書2-9'!$F424</f>
        <v>0</v>
      </c>
      <c r="N16" s="253">
        <f>'内訳書2-10'!$F424</f>
        <v>0</v>
      </c>
      <c r="O16" s="253">
        <f>'内訳書2-11'!$F424</f>
        <v>0</v>
      </c>
      <c r="P16" s="253">
        <f>'内訳書2-12'!$F424</f>
        <v>0</v>
      </c>
      <c r="Q16" s="253">
        <f>'内訳書2-13'!$F424</f>
        <v>0</v>
      </c>
      <c r="R16" s="253">
        <f>'内訳書2-14'!$F424</f>
        <v>0</v>
      </c>
      <c r="S16" s="253">
        <f>'内訳書2-15'!$F424</f>
        <v>0</v>
      </c>
      <c r="T16" s="253">
        <f>'内訳書2-16'!$F424</f>
        <v>0</v>
      </c>
      <c r="U16" s="253">
        <f>'内訳書2-17'!$F424</f>
        <v>0</v>
      </c>
      <c r="V16" s="253">
        <f>'内訳書2-18'!$F424</f>
        <v>0</v>
      </c>
      <c r="W16" s="253">
        <f>'内訳書2-19'!$F424</f>
        <v>0</v>
      </c>
      <c r="X16" s="253">
        <f>'内訳書2-20'!$F424</f>
        <v>0</v>
      </c>
      <c r="Y16" s="254">
        <f>SUM(E16:X16)</f>
        <v>0</v>
      </c>
      <c r="AA16" s="115">
        <f t="shared" ref="AA16" si="12">SUMIFS($E16:$X16,$E$5:$X$5,"補助事業者")</f>
        <v>0</v>
      </c>
      <c r="AB16" s="115">
        <f t="shared" ref="AB16" si="13">SUMIFS($E16:$X16,$E$5:$X$5,"補助事業者以外")</f>
        <v>0</v>
      </c>
      <c r="AC16" s="115">
        <f>SUM(AA16:AB16)</f>
        <v>0</v>
      </c>
    </row>
    <row r="17" spans="2:29" ht="21.75" customHeight="1" thickTop="1" x14ac:dyDescent="0.15">
      <c r="B17" s="554" t="s">
        <v>76</v>
      </c>
      <c r="C17" s="554"/>
      <c r="D17" s="554"/>
      <c r="E17" s="121">
        <f>SUM(E$15:E$16)</f>
        <v>0</v>
      </c>
      <c r="F17" s="121">
        <f t="shared" ref="F17:AC17" si="14">SUM(F$15:F$16)</f>
        <v>0</v>
      </c>
      <c r="G17" s="121">
        <f>SUM(G$15:G$16)</f>
        <v>0</v>
      </c>
      <c r="H17" s="121">
        <f>SUM(H$15:H$16)</f>
        <v>0</v>
      </c>
      <c r="I17" s="121">
        <f>SUM(I$15:I$16)</f>
        <v>0</v>
      </c>
      <c r="J17" s="121">
        <f>SUM(J$15:J$16)</f>
        <v>0</v>
      </c>
      <c r="K17" s="121">
        <f t="shared" si="14"/>
        <v>0</v>
      </c>
      <c r="L17" s="121">
        <f t="shared" si="14"/>
        <v>0</v>
      </c>
      <c r="M17" s="121">
        <f t="shared" si="14"/>
        <v>0</v>
      </c>
      <c r="N17" s="121">
        <f t="shared" si="14"/>
        <v>0</v>
      </c>
      <c r="O17" s="121">
        <f t="shared" si="14"/>
        <v>0</v>
      </c>
      <c r="P17" s="121">
        <f t="shared" si="14"/>
        <v>0</v>
      </c>
      <c r="Q17" s="121">
        <f t="shared" si="14"/>
        <v>0</v>
      </c>
      <c r="R17" s="121">
        <f t="shared" si="14"/>
        <v>0</v>
      </c>
      <c r="S17" s="121">
        <f t="shared" si="14"/>
        <v>0</v>
      </c>
      <c r="T17" s="121">
        <f t="shared" si="14"/>
        <v>0</v>
      </c>
      <c r="U17" s="121">
        <f t="shared" si="14"/>
        <v>0</v>
      </c>
      <c r="V17" s="121">
        <f t="shared" si="14"/>
        <v>0</v>
      </c>
      <c r="W17" s="121">
        <f t="shared" si="14"/>
        <v>0</v>
      </c>
      <c r="X17" s="121">
        <f t="shared" si="14"/>
        <v>0</v>
      </c>
      <c r="Y17" s="121">
        <f t="shared" si="14"/>
        <v>0</v>
      </c>
      <c r="AA17" s="122">
        <f t="shared" si="14"/>
        <v>0</v>
      </c>
      <c r="AB17" s="122">
        <f t="shared" si="14"/>
        <v>0</v>
      </c>
      <c r="AC17" s="122">
        <f t="shared" si="14"/>
        <v>0</v>
      </c>
    </row>
    <row r="18" spans="2:29" ht="18.75" customHeight="1" x14ac:dyDescent="0.15">
      <c r="E18" s="183" t="str">
        <f t="shared" ref="E18:Y18" si="15">IF(E$17&lt;&gt;E$51,"収支不一致","")</f>
        <v/>
      </c>
      <c r="F18" s="183" t="str">
        <f t="shared" si="15"/>
        <v/>
      </c>
      <c r="G18" s="183" t="str">
        <f t="shared" si="15"/>
        <v/>
      </c>
      <c r="H18" s="183" t="str">
        <f t="shared" si="15"/>
        <v/>
      </c>
      <c r="I18" s="183" t="str">
        <f t="shared" si="15"/>
        <v/>
      </c>
      <c r="J18" s="183" t="str">
        <f t="shared" si="15"/>
        <v/>
      </c>
      <c r="K18" s="183" t="str">
        <f t="shared" si="15"/>
        <v/>
      </c>
      <c r="L18" s="183" t="str">
        <f t="shared" si="15"/>
        <v/>
      </c>
      <c r="M18" s="183" t="str">
        <f t="shared" si="15"/>
        <v/>
      </c>
      <c r="N18" s="183" t="str">
        <f t="shared" si="15"/>
        <v/>
      </c>
      <c r="O18" s="183" t="str">
        <f t="shared" si="15"/>
        <v/>
      </c>
      <c r="P18" s="183" t="str">
        <f t="shared" si="15"/>
        <v/>
      </c>
      <c r="Q18" s="183" t="str">
        <f t="shared" si="15"/>
        <v/>
      </c>
      <c r="R18" s="183" t="str">
        <f t="shared" si="15"/>
        <v/>
      </c>
      <c r="S18" s="183" t="str">
        <f t="shared" si="15"/>
        <v/>
      </c>
      <c r="T18" s="183" t="str">
        <f t="shared" si="15"/>
        <v/>
      </c>
      <c r="U18" s="183" t="str">
        <f t="shared" si="15"/>
        <v/>
      </c>
      <c r="V18" s="183" t="str">
        <f t="shared" si="15"/>
        <v/>
      </c>
      <c r="W18" s="183" t="str">
        <f t="shared" si="15"/>
        <v/>
      </c>
      <c r="X18" s="183" t="str">
        <f t="shared" si="15"/>
        <v/>
      </c>
      <c r="Y18" s="183" t="str">
        <f t="shared" si="15"/>
        <v/>
      </c>
      <c r="AA18" s="91"/>
      <c r="AB18" s="91"/>
      <c r="AC18" s="91"/>
    </row>
    <row r="19" spans="2:29" ht="15" customHeight="1" x14ac:dyDescent="0.15">
      <c r="B19" s="92" t="s">
        <v>77</v>
      </c>
      <c r="Y19" s="94" t="s">
        <v>50</v>
      </c>
    </row>
    <row r="20" spans="2:29" ht="18" customHeight="1" x14ac:dyDescent="0.15">
      <c r="B20" s="549"/>
      <c r="C20" s="549" t="s">
        <v>78</v>
      </c>
      <c r="D20" s="95" t="s">
        <v>99</v>
      </c>
      <c r="E20" s="96" t="str">
        <f t="shared" ref="E20:X20" si="16">E4</f>
        <v>2-1</v>
      </c>
      <c r="F20" s="96" t="str">
        <f t="shared" si="16"/>
        <v>2-2</v>
      </c>
      <c r="G20" s="96" t="str">
        <f t="shared" si="16"/>
        <v>2-3</v>
      </c>
      <c r="H20" s="96" t="str">
        <f t="shared" si="16"/>
        <v>2-4</v>
      </c>
      <c r="I20" s="96" t="str">
        <f t="shared" si="16"/>
        <v>2-5</v>
      </c>
      <c r="J20" s="96" t="str">
        <f t="shared" si="16"/>
        <v>2-6</v>
      </c>
      <c r="K20" s="96" t="str">
        <f t="shared" si="16"/>
        <v>2-7</v>
      </c>
      <c r="L20" s="96" t="str">
        <f t="shared" si="16"/>
        <v>2-8</v>
      </c>
      <c r="M20" s="96" t="str">
        <f t="shared" si="16"/>
        <v>2-9</v>
      </c>
      <c r="N20" s="96" t="str">
        <f t="shared" si="16"/>
        <v>2-10</v>
      </c>
      <c r="O20" s="96" t="str">
        <f t="shared" si="16"/>
        <v>2-11</v>
      </c>
      <c r="P20" s="96" t="str">
        <f t="shared" si="16"/>
        <v>2-12</v>
      </c>
      <c r="Q20" s="96" t="str">
        <f t="shared" si="16"/>
        <v>2-13</v>
      </c>
      <c r="R20" s="96" t="str">
        <f t="shared" si="16"/>
        <v>2-14</v>
      </c>
      <c r="S20" s="96" t="str">
        <f t="shared" si="16"/>
        <v>2-15</v>
      </c>
      <c r="T20" s="96" t="str">
        <f t="shared" si="16"/>
        <v>2-16</v>
      </c>
      <c r="U20" s="96" t="str">
        <f t="shared" si="16"/>
        <v>2-17</v>
      </c>
      <c r="V20" s="96" t="str">
        <f t="shared" si="16"/>
        <v>2-18</v>
      </c>
      <c r="W20" s="96" t="str">
        <f t="shared" si="16"/>
        <v>2-19</v>
      </c>
      <c r="X20" s="96" t="str">
        <f t="shared" si="16"/>
        <v>2-20</v>
      </c>
      <c r="Y20" s="550" t="s">
        <v>238</v>
      </c>
      <c r="AA20" s="548" t="str">
        <f>AA$4</f>
        <v>補助事業者</v>
      </c>
      <c r="AB20" s="548" t="str">
        <f t="shared" ref="AB20:AC20" si="17">AB$4</f>
        <v>補助事業者以外</v>
      </c>
      <c r="AC20" s="548" t="str">
        <f t="shared" si="17"/>
        <v>合計</v>
      </c>
    </row>
    <row r="21" spans="2:29" ht="60.75" customHeight="1" x14ac:dyDescent="0.15">
      <c r="B21" s="549"/>
      <c r="C21" s="549"/>
      <c r="D21" s="549" t="s">
        <v>79</v>
      </c>
      <c r="E21" s="106">
        <f t="shared" ref="E21:X21" si="18">E6</f>
        <v>0</v>
      </c>
      <c r="F21" s="106">
        <f t="shared" si="18"/>
        <v>0</v>
      </c>
      <c r="G21" s="106">
        <f t="shared" si="18"/>
        <v>0</v>
      </c>
      <c r="H21" s="106">
        <f t="shared" si="18"/>
        <v>0</v>
      </c>
      <c r="I21" s="106">
        <f t="shared" si="18"/>
        <v>0</v>
      </c>
      <c r="J21" s="106">
        <f t="shared" si="18"/>
        <v>0</v>
      </c>
      <c r="K21" s="106">
        <f t="shared" si="18"/>
        <v>0</v>
      </c>
      <c r="L21" s="106">
        <f t="shared" si="18"/>
        <v>0</v>
      </c>
      <c r="M21" s="106">
        <f t="shared" si="18"/>
        <v>0</v>
      </c>
      <c r="N21" s="106">
        <f t="shared" si="18"/>
        <v>0</v>
      </c>
      <c r="O21" s="106">
        <f t="shared" si="18"/>
        <v>0</v>
      </c>
      <c r="P21" s="106">
        <f t="shared" si="18"/>
        <v>0</v>
      </c>
      <c r="Q21" s="106">
        <f t="shared" si="18"/>
        <v>0</v>
      </c>
      <c r="R21" s="106">
        <f t="shared" si="18"/>
        <v>0</v>
      </c>
      <c r="S21" s="106">
        <f t="shared" si="18"/>
        <v>0</v>
      </c>
      <c r="T21" s="106">
        <f t="shared" si="18"/>
        <v>0</v>
      </c>
      <c r="U21" s="106">
        <f t="shared" si="18"/>
        <v>0</v>
      </c>
      <c r="V21" s="106">
        <f t="shared" si="18"/>
        <v>0</v>
      </c>
      <c r="W21" s="106">
        <f t="shared" si="18"/>
        <v>0</v>
      </c>
      <c r="X21" s="106">
        <f t="shared" si="18"/>
        <v>0</v>
      </c>
      <c r="Y21" s="550"/>
      <c r="AA21" s="548"/>
      <c r="AB21" s="548"/>
      <c r="AC21" s="548"/>
    </row>
    <row r="22" spans="2:29" ht="60.75" customHeight="1" x14ac:dyDescent="0.15">
      <c r="B22" s="549"/>
      <c r="C22" s="549"/>
      <c r="D22" s="549"/>
      <c r="E22" s="106">
        <f t="shared" ref="E22:X22" si="19">E7</f>
        <v>0</v>
      </c>
      <c r="F22" s="106">
        <f t="shared" si="19"/>
        <v>0</v>
      </c>
      <c r="G22" s="106">
        <f t="shared" si="19"/>
        <v>0</v>
      </c>
      <c r="H22" s="106">
        <f t="shared" si="19"/>
        <v>0</v>
      </c>
      <c r="I22" s="106">
        <f t="shared" si="19"/>
        <v>0</v>
      </c>
      <c r="J22" s="106">
        <f t="shared" si="19"/>
        <v>0</v>
      </c>
      <c r="K22" s="106">
        <f t="shared" si="19"/>
        <v>0</v>
      </c>
      <c r="L22" s="106">
        <f t="shared" si="19"/>
        <v>0</v>
      </c>
      <c r="M22" s="106">
        <f t="shared" si="19"/>
        <v>0</v>
      </c>
      <c r="N22" s="106">
        <f t="shared" si="19"/>
        <v>0</v>
      </c>
      <c r="O22" s="106">
        <f t="shared" si="19"/>
        <v>0</v>
      </c>
      <c r="P22" s="106">
        <f t="shared" si="19"/>
        <v>0</v>
      </c>
      <c r="Q22" s="106">
        <f t="shared" si="19"/>
        <v>0</v>
      </c>
      <c r="R22" s="106">
        <f t="shared" si="19"/>
        <v>0</v>
      </c>
      <c r="S22" s="106">
        <f t="shared" si="19"/>
        <v>0</v>
      </c>
      <c r="T22" s="106">
        <f t="shared" si="19"/>
        <v>0</v>
      </c>
      <c r="U22" s="106">
        <f t="shared" si="19"/>
        <v>0</v>
      </c>
      <c r="V22" s="106">
        <f t="shared" si="19"/>
        <v>0</v>
      </c>
      <c r="W22" s="106">
        <f t="shared" si="19"/>
        <v>0</v>
      </c>
      <c r="X22" s="106">
        <f t="shared" si="19"/>
        <v>0</v>
      </c>
      <c r="Y22" s="550"/>
      <c r="AA22" s="548"/>
      <c r="AB22" s="548"/>
      <c r="AC22" s="548"/>
    </row>
    <row r="23" spans="2:29" ht="18" customHeight="1" x14ac:dyDescent="0.15">
      <c r="B23" s="581"/>
      <c r="C23" s="208" t="s">
        <v>80</v>
      </c>
      <c r="D23" s="112" t="s">
        <v>80</v>
      </c>
      <c r="E23" s="113">
        <f>'内訳書2-1'!$F430</f>
        <v>0</v>
      </c>
      <c r="F23" s="113">
        <f>'内訳書2-2'!$F430</f>
        <v>0</v>
      </c>
      <c r="G23" s="113">
        <f>'内訳書2-3'!$F430</f>
        <v>0</v>
      </c>
      <c r="H23" s="113">
        <f>'内訳書2-4'!$F430</f>
        <v>0</v>
      </c>
      <c r="I23" s="113">
        <f>'内訳書2-5'!$F430</f>
        <v>0</v>
      </c>
      <c r="J23" s="113">
        <f>'内訳書2-6'!$F430</f>
        <v>0</v>
      </c>
      <c r="K23" s="113">
        <f>'内訳書2-7'!$F430</f>
        <v>0</v>
      </c>
      <c r="L23" s="113">
        <f>'内訳書2-8'!$F430</f>
        <v>0</v>
      </c>
      <c r="M23" s="113">
        <f>'内訳書2-9'!$F430</f>
        <v>0</v>
      </c>
      <c r="N23" s="113">
        <f>'内訳書2-10'!$F430</f>
        <v>0</v>
      </c>
      <c r="O23" s="113">
        <f>'内訳書2-11'!$F430</f>
        <v>0</v>
      </c>
      <c r="P23" s="113">
        <f>'内訳書2-12'!$F430</f>
        <v>0</v>
      </c>
      <c r="Q23" s="113">
        <f>'内訳書2-13'!$F430</f>
        <v>0</v>
      </c>
      <c r="R23" s="113">
        <f>'内訳書2-14'!$F430</f>
        <v>0</v>
      </c>
      <c r="S23" s="113">
        <f>'内訳書2-15'!$F430</f>
        <v>0</v>
      </c>
      <c r="T23" s="113">
        <f>'内訳書2-16'!$F430</f>
        <v>0</v>
      </c>
      <c r="U23" s="113">
        <f>'内訳書2-17'!$F430</f>
        <v>0</v>
      </c>
      <c r="V23" s="113">
        <f>'内訳書2-18'!$F430</f>
        <v>0</v>
      </c>
      <c r="W23" s="113">
        <f>'内訳書2-19'!$F430</f>
        <v>0</v>
      </c>
      <c r="X23" s="113">
        <f>'内訳書2-20'!$F430</f>
        <v>0</v>
      </c>
      <c r="Y23" s="103">
        <f t="shared" ref="Y23:Y33" si="20">SUM(E23:X23)</f>
        <v>0</v>
      </c>
      <c r="AA23" s="113">
        <f t="shared" ref="AA23:AA34" si="21">SUMIFS($E23:$X23,$E$5:$X$5,"補助事業者")</f>
        <v>0</v>
      </c>
      <c r="AB23" s="113">
        <f t="shared" ref="AB23:AB32" si="22">SUMIFS($E23:$X23,$E$5:$X$5,"補助事業者以外")</f>
        <v>0</v>
      </c>
      <c r="AC23" s="113">
        <f t="shared" ref="AC23:AC33" si="23">SUM(AA23:AB23)</f>
        <v>0</v>
      </c>
    </row>
    <row r="24" spans="2:29" ht="18" customHeight="1" x14ac:dyDescent="0.15">
      <c r="B24" s="581"/>
      <c r="C24" s="208" t="s">
        <v>179</v>
      </c>
      <c r="D24" s="110" t="s">
        <v>81</v>
      </c>
      <c r="E24" s="111">
        <f>'内訳書2-1'!$F431</f>
        <v>0</v>
      </c>
      <c r="F24" s="111">
        <f>'内訳書2-2'!$F431</f>
        <v>0</v>
      </c>
      <c r="G24" s="111">
        <f>'内訳書2-3'!$F431</f>
        <v>0</v>
      </c>
      <c r="H24" s="111">
        <f>'内訳書2-4'!$F431</f>
        <v>0</v>
      </c>
      <c r="I24" s="111">
        <f>'内訳書2-5'!$F431</f>
        <v>0</v>
      </c>
      <c r="J24" s="111">
        <f>'内訳書2-6'!$F431</f>
        <v>0</v>
      </c>
      <c r="K24" s="111">
        <f>'内訳書2-7'!$F431</f>
        <v>0</v>
      </c>
      <c r="L24" s="111">
        <f>'内訳書2-8'!$F431</f>
        <v>0</v>
      </c>
      <c r="M24" s="111">
        <f>'内訳書2-9'!$F431</f>
        <v>0</v>
      </c>
      <c r="N24" s="111">
        <f>'内訳書2-10'!$F431</f>
        <v>0</v>
      </c>
      <c r="O24" s="111">
        <f>'内訳書2-11'!$F431</f>
        <v>0</v>
      </c>
      <c r="P24" s="111">
        <f>'内訳書2-12'!$F431</f>
        <v>0</v>
      </c>
      <c r="Q24" s="111">
        <f>'内訳書2-13'!$F431</f>
        <v>0</v>
      </c>
      <c r="R24" s="111">
        <f>'内訳書2-14'!$F431</f>
        <v>0</v>
      </c>
      <c r="S24" s="111">
        <f>'内訳書2-15'!$F431</f>
        <v>0</v>
      </c>
      <c r="T24" s="111">
        <f>'内訳書2-16'!$F431</f>
        <v>0</v>
      </c>
      <c r="U24" s="111">
        <f>'内訳書2-17'!$F431</f>
        <v>0</v>
      </c>
      <c r="V24" s="111">
        <f>'内訳書2-18'!$F431</f>
        <v>0</v>
      </c>
      <c r="W24" s="111">
        <f>'内訳書2-19'!$F431</f>
        <v>0</v>
      </c>
      <c r="X24" s="111">
        <f>'内訳書2-20'!$F431</f>
        <v>0</v>
      </c>
      <c r="Y24" s="102">
        <f t="shared" si="20"/>
        <v>0</v>
      </c>
      <c r="AA24" s="111">
        <f t="shared" si="21"/>
        <v>0</v>
      </c>
      <c r="AB24" s="111">
        <f t="shared" si="22"/>
        <v>0</v>
      </c>
      <c r="AC24" s="111">
        <f t="shared" si="23"/>
        <v>0</v>
      </c>
    </row>
    <row r="25" spans="2:29" ht="18" customHeight="1" x14ac:dyDescent="0.15">
      <c r="B25" s="581"/>
      <c r="C25" s="575" t="s">
        <v>82</v>
      </c>
      <c r="D25" s="107" t="s">
        <v>83</v>
      </c>
      <c r="E25" s="108">
        <f>'内訳書2-1'!$F432</f>
        <v>0</v>
      </c>
      <c r="F25" s="108">
        <f>'内訳書2-2'!$F432</f>
        <v>0</v>
      </c>
      <c r="G25" s="108">
        <f>'内訳書2-3'!$F432</f>
        <v>0</v>
      </c>
      <c r="H25" s="108">
        <f>'内訳書2-4'!$F432</f>
        <v>0</v>
      </c>
      <c r="I25" s="108">
        <f>'内訳書2-5'!$F432</f>
        <v>0</v>
      </c>
      <c r="J25" s="108">
        <f>'内訳書2-6'!$F432</f>
        <v>0</v>
      </c>
      <c r="K25" s="108">
        <f>'内訳書2-7'!$F432</f>
        <v>0</v>
      </c>
      <c r="L25" s="108">
        <f>'内訳書2-8'!$F432</f>
        <v>0</v>
      </c>
      <c r="M25" s="108">
        <f>'内訳書2-9'!$F432</f>
        <v>0</v>
      </c>
      <c r="N25" s="108">
        <f>'内訳書2-10'!$F432</f>
        <v>0</v>
      </c>
      <c r="O25" s="108">
        <f>'内訳書2-11'!$F432</f>
        <v>0</v>
      </c>
      <c r="P25" s="108">
        <f>'内訳書2-12'!$F432</f>
        <v>0</v>
      </c>
      <c r="Q25" s="108">
        <f>'内訳書2-13'!$F432</f>
        <v>0</v>
      </c>
      <c r="R25" s="108">
        <f>'内訳書2-14'!$F432</f>
        <v>0</v>
      </c>
      <c r="S25" s="108">
        <f>'内訳書2-15'!$F432</f>
        <v>0</v>
      </c>
      <c r="T25" s="108">
        <f>'内訳書2-16'!$F432</f>
        <v>0</v>
      </c>
      <c r="U25" s="108">
        <f>'内訳書2-17'!$F432</f>
        <v>0</v>
      </c>
      <c r="V25" s="108">
        <f>'内訳書2-18'!$F432</f>
        <v>0</v>
      </c>
      <c r="W25" s="108">
        <f>'内訳書2-19'!$F432</f>
        <v>0</v>
      </c>
      <c r="X25" s="108">
        <f>'内訳書2-20'!$F432</f>
        <v>0</v>
      </c>
      <c r="Y25" s="109">
        <f t="shared" si="20"/>
        <v>0</v>
      </c>
      <c r="AA25" s="108">
        <f t="shared" si="21"/>
        <v>0</v>
      </c>
      <c r="AB25" s="108">
        <f t="shared" si="22"/>
        <v>0</v>
      </c>
      <c r="AC25" s="108">
        <f t="shared" si="23"/>
        <v>0</v>
      </c>
    </row>
    <row r="26" spans="2:29" ht="18" customHeight="1" x14ac:dyDescent="0.15">
      <c r="B26" s="581"/>
      <c r="C26" s="576"/>
      <c r="D26" s="110" t="s">
        <v>84</v>
      </c>
      <c r="E26" s="111">
        <f>'内訳書2-1'!$F433</f>
        <v>0</v>
      </c>
      <c r="F26" s="111">
        <f>'内訳書2-2'!$F433</f>
        <v>0</v>
      </c>
      <c r="G26" s="111">
        <f>'内訳書2-3'!$F433</f>
        <v>0</v>
      </c>
      <c r="H26" s="111">
        <f>'内訳書2-4'!$F433</f>
        <v>0</v>
      </c>
      <c r="I26" s="111">
        <f>'内訳書2-5'!$F433</f>
        <v>0</v>
      </c>
      <c r="J26" s="111">
        <f>'内訳書2-6'!$F433</f>
        <v>0</v>
      </c>
      <c r="K26" s="111">
        <f>'内訳書2-7'!$F433</f>
        <v>0</v>
      </c>
      <c r="L26" s="111">
        <f>'内訳書2-8'!$F433</f>
        <v>0</v>
      </c>
      <c r="M26" s="111">
        <f>'内訳書2-9'!$F433</f>
        <v>0</v>
      </c>
      <c r="N26" s="111">
        <f>'内訳書2-10'!$F433</f>
        <v>0</v>
      </c>
      <c r="O26" s="111">
        <f>'内訳書2-11'!$F433</f>
        <v>0</v>
      </c>
      <c r="P26" s="111">
        <f>'内訳書2-12'!$F433</f>
        <v>0</v>
      </c>
      <c r="Q26" s="111">
        <f>'内訳書2-13'!$F433</f>
        <v>0</v>
      </c>
      <c r="R26" s="111">
        <f>'内訳書2-14'!$F433</f>
        <v>0</v>
      </c>
      <c r="S26" s="111">
        <f>'内訳書2-15'!$F433</f>
        <v>0</v>
      </c>
      <c r="T26" s="111">
        <f>'内訳書2-16'!$F433</f>
        <v>0</v>
      </c>
      <c r="U26" s="111">
        <f>'内訳書2-17'!$F433</f>
        <v>0</v>
      </c>
      <c r="V26" s="111">
        <f>'内訳書2-18'!$F433</f>
        <v>0</v>
      </c>
      <c r="W26" s="111">
        <f>'内訳書2-19'!$F433</f>
        <v>0</v>
      </c>
      <c r="X26" s="111">
        <f>'内訳書2-20'!$F433</f>
        <v>0</v>
      </c>
      <c r="Y26" s="102">
        <f t="shared" si="20"/>
        <v>0</v>
      </c>
      <c r="AA26" s="111">
        <f t="shared" si="21"/>
        <v>0</v>
      </c>
      <c r="AB26" s="111">
        <f t="shared" si="22"/>
        <v>0</v>
      </c>
      <c r="AC26" s="111">
        <f t="shared" si="23"/>
        <v>0</v>
      </c>
    </row>
    <row r="27" spans="2:29" ht="18" customHeight="1" x14ac:dyDescent="0.15">
      <c r="B27" s="581"/>
      <c r="C27" s="576"/>
      <c r="D27" s="112" t="s">
        <v>85</v>
      </c>
      <c r="E27" s="113">
        <f>'内訳書2-1'!$F434</f>
        <v>0</v>
      </c>
      <c r="F27" s="113">
        <f>'内訳書2-2'!$F434</f>
        <v>0</v>
      </c>
      <c r="G27" s="113">
        <f>'内訳書2-3'!$F434</f>
        <v>0</v>
      </c>
      <c r="H27" s="113">
        <f>'内訳書2-4'!$F434</f>
        <v>0</v>
      </c>
      <c r="I27" s="113">
        <f>'内訳書2-5'!$F434</f>
        <v>0</v>
      </c>
      <c r="J27" s="113">
        <f>'内訳書2-6'!$F434</f>
        <v>0</v>
      </c>
      <c r="K27" s="113">
        <f>'内訳書2-7'!$F434</f>
        <v>0</v>
      </c>
      <c r="L27" s="113">
        <f>'内訳書2-8'!$F434</f>
        <v>0</v>
      </c>
      <c r="M27" s="113">
        <f>'内訳書2-9'!$F434</f>
        <v>0</v>
      </c>
      <c r="N27" s="113">
        <f>'内訳書2-10'!$F434</f>
        <v>0</v>
      </c>
      <c r="O27" s="113">
        <f>'内訳書2-11'!$F434</f>
        <v>0</v>
      </c>
      <c r="P27" s="113">
        <f>'内訳書2-12'!$F434</f>
        <v>0</v>
      </c>
      <c r="Q27" s="113">
        <f>'内訳書2-13'!$F434</f>
        <v>0</v>
      </c>
      <c r="R27" s="113">
        <f>'内訳書2-14'!$F434</f>
        <v>0</v>
      </c>
      <c r="S27" s="113">
        <f>'内訳書2-15'!$F434</f>
        <v>0</v>
      </c>
      <c r="T27" s="113">
        <f>'内訳書2-16'!$F434</f>
        <v>0</v>
      </c>
      <c r="U27" s="113">
        <f>'内訳書2-17'!$F434</f>
        <v>0</v>
      </c>
      <c r="V27" s="113">
        <f>'内訳書2-18'!$F434</f>
        <v>0</v>
      </c>
      <c r="W27" s="113">
        <f>'内訳書2-19'!$F434</f>
        <v>0</v>
      </c>
      <c r="X27" s="113">
        <f>'内訳書2-20'!$F434</f>
        <v>0</v>
      </c>
      <c r="Y27" s="103">
        <f t="shared" si="20"/>
        <v>0</v>
      </c>
      <c r="AA27" s="113">
        <f t="shared" si="21"/>
        <v>0</v>
      </c>
      <c r="AB27" s="113">
        <f t="shared" si="22"/>
        <v>0</v>
      </c>
      <c r="AC27" s="113">
        <f t="shared" si="23"/>
        <v>0</v>
      </c>
    </row>
    <row r="28" spans="2:29" ht="18" customHeight="1" x14ac:dyDescent="0.15">
      <c r="B28" s="581"/>
      <c r="C28" s="575" t="s">
        <v>86</v>
      </c>
      <c r="D28" s="107" t="s">
        <v>87</v>
      </c>
      <c r="E28" s="108">
        <f>'内訳書2-1'!$F435</f>
        <v>0</v>
      </c>
      <c r="F28" s="108">
        <f>'内訳書2-2'!$F435</f>
        <v>0</v>
      </c>
      <c r="G28" s="108">
        <f>'内訳書2-3'!$F435</f>
        <v>0</v>
      </c>
      <c r="H28" s="108">
        <f>'内訳書2-4'!$F435</f>
        <v>0</v>
      </c>
      <c r="I28" s="108">
        <f>'内訳書2-5'!$F435</f>
        <v>0</v>
      </c>
      <c r="J28" s="108">
        <f>'内訳書2-6'!$F435</f>
        <v>0</v>
      </c>
      <c r="K28" s="108">
        <f>'内訳書2-7'!$F435</f>
        <v>0</v>
      </c>
      <c r="L28" s="108">
        <f>'内訳書2-8'!$F435</f>
        <v>0</v>
      </c>
      <c r="M28" s="108">
        <f>'内訳書2-9'!$F435</f>
        <v>0</v>
      </c>
      <c r="N28" s="108">
        <f>'内訳書2-10'!$F435</f>
        <v>0</v>
      </c>
      <c r="O28" s="108">
        <f>'内訳書2-11'!$F435</f>
        <v>0</v>
      </c>
      <c r="P28" s="108">
        <f>'内訳書2-12'!$F435</f>
        <v>0</v>
      </c>
      <c r="Q28" s="108">
        <f>'内訳書2-13'!$F435</f>
        <v>0</v>
      </c>
      <c r="R28" s="108">
        <f>'内訳書2-14'!$F435</f>
        <v>0</v>
      </c>
      <c r="S28" s="108">
        <f>'内訳書2-15'!$F435</f>
        <v>0</v>
      </c>
      <c r="T28" s="108">
        <f>'内訳書2-16'!$F435</f>
        <v>0</v>
      </c>
      <c r="U28" s="108">
        <f>'内訳書2-17'!$F435</f>
        <v>0</v>
      </c>
      <c r="V28" s="108">
        <f>'内訳書2-18'!$F435</f>
        <v>0</v>
      </c>
      <c r="W28" s="108">
        <f>'内訳書2-19'!$F435</f>
        <v>0</v>
      </c>
      <c r="X28" s="108">
        <f>'内訳書2-20'!$F435</f>
        <v>0</v>
      </c>
      <c r="Y28" s="109">
        <f t="shared" si="20"/>
        <v>0</v>
      </c>
      <c r="AA28" s="108">
        <f t="shared" si="21"/>
        <v>0</v>
      </c>
      <c r="AB28" s="108">
        <f t="shared" si="22"/>
        <v>0</v>
      </c>
      <c r="AC28" s="108">
        <f t="shared" si="23"/>
        <v>0</v>
      </c>
    </row>
    <row r="29" spans="2:29" ht="18" customHeight="1" x14ac:dyDescent="0.15">
      <c r="B29" s="581"/>
      <c r="C29" s="576"/>
      <c r="D29" s="110" t="s">
        <v>88</v>
      </c>
      <c r="E29" s="111">
        <f>'内訳書2-1'!$F436</f>
        <v>0</v>
      </c>
      <c r="F29" s="111">
        <f>'内訳書2-2'!$F436</f>
        <v>0</v>
      </c>
      <c r="G29" s="111">
        <f>'内訳書2-3'!$F436</f>
        <v>0</v>
      </c>
      <c r="H29" s="111">
        <f>'内訳書2-4'!$F436</f>
        <v>0</v>
      </c>
      <c r="I29" s="111">
        <f>'内訳書2-5'!$F436</f>
        <v>0</v>
      </c>
      <c r="J29" s="111">
        <f>'内訳書2-6'!$F436</f>
        <v>0</v>
      </c>
      <c r="K29" s="111">
        <f>'内訳書2-7'!$F436</f>
        <v>0</v>
      </c>
      <c r="L29" s="111">
        <f>'内訳書2-8'!$F436</f>
        <v>0</v>
      </c>
      <c r="M29" s="111">
        <f>'内訳書2-9'!$F436</f>
        <v>0</v>
      </c>
      <c r="N29" s="111">
        <f>'内訳書2-10'!$F436</f>
        <v>0</v>
      </c>
      <c r="O29" s="111">
        <f>'内訳書2-11'!$F436</f>
        <v>0</v>
      </c>
      <c r="P29" s="111">
        <f>'内訳書2-12'!$F436</f>
        <v>0</v>
      </c>
      <c r="Q29" s="111">
        <f>'内訳書2-13'!$F436</f>
        <v>0</v>
      </c>
      <c r="R29" s="111">
        <f>'内訳書2-14'!$F436</f>
        <v>0</v>
      </c>
      <c r="S29" s="111">
        <f>'内訳書2-15'!$F436</f>
        <v>0</v>
      </c>
      <c r="T29" s="111">
        <f>'内訳書2-16'!$F436</f>
        <v>0</v>
      </c>
      <c r="U29" s="111">
        <f>'内訳書2-17'!$F436</f>
        <v>0</v>
      </c>
      <c r="V29" s="111">
        <f>'内訳書2-18'!$F436</f>
        <v>0</v>
      </c>
      <c r="W29" s="111">
        <f>'内訳書2-19'!$F436</f>
        <v>0</v>
      </c>
      <c r="X29" s="111">
        <f>'内訳書2-20'!$F436</f>
        <v>0</v>
      </c>
      <c r="Y29" s="102">
        <f t="shared" si="20"/>
        <v>0</v>
      </c>
      <c r="AA29" s="111">
        <f>SUMIFS($E29:$X29,$E$5:$X$5,"補助事業者")</f>
        <v>0</v>
      </c>
      <c r="AB29" s="111">
        <f t="shared" si="22"/>
        <v>0</v>
      </c>
      <c r="AC29" s="111">
        <f t="shared" si="23"/>
        <v>0</v>
      </c>
    </row>
    <row r="30" spans="2:29" ht="18" customHeight="1" x14ac:dyDescent="0.15">
      <c r="B30" s="581"/>
      <c r="C30" s="576"/>
      <c r="D30" s="110" t="s">
        <v>89</v>
      </c>
      <c r="E30" s="111">
        <f>'内訳書2-1'!$F437</f>
        <v>0</v>
      </c>
      <c r="F30" s="111">
        <f>'内訳書2-2'!$F437</f>
        <v>0</v>
      </c>
      <c r="G30" s="111">
        <f>'内訳書2-3'!$F437</f>
        <v>0</v>
      </c>
      <c r="H30" s="111">
        <f>'内訳書2-4'!$F437</f>
        <v>0</v>
      </c>
      <c r="I30" s="111">
        <f>'内訳書2-5'!$F437</f>
        <v>0</v>
      </c>
      <c r="J30" s="111">
        <f>'内訳書2-6'!$F437</f>
        <v>0</v>
      </c>
      <c r="K30" s="111">
        <f>'内訳書2-7'!$F437</f>
        <v>0</v>
      </c>
      <c r="L30" s="111">
        <f>'内訳書2-8'!$F437</f>
        <v>0</v>
      </c>
      <c r="M30" s="111">
        <f>'内訳書2-9'!$F437</f>
        <v>0</v>
      </c>
      <c r="N30" s="111">
        <f>'内訳書2-10'!$F437</f>
        <v>0</v>
      </c>
      <c r="O30" s="111">
        <f>'内訳書2-11'!$F437</f>
        <v>0</v>
      </c>
      <c r="P30" s="111">
        <f>'内訳書2-12'!$F437</f>
        <v>0</v>
      </c>
      <c r="Q30" s="111">
        <f>'内訳書2-13'!$F437</f>
        <v>0</v>
      </c>
      <c r="R30" s="111">
        <f>'内訳書2-14'!$F437</f>
        <v>0</v>
      </c>
      <c r="S30" s="111">
        <f>'内訳書2-15'!$F437</f>
        <v>0</v>
      </c>
      <c r="T30" s="111">
        <f>'内訳書2-16'!$F437</f>
        <v>0</v>
      </c>
      <c r="U30" s="111">
        <f>'内訳書2-17'!$F437</f>
        <v>0</v>
      </c>
      <c r="V30" s="111">
        <f>'内訳書2-18'!$F437</f>
        <v>0</v>
      </c>
      <c r="W30" s="111">
        <f>'内訳書2-19'!$F437</f>
        <v>0</v>
      </c>
      <c r="X30" s="111">
        <f>'内訳書2-20'!$F437</f>
        <v>0</v>
      </c>
      <c r="Y30" s="102">
        <f>SUM(E30:X30)</f>
        <v>0</v>
      </c>
      <c r="AA30" s="111">
        <f t="shared" si="21"/>
        <v>0</v>
      </c>
      <c r="AB30" s="111">
        <f t="shared" si="22"/>
        <v>0</v>
      </c>
      <c r="AC30" s="111">
        <f t="shared" si="23"/>
        <v>0</v>
      </c>
    </row>
    <row r="31" spans="2:29" ht="18" customHeight="1" x14ac:dyDescent="0.15">
      <c r="B31" s="581"/>
      <c r="C31" s="576"/>
      <c r="D31" s="149" t="s">
        <v>90</v>
      </c>
      <c r="E31" s="150">
        <f>'内訳書2-1'!$F438</f>
        <v>0</v>
      </c>
      <c r="F31" s="150">
        <f>'内訳書2-2'!$F438</f>
        <v>0</v>
      </c>
      <c r="G31" s="150">
        <f>'内訳書2-3'!$F438</f>
        <v>0</v>
      </c>
      <c r="H31" s="150">
        <f>'内訳書2-4'!$F438</f>
        <v>0</v>
      </c>
      <c r="I31" s="150">
        <f>'内訳書2-5'!$F438</f>
        <v>0</v>
      </c>
      <c r="J31" s="150">
        <f>'内訳書2-6'!$F438</f>
        <v>0</v>
      </c>
      <c r="K31" s="150">
        <f>'内訳書2-7'!$F438</f>
        <v>0</v>
      </c>
      <c r="L31" s="150">
        <f>'内訳書2-8'!$F438</f>
        <v>0</v>
      </c>
      <c r="M31" s="150">
        <f>'内訳書2-9'!$F438</f>
        <v>0</v>
      </c>
      <c r="N31" s="150">
        <f>'内訳書2-10'!$F438</f>
        <v>0</v>
      </c>
      <c r="O31" s="150">
        <f>'内訳書2-11'!$F438</f>
        <v>0</v>
      </c>
      <c r="P31" s="150">
        <f>'内訳書2-12'!$F438</f>
        <v>0</v>
      </c>
      <c r="Q31" s="150">
        <f>'内訳書2-13'!$F438</f>
        <v>0</v>
      </c>
      <c r="R31" s="150">
        <f>'内訳書2-14'!$F438</f>
        <v>0</v>
      </c>
      <c r="S31" s="150">
        <f>'内訳書2-15'!$F438</f>
        <v>0</v>
      </c>
      <c r="T31" s="150">
        <f>'内訳書2-16'!$F438</f>
        <v>0</v>
      </c>
      <c r="U31" s="150">
        <f>'内訳書2-17'!$F438</f>
        <v>0</v>
      </c>
      <c r="V31" s="150">
        <f>'内訳書2-18'!$F438</f>
        <v>0</v>
      </c>
      <c r="W31" s="150">
        <f>'内訳書2-19'!$F438</f>
        <v>0</v>
      </c>
      <c r="X31" s="150">
        <f>'内訳書2-20'!$F438</f>
        <v>0</v>
      </c>
      <c r="Y31" s="151">
        <f t="shared" ref="Y31" si="24">SUM(E31:X31)</f>
        <v>0</v>
      </c>
      <c r="AA31" s="150">
        <f t="shared" si="21"/>
        <v>0</v>
      </c>
      <c r="AB31" s="150">
        <f t="shared" si="22"/>
        <v>0</v>
      </c>
      <c r="AC31" s="150">
        <f t="shared" ref="AC31" si="25">SUM(AA31:AB31)</f>
        <v>0</v>
      </c>
    </row>
    <row r="32" spans="2:29" ht="18" hidden="1" customHeight="1" x14ac:dyDescent="0.15">
      <c r="B32" s="581"/>
      <c r="C32" s="576"/>
      <c r="D32" s="153" t="s">
        <v>74</v>
      </c>
      <c r="E32" s="154">
        <f>'内訳書2-1'!$F439</f>
        <v>0</v>
      </c>
      <c r="F32" s="154">
        <f>'内訳書2-2'!$F439</f>
        <v>0</v>
      </c>
      <c r="G32" s="154">
        <f>'内訳書2-3'!$F439</f>
        <v>0</v>
      </c>
      <c r="H32" s="154">
        <f>'内訳書2-4'!$F439</f>
        <v>0</v>
      </c>
      <c r="I32" s="154">
        <f>'内訳書2-5'!$F439</f>
        <v>0</v>
      </c>
      <c r="J32" s="154">
        <f>'内訳書2-6'!$F439</f>
        <v>0</v>
      </c>
      <c r="K32" s="154">
        <f>'内訳書2-7'!$F439</f>
        <v>0</v>
      </c>
      <c r="L32" s="154">
        <f>'内訳書2-8'!$F439</f>
        <v>0</v>
      </c>
      <c r="M32" s="154">
        <f>'内訳書2-9'!$F439</f>
        <v>0</v>
      </c>
      <c r="N32" s="154">
        <f>'内訳書2-10'!$F439</f>
        <v>0</v>
      </c>
      <c r="O32" s="154">
        <f>'内訳書2-11'!$F439</f>
        <v>0</v>
      </c>
      <c r="P32" s="154">
        <f>'内訳書2-12'!$F439</f>
        <v>0</v>
      </c>
      <c r="Q32" s="154">
        <f>'内訳書2-13'!$F439</f>
        <v>0</v>
      </c>
      <c r="R32" s="154">
        <f>'内訳書2-14'!$F439</f>
        <v>0</v>
      </c>
      <c r="S32" s="154">
        <f>'内訳書2-15'!$F439</f>
        <v>0</v>
      </c>
      <c r="T32" s="154">
        <f>'内訳書2-16'!$F439</f>
        <v>0</v>
      </c>
      <c r="U32" s="154">
        <f>'内訳書2-17'!$F439</f>
        <v>0</v>
      </c>
      <c r="V32" s="154">
        <f>'内訳書2-18'!$F439</f>
        <v>0</v>
      </c>
      <c r="W32" s="154">
        <f>'内訳書2-19'!$F439</f>
        <v>0</v>
      </c>
      <c r="X32" s="154">
        <f>'内訳書2-20'!$F439</f>
        <v>0</v>
      </c>
      <c r="Y32" s="155">
        <f t="shared" si="20"/>
        <v>0</v>
      </c>
      <c r="AA32" s="154">
        <f t="shared" si="21"/>
        <v>0</v>
      </c>
      <c r="AB32" s="154">
        <f t="shared" si="22"/>
        <v>0</v>
      </c>
      <c r="AC32" s="154">
        <f t="shared" si="23"/>
        <v>0</v>
      </c>
    </row>
    <row r="33" spans="2:29" ht="18" customHeight="1" x14ac:dyDescent="0.15">
      <c r="B33" s="581"/>
      <c r="C33" s="513" t="s">
        <v>152</v>
      </c>
      <c r="D33" s="107" t="s">
        <v>170</v>
      </c>
      <c r="E33" s="108">
        <f>'内訳書2-1'!$F440</f>
        <v>0</v>
      </c>
      <c r="F33" s="108">
        <f>'内訳書2-2'!$F440</f>
        <v>0</v>
      </c>
      <c r="G33" s="108">
        <f>'内訳書2-3'!$F440</f>
        <v>0</v>
      </c>
      <c r="H33" s="108">
        <f>'内訳書2-4'!$F440</f>
        <v>0</v>
      </c>
      <c r="I33" s="108">
        <f>'内訳書2-5'!$F440</f>
        <v>0</v>
      </c>
      <c r="J33" s="108">
        <f>'内訳書2-6'!$F440</f>
        <v>0</v>
      </c>
      <c r="K33" s="108">
        <f>'内訳書2-7'!$F440</f>
        <v>0</v>
      </c>
      <c r="L33" s="108">
        <f>'内訳書2-8'!$F440</f>
        <v>0</v>
      </c>
      <c r="M33" s="108">
        <f>'内訳書2-9'!$F440</f>
        <v>0</v>
      </c>
      <c r="N33" s="108">
        <f>'内訳書2-10'!$F440</f>
        <v>0</v>
      </c>
      <c r="O33" s="108">
        <f>'内訳書2-11'!$F440</f>
        <v>0</v>
      </c>
      <c r="P33" s="108">
        <f>'内訳書2-12'!$F440</f>
        <v>0</v>
      </c>
      <c r="Q33" s="108">
        <f>'内訳書2-13'!$F440</f>
        <v>0</v>
      </c>
      <c r="R33" s="108">
        <f>'内訳書2-14'!$F440</f>
        <v>0</v>
      </c>
      <c r="S33" s="108">
        <f>'内訳書2-15'!$F440</f>
        <v>0</v>
      </c>
      <c r="T33" s="108">
        <f>'内訳書2-16'!$F440</f>
        <v>0</v>
      </c>
      <c r="U33" s="108">
        <f>'内訳書2-17'!$F440</f>
        <v>0</v>
      </c>
      <c r="V33" s="108">
        <f>'内訳書2-18'!$F440</f>
        <v>0</v>
      </c>
      <c r="W33" s="108">
        <f>'内訳書2-19'!$F440</f>
        <v>0</v>
      </c>
      <c r="X33" s="108">
        <f>'内訳書2-20'!$F440</f>
        <v>0</v>
      </c>
      <c r="Y33" s="109">
        <f t="shared" si="20"/>
        <v>0</v>
      </c>
      <c r="AA33" s="108">
        <f t="shared" si="21"/>
        <v>0</v>
      </c>
      <c r="AB33" s="108">
        <f>SUMIFS($E33:$X33,$E$5:$X$5,"補助事業者以外")</f>
        <v>0</v>
      </c>
      <c r="AC33" s="108">
        <f t="shared" si="23"/>
        <v>0</v>
      </c>
    </row>
    <row r="34" spans="2:29" ht="18" customHeight="1" x14ac:dyDescent="0.15">
      <c r="B34" s="581"/>
      <c r="C34" s="515"/>
      <c r="D34" s="112" t="s">
        <v>171</v>
      </c>
      <c r="E34" s="113">
        <f>'内訳書2-1'!$F441</f>
        <v>0</v>
      </c>
      <c r="F34" s="113">
        <f>'内訳書2-2'!$F441</f>
        <v>0</v>
      </c>
      <c r="G34" s="113">
        <f>'内訳書2-3'!$F441</f>
        <v>0</v>
      </c>
      <c r="H34" s="113">
        <f>'内訳書2-4'!$F441</f>
        <v>0</v>
      </c>
      <c r="I34" s="113">
        <f>'内訳書2-5'!$F441</f>
        <v>0</v>
      </c>
      <c r="J34" s="113">
        <f>'内訳書2-6'!$F441</f>
        <v>0</v>
      </c>
      <c r="K34" s="113">
        <f>'内訳書2-7'!$F441</f>
        <v>0</v>
      </c>
      <c r="L34" s="113">
        <f>'内訳書2-8'!$F441</f>
        <v>0</v>
      </c>
      <c r="M34" s="113">
        <f>'内訳書2-9'!$F441</f>
        <v>0</v>
      </c>
      <c r="N34" s="113">
        <f>'内訳書2-10'!$F441</f>
        <v>0</v>
      </c>
      <c r="O34" s="113">
        <f>'内訳書2-11'!$F441</f>
        <v>0</v>
      </c>
      <c r="P34" s="113">
        <f>'内訳書2-12'!$F441</f>
        <v>0</v>
      </c>
      <c r="Q34" s="113">
        <f>'内訳書2-13'!$F441</f>
        <v>0</v>
      </c>
      <c r="R34" s="113">
        <f>'内訳書2-14'!$F441</f>
        <v>0</v>
      </c>
      <c r="S34" s="113">
        <f>'内訳書2-15'!$F441</f>
        <v>0</v>
      </c>
      <c r="T34" s="113">
        <f>'内訳書2-16'!$F441</f>
        <v>0</v>
      </c>
      <c r="U34" s="113">
        <f>'内訳書2-17'!$F441</f>
        <v>0</v>
      </c>
      <c r="V34" s="113">
        <f>'内訳書2-18'!$F441</f>
        <v>0</v>
      </c>
      <c r="W34" s="113">
        <f>'内訳書2-19'!$F441</f>
        <v>0</v>
      </c>
      <c r="X34" s="113">
        <f>'内訳書2-20'!$F441</f>
        <v>0</v>
      </c>
      <c r="Y34" s="103">
        <f t="shared" ref="Y34" si="26">SUM(E34:X34)</f>
        <v>0</v>
      </c>
      <c r="AA34" s="108">
        <f t="shared" si="21"/>
        <v>0</v>
      </c>
      <c r="AB34" s="108">
        <f>SUMIFS($E34:$X34,$E$5:$X$5,"補助事業者以外")</f>
        <v>0</v>
      </c>
      <c r="AC34" s="108">
        <f t="shared" ref="AC34" si="27">SUM(AA34:AB34)</f>
        <v>0</v>
      </c>
    </row>
    <row r="35" spans="2:29" ht="22.5" customHeight="1" x14ac:dyDescent="0.15">
      <c r="B35" s="581"/>
      <c r="C35" s="576" t="s">
        <v>91</v>
      </c>
      <c r="D35" s="576"/>
      <c r="E35" s="114">
        <f t="shared" ref="E35:W35" si="28">SUM(E23:E34)</f>
        <v>0</v>
      </c>
      <c r="F35" s="114">
        <f t="shared" si="28"/>
        <v>0</v>
      </c>
      <c r="G35" s="114">
        <f t="shared" si="28"/>
        <v>0</v>
      </c>
      <c r="H35" s="114">
        <f t="shared" si="28"/>
        <v>0</v>
      </c>
      <c r="I35" s="114">
        <f t="shared" si="28"/>
        <v>0</v>
      </c>
      <c r="J35" s="114">
        <f t="shared" si="28"/>
        <v>0</v>
      </c>
      <c r="K35" s="114">
        <f t="shared" si="28"/>
        <v>0</v>
      </c>
      <c r="L35" s="114">
        <f t="shared" si="28"/>
        <v>0</v>
      </c>
      <c r="M35" s="114">
        <f t="shared" si="28"/>
        <v>0</v>
      </c>
      <c r="N35" s="114">
        <f t="shared" si="28"/>
        <v>0</v>
      </c>
      <c r="O35" s="114">
        <f t="shared" si="28"/>
        <v>0</v>
      </c>
      <c r="P35" s="114">
        <f t="shared" si="28"/>
        <v>0</v>
      </c>
      <c r="Q35" s="114">
        <f t="shared" si="28"/>
        <v>0</v>
      </c>
      <c r="R35" s="114">
        <f t="shared" si="28"/>
        <v>0</v>
      </c>
      <c r="S35" s="114">
        <f t="shared" si="28"/>
        <v>0</v>
      </c>
      <c r="T35" s="114">
        <f t="shared" si="28"/>
        <v>0</v>
      </c>
      <c r="U35" s="114">
        <f t="shared" si="28"/>
        <v>0</v>
      </c>
      <c r="V35" s="114">
        <f t="shared" si="28"/>
        <v>0</v>
      </c>
      <c r="W35" s="114">
        <f t="shared" si="28"/>
        <v>0</v>
      </c>
      <c r="X35" s="114">
        <f>SUM(X23:X34)</f>
        <v>0</v>
      </c>
      <c r="Y35" s="100">
        <f>SUM(Y23:Y34)</f>
        <v>0</v>
      </c>
      <c r="AA35" s="114">
        <f>SUM(AA23:AA34)</f>
        <v>0</v>
      </c>
      <c r="AB35" s="114">
        <f>SUM(AB23:AB34)</f>
        <v>0</v>
      </c>
      <c r="AC35" s="114">
        <f>SUM(AC23:AC34)</f>
        <v>0</v>
      </c>
    </row>
    <row r="36" spans="2:29" ht="23.25" customHeight="1" thickBot="1" x14ac:dyDescent="0.2">
      <c r="B36" s="581"/>
      <c r="C36" s="571" t="s">
        <v>92</v>
      </c>
      <c r="D36" s="572"/>
      <c r="E36" s="255"/>
      <c r="F36" s="255"/>
      <c r="G36" s="255"/>
      <c r="H36" s="255"/>
      <c r="I36" s="255"/>
      <c r="J36" s="255"/>
      <c r="K36" s="255"/>
      <c r="L36" s="255"/>
      <c r="M36" s="255"/>
      <c r="N36" s="255"/>
      <c r="O36" s="255"/>
      <c r="P36" s="255"/>
      <c r="Q36" s="255"/>
      <c r="R36" s="255"/>
      <c r="S36" s="255"/>
      <c r="T36" s="255"/>
      <c r="U36" s="255"/>
      <c r="V36" s="255"/>
      <c r="W36" s="255"/>
      <c r="X36" s="255"/>
      <c r="Y36" s="256">
        <f>SUM(E36:X36)</f>
        <v>0</v>
      </c>
      <c r="AA36" s="114">
        <f>SUMIFS($E36:$X36,$E$5:$X$5,"補助事業者")</f>
        <v>0</v>
      </c>
      <c r="AB36" s="114">
        <f>SUMIFS($E36:$X36,$E$5:$X$5,"補助事業者以外")</f>
        <v>0</v>
      </c>
      <c r="AC36" s="114">
        <f>SUM(AA36:AB36)</f>
        <v>0</v>
      </c>
    </row>
    <row r="37" spans="2:29" ht="24.75" customHeight="1" thickBot="1" x14ac:dyDescent="0.2">
      <c r="B37" s="582"/>
      <c r="C37" s="573" t="s">
        <v>93</v>
      </c>
      <c r="D37" s="574"/>
      <c r="E37" s="253">
        <f>E35-E36</f>
        <v>0</v>
      </c>
      <c r="F37" s="253">
        <f t="shared" ref="F37:X37" si="29">F35-F36</f>
        <v>0</v>
      </c>
      <c r="G37" s="253">
        <f t="shared" si="29"/>
        <v>0</v>
      </c>
      <c r="H37" s="253">
        <f t="shared" si="29"/>
        <v>0</v>
      </c>
      <c r="I37" s="253">
        <f t="shared" si="29"/>
        <v>0</v>
      </c>
      <c r="J37" s="253">
        <f t="shared" si="29"/>
        <v>0</v>
      </c>
      <c r="K37" s="253">
        <f t="shared" si="29"/>
        <v>0</v>
      </c>
      <c r="L37" s="253">
        <f t="shared" si="29"/>
        <v>0</v>
      </c>
      <c r="M37" s="253">
        <f t="shared" si="29"/>
        <v>0</v>
      </c>
      <c r="N37" s="253">
        <f t="shared" si="29"/>
        <v>0</v>
      </c>
      <c r="O37" s="253">
        <f t="shared" si="29"/>
        <v>0</v>
      </c>
      <c r="P37" s="253">
        <f t="shared" si="29"/>
        <v>0</v>
      </c>
      <c r="Q37" s="253">
        <f t="shared" si="29"/>
        <v>0</v>
      </c>
      <c r="R37" s="253">
        <f t="shared" si="29"/>
        <v>0</v>
      </c>
      <c r="S37" s="253">
        <f t="shared" si="29"/>
        <v>0</v>
      </c>
      <c r="T37" s="253">
        <f t="shared" si="29"/>
        <v>0</v>
      </c>
      <c r="U37" s="253">
        <f t="shared" si="29"/>
        <v>0</v>
      </c>
      <c r="V37" s="253">
        <f t="shared" si="29"/>
        <v>0</v>
      </c>
      <c r="W37" s="253">
        <f t="shared" si="29"/>
        <v>0</v>
      </c>
      <c r="X37" s="253">
        <f t="shared" si="29"/>
        <v>0</v>
      </c>
      <c r="Y37" s="259">
        <f>Y35-Y36</f>
        <v>0</v>
      </c>
      <c r="AA37" s="114">
        <f t="shared" ref="AA37" si="30">AA35-AA36</f>
        <v>0</v>
      </c>
      <c r="AB37" s="114">
        <f t="shared" ref="AB37" si="31">AB35-AB36</f>
        <v>0</v>
      </c>
      <c r="AC37" s="114">
        <f t="shared" ref="AC37" si="32">AC35-AC36</f>
        <v>0</v>
      </c>
    </row>
    <row r="38" spans="2:29" ht="18" customHeight="1" x14ac:dyDescent="0.15">
      <c r="B38" s="580"/>
      <c r="C38" s="257" t="s">
        <v>180</v>
      </c>
      <c r="D38" s="218" t="s">
        <v>80</v>
      </c>
      <c r="E38" s="258">
        <f>'内訳書2-1'!$F445</f>
        <v>0</v>
      </c>
      <c r="F38" s="258">
        <f>'内訳書2-2'!$F445</f>
        <v>0</v>
      </c>
      <c r="G38" s="258">
        <f>'内訳書2-3'!$F445</f>
        <v>0</v>
      </c>
      <c r="H38" s="258">
        <f>'内訳書2-4'!$F445</f>
        <v>0</v>
      </c>
      <c r="I38" s="258">
        <f>'内訳書2-5'!$F445</f>
        <v>0</v>
      </c>
      <c r="J38" s="258">
        <f>'内訳書2-6'!$F445</f>
        <v>0</v>
      </c>
      <c r="K38" s="258">
        <f>'内訳書2-7'!$F445</f>
        <v>0</v>
      </c>
      <c r="L38" s="258">
        <f>'内訳書2-8'!$F445</f>
        <v>0</v>
      </c>
      <c r="M38" s="258">
        <f>'内訳書2-9'!$F445</f>
        <v>0</v>
      </c>
      <c r="N38" s="258">
        <f>'内訳書2-10'!$F445</f>
        <v>0</v>
      </c>
      <c r="O38" s="258">
        <f>'内訳書2-11'!$F445</f>
        <v>0</v>
      </c>
      <c r="P38" s="258">
        <f>'内訳書2-12'!$F445</f>
        <v>0</v>
      </c>
      <c r="Q38" s="258">
        <f>'内訳書2-13'!$F445</f>
        <v>0</v>
      </c>
      <c r="R38" s="258">
        <f>'内訳書2-14'!$F445</f>
        <v>0</v>
      </c>
      <c r="S38" s="258">
        <f>'内訳書2-15'!$F445</f>
        <v>0</v>
      </c>
      <c r="T38" s="258">
        <f>'内訳書2-16'!$F445</f>
        <v>0</v>
      </c>
      <c r="U38" s="258">
        <f>'内訳書2-17'!$F445</f>
        <v>0</v>
      </c>
      <c r="V38" s="258">
        <f>'内訳書2-18'!$F445</f>
        <v>0</v>
      </c>
      <c r="W38" s="258">
        <f>'内訳書2-19'!$F445</f>
        <v>0</v>
      </c>
      <c r="X38" s="258">
        <f>'内訳書2-20'!$F445</f>
        <v>0</v>
      </c>
      <c r="Y38" s="104">
        <f t="shared" ref="Y38:Y49" si="33">SUM(E38:X38)</f>
        <v>0</v>
      </c>
      <c r="AA38" s="113">
        <f t="shared" ref="AA38:AA49" si="34">SUMIFS($E38:$X38,$E$5:$X$5,"補助事業者")</f>
        <v>0</v>
      </c>
      <c r="AB38" s="113">
        <f t="shared" ref="AB38:AB49" si="35">SUMIFS($E38:$X38,$E$5:$X$5,"補助事業者以外")</f>
        <v>0</v>
      </c>
      <c r="AC38" s="113">
        <f t="shared" ref="AC38:AC48" si="36">SUM(AA38:AB38)</f>
        <v>0</v>
      </c>
    </row>
    <row r="39" spans="2:29" ht="18" customHeight="1" x14ac:dyDescent="0.15">
      <c r="B39" s="580"/>
      <c r="C39" s="208" t="s">
        <v>181</v>
      </c>
      <c r="D39" s="110" t="s">
        <v>81</v>
      </c>
      <c r="E39" s="111">
        <f>'内訳書2-1'!$F446</f>
        <v>0</v>
      </c>
      <c r="F39" s="111">
        <f>'内訳書2-2'!$F446</f>
        <v>0</v>
      </c>
      <c r="G39" s="111">
        <f>'内訳書2-3'!$F446</f>
        <v>0</v>
      </c>
      <c r="H39" s="111">
        <f>'内訳書2-4'!$F446</f>
        <v>0</v>
      </c>
      <c r="I39" s="111">
        <f>'内訳書2-5'!$F446</f>
        <v>0</v>
      </c>
      <c r="J39" s="111">
        <f>'内訳書2-6'!$F446</f>
        <v>0</v>
      </c>
      <c r="K39" s="111">
        <f>'内訳書2-7'!$F446</f>
        <v>0</v>
      </c>
      <c r="L39" s="111">
        <f>'内訳書2-8'!$F446</f>
        <v>0</v>
      </c>
      <c r="M39" s="111">
        <f>'内訳書2-9'!$F446</f>
        <v>0</v>
      </c>
      <c r="N39" s="111">
        <f>'内訳書2-10'!$F446</f>
        <v>0</v>
      </c>
      <c r="O39" s="111">
        <f>'内訳書2-11'!$F446</f>
        <v>0</v>
      </c>
      <c r="P39" s="111">
        <f>'内訳書2-12'!$F446</f>
        <v>0</v>
      </c>
      <c r="Q39" s="111">
        <f>'内訳書2-13'!$F446</f>
        <v>0</v>
      </c>
      <c r="R39" s="111">
        <f>'内訳書2-14'!$F446</f>
        <v>0</v>
      </c>
      <c r="S39" s="111">
        <f>'内訳書2-15'!$F446</f>
        <v>0</v>
      </c>
      <c r="T39" s="111">
        <f>'内訳書2-16'!$F446</f>
        <v>0</v>
      </c>
      <c r="U39" s="111">
        <f>'内訳書2-17'!$F446</f>
        <v>0</v>
      </c>
      <c r="V39" s="111">
        <f>'内訳書2-18'!$F446</f>
        <v>0</v>
      </c>
      <c r="W39" s="111">
        <f>'内訳書2-19'!$F446</f>
        <v>0</v>
      </c>
      <c r="X39" s="111">
        <f>'内訳書2-20'!$F446</f>
        <v>0</v>
      </c>
      <c r="Y39" s="102">
        <f t="shared" si="33"/>
        <v>0</v>
      </c>
      <c r="AA39" s="111">
        <f t="shared" si="34"/>
        <v>0</v>
      </c>
      <c r="AB39" s="111">
        <f t="shared" si="35"/>
        <v>0</v>
      </c>
      <c r="AC39" s="111">
        <f t="shared" si="36"/>
        <v>0</v>
      </c>
    </row>
    <row r="40" spans="2:29" ht="18" customHeight="1" x14ac:dyDescent="0.15">
      <c r="B40" s="580"/>
      <c r="C40" s="575" t="s">
        <v>96</v>
      </c>
      <c r="D40" s="107" t="s">
        <v>83</v>
      </c>
      <c r="E40" s="108">
        <f>'内訳書2-1'!$F447</f>
        <v>0</v>
      </c>
      <c r="F40" s="108">
        <f>'内訳書2-2'!$F447</f>
        <v>0</v>
      </c>
      <c r="G40" s="108">
        <f>'内訳書2-3'!$F447</f>
        <v>0</v>
      </c>
      <c r="H40" s="108">
        <f>'内訳書2-4'!$F447</f>
        <v>0</v>
      </c>
      <c r="I40" s="108">
        <f>'内訳書2-5'!$F447</f>
        <v>0</v>
      </c>
      <c r="J40" s="108">
        <f>'内訳書2-6'!$F447</f>
        <v>0</v>
      </c>
      <c r="K40" s="108">
        <f>'内訳書2-7'!$F447</f>
        <v>0</v>
      </c>
      <c r="L40" s="108">
        <f>'内訳書2-8'!$F447</f>
        <v>0</v>
      </c>
      <c r="M40" s="108">
        <f>'内訳書2-9'!$F447</f>
        <v>0</v>
      </c>
      <c r="N40" s="108">
        <f>'内訳書2-10'!$F447</f>
        <v>0</v>
      </c>
      <c r="O40" s="108">
        <f>'内訳書2-11'!$F447</f>
        <v>0</v>
      </c>
      <c r="P40" s="108">
        <f>'内訳書2-12'!$F447</f>
        <v>0</v>
      </c>
      <c r="Q40" s="108">
        <f>'内訳書2-13'!$F447</f>
        <v>0</v>
      </c>
      <c r="R40" s="108">
        <f>'内訳書2-14'!$F447</f>
        <v>0</v>
      </c>
      <c r="S40" s="108">
        <f>'内訳書2-15'!$F447</f>
        <v>0</v>
      </c>
      <c r="T40" s="108">
        <f>'内訳書2-16'!$F447</f>
        <v>0</v>
      </c>
      <c r="U40" s="108">
        <f>'内訳書2-17'!$F447</f>
        <v>0</v>
      </c>
      <c r="V40" s="108">
        <f>'内訳書2-18'!$F447</f>
        <v>0</v>
      </c>
      <c r="W40" s="108">
        <f>'内訳書2-19'!$F447</f>
        <v>0</v>
      </c>
      <c r="X40" s="108">
        <f>'内訳書2-20'!$F447</f>
        <v>0</v>
      </c>
      <c r="Y40" s="109">
        <f t="shared" si="33"/>
        <v>0</v>
      </c>
      <c r="AA40" s="108">
        <f t="shared" si="34"/>
        <v>0</v>
      </c>
      <c r="AB40" s="108">
        <f t="shared" si="35"/>
        <v>0</v>
      </c>
      <c r="AC40" s="108">
        <f t="shared" si="36"/>
        <v>0</v>
      </c>
    </row>
    <row r="41" spans="2:29" ht="18" customHeight="1" x14ac:dyDescent="0.15">
      <c r="B41" s="580"/>
      <c r="C41" s="576"/>
      <c r="D41" s="110" t="s">
        <v>84</v>
      </c>
      <c r="E41" s="111">
        <f>'内訳書2-1'!$F448</f>
        <v>0</v>
      </c>
      <c r="F41" s="111">
        <f>'内訳書2-2'!$F448</f>
        <v>0</v>
      </c>
      <c r="G41" s="111">
        <f>'内訳書2-3'!$F448</f>
        <v>0</v>
      </c>
      <c r="H41" s="111">
        <f>'内訳書2-4'!$F448</f>
        <v>0</v>
      </c>
      <c r="I41" s="111">
        <f>'内訳書2-5'!$F448</f>
        <v>0</v>
      </c>
      <c r="J41" s="111">
        <f>'内訳書2-6'!$F448</f>
        <v>0</v>
      </c>
      <c r="K41" s="111">
        <f>'内訳書2-7'!$F448</f>
        <v>0</v>
      </c>
      <c r="L41" s="111">
        <f>'内訳書2-8'!$F448</f>
        <v>0</v>
      </c>
      <c r="M41" s="111">
        <f>'内訳書2-9'!$F448</f>
        <v>0</v>
      </c>
      <c r="N41" s="111">
        <f>'内訳書2-10'!$F448</f>
        <v>0</v>
      </c>
      <c r="O41" s="111">
        <f>'内訳書2-11'!$F448</f>
        <v>0</v>
      </c>
      <c r="P41" s="111">
        <f>'内訳書2-12'!$F448</f>
        <v>0</v>
      </c>
      <c r="Q41" s="111">
        <f>'内訳書2-13'!$F448</f>
        <v>0</v>
      </c>
      <c r="R41" s="111">
        <f>'内訳書2-14'!$F448</f>
        <v>0</v>
      </c>
      <c r="S41" s="111">
        <f>'内訳書2-15'!$F448</f>
        <v>0</v>
      </c>
      <c r="T41" s="111">
        <f>'内訳書2-16'!$F448</f>
        <v>0</v>
      </c>
      <c r="U41" s="111">
        <f>'内訳書2-17'!$F448</f>
        <v>0</v>
      </c>
      <c r="V41" s="111">
        <f>'内訳書2-18'!$F448</f>
        <v>0</v>
      </c>
      <c r="W41" s="111">
        <f>'内訳書2-19'!$F448</f>
        <v>0</v>
      </c>
      <c r="X41" s="111">
        <f>'内訳書2-20'!$F448</f>
        <v>0</v>
      </c>
      <c r="Y41" s="102">
        <f t="shared" si="33"/>
        <v>0</v>
      </c>
      <c r="AA41" s="111">
        <f>SUMIFS($E41:$X41,$E$5:$X$5,"補助事業者")</f>
        <v>0</v>
      </c>
      <c r="AB41" s="111">
        <f t="shared" si="35"/>
        <v>0</v>
      </c>
      <c r="AC41" s="111">
        <f t="shared" si="36"/>
        <v>0</v>
      </c>
    </row>
    <row r="42" spans="2:29" ht="18" customHeight="1" x14ac:dyDescent="0.15">
      <c r="B42" s="580"/>
      <c r="C42" s="576"/>
      <c r="D42" s="112" t="s">
        <v>85</v>
      </c>
      <c r="E42" s="113">
        <f>'内訳書2-1'!$F449</f>
        <v>0</v>
      </c>
      <c r="F42" s="113">
        <f>'内訳書2-2'!$F449</f>
        <v>0</v>
      </c>
      <c r="G42" s="113">
        <f>'内訳書2-3'!$F449</f>
        <v>0</v>
      </c>
      <c r="H42" s="113">
        <f>'内訳書2-4'!$F449</f>
        <v>0</v>
      </c>
      <c r="I42" s="113">
        <f>'内訳書2-5'!$F449</f>
        <v>0</v>
      </c>
      <c r="J42" s="113">
        <f>'内訳書2-6'!$F449</f>
        <v>0</v>
      </c>
      <c r="K42" s="113">
        <f>'内訳書2-7'!$F449</f>
        <v>0</v>
      </c>
      <c r="L42" s="113">
        <f>'内訳書2-8'!$F449</f>
        <v>0</v>
      </c>
      <c r="M42" s="113">
        <f>'内訳書2-9'!$F449</f>
        <v>0</v>
      </c>
      <c r="N42" s="113">
        <f>'内訳書2-10'!$F449</f>
        <v>0</v>
      </c>
      <c r="O42" s="113">
        <f>'内訳書2-11'!$F449</f>
        <v>0</v>
      </c>
      <c r="P42" s="113">
        <f>'内訳書2-12'!$F449</f>
        <v>0</v>
      </c>
      <c r="Q42" s="113">
        <f>'内訳書2-13'!$F449</f>
        <v>0</v>
      </c>
      <c r="R42" s="113">
        <f>'内訳書2-14'!$F449</f>
        <v>0</v>
      </c>
      <c r="S42" s="113">
        <f>'内訳書2-15'!$F449</f>
        <v>0</v>
      </c>
      <c r="T42" s="113">
        <f>'内訳書2-16'!$F449</f>
        <v>0</v>
      </c>
      <c r="U42" s="113">
        <f>'内訳書2-17'!$F449</f>
        <v>0</v>
      </c>
      <c r="V42" s="113">
        <f>'内訳書2-18'!$F449</f>
        <v>0</v>
      </c>
      <c r="W42" s="113">
        <f>'内訳書2-19'!$F449</f>
        <v>0</v>
      </c>
      <c r="X42" s="113">
        <f>'内訳書2-20'!$F449</f>
        <v>0</v>
      </c>
      <c r="Y42" s="103">
        <f t="shared" si="33"/>
        <v>0</v>
      </c>
      <c r="AA42" s="113">
        <f t="shared" si="34"/>
        <v>0</v>
      </c>
      <c r="AB42" s="113">
        <f t="shared" si="35"/>
        <v>0</v>
      </c>
      <c r="AC42" s="113">
        <f t="shared" si="36"/>
        <v>0</v>
      </c>
    </row>
    <row r="43" spans="2:29" ht="18" customHeight="1" x14ac:dyDescent="0.15">
      <c r="B43" s="580"/>
      <c r="C43" s="577" t="s">
        <v>97</v>
      </c>
      <c r="D43" s="107" t="s">
        <v>87</v>
      </c>
      <c r="E43" s="108">
        <f>'内訳書2-1'!$F450</f>
        <v>0</v>
      </c>
      <c r="F43" s="108">
        <f>'内訳書2-2'!$F450</f>
        <v>0</v>
      </c>
      <c r="G43" s="108">
        <f>'内訳書2-3'!$F450</f>
        <v>0</v>
      </c>
      <c r="H43" s="108">
        <f>'内訳書2-4'!$F450</f>
        <v>0</v>
      </c>
      <c r="I43" s="108">
        <f>'内訳書2-5'!$F450</f>
        <v>0</v>
      </c>
      <c r="J43" s="108">
        <f>'内訳書2-6'!$F450</f>
        <v>0</v>
      </c>
      <c r="K43" s="108">
        <f>'内訳書2-7'!$F450</f>
        <v>0</v>
      </c>
      <c r="L43" s="108">
        <f>'内訳書2-8'!$F450</f>
        <v>0</v>
      </c>
      <c r="M43" s="108">
        <f>'内訳書2-9'!$F450</f>
        <v>0</v>
      </c>
      <c r="N43" s="108">
        <f>'内訳書2-10'!$F450</f>
        <v>0</v>
      </c>
      <c r="O43" s="108">
        <f>'内訳書2-11'!$F450</f>
        <v>0</v>
      </c>
      <c r="P43" s="108">
        <f>'内訳書2-12'!$F450</f>
        <v>0</v>
      </c>
      <c r="Q43" s="108">
        <f>'内訳書2-13'!$F450</f>
        <v>0</v>
      </c>
      <c r="R43" s="108">
        <f>'内訳書2-14'!$F450</f>
        <v>0</v>
      </c>
      <c r="S43" s="108">
        <f>'内訳書2-15'!$F450</f>
        <v>0</v>
      </c>
      <c r="T43" s="108">
        <f>'内訳書2-16'!$F450</f>
        <v>0</v>
      </c>
      <c r="U43" s="108">
        <f>'内訳書2-17'!$F450</f>
        <v>0</v>
      </c>
      <c r="V43" s="108">
        <f>'内訳書2-18'!$F450</f>
        <v>0</v>
      </c>
      <c r="W43" s="108">
        <f>'内訳書2-19'!$F450</f>
        <v>0</v>
      </c>
      <c r="X43" s="108">
        <f>'内訳書2-20'!$F450</f>
        <v>0</v>
      </c>
      <c r="Y43" s="109">
        <f t="shared" si="33"/>
        <v>0</v>
      </c>
      <c r="AA43" s="108">
        <f t="shared" si="34"/>
        <v>0</v>
      </c>
      <c r="AB43" s="108">
        <f t="shared" si="35"/>
        <v>0</v>
      </c>
      <c r="AC43" s="108">
        <f t="shared" si="36"/>
        <v>0</v>
      </c>
    </row>
    <row r="44" spans="2:29" ht="18" customHeight="1" x14ac:dyDescent="0.15">
      <c r="B44" s="580"/>
      <c r="C44" s="578"/>
      <c r="D44" s="110" t="s">
        <v>88</v>
      </c>
      <c r="E44" s="111">
        <f>'内訳書2-1'!$F451</f>
        <v>0</v>
      </c>
      <c r="F44" s="111">
        <f>'内訳書2-2'!$F451</f>
        <v>0</v>
      </c>
      <c r="G44" s="111">
        <f>'内訳書2-3'!$F451</f>
        <v>0</v>
      </c>
      <c r="H44" s="111">
        <f>'内訳書2-4'!$F451</f>
        <v>0</v>
      </c>
      <c r="I44" s="111">
        <f>'内訳書2-5'!$F451</f>
        <v>0</v>
      </c>
      <c r="J44" s="111">
        <f>'内訳書2-6'!$F451</f>
        <v>0</v>
      </c>
      <c r="K44" s="111">
        <f>'内訳書2-7'!$F451</f>
        <v>0</v>
      </c>
      <c r="L44" s="111">
        <f>'内訳書2-8'!$F451</f>
        <v>0</v>
      </c>
      <c r="M44" s="111">
        <f>'内訳書2-9'!$F451</f>
        <v>0</v>
      </c>
      <c r="N44" s="111">
        <f>'内訳書2-10'!$F451</f>
        <v>0</v>
      </c>
      <c r="O44" s="111">
        <f>'内訳書2-11'!$F451</f>
        <v>0</v>
      </c>
      <c r="P44" s="111">
        <f>'内訳書2-12'!$F451</f>
        <v>0</v>
      </c>
      <c r="Q44" s="111">
        <f>'内訳書2-13'!$F451</f>
        <v>0</v>
      </c>
      <c r="R44" s="111">
        <f>'内訳書2-14'!$F451</f>
        <v>0</v>
      </c>
      <c r="S44" s="111">
        <f>'内訳書2-15'!$F451</f>
        <v>0</v>
      </c>
      <c r="T44" s="111">
        <f>'内訳書2-16'!$F451</f>
        <v>0</v>
      </c>
      <c r="U44" s="111">
        <f>'内訳書2-17'!$F451</f>
        <v>0</v>
      </c>
      <c r="V44" s="111">
        <f>'内訳書2-18'!$F451</f>
        <v>0</v>
      </c>
      <c r="W44" s="111">
        <f>'内訳書2-19'!$F451</f>
        <v>0</v>
      </c>
      <c r="X44" s="111">
        <f>'内訳書2-20'!$F451</f>
        <v>0</v>
      </c>
      <c r="Y44" s="102">
        <f t="shared" si="33"/>
        <v>0</v>
      </c>
      <c r="AA44" s="111">
        <f t="shared" si="34"/>
        <v>0</v>
      </c>
      <c r="AB44" s="111">
        <f t="shared" si="35"/>
        <v>0</v>
      </c>
      <c r="AC44" s="111">
        <f t="shared" si="36"/>
        <v>0</v>
      </c>
    </row>
    <row r="45" spans="2:29" ht="18" customHeight="1" x14ac:dyDescent="0.15">
      <c r="B45" s="580"/>
      <c r="C45" s="578"/>
      <c r="D45" s="110" t="s">
        <v>89</v>
      </c>
      <c r="E45" s="111">
        <f>'内訳書2-1'!$F452</f>
        <v>0</v>
      </c>
      <c r="F45" s="111">
        <f>'内訳書2-2'!$F452</f>
        <v>0</v>
      </c>
      <c r="G45" s="111">
        <f>'内訳書2-3'!$F452</f>
        <v>0</v>
      </c>
      <c r="H45" s="111">
        <f>'内訳書2-4'!$F452</f>
        <v>0</v>
      </c>
      <c r="I45" s="111">
        <f>'内訳書2-5'!$F452</f>
        <v>0</v>
      </c>
      <c r="J45" s="111">
        <f>'内訳書2-6'!$F452</f>
        <v>0</v>
      </c>
      <c r="K45" s="111">
        <f>'内訳書2-7'!$F452</f>
        <v>0</v>
      </c>
      <c r="L45" s="111">
        <f>'内訳書2-8'!$F452</f>
        <v>0</v>
      </c>
      <c r="M45" s="111">
        <f>'内訳書2-9'!$F452</f>
        <v>0</v>
      </c>
      <c r="N45" s="111">
        <f>'内訳書2-10'!$F452</f>
        <v>0</v>
      </c>
      <c r="O45" s="111">
        <f>'内訳書2-11'!$F452</f>
        <v>0</v>
      </c>
      <c r="P45" s="111">
        <f>'内訳書2-12'!$F452</f>
        <v>0</v>
      </c>
      <c r="Q45" s="111">
        <f>'内訳書2-13'!$F452</f>
        <v>0</v>
      </c>
      <c r="R45" s="111">
        <f>'内訳書2-14'!$F452</f>
        <v>0</v>
      </c>
      <c r="S45" s="111">
        <f>'内訳書2-15'!$F452</f>
        <v>0</v>
      </c>
      <c r="T45" s="111">
        <f>'内訳書2-16'!$F452</f>
        <v>0</v>
      </c>
      <c r="U45" s="111">
        <f>'内訳書2-17'!$F452</f>
        <v>0</v>
      </c>
      <c r="V45" s="111">
        <f>'内訳書2-18'!$F452</f>
        <v>0</v>
      </c>
      <c r="W45" s="111">
        <f>'内訳書2-19'!$F452</f>
        <v>0</v>
      </c>
      <c r="X45" s="111">
        <f>'内訳書2-20'!$F452</f>
        <v>0</v>
      </c>
      <c r="Y45" s="102">
        <f t="shared" si="33"/>
        <v>0</v>
      </c>
      <c r="AA45" s="111">
        <f t="shared" si="34"/>
        <v>0</v>
      </c>
      <c r="AB45" s="111">
        <f t="shared" si="35"/>
        <v>0</v>
      </c>
      <c r="AC45" s="111">
        <f t="shared" si="36"/>
        <v>0</v>
      </c>
    </row>
    <row r="46" spans="2:29" ht="18" customHeight="1" x14ac:dyDescent="0.15">
      <c r="B46" s="580"/>
      <c r="C46" s="578"/>
      <c r="D46" s="110" t="s">
        <v>90</v>
      </c>
      <c r="E46" s="111">
        <f>'内訳書2-1'!$F453</f>
        <v>0</v>
      </c>
      <c r="F46" s="111">
        <f>'内訳書2-2'!$F453</f>
        <v>0</v>
      </c>
      <c r="G46" s="111">
        <f>'内訳書2-3'!$F453</f>
        <v>0</v>
      </c>
      <c r="H46" s="111">
        <f>'内訳書2-4'!$F453</f>
        <v>0</v>
      </c>
      <c r="I46" s="111">
        <f>'内訳書2-5'!$F453</f>
        <v>0</v>
      </c>
      <c r="J46" s="111">
        <f>'内訳書2-6'!$F453</f>
        <v>0</v>
      </c>
      <c r="K46" s="111">
        <f>'内訳書2-7'!$F453</f>
        <v>0</v>
      </c>
      <c r="L46" s="111">
        <f>'内訳書2-8'!$F453</f>
        <v>0</v>
      </c>
      <c r="M46" s="111">
        <f>'内訳書2-9'!$F453</f>
        <v>0</v>
      </c>
      <c r="N46" s="111">
        <f>'内訳書2-10'!$F453</f>
        <v>0</v>
      </c>
      <c r="O46" s="111">
        <f>'内訳書2-11'!$F453</f>
        <v>0</v>
      </c>
      <c r="P46" s="111">
        <f>'内訳書2-12'!$F453</f>
        <v>0</v>
      </c>
      <c r="Q46" s="111">
        <f>'内訳書2-13'!$F453</f>
        <v>0</v>
      </c>
      <c r="R46" s="111">
        <f>'内訳書2-14'!$F453</f>
        <v>0</v>
      </c>
      <c r="S46" s="111">
        <f>'内訳書2-15'!$F453</f>
        <v>0</v>
      </c>
      <c r="T46" s="111">
        <f>'内訳書2-16'!$F453</f>
        <v>0</v>
      </c>
      <c r="U46" s="111">
        <f>'内訳書2-17'!$F453</f>
        <v>0</v>
      </c>
      <c r="V46" s="111">
        <f>'内訳書2-18'!$F453</f>
        <v>0</v>
      </c>
      <c r="W46" s="111">
        <f>'内訳書2-19'!$F453</f>
        <v>0</v>
      </c>
      <c r="X46" s="111">
        <f>'内訳書2-20'!$F453</f>
        <v>0</v>
      </c>
      <c r="Y46" s="102">
        <f t="shared" si="33"/>
        <v>0</v>
      </c>
      <c r="AA46" s="111">
        <f t="shared" si="34"/>
        <v>0</v>
      </c>
      <c r="AB46" s="111">
        <f t="shared" si="35"/>
        <v>0</v>
      </c>
      <c r="AC46" s="111">
        <f t="shared" si="36"/>
        <v>0</v>
      </c>
    </row>
    <row r="47" spans="2:29" ht="18" customHeight="1" x14ac:dyDescent="0.15">
      <c r="B47" s="580"/>
      <c r="C47" s="579"/>
      <c r="D47" s="112" t="s">
        <v>64</v>
      </c>
      <c r="E47" s="113">
        <f>'内訳書2-1'!$F454</f>
        <v>0</v>
      </c>
      <c r="F47" s="113">
        <f>'内訳書2-2'!$F454</f>
        <v>0</v>
      </c>
      <c r="G47" s="113">
        <f>'内訳書2-3'!$F454</f>
        <v>0</v>
      </c>
      <c r="H47" s="113">
        <f>'内訳書2-4'!$F454</f>
        <v>0</v>
      </c>
      <c r="I47" s="113">
        <f>'内訳書2-5'!$F454</f>
        <v>0</v>
      </c>
      <c r="J47" s="113">
        <f>'内訳書2-6'!$F454</f>
        <v>0</v>
      </c>
      <c r="K47" s="113">
        <f>'内訳書2-7'!$F454</f>
        <v>0</v>
      </c>
      <c r="L47" s="113">
        <f>'内訳書2-8'!$F454</f>
        <v>0</v>
      </c>
      <c r="M47" s="113">
        <f>'内訳書2-9'!$F454</f>
        <v>0</v>
      </c>
      <c r="N47" s="113">
        <f>'内訳書2-10'!$F454</f>
        <v>0</v>
      </c>
      <c r="O47" s="113">
        <f>'内訳書2-11'!$F454</f>
        <v>0</v>
      </c>
      <c r="P47" s="113">
        <f>'内訳書2-12'!$F454</f>
        <v>0</v>
      </c>
      <c r="Q47" s="113">
        <f>'内訳書2-13'!$F454</f>
        <v>0</v>
      </c>
      <c r="R47" s="113">
        <f>'内訳書2-14'!$F454</f>
        <v>0</v>
      </c>
      <c r="S47" s="113">
        <f>'内訳書2-15'!$F454</f>
        <v>0</v>
      </c>
      <c r="T47" s="113">
        <f>'内訳書2-16'!$F454</f>
        <v>0</v>
      </c>
      <c r="U47" s="113">
        <f>'内訳書2-17'!$F454</f>
        <v>0</v>
      </c>
      <c r="V47" s="113">
        <f>'内訳書2-18'!$F454</f>
        <v>0</v>
      </c>
      <c r="W47" s="113">
        <f>'内訳書2-19'!$F454</f>
        <v>0</v>
      </c>
      <c r="X47" s="113">
        <f>'内訳書2-20'!$F454</f>
        <v>0</v>
      </c>
      <c r="Y47" s="103">
        <f t="shared" si="33"/>
        <v>0</v>
      </c>
      <c r="AA47" s="113">
        <f t="shared" si="34"/>
        <v>0</v>
      </c>
      <c r="AB47" s="113">
        <f t="shared" si="35"/>
        <v>0</v>
      </c>
      <c r="AC47" s="113">
        <f t="shared" si="36"/>
        <v>0</v>
      </c>
    </row>
    <row r="48" spans="2:29" ht="18" customHeight="1" x14ac:dyDescent="0.15">
      <c r="B48" s="580"/>
      <c r="C48" s="513" t="s">
        <v>153</v>
      </c>
      <c r="D48" s="107" t="s">
        <v>170</v>
      </c>
      <c r="E48" s="108">
        <f>'内訳書2-1'!$F455</f>
        <v>0</v>
      </c>
      <c r="F48" s="108">
        <f>'内訳書2-2'!$F455</f>
        <v>0</v>
      </c>
      <c r="G48" s="108">
        <f>'内訳書2-3'!$F455</f>
        <v>0</v>
      </c>
      <c r="H48" s="108">
        <f>'内訳書2-4'!$F455</f>
        <v>0</v>
      </c>
      <c r="I48" s="108">
        <f>'内訳書2-5'!$F455</f>
        <v>0</v>
      </c>
      <c r="J48" s="108">
        <f>'内訳書2-6'!$F455</f>
        <v>0</v>
      </c>
      <c r="K48" s="108">
        <f>'内訳書2-7'!$F455</f>
        <v>0</v>
      </c>
      <c r="L48" s="108">
        <f>'内訳書2-8'!$F455</f>
        <v>0</v>
      </c>
      <c r="M48" s="108">
        <f>'内訳書2-9'!$F455</f>
        <v>0</v>
      </c>
      <c r="N48" s="108">
        <f>'内訳書2-10'!$F455</f>
        <v>0</v>
      </c>
      <c r="O48" s="108">
        <f>'内訳書2-11'!$F455</f>
        <v>0</v>
      </c>
      <c r="P48" s="108">
        <f>'内訳書2-12'!$F455</f>
        <v>0</v>
      </c>
      <c r="Q48" s="108">
        <f>'内訳書2-13'!$F455</f>
        <v>0</v>
      </c>
      <c r="R48" s="108">
        <f>'内訳書2-14'!$F455</f>
        <v>0</v>
      </c>
      <c r="S48" s="108">
        <f>'内訳書2-15'!$F455</f>
        <v>0</v>
      </c>
      <c r="T48" s="108">
        <f>'内訳書2-16'!$F455</f>
        <v>0</v>
      </c>
      <c r="U48" s="108">
        <f>'内訳書2-17'!$F455</f>
        <v>0</v>
      </c>
      <c r="V48" s="108">
        <f>'内訳書2-18'!$F455</f>
        <v>0</v>
      </c>
      <c r="W48" s="108">
        <f>'内訳書2-19'!$F455</f>
        <v>0</v>
      </c>
      <c r="X48" s="108">
        <f>'内訳書2-20'!$F455</f>
        <v>0</v>
      </c>
      <c r="Y48" s="109">
        <f t="shared" si="33"/>
        <v>0</v>
      </c>
      <c r="AA48" s="108">
        <f t="shared" si="34"/>
        <v>0</v>
      </c>
      <c r="AB48" s="108">
        <f t="shared" si="35"/>
        <v>0</v>
      </c>
      <c r="AC48" s="108">
        <f t="shared" si="36"/>
        <v>0</v>
      </c>
    </row>
    <row r="49" spans="2:29" ht="18" customHeight="1" x14ac:dyDescent="0.15">
      <c r="B49" s="580"/>
      <c r="C49" s="515"/>
      <c r="D49" s="112" t="s">
        <v>171</v>
      </c>
      <c r="E49" s="113">
        <f>'内訳書2-1'!$F456</f>
        <v>0</v>
      </c>
      <c r="F49" s="113">
        <f>'内訳書2-2'!$F456</f>
        <v>0</v>
      </c>
      <c r="G49" s="113">
        <f>'内訳書2-3'!$F456</f>
        <v>0</v>
      </c>
      <c r="H49" s="113">
        <f>'内訳書2-4'!$F456</f>
        <v>0</v>
      </c>
      <c r="I49" s="113">
        <f>'内訳書2-5'!$F456</f>
        <v>0</v>
      </c>
      <c r="J49" s="113">
        <f>'内訳書2-6'!$F456</f>
        <v>0</v>
      </c>
      <c r="K49" s="113">
        <f>'内訳書2-7'!$F456</f>
        <v>0</v>
      </c>
      <c r="L49" s="113">
        <f>'内訳書2-8'!$F456</f>
        <v>0</v>
      </c>
      <c r="M49" s="113">
        <f>'内訳書2-9'!$F456</f>
        <v>0</v>
      </c>
      <c r="N49" s="113">
        <f>'内訳書2-10'!$F456</f>
        <v>0</v>
      </c>
      <c r="O49" s="113">
        <f>'内訳書2-11'!$F456</f>
        <v>0</v>
      </c>
      <c r="P49" s="113">
        <f>'内訳書2-12'!$F456</f>
        <v>0</v>
      </c>
      <c r="Q49" s="113">
        <f>'内訳書2-13'!$F456</f>
        <v>0</v>
      </c>
      <c r="R49" s="113">
        <f>'内訳書2-14'!$F456</f>
        <v>0</v>
      </c>
      <c r="S49" s="113">
        <f>'内訳書2-15'!$F456</f>
        <v>0</v>
      </c>
      <c r="T49" s="113">
        <f>'内訳書2-16'!$F456</f>
        <v>0</v>
      </c>
      <c r="U49" s="113">
        <f>'内訳書2-17'!$F456</f>
        <v>0</v>
      </c>
      <c r="V49" s="113">
        <f>'内訳書2-18'!$F456</f>
        <v>0</v>
      </c>
      <c r="W49" s="113">
        <f>'内訳書2-19'!$F456</f>
        <v>0</v>
      </c>
      <c r="X49" s="113">
        <f>'内訳書2-20'!$F456</f>
        <v>0</v>
      </c>
      <c r="Y49" s="103">
        <f t="shared" si="33"/>
        <v>0</v>
      </c>
      <c r="AA49" s="108">
        <f t="shared" si="34"/>
        <v>0</v>
      </c>
      <c r="AB49" s="108">
        <f t="shared" si="35"/>
        <v>0</v>
      </c>
      <c r="AC49" s="108">
        <f t="shared" ref="AC49" si="37">SUM(AA49:AB49)</f>
        <v>0</v>
      </c>
    </row>
    <row r="50" spans="2:29" ht="22.5" customHeight="1" thickBot="1" x14ac:dyDescent="0.2">
      <c r="B50" s="580"/>
      <c r="C50" s="558" t="s">
        <v>94</v>
      </c>
      <c r="D50" s="558"/>
      <c r="E50" s="115">
        <f t="shared" ref="E50:Y50" si="38">SUM(E38:E49)</f>
        <v>0</v>
      </c>
      <c r="F50" s="115">
        <f t="shared" si="38"/>
        <v>0</v>
      </c>
      <c r="G50" s="115">
        <f t="shared" si="38"/>
        <v>0</v>
      </c>
      <c r="H50" s="115">
        <f t="shared" si="38"/>
        <v>0</v>
      </c>
      <c r="I50" s="115">
        <f t="shared" si="38"/>
        <v>0</v>
      </c>
      <c r="J50" s="115">
        <f t="shared" si="38"/>
        <v>0</v>
      </c>
      <c r="K50" s="115">
        <f t="shared" si="38"/>
        <v>0</v>
      </c>
      <c r="L50" s="115">
        <f t="shared" si="38"/>
        <v>0</v>
      </c>
      <c r="M50" s="115">
        <f t="shared" si="38"/>
        <v>0</v>
      </c>
      <c r="N50" s="115">
        <f t="shared" si="38"/>
        <v>0</v>
      </c>
      <c r="O50" s="115">
        <f t="shared" si="38"/>
        <v>0</v>
      </c>
      <c r="P50" s="115">
        <f t="shared" si="38"/>
        <v>0</v>
      </c>
      <c r="Q50" s="115">
        <f t="shared" si="38"/>
        <v>0</v>
      </c>
      <c r="R50" s="115">
        <f t="shared" si="38"/>
        <v>0</v>
      </c>
      <c r="S50" s="115">
        <f t="shared" si="38"/>
        <v>0</v>
      </c>
      <c r="T50" s="115">
        <f t="shared" si="38"/>
        <v>0</v>
      </c>
      <c r="U50" s="115">
        <f t="shared" si="38"/>
        <v>0</v>
      </c>
      <c r="V50" s="115">
        <f t="shared" si="38"/>
        <v>0</v>
      </c>
      <c r="W50" s="115">
        <f t="shared" si="38"/>
        <v>0</v>
      </c>
      <c r="X50" s="115">
        <f t="shared" si="38"/>
        <v>0</v>
      </c>
      <c r="Y50" s="123">
        <f t="shared" si="38"/>
        <v>0</v>
      </c>
      <c r="AA50" s="115">
        <f>SUM(AA38:AA49)</f>
        <v>0</v>
      </c>
      <c r="AB50" s="115">
        <f>SUM(AB38:AB49)</f>
        <v>0</v>
      </c>
      <c r="AC50" s="115">
        <f>SUM(AC38:AC49)</f>
        <v>0</v>
      </c>
    </row>
    <row r="51" spans="2:29" ht="22.5" customHeight="1" thickTop="1" x14ac:dyDescent="0.15">
      <c r="B51" s="570" t="s">
        <v>132</v>
      </c>
      <c r="C51" s="570"/>
      <c r="D51" s="570"/>
      <c r="E51" s="116">
        <f t="shared" ref="E51:Y51" si="39">SUM(E35,E50)</f>
        <v>0</v>
      </c>
      <c r="F51" s="116">
        <f t="shared" si="39"/>
        <v>0</v>
      </c>
      <c r="G51" s="116">
        <f t="shared" si="39"/>
        <v>0</v>
      </c>
      <c r="H51" s="116">
        <f t="shared" si="39"/>
        <v>0</v>
      </c>
      <c r="I51" s="116">
        <f t="shared" si="39"/>
        <v>0</v>
      </c>
      <c r="J51" s="116">
        <f t="shared" si="39"/>
        <v>0</v>
      </c>
      <c r="K51" s="116">
        <f t="shared" si="39"/>
        <v>0</v>
      </c>
      <c r="L51" s="116">
        <f t="shared" si="39"/>
        <v>0</v>
      </c>
      <c r="M51" s="116">
        <f t="shared" si="39"/>
        <v>0</v>
      </c>
      <c r="N51" s="116">
        <f t="shared" si="39"/>
        <v>0</v>
      </c>
      <c r="O51" s="116">
        <f t="shared" si="39"/>
        <v>0</v>
      </c>
      <c r="P51" s="116">
        <f t="shared" si="39"/>
        <v>0</v>
      </c>
      <c r="Q51" s="116">
        <f t="shared" si="39"/>
        <v>0</v>
      </c>
      <c r="R51" s="116">
        <f t="shared" si="39"/>
        <v>0</v>
      </c>
      <c r="S51" s="116">
        <f t="shared" si="39"/>
        <v>0</v>
      </c>
      <c r="T51" s="116">
        <f t="shared" si="39"/>
        <v>0</v>
      </c>
      <c r="U51" s="116">
        <f t="shared" si="39"/>
        <v>0</v>
      </c>
      <c r="V51" s="116">
        <f t="shared" si="39"/>
        <v>0</v>
      </c>
      <c r="W51" s="116">
        <f t="shared" si="39"/>
        <v>0</v>
      </c>
      <c r="X51" s="116">
        <f>SUM(X35,X50)</f>
        <v>0</v>
      </c>
      <c r="Y51" s="124">
        <f t="shared" si="39"/>
        <v>0</v>
      </c>
      <c r="AA51" s="116">
        <f>SUM(AA35,AA50)</f>
        <v>0</v>
      </c>
      <c r="AB51" s="116">
        <f>SUM(AB35,AB50)</f>
        <v>0</v>
      </c>
      <c r="AC51" s="116">
        <f>SUM(AC35,AC50)</f>
        <v>0</v>
      </c>
    </row>
    <row r="52" spans="2:29" ht="18.75" customHeight="1" x14ac:dyDescent="0.15">
      <c r="E52" s="152" t="str">
        <f>IF(E$32&lt;&gt;0,"補助対象「その他」エラー","")</f>
        <v/>
      </c>
      <c r="F52" s="152" t="str">
        <f t="shared" ref="F52:X52" si="40">IF(F$32&lt;&gt;0,"補助対象「その他」エラー","")</f>
        <v/>
      </c>
      <c r="G52" s="152" t="str">
        <f t="shared" si="40"/>
        <v/>
      </c>
      <c r="H52" s="152" t="str">
        <f t="shared" si="40"/>
        <v/>
      </c>
      <c r="I52" s="152" t="str">
        <f t="shared" si="40"/>
        <v/>
      </c>
      <c r="J52" s="152" t="str">
        <f t="shared" si="40"/>
        <v/>
      </c>
      <c r="K52" s="152" t="str">
        <f t="shared" si="40"/>
        <v/>
      </c>
      <c r="L52" s="152" t="str">
        <f t="shared" si="40"/>
        <v/>
      </c>
      <c r="M52" s="152" t="str">
        <f t="shared" si="40"/>
        <v/>
      </c>
      <c r="N52" s="152" t="str">
        <f t="shared" si="40"/>
        <v/>
      </c>
      <c r="O52" s="152" t="str">
        <f t="shared" si="40"/>
        <v/>
      </c>
      <c r="P52" s="152" t="str">
        <f t="shared" si="40"/>
        <v/>
      </c>
      <c r="Q52" s="152" t="str">
        <f t="shared" si="40"/>
        <v/>
      </c>
      <c r="R52" s="152" t="str">
        <f t="shared" si="40"/>
        <v/>
      </c>
      <c r="S52" s="152" t="str">
        <f t="shared" si="40"/>
        <v/>
      </c>
      <c r="T52" s="152" t="str">
        <f t="shared" si="40"/>
        <v/>
      </c>
      <c r="U52" s="152" t="str">
        <f t="shared" si="40"/>
        <v/>
      </c>
      <c r="V52" s="152" t="str">
        <f t="shared" si="40"/>
        <v/>
      </c>
      <c r="W52" s="152" t="str">
        <f t="shared" si="40"/>
        <v/>
      </c>
      <c r="X52" s="152" t="str">
        <f t="shared" si="40"/>
        <v/>
      </c>
      <c r="AA52" s="92"/>
      <c r="AB52" s="92"/>
      <c r="AC52" s="92"/>
    </row>
  </sheetData>
  <sheetProtection algorithmName="SHA-512" hashValue="xCikNr8PYDE4IXYdxgv8C0wW/ePlPSftlMZT/jQtPDSnDRekUUKpw8ZIlA+J9BErk1bugyoCwfQsNZKlN0dNyg==" saltValue="pWQvHCDbAwoEkpmF9bQUZA==" spinCount="100000" sheet="1" objects="1" scenarios="1" formatColumns="0"/>
  <mergeCells count="36">
    <mergeCell ref="C48:C49"/>
    <mergeCell ref="B51:D51"/>
    <mergeCell ref="C36:D36"/>
    <mergeCell ref="C37:D37"/>
    <mergeCell ref="C40:C42"/>
    <mergeCell ref="C43:C47"/>
    <mergeCell ref="C50:D50"/>
    <mergeCell ref="B38:B50"/>
    <mergeCell ref="B23:B37"/>
    <mergeCell ref="C25:C27"/>
    <mergeCell ref="C28:C32"/>
    <mergeCell ref="C35:D35"/>
    <mergeCell ref="C33:C34"/>
    <mergeCell ref="AA4:AA7"/>
    <mergeCell ref="AB4:AB7"/>
    <mergeCell ref="AC4:AC7"/>
    <mergeCell ref="Y4:Y7"/>
    <mergeCell ref="B17:D17"/>
    <mergeCell ref="B8:D8"/>
    <mergeCell ref="B9:D9"/>
    <mergeCell ref="B15:D15"/>
    <mergeCell ref="B4:C7"/>
    <mergeCell ref="C11:D11"/>
    <mergeCell ref="C12:D12"/>
    <mergeCell ref="C13:D13"/>
    <mergeCell ref="C14:D14"/>
    <mergeCell ref="B10:B14"/>
    <mergeCell ref="C10:D10"/>
    <mergeCell ref="B16:D16"/>
    <mergeCell ref="AC20:AC22"/>
    <mergeCell ref="B20:B22"/>
    <mergeCell ref="C20:C22"/>
    <mergeCell ref="Y20:Y22"/>
    <mergeCell ref="AA20:AA22"/>
    <mergeCell ref="AB20:AB22"/>
    <mergeCell ref="D21:D22"/>
  </mergeCells>
  <phoneticPr fontId="1"/>
  <conditionalFormatting sqref="AA18">
    <cfRule type="cellIs" dxfId="3629" priority="3" operator="equal">
      <formula>"修正入力が必要"</formula>
    </cfRule>
  </conditionalFormatting>
  <conditionalFormatting sqref="AB18:AC18">
    <cfRule type="cellIs" dxfId="3628" priority="2" operator="equal">
      <formula>"修正入力が必要"</formula>
    </cfRule>
  </conditionalFormatting>
  <conditionalFormatting sqref="E52:X52">
    <cfRule type="cellIs" dxfId="3627" priority="1" operator="equal">
      <formula>"補助対象「その他」エラー"</formula>
    </cfRule>
  </conditionalFormatting>
  <dataValidations count="1">
    <dataValidation imeMode="off" allowBlank="1" showInputMessage="1" showErrorMessage="1" sqref="E4:X5 E20:X20 E8:Y17 AA8:AC18 AA23:AC51 E23:Y51"/>
  </dataValidations>
  <pageMargins left="0.78740157480314965" right="0.39370078740157483" top="0.39370078740157483" bottom="0.59055118110236227" header="0.31496062992125984" footer="0.31496062992125984"/>
  <pageSetup paperSize="9" scale="77" fitToWidth="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9" tint="0.39997558519241921"/>
    <pageSetUpPr fitToPage="1"/>
  </sheetPr>
  <dimension ref="A1:AC52"/>
  <sheetViews>
    <sheetView view="pageBreakPreview" zoomScaleNormal="100" zoomScaleSheetLayoutView="100" workbookViewId="0">
      <pane xSplit="4" ySplit="7" topLeftCell="E8" activePane="bottomRight" state="frozen"/>
      <selection activeCell="A10" sqref="A10:B10"/>
      <selection pane="topRight" activeCell="A10" sqref="A10:B10"/>
      <selection pane="bottomLeft" activeCell="A10" sqref="A10:B10"/>
      <selection pane="bottomRight" activeCell="E8" sqref="E8:X8"/>
    </sheetView>
  </sheetViews>
  <sheetFormatPr defaultRowHeight="13.5" x14ac:dyDescent="0.15"/>
  <cols>
    <col min="1" max="1" width="1.125" style="92" customWidth="1"/>
    <col min="2" max="2" width="5.25" style="92" customWidth="1"/>
    <col min="3" max="3" width="19.125" style="92" customWidth="1"/>
    <col min="4" max="4" width="11.75" style="92" customWidth="1"/>
    <col min="5" max="7" width="16.875" style="93" customWidth="1"/>
    <col min="8" max="12" width="16.875" style="93" hidden="1" customWidth="1"/>
    <col min="13" max="13" width="16.625" style="93" hidden="1" customWidth="1"/>
    <col min="14" max="24" width="16.875" style="93" hidden="1" customWidth="1"/>
    <col min="25" max="25" width="16.875" style="92" customWidth="1"/>
    <col min="26" max="26" width="2.625" style="92" customWidth="1"/>
    <col min="27" max="29" width="16.875" style="93" hidden="1" customWidth="1"/>
    <col min="30" max="16384" width="9" style="92"/>
  </cols>
  <sheetData>
    <row r="1" spans="1:29" ht="17.25" customHeight="1" x14ac:dyDescent="0.15">
      <c r="A1" s="67" t="str">
        <f>IF(実施計画書!$S$4=0,"",実施計画書!$S$4)</f>
        <v/>
      </c>
      <c r="C1" s="67"/>
      <c r="D1" s="67"/>
    </row>
    <row r="2" spans="1:29" x14ac:dyDescent="0.15">
      <c r="B2" s="92" t="s">
        <v>66</v>
      </c>
      <c r="AA2" s="92"/>
      <c r="AB2" s="92"/>
      <c r="AC2" s="92"/>
    </row>
    <row r="3" spans="1:29" ht="15" customHeight="1" x14ac:dyDescent="0.15">
      <c r="B3" s="92" t="s">
        <v>67</v>
      </c>
      <c r="Y3" s="94" t="s">
        <v>16</v>
      </c>
      <c r="AA3"/>
      <c r="AB3"/>
      <c r="AC3"/>
    </row>
    <row r="4" spans="1:29" ht="18" customHeight="1" x14ac:dyDescent="0.15">
      <c r="B4" s="549" t="s">
        <v>68</v>
      </c>
      <c r="C4" s="549"/>
      <c r="D4" s="95" t="s">
        <v>122</v>
      </c>
      <c r="E4" s="96" t="s">
        <v>123</v>
      </c>
      <c r="F4" s="96" t="s">
        <v>100</v>
      </c>
      <c r="G4" s="96" t="s">
        <v>101</v>
      </c>
      <c r="H4" s="96" t="s">
        <v>102</v>
      </c>
      <c r="I4" s="96" t="s">
        <v>103</v>
      </c>
      <c r="J4" s="96" t="s">
        <v>104</v>
      </c>
      <c r="K4" s="96" t="s">
        <v>105</v>
      </c>
      <c r="L4" s="96" t="s">
        <v>106</v>
      </c>
      <c r="M4" s="96" t="s">
        <v>107</v>
      </c>
      <c r="N4" s="96" t="s">
        <v>108</v>
      </c>
      <c r="O4" s="96" t="s">
        <v>109</v>
      </c>
      <c r="P4" s="96" t="s">
        <v>110</v>
      </c>
      <c r="Q4" s="96" t="s">
        <v>111</v>
      </c>
      <c r="R4" s="96" t="s">
        <v>112</v>
      </c>
      <c r="S4" s="96" t="s">
        <v>113</v>
      </c>
      <c r="T4" s="96" t="s">
        <v>114</v>
      </c>
      <c r="U4" s="96" t="s">
        <v>115</v>
      </c>
      <c r="V4" s="96" t="s">
        <v>116</v>
      </c>
      <c r="W4" s="96" t="s">
        <v>117</v>
      </c>
      <c r="X4" s="96" t="s">
        <v>118</v>
      </c>
      <c r="Y4" s="550" t="s">
        <v>239</v>
      </c>
      <c r="AA4"/>
      <c r="AB4"/>
      <c r="AC4"/>
    </row>
    <row r="5" spans="1:29" ht="15" hidden="1" customHeight="1" x14ac:dyDescent="0.15">
      <c r="B5" s="549"/>
      <c r="C5" s="549"/>
      <c r="D5" s="95" t="s">
        <v>144</v>
      </c>
      <c r="E5" s="97" t="str">
        <f>IF(E6=実施計画書!$S$4,"補助事業者","補助事業者以外")</f>
        <v>補助事業者</v>
      </c>
      <c r="F5" s="97" t="str">
        <f>IF(F6=実施計画書!$S$4,"補助事業者","補助事業者以外")</f>
        <v>補助事業者</v>
      </c>
      <c r="G5" s="97" t="str">
        <f>IF(G6=実施計画書!$S$4,"補助事業者","補助事業者以外")</f>
        <v>補助事業者</v>
      </c>
      <c r="H5" s="97" t="str">
        <f>IF(H6=実施計画書!$S$4,"補助事業者","補助事業者以外")</f>
        <v>補助事業者</v>
      </c>
      <c r="I5" s="97" t="str">
        <f>IF(I6=実施計画書!$S$4,"補助事業者","補助事業者以外")</f>
        <v>補助事業者</v>
      </c>
      <c r="J5" s="97" t="str">
        <f>IF(J6=実施計画書!$S$4,"補助事業者","補助事業者以外")</f>
        <v>補助事業者</v>
      </c>
      <c r="K5" s="97" t="str">
        <f>IF(K6=実施計画書!$S$4,"補助事業者","補助事業者以外")</f>
        <v>補助事業者</v>
      </c>
      <c r="L5" s="97" t="str">
        <f>IF(L6=実施計画書!$S$4,"補助事業者","補助事業者以外")</f>
        <v>補助事業者</v>
      </c>
      <c r="M5" s="97" t="str">
        <f>IF(M6=実施計画書!$S$4,"補助事業者","補助事業者以外")</f>
        <v>補助事業者</v>
      </c>
      <c r="N5" s="97" t="str">
        <f>IF(N6=実施計画書!$S$4,"補助事業者","補助事業者以外")</f>
        <v>補助事業者</v>
      </c>
      <c r="O5" s="97" t="str">
        <f>IF(O6=実施計画書!$S$4,"補助事業者","補助事業者以外")</f>
        <v>補助事業者</v>
      </c>
      <c r="P5" s="97" t="str">
        <f>IF(P6=実施計画書!$S$4,"補助事業者","補助事業者以外")</f>
        <v>補助事業者</v>
      </c>
      <c r="Q5" s="97" t="str">
        <f>IF(Q6=実施計画書!$S$4,"補助事業者","補助事業者以外")</f>
        <v>補助事業者</v>
      </c>
      <c r="R5" s="97" t="str">
        <f>IF(R6=実施計画書!$S$4,"補助事業者","補助事業者以外")</f>
        <v>補助事業者</v>
      </c>
      <c r="S5" s="97" t="str">
        <f>IF(S6=実施計画書!$S$4,"補助事業者","補助事業者以外")</f>
        <v>補助事業者</v>
      </c>
      <c r="T5" s="97" t="str">
        <f>IF(T6=実施計画書!$S$4,"補助事業者","補助事業者以外")</f>
        <v>補助事業者</v>
      </c>
      <c r="U5" s="97" t="str">
        <f>IF(U6=実施計画書!$S$4,"補助事業者","補助事業者以外")</f>
        <v>補助事業者</v>
      </c>
      <c r="V5" s="97" t="str">
        <f>IF(V6=実施計画書!$S$4,"補助事業者","補助事業者以外")</f>
        <v>補助事業者</v>
      </c>
      <c r="W5" s="97" t="str">
        <f>IF(W6=実施計画書!$S$4,"補助事業者","補助事業者以外")</f>
        <v>補助事業者</v>
      </c>
      <c r="X5" s="97" t="str">
        <f>IF(X6=実施計画書!$S$4,"補助事業者","補助事業者以外")</f>
        <v>補助事業者</v>
      </c>
      <c r="Y5" s="550"/>
      <c r="AA5"/>
      <c r="AB5"/>
      <c r="AC5"/>
    </row>
    <row r="6" spans="1:29" ht="60.75" customHeight="1" x14ac:dyDescent="0.15">
      <c r="B6" s="549"/>
      <c r="C6" s="549"/>
      <c r="D6" s="201" t="s">
        <v>164</v>
      </c>
      <c r="E6" s="98">
        <f>'内訳書2-1'!$E$3</f>
        <v>0</v>
      </c>
      <c r="F6" s="98">
        <f>'内訳書2-2'!$E$3</f>
        <v>0</v>
      </c>
      <c r="G6" s="98">
        <f>'内訳書2-3'!$E$3</f>
        <v>0</v>
      </c>
      <c r="H6" s="98">
        <f>'内訳書2-4'!$E$3</f>
        <v>0</v>
      </c>
      <c r="I6" s="98">
        <f>'内訳書2-5'!$E$3</f>
        <v>0</v>
      </c>
      <c r="J6" s="98">
        <f>'内訳書2-6'!$E$3</f>
        <v>0</v>
      </c>
      <c r="K6" s="98">
        <f>'内訳書2-7'!$E$3</f>
        <v>0</v>
      </c>
      <c r="L6" s="98">
        <f>'内訳書2-8'!$E$3</f>
        <v>0</v>
      </c>
      <c r="M6" s="98">
        <f>'内訳書2-9'!$E$3</f>
        <v>0</v>
      </c>
      <c r="N6" s="98">
        <f>'内訳書2-10'!$E$3</f>
        <v>0</v>
      </c>
      <c r="O6" s="98">
        <f>'内訳書2-11'!$E$3</f>
        <v>0</v>
      </c>
      <c r="P6" s="98">
        <f>'内訳書2-12'!$E$3</f>
        <v>0</v>
      </c>
      <c r="Q6" s="98">
        <f>'内訳書2-13'!$E$3</f>
        <v>0</v>
      </c>
      <c r="R6" s="98">
        <f>'内訳書2-14'!$E$3</f>
        <v>0</v>
      </c>
      <c r="S6" s="98">
        <f>'内訳書2-15'!$E$3</f>
        <v>0</v>
      </c>
      <c r="T6" s="98">
        <f>'内訳書2-16'!$E$3</f>
        <v>0</v>
      </c>
      <c r="U6" s="98">
        <f>'内訳書2-17'!$E$3</f>
        <v>0</v>
      </c>
      <c r="V6" s="98">
        <f>'内訳書2-18'!$E$3</f>
        <v>0</v>
      </c>
      <c r="W6" s="98">
        <f>'内訳書2-19'!$E$3</f>
        <v>0</v>
      </c>
      <c r="X6" s="98">
        <f>'内訳書2-20'!$E$3</f>
        <v>0</v>
      </c>
      <c r="Y6" s="550"/>
      <c r="AA6"/>
      <c r="AB6"/>
      <c r="AC6"/>
    </row>
    <row r="7" spans="1:29" ht="60.75" customHeight="1" x14ac:dyDescent="0.15">
      <c r="B7" s="549"/>
      <c r="C7" s="549"/>
      <c r="D7" s="99" t="s">
        <v>65</v>
      </c>
      <c r="E7" s="98">
        <f>'内訳書2-1'!$E$4</f>
        <v>0</v>
      </c>
      <c r="F7" s="98">
        <f>'内訳書2-2'!$E$4</f>
        <v>0</v>
      </c>
      <c r="G7" s="98">
        <f>'内訳書2-3'!$E$4</f>
        <v>0</v>
      </c>
      <c r="H7" s="98">
        <f>'内訳書2-4'!$E$4</f>
        <v>0</v>
      </c>
      <c r="I7" s="98">
        <f>'内訳書2-5'!$E$4</f>
        <v>0</v>
      </c>
      <c r="J7" s="98">
        <f>'内訳書2-6'!$E$4</f>
        <v>0</v>
      </c>
      <c r="K7" s="98">
        <f>'内訳書2-7'!$E$4</f>
        <v>0</v>
      </c>
      <c r="L7" s="98">
        <f>'内訳書2-8'!$E$4</f>
        <v>0</v>
      </c>
      <c r="M7" s="98">
        <f>'内訳書2-9'!$E$4</f>
        <v>0</v>
      </c>
      <c r="N7" s="98">
        <f>'内訳書2-10'!$E$4</f>
        <v>0</v>
      </c>
      <c r="O7" s="98">
        <f>'内訳書2-11'!$E$4</f>
        <v>0</v>
      </c>
      <c r="P7" s="98">
        <f>'内訳書2-12'!$E$4</f>
        <v>0</v>
      </c>
      <c r="Q7" s="98">
        <f>'内訳書2-13'!$E$4</f>
        <v>0</v>
      </c>
      <c r="R7" s="98">
        <f>'内訳書2-14'!$E$4</f>
        <v>0</v>
      </c>
      <c r="S7" s="98">
        <f>'内訳書2-15'!$E$4</f>
        <v>0</v>
      </c>
      <c r="T7" s="98">
        <f>'内訳書2-16'!$E$4</f>
        <v>0</v>
      </c>
      <c r="U7" s="98">
        <f>'内訳書2-17'!$E$4</f>
        <v>0</v>
      </c>
      <c r="V7" s="98">
        <f>'内訳書2-18'!$E$4</f>
        <v>0</v>
      </c>
      <c r="W7" s="98">
        <f>'内訳書2-19'!$E$4</f>
        <v>0</v>
      </c>
      <c r="X7" s="98">
        <f>'内訳書2-20'!$E$4</f>
        <v>0</v>
      </c>
      <c r="Y7" s="550"/>
      <c r="AA7"/>
      <c r="AB7"/>
      <c r="AC7"/>
    </row>
    <row r="8" spans="1:29" ht="18" customHeight="1" x14ac:dyDescent="0.15">
      <c r="B8" s="555" t="s">
        <v>69</v>
      </c>
      <c r="C8" s="556"/>
      <c r="D8" s="557"/>
      <c r="E8" s="583">
        <f>'内訳書2-1'!$F416</f>
        <v>0</v>
      </c>
      <c r="F8" s="584"/>
      <c r="G8" s="584"/>
      <c r="H8" s="584"/>
      <c r="I8" s="584"/>
      <c r="J8" s="584"/>
      <c r="K8" s="584"/>
      <c r="L8" s="584"/>
      <c r="M8" s="584"/>
      <c r="N8" s="584"/>
      <c r="O8" s="584"/>
      <c r="P8" s="584"/>
      <c r="Q8" s="584"/>
      <c r="R8" s="584"/>
      <c r="S8" s="584"/>
      <c r="T8" s="584"/>
      <c r="U8" s="584"/>
      <c r="V8" s="584"/>
      <c r="W8" s="584"/>
      <c r="X8" s="585"/>
      <c r="Y8" s="100">
        <f>'内訳書１(収入事業別)'!$Y8</f>
        <v>0</v>
      </c>
      <c r="AA8"/>
      <c r="AB8"/>
      <c r="AC8"/>
    </row>
    <row r="9" spans="1:29" ht="18" customHeight="1" x14ac:dyDescent="0.15">
      <c r="B9" s="555" t="s">
        <v>70</v>
      </c>
      <c r="C9" s="556"/>
      <c r="D9" s="557"/>
      <c r="E9" s="586">
        <f>'内訳書2-1'!$F417</f>
        <v>0</v>
      </c>
      <c r="F9" s="587"/>
      <c r="G9" s="587"/>
      <c r="H9" s="587"/>
      <c r="I9" s="587"/>
      <c r="J9" s="587"/>
      <c r="K9" s="587"/>
      <c r="L9" s="587"/>
      <c r="M9" s="587"/>
      <c r="N9" s="587"/>
      <c r="O9" s="587"/>
      <c r="P9" s="587"/>
      <c r="Q9" s="587"/>
      <c r="R9" s="587"/>
      <c r="S9" s="587"/>
      <c r="T9" s="587"/>
      <c r="U9" s="587"/>
      <c r="V9" s="587"/>
      <c r="W9" s="587"/>
      <c r="X9" s="588"/>
      <c r="Y9" s="100">
        <f>'内訳書１(収入事業別)'!$Y9</f>
        <v>0</v>
      </c>
      <c r="AA9"/>
      <c r="AB9"/>
      <c r="AC9"/>
    </row>
    <row r="10" spans="1:29" ht="18" customHeight="1" x14ac:dyDescent="0.15">
      <c r="B10" s="563" t="s">
        <v>142</v>
      </c>
      <c r="C10" s="565" t="s">
        <v>71</v>
      </c>
      <c r="D10" s="566"/>
      <c r="E10" s="592">
        <f>'内訳書2-1'!$F418</f>
        <v>0</v>
      </c>
      <c r="F10" s="593"/>
      <c r="G10" s="593"/>
      <c r="H10" s="593"/>
      <c r="I10" s="593"/>
      <c r="J10" s="593"/>
      <c r="K10" s="593"/>
      <c r="L10" s="593"/>
      <c r="M10" s="593"/>
      <c r="N10" s="593"/>
      <c r="O10" s="593"/>
      <c r="P10" s="593"/>
      <c r="Q10" s="593"/>
      <c r="R10" s="593"/>
      <c r="S10" s="593"/>
      <c r="T10" s="593"/>
      <c r="U10" s="593"/>
      <c r="V10" s="593"/>
      <c r="W10" s="593"/>
      <c r="X10" s="594"/>
      <c r="Y10" s="101">
        <f>'内訳書１(収入事業別)'!$Y10</f>
        <v>0</v>
      </c>
      <c r="AA10"/>
      <c r="AB10"/>
      <c r="AC10"/>
    </row>
    <row r="11" spans="1:29" ht="18" customHeight="1" x14ac:dyDescent="0.15">
      <c r="B11" s="564"/>
      <c r="C11" s="559" t="s">
        <v>72</v>
      </c>
      <c r="D11" s="560"/>
      <c r="E11" s="598">
        <f>'内訳書2-1'!$F419</f>
        <v>0</v>
      </c>
      <c r="F11" s="599"/>
      <c r="G11" s="599"/>
      <c r="H11" s="599"/>
      <c r="I11" s="599"/>
      <c r="J11" s="599"/>
      <c r="K11" s="599"/>
      <c r="L11" s="599"/>
      <c r="M11" s="599"/>
      <c r="N11" s="599"/>
      <c r="O11" s="599"/>
      <c r="P11" s="599"/>
      <c r="Q11" s="599"/>
      <c r="R11" s="599"/>
      <c r="S11" s="599"/>
      <c r="T11" s="599"/>
      <c r="U11" s="599"/>
      <c r="V11" s="599"/>
      <c r="W11" s="599"/>
      <c r="X11" s="600"/>
      <c r="Y11" s="102">
        <f>'内訳書１(収入事業別)'!$Y11</f>
        <v>0</v>
      </c>
      <c r="AA11"/>
      <c r="AB11"/>
      <c r="AC11"/>
    </row>
    <row r="12" spans="1:29" ht="18" customHeight="1" x14ac:dyDescent="0.15">
      <c r="B12" s="564"/>
      <c r="C12" s="559" t="s">
        <v>73</v>
      </c>
      <c r="D12" s="560"/>
      <c r="E12" s="595">
        <f>'内訳書2-1'!$F420</f>
        <v>0</v>
      </c>
      <c r="F12" s="596"/>
      <c r="G12" s="596"/>
      <c r="H12" s="596"/>
      <c r="I12" s="596"/>
      <c r="J12" s="596"/>
      <c r="K12" s="596"/>
      <c r="L12" s="596"/>
      <c r="M12" s="596"/>
      <c r="N12" s="596"/>
      <c r="O12" s="596"/>
      <c r="P12" s="596"/>
      <c r="Q12" s="596"/>
      <c r="R12" s="596"/>
      <c r="S12" s="596"/>
      <c r="T12" s="596"/>
      <c r="U12" s="596"/>
      <c r="V12" s="596"/>
      <c r="W12" s="596"/>
      <c r="X12" s="597"/>
      <c r="Y12" s="102">
        <f>'内訳書１(収入事業別)'!$Y12</f>
        <v>0</v>
      </c>
      <c r="AA12"/>
      <c r="AB12"/>
      <c r="AC12"/>
    </row>
    <row r="13" spans="1:29" ht="18" customHeight="1" x14ac:dyDescent="0.15">
      <c r="B13" s="564"/>
      <c r="C13" s="561" t="s">
        <v>74</v>
      </c>
      <c r="D13" s="562"/>
      <c r="E13" s="601">
        <f>'内訳書2-1'!$F421</f>
        <v>0</v>
      </c>
      <c r="F13" s="602"/>
      <c r="G13" s="602"/>
      <c r="H13" s="602"/>
      <c r="I13" s="602"/>
      <c r="J13" s="602"/>
      <c r="K13" s="602"/>
      <c r="L13" s="602"/>
      <c r="M13" s="602"/>
      <c r="N13" s="602"/>
      <c r="O13" s="602"/>
      <c r="P13" s="602"/>
      <c r="Q13" s="602"/>
      <c r="R13" s="602"/>
      <c r="S13" s="602"/>
      <c r="T13" s="602"/>
      <c r="U13" s="602"/>
      <c r="V13" s="602"/>
      <c r="W13" s="602"/>
      <c r="X13" s="603"/>
      <c r="Y13" s="103">
        <f>'内訳書１(収入事業別)'!$Y13</f>
        <v>0</v>
      </c>
      <c r="AA13"/>
      <c r="AB13"/>
      <c r="AC13"/>
    </row>
    <row r="14" spans="1:29" ht="18" customHeight="1" x14ac:dyDescent="0.15">
      <c r="B14" s="545"/>
      <c r="C14" s="556" t="s">
        <v>143</v>
      </c>
      <c r="D14" s="557"/>
      <c r="E14" s="586">
        <f>SUM(E$10:X$13)</f>
        <v>0</v>
      </c>
      <c r="F14" s="587"/>
      <c r="G14" s="587"/>
      <c r="H14" s="587"/>
      <c r="I14" s="587"/>
      <c r="J14" s="587"/>
      <c r="K14" s="587"/>
      <c r="L14" s="587"/>
      <c r="M14" s="587"/>
      <c r="N14" s="587"/>
      <c r="O14" s="587"/>
      <c r="P14" s="587"/>
      <c r="Q14" s="587"/>
      <c r="R14" s="587"/>
      <c r="S14" s="587"/>
      <c r="T14" s="587"/>
      <c r="U14" s="587"/>
      <c r="V14" s="587"/>
      <c r="W14" s="587"/>
      <c r="X14" s="588"/>
      <c r="Y14" s="104">
        <f>SUM($Y$10:$Y$13)</f>
        <v>0</v>
      </c>
      <c r="AA14"/>
      <c r="AB14"/>
      <c r="AC14"/>
    </row>
    <row r="15" spans="1:29" ht="18" customHeight="1" thickBot="1" x14ac:dyDescent="0.2">
      <c r="B15" s="558" t="s">
        <v>75</v>
      </c>
      <c r="C15" s="558"/>
      <c r="D15" s="558"/>
      <c r="E15" s="589">
        <f>SUM(E$8:X$9,E$14)</f>
        <v>0</v>
      </c>
      <c r="F15" s="590"/>
      <c r="G15" s="590"/>
      <c r="H15" s="590"/>
      <c r="I15" s="590"/>
      <c r="J15" s="590"/>
      <c r="K15" s="590"/>
      <c r="L15" s="590"/>
      <c r="M15" s="590"/>
      <c r="N15" s="590"/>
      <c r="O15" s="590"/>
      <c r="P15" s="590"/>
      <c r="Q15" s="590"/>
      <c r="R15" s="590"/>
      <c r="S15" s="590"/>
      <c r="T15" s="590"/>
      <c r="U15" s="590"/>
      <c r="V15" s="590"/>
      <c r="W15" s="590"/>
      <c r="X15" s="591"/>
      <c r="Y15" s="256">
        <f>SUM($Y$8:$Y$9,$Y$14)</f>
        <v>0</v>
      </c>
      <c r="AA15"/>
      <c r="AB15"/>
      <c r="AC15"/>
    </row>
    <row r="16" spans="1:29" ht="18" customHeight="1" thickBot="1" x14ac:dyDescent="0.2">
      <c r="B16" s="567" t="s">
        <v>23</v>
      </c>
      <c r="C16" s="568"/>
      <c r="D16" s="569"/>
      <c r="E16" s="604">
        <f>'内訳書2-1'!$F424</f>
        <v>0</v>
      </c>
      <c r="F16" s="605"/>
      <c r="G16" s="605"/>
      <c r="H16" s="605"/>
      <c r="I16" s="605"/>
      <c r="J16" s="605"/>
      <c r="K16" s="605"/>
      <c r="L16" s="605"/>
      <c r="M16" s="605"/>
      <c r="N16" s="605"/>
      <c r="O16" s="605"/>
      <c r="P16" s="605"/>
      <c r="Q16" s="605"/>
      <c r="R16" s="605"/>
      <c r="S16" s="605"/>
      <c r="T16" s="605"/>
      <c r="U16" s="605"/>
      <c r="V16" s="605"/>
      <c r="W16" s="605"/>
      <c r="X16" s="606"/>
      <c r="Y16" s="260">
        <f>'内訳書１(収入事業別)'!$Y16</f>
        <v>0</v>
      </c>
      <c r="AA16"/>
      <c r="AB16"/>
      <c r="AC16"/>
    </row>
    <row r="17" spans="2:29" ht="21.75" customHeight="1" x14ac:dyDescent="0.15">
      <c r="B17" s="554" t="s">
        <v>76</v>
      </c>
      <c r="C17" s="554"/>
      <c r="D17" s="554"/>
      <c r="E17" s="608">
        <f>SUM(E$15:E$16)</f>
        <v>0</v>
      </c>
      <c r="F17" s="609"/>
      <c r="G17" s="609"/>
      <c r="H17" s="609"/>
      <c r="I17" s="609"/>
      <c r="J17" s="609"/>
      <c r="K17" s="609"/>
      <c r="L17" s="609"/>
      <c r="M17" s="609"/>
      <c r="N17" s="609"/>
      <c r="O17" s="609"/>
      <c r="P17" s="609"/>
      <c r="Q17" s="609"/>
      <c r="R17" s="609"/>
      <c r="S17" s="609"/>
      <c r="T17" s="609"/>
      <c r="U17" s="609"/>
      <c r="V17" s="609"/>
      <c r="W17" s="609"/>
      <c r="X17" s="610"/>
      <c r="Y17" s="104">
        <f>SUM(Y$15:Y$16)</f>
        <v>0</v>
      </c>
      <c r="AA17"/>
      <c r="AB17"/>
      <c r="AC17"/>
    </row>
    <row r="18" spans="2:29" ht="18" customHeight="1" x14ac:dyDescent="0.15">
      <c r="E18" s="607" t="str">
        <f>IF(E$17&lt;&gt;Y$51,"収支不一致","")</f>
        <v/>
      </c>
      <c r="F18" s="607" t="str">
        <f t="shared" ref="F18:X18" si="0">IF(F$17&lt;&gt;F$51,"収支不一致","")</f>
        <v/>
      </c>
      <c r="G18" s="607" t="str">
        <f t="shared" si="0"/>
        <v/>
      </c>
      <c r="H18" s="607" t="str">
        <f t="shared" si="0"/>
        <v/>
      </c>
      <c r="I18" s="607" t="str">
        <f t="shared" si="0"/>
        <v/>
      </c>
      <c r="J18" s="607" t="str">
        <f t="shared" si="0"/>
        <v/>
      </c>
      <c r="K18" s="607" t="str">
        <f t="shared" si="0"/>
        <v/>
      </c>
      <c r="L18" s="607" t="str">
        <f t="shared" si="0"/>
        <v/>
      </c>
      <c r="M18" s="607" t="str">
        <f t="shared" si="0"/>
        <v/>
      </c>
      <c r="N18" s="607" t="str">
        <f t="shared" si="0"/>
        <v/>
      </c>
      <c r="O18" s="607" t="str">
        <f t="shared" si="0"/>
        <v/>
      </c>
      <c r="P18" s="607" t="str">
        <f t="shared" si="0"/>
        <v/>
      </c>
      <c r="Q18" s="607" t="str">
        <f t="shared" si="0"/>
        <v/>
      </c>
      <c r="R18" s="607" t="str">
        <f t="shared" si="0"/>
        <v/>
      </c>
      <c r="S18" s="607" t="str">
        <f t="shared" si="0"/>
        <v/>
      </c>
      <c r="T18" s="607" t="str">
        <f t="shared" si="0"/>
        <v/>
      </c>
      <c r="U18" s="607" t="str">
        <f t="shared" si="0"/>
        <v/>
      </c>
      <c r="V18" s="607" t="str">
        <f t="shared" si="0"/>
        <v/>
      </c>
      <c r="W18" s="607" t="str">
        <f t="shared" si="0"/>
        <v/>
      </c>
      <c r="X18" s="607" t="str">
        <f t="shared" si="0"/>
        <v/>
      </c>
      <c r="AA18" s="91"/>
      <c r="AB18" s="91"/>
      <c r="AC18" s="91"/>
    </row>
    <row r="19" spans="2:29" ht="15" customHeight="1" x14ac:dyDescent="0.15">
      <c r="B19" s="92" t="s">
        <v>77</v>
      </c>
      <c r="Y19" s="94" t="s">
        <v>16</v>
      </c>
    </row>
    <row r="20" spans="2:29" ht="18" customHeight="1" x14ac:dyDescent="0.15">
      <c r="B20" s="549"/>
      <c r="C20" s="549" t="s">
        <v>78</v>
      </c>
      <c r="D20" s="95" t="s">
        <v>99</v>
      </c>
      <c r="E20" s="96" t="str">
        <f t="shared" ref="E20:X20" si="1">E4</f>
        <v>2-1</v>
      </c>
      <c r="F20" s="96" t="str">
        <f t="shared" si="1"/>
        <v>2-2</v>
      </c>
      <c r="G20" s="96" t="str">
        <f t="shared" si="1"/>
        <v>2-3</v>
      </c>
      <c r="H20" s="96" t="str">
        <f t="shared" si="1"/>
        <v>2-4</v>
      </c>
      <c r="I20" s="96" t="str">
        <f t="shared" si="1"/>
        <v>2-5</v>
      </c>
      <c r="J20" s="96" t="str">
        <f t="shared" si="1"/>
        <v>2-6</v>
      </c>
      <c r="K20" s="96" t="str">
        <f t="shared" si="1"/>
        <v>2-7</v>
      </c>
      <c r="L20" s="96" t="str">
        <f t="shared" si="1"/>
        <v>2-8</v>
      </c>
      <c r="M20" s="96" t="str">
        <f t="shared" si="1"/>
        <v>2-9</v>
      </c>
      <c r="N20" s="96" t="str">
        <f t="shared" si="1"/>
        <v>2-10</v>
      </c>
      <c r="O20" s="96" t="str">
        <f t="shared" si="1"/>
        <v>2-11</v>
      </c>
      <c r="P20" s="96" t="str">
        <f t="shared" si="1"/>
        <v>2-12</v>
      </c>
      <c r="Q20" s="96" t="str">
        <f t="shared" si="1"/>
        <v>2-13</v>
      </c>
      <c r="R20" s="96" t="str">
        <f t="shared" si="1"/>
        <v>2-14</v>
      </c>
      <c r="S20" s="96" t="str">
        <f t="shared" si="1"/>
        <v>2-15</v>
      </c>
      <c r="T20" s="96" t="str">
        <f t="shared" si="1"/>
        <v>2-16</v>
      </c>
      <c r="U20" s="96" t="str">
        <f t="shared" si="1"/>
        <v>2-17</v>
      </c>
      <c r="V20" s="96" t="str">
        <f t="shared" si="1"/>
        <v>2-18</v>
      </c>
      <c r="W20" s="96" t="str">
        <f t="shared" si="1"/>
        <v>2-19</v>
      </c>
      <c r="X20" s="96" t="str">
        <f t="shared" si="1"/>
        <v>2-20</v>
      </c>
      <c r="Y20" s="550" t="s">
        <v>239</v>
      </c>
      <c r="AA20" s="548" t="s">
        <v>161</v>
      </c>
      <c r="AB20" s="548" t="s">
        <v>162</v>
      </c>
      <c r="AC20" s="548" t="s">
        <v>151</v>
      </c>
    </row>
    <row r="21" spans="2:29" ht="60.75" customHeight="1" x14ac:dyDescent="0.15">
      <c r="B21" s="549"/>
      <c r="C21" s="549"/>
      <c r="D21" s="549" t="s">
        <v>79</v>
      </c>
      <c r="E21" s="106">
        <f t="shared" ref="E21:X21" si="2">E6</f>
        <v>0</v>
      </c>
      <c r="F21" s="106">
        <f t="shared" si="2"/>
        <v>0</v>
      </c>
      <c r="G21" s="106">
        <f t="shared" si="2"/>
        <v>0</v>
      </c>
      <c r="H21" s="106">
        <f t="shared" si="2"/>
        <v>0</v>
      </c>
      <c r="I21" s="106">
        <f t="shared" si="2"/>
        <v>0</v>
      </c>
      <c r="J21" s="106">
        <f t="shared" si="2"/>
        <v>0</v>
      </c>
      <c r="K21" s="106">
        <f t="shared" si="2"/>
        <v>0</v>
      </c>
      <c r="L21" s="106">
        <f t="shared" si="2"/>
        <v>0</v>
      </c>
      <c r="M21" s="106">
        <f t="shared" si="2"/>
        <v>0</v>
      </c>
      <c r="N21" s="106">
        <f t="shared" si="2"/>
        <v>0</v>
      </c>
      <c r="O21" s="106">
        <f t="shared" si="2"/>
        <v>0</v>
      </c>
      <c r="P21" s="106">
        <f t="shared" si="2"/>
        <v>0</v>
      </c>
      <c r="Q21" s="106">
        <f t="shared" si="2"/>
        <v>0</v>
      </c>
      <c r="R21" s="106">
        <f t="shared" si="2"/>
        <v>0</v>
      </c>
      <c r="S21" s="106">
        <f t="shared" si="2"/>
        <v>0</v>
      </c>
      <c r="T21" s="106">
        <f t="shared" si="2"/>
        <v>0</v>
      </c>
      <c r="U21" s="106">
        <f t="shared" si="2"/>
        <v>0</v>
      </c>
      <c r="V21" s="106">
        <f t="shared" si="2"/>
        <v>0</v>
      </c>
      <c r="W21" s="106">
        <f t="shared" si="2"/>
        <v>0</v>
      </c>
      <c r="X21" s="106">
        <f t="shared" si="2"/>
        <v>0</v>
      </c>
      <c r="Y21" s="550"/>
      <c r="AA21" s="548"/>
      <c r="AB21" s="548"/>
      <c r="AC21" s="548"/>
    </row>
    <row r="22" spans="2:29" ht="60.75" customHeight="1" x14ac:dyDescent="0.15">
      <c r="B22" s="549"/>
      <c r="C22" s="549"/>
      <c r="D22" s="549"/>
      <c r="E22" s="106">
        <f t="shared" ref="E22:X22" si="3">E7</f>
        <v>0</v>
      </c>
      <c r="F22" s="106">
        <f t="shared" si="3"/>
        <v>0</v>
      </c>
      <c r="G22" s="106">
        <f t="shared" si="3"/>
        <v>0</v>
      </c>
      <c r="H22" s="106">
        <f t="shared" si="3"/>
        <v>0</v>
      </c>
      <c r="I22" s="106">
        <f t="shared" si="3"/>
        <v>0</v>
      </c>
      <c r="J22" s="106">
        <f t="shared" si="3"/>
        <v>0</v>
      </c>
      <c r="K22" s="106">
        <f t="shared" si="3"/>
        <v>0</v>
      </c>
      <c r="L22" s="106">
        <f t="shared" si="3"/>
        <v>0</v>
      </c>
      <c r="M22" s="106">
        <f t="shared" si="3"/>
        <v>0</v>
      </c>
      <c r="N22" s="106">
        <f t="shared" si="3"/>
        <v>0</v>
      </c>
      <c r="O22" s="106">
        <f t="shared" si="3"/>
        <v>0</v>
      </c>
      <c r="P22" s="106">
        <f t="shared" si="3"/>
        <v>0</v>
      </c>
      <c r="Q22" s="106">
        <f t="shared" si="3"/>
        <v>0</v>
      </c>
      <c r="R22" s="106">
        <f t="shared" si="3"/>
        <v>0</v>
      </c>
      <c r="S22" s="106">
        <f t="shared" si="3"/>
        <v>0</v>
      </c>
      <c r="T22" s="106">
        <f t="shared" si="3"/>
        <v>0</v>
      </c>
      <c r="U22" s="106">
        <f t="shared" si="3"/>
        <v>0</v>
      </c>
      <c r="V22" s="106">
        <f t="shared" si="3"/>
        <v>0</v>
      </c>
      <c r="W22" s="106">
        <f t="shared" si="3"/>
        <v>0</v>
      </c>
      <c r="X22" s="106">
        <f t="shared" si="3"/>
        <v>0</v>
      </c>
      <c r="Y22" s="550"/>
      <c r="AA22" s="548"/>
      <c r="AB22" s="548"/>
      <c r="AC22" s="548"/>
    </row>
    <row r="23" spans="2:29" ht="18" customHeight="1" x14ac:dyDescent="0.15">
      <c r="B23" s="581"/>
      <c r="C23" s="208" t="s">
        <v>80</v>
      </c>
      <c r="D23" s="112" t="s">
        <v>80</v>
      </c>
      <c r="E23" s="113">
        <f>'内訳書2-1'!$F430</f>
        <v>0</v>
      </c>
      <c r="F23" s="113">
        <f>'内訳書2-2'!$F430</f>
        <v>0</v>
      </c>
      <c r="G23" s="113">
        <f>'内訳書2-3'!$F430</f>
        <v>0</v>
      </c>
      <c r="H23" s="113">
        <f>'内訳書2-4'!$F430</f>
        <v>0</v>
      </c>
      <c r="I23" s="113">
        <f>'内訳書2-5'!$F430</f>
        <v>0</v>
      </c>
      <c r="J23" s="113">
        <f>'内訳書2-6'!$F430</f>
        <v>0</v>
      </c>
      <c r="K23" s="113">
        <f>'内訳書2-7'!$F430</f>
        <v>0</v>
      </c>
      <c r="L23" s="113">
        <f>'内訳書2-8'!$F430</f>
        <v>0</v>
      </c>
      <c r="M23" s="113">
        <f>'内訳書2-9'!$F430</f>
        <v>0</v>
      </c>
      <c r="N23" s="113">
        <f>'内訳書2-10'!$F430</f>
        <v>0</v>
      </c>
      <c r="O23" s="113">
        <f>'内訳書2-11'!$F430</f>
        <v>0</v>
      </c>
      <c r="P23" s="113">
        <f>'内訳書2-12'!$F430</f>
        <v>0</v>
      </c>
      <c r="Q23" s="113">
        <f>'内訳書2-13'!$F430</f>
        <v>0</v>
      </c>
      <c r="R23" s="113">
        <f>'内訳書2-14'!$F430</f>
        <v>0</v>
      </c>
      <c r="S23" s="113">
        <f>'内訳書2-15'!$F430</f>
        <v>0</v>
      </c>
      <c r="T23" s="113">
        <f>'内訳書2-16'!$F430</f>
        <v>0</v>
      </c>
      <c r="U23" s="113">
        <f>'内訳書2-17'!$F430</f>
        <v>0</v>
      </c>
      <c r="V23" s="113">
        <f>'内訳書2-18'!$F430</f>
        <v>0</v>
      </c>
      <c r="W23" s="113">
        <f>'内訳書2-19'!$F430</f>
        <v>0</v>
      </c>
      <c r="X23" s="113">
        <f>'内訳書2-20'!$F430</f>
        <v>0</v>
      </c>
      <c r="Y23" s="103">
        <f t="shared" ref="Y23:Y48" si="4">SUM(E23:X23)</f>
        <v>0</v>
      </c>
      <c r="AA23" s="113">
        <f t="shared" ref="AA23:AA34" si="5">SUMIFS($E23:$X23,$E$5:$X$5,"補助事業者")</f>
        <v>0</v>
      </c>
      <c r="AB23" s="113">
        <f t="shared" ref="AB23:AB34" si="6">SUMIFS($E23:$X23,$E$5:$X$5,"補助事業者以外")</f>
        <v>0</v>
      </c>
      <c r="AC23" s="113">
        <f t="shared" ref="AC23:AC33" si="7">SUM(AA23:AB23)</f>
        <v>0</v>
      </c>
    </row>
    <row r="24" spans="2:29" ht="18" customHeight="1" x14ac:dyDescent="0.15">
      <c r="B24" s="581"/>
      <c r="C24" s="208" t="s">
        <v>179</v>
      </c>
      <c r="D24" s="110" t="s">
        <v>81</v>
      </c>
      <c r="E24" s="111">
        <f>'内訳書2-1'!$F431</f>
        <v>0</v>
      </c>
      <c r="F24" s="111">
        <f>'内訳書2-2'!$F431</f>
        <v>0</v>
      </c>
      <c r="G24" s="111">
        <f>'内訳書2-3'!$F431</f>
        <v>0</v>
      </c>
      <c r="H24" s="111">
        <f>'内訳書2-4'!$F431</f>
        <v>0</v>
      </c>
      <c r="I24" s="111">
        <f>'内訳書2-5'!$F431</f>
        <v>0</v>
      </c>
      <c r="J24" s="111">
        <f>'内訳書2-6'!$F431</f>
        <v>0</v>
      </c>
      <c r="K24" s="111">
        <f>'内訳書2-7'!$F431</f>
        <v>0</v>
      </c>
      <c r="L24" s="111">
        <f>'内訳書2-8'!$F431</f>
        <v>0</v>
      </c>
      <c r="M24" s="111">
        <f>'内訳書2-9'!$F431</f>
        <v>0</v>
      </c>
      <c r="N24" s="111">
        <f>'内訳書2-10'!$F431</f>
        <v>0</v>
      </c>
      <c r="O24" s="111">
        <f>'内訳書2-11'!$F431</f>
        <v>0</v>
      </c>
      <c r="P24" s="111">
        <f>'内訳書2-12'!$F431</f>
        <v>0</v>
      </c>
      <c r="Q24" s="111">
        <f>'内訳書2-13'!$F431</f>
        <v>0</v>
      </c>
      <c r="R24" s="111">
        <f>'内訳書2-14'!$F431</f>
        <v>0</v>
      </c>
      <c r="S24" s="111">
        <f>'内訳書2-15'!$F431</f>
        <v>0</v>
      </c>
      <c r="T24" s="111">
        <f>'内訳書2-16'!$F431</f>
        <v>0</v>
      </c>
      <c r="U24" s="111">
        <f>'内訳書2-17'!$F431</f>
        <v>0</v>
      </c>
      <c r="V24" s="111">
        <f>'内訳書2-18'!$F431</f>
        <v>0</v>
      </c>
      <c r="W24" s="111">
        <f>'内訳書2-19'!$F431</f>
        <v>0</v>
      </c>
      <c r="X24" s="111">
        <f>'内訳書2-20'!$F431</f>
        <v>0</v>
      </c>
      <c r="Y24" s="102">
        <f t="shared" si="4"/>
        <v>0</v>
      </c>
      <c r="AA24" s="111">
        <f t="shared" si="5"/>
        <v>0</v>
      </c>
      <c r="AB24" s="111">
        <f t="shared" si="6"/>
        <v>0</v>
      </c>
      <c r="AC24" s="111">
        <f t="shared" si="7"/>
        <v>0</v>
      </c>
    </row>
    <row r="25" spans="2:29" ht="18" customHeight="1" x14ac:dyDescent="0.15">
      <c r="B25" s="581"/>
      <c r="C25" s="575" t="s">
        <v>82</v>
      </c>
      <c r="D25" s="107" t="s">
        <v>83</v>
      </c>
      <c r="E25" s="108">
        <f>'内訳書2-1'!$F432</f>
        <v>0</v>
      </c>
      <c r="F25" s="108">
        <f>'内訳書2-2'!$F432</f>
        <v>0</v>
      </c>
      <c r="G25" s="108">
        <f>'内訳書2-3'!$F432</f>
        <v>0</v>
      </c>
      <c r="H25" s="108">
        <f>'内訳書2-4'!$F432</f>
        <v>0</v>
      </c>
      <c r="I25" s="108">
        <f>'内訳書2-5'!$F432</f>
        <v>0</v>
      </c>
      <c r="J25" s="108">
        <f>'内訳書2-6'!$F432</f>
        <v>0</v>
      </c>
      <c r="K25" s="108">
        <f>'内訳書2-7'!$F432</f>
        <v>0</v>
      </c>
      <c r="L25" s="108">
        <f>'内訳書2-8'!$F432</f>
        <v>0</v>
      </c>
      <c r="M25" s="108">
        <f>'内訳書2-9'!$F432</f>
        <v>0</v>
      </c>
      <c r="N25" s="108">
        <f>'内訳書2-10'!$F432</f>
        <v>0</v>
      </c>
      <c r="O25" s="108">
        <f>'内訳書2-11'!$F432</f>
        <v>0</v>
      </c>
      <c r="P25" s="108">
        <f>'内訳書2-12'!$F432</f>
        <v>0</v>
      </c>
      <c r="Q25" s="108">
        <f>'内訳書2-13'!$F432</f>
        <v>0</v>
      </c>
      <c r="R25" s="108">
        <f>'内訳書2-14'!$F432</f>
        <v>0</v>
      </c>
      <c r="S25" s="108">
        <f>'内訳書2-15'!$F432</f>
        <v>0</v>
      </c>
      <c r="T25" s="108">
        <f>'内訳書2-16'!$F432</f>
        <v>0</v>
      </c>
      <c r="U25" s="108">
        <f>'内訳書2-17'!$F432</f>
        <v>0</v>
      </c>
      <c r="V25" s="108">
        <f>'内訳書2-18'!$F432</f>
        <v>0</v>
      </c>
      <c r="W25" s="108">
        <f>'内訳書2-19'!$F432</f>
        <v>0</v>
      </c>
      <c r="X25" s="108">
        <f>'内訳書2-20'!$F432</f>
        <v>0</v>
      </c>
      <c r="Y25" s="109">
        <f t="shared" si="4"/>
        <v>0</v>
      </c>
      <c r="AA25" s="108">
        <f t="shared" si="5"/>
        <v>0</v>
      </c>
      <c r="AB25" s="108">
        <f t="shared" si="6"/>
        <v>0</v>
      </c>
      <c r="AC25" s="108">
        <f t="shared" si="7"/>
        <v>0</v>
      </c>
    </row>
    <row r="26" spans="2:29" ht="18" customHeight="1" x14ac:dyDescent="0.15">
      <c r="B26" s="581"/>
      <c r="C26" s="576"/>
      <c r="D26" s="110" t="s">
        <v>84</v>
      </c>
      <c r="E26" s="111">
        <f>'内訳書2-1'!$F433</f>
        <v>0</v>
      </c>
      <c r="F26" s="111">
        <f>'内訳書2-2'!$F433</f>
        <v>0</v>
      </c>
      <c r="G26" s="111">
        <f>'内訳書2-3'!$F433</f>
        <v>0</v>
      </c>
      <c r="H26" s="111">
        <f>'内訳書2-4'!$F433</f>
        <v>0</v>
      </c>
      <c r="I26" s="111">
        <f>'内訳書2-5'!$F433</f>
        <v>0</v>
      </c>
      <c r="J26" s="111">
        <f>'内訳書2-6'!$F433</f>
        <v>0</v>
      </c>
      <c r="K26" s="111">
        <f>'内訳書2-7'!$F433</f>
        <v>0</v>
      </c>
      <c r="L26" s="111">
        <f>'内訳書2-8'!$F433</f>
        <v>0</v>
      </c>
      <c r="M26" s="111">
        <f>'内訳書2-9'!$F433</f>
        <v>0</v>
      </c>
      <c r="N26" s="111">
        <f>'内訳書2-10'!$F433</f>
        <v>0</v>
      </c>
      <c r="O26" s="111">
        <f>'内訳書2-11'!$F433</f>
        <v>0</v>
      </c>
      <c r="P26" s="111">
        <f>'内訳書2-12'!$F433</f>
        <v>0</v>
      </c>
      <c r="Q26" s="111">
        <f>'内訳書2-13'!$F433</f>
        <v>0</v>
      </c>
      <c r="R26" s="111">
        <f>'内訳書2-14'!$F433</f>
        <v>0</v>
      </c>
      <c r="S26" s="111">
        <f>'内訳書2-15'!$F433</f>
        <v>0</v>
      </c>
      <c r="T26" s="111">
        <f>'内訳書2-16'!$F433</f>
        <v>0</v>
      </c>
      <c r="U26" s="111">
        <f>'内訳書2-17'!$F433</f>
        <v>0</v>
      </c>
      <c r="V26" s="111">
        <f>'内訳書2-18'!$F433</f>
        <v>0</v>
      </c>
      <c r="W26" s="111">
        <f>'内訳書2-19'!$F433</f>
        <v>0</v>
      </c>
      <c r="X26" s="111">
        <f>'内訳書2-20'!$F433</f>
        <v>0</v>
      </c>
      <c r="Y26" s="102">
        <f t="shared" si="4"/>
        <v>0</v>
      </c>
      <c r="AA26" s="111">
        <f t="shared" si="5"/>
        <v>0</v>
      </c>
      <c r="AB26" s="111">
        <f t="shared" si="6"/>
        <v>0</v>
      </c>
      <c r="AC26" s="111">
        <f t="shared" si="7"/>
        <v>0</v>
      </c>
    </row>
    <row r="27" spans="2:29" ht="18" customHeight="1" x14ac:dyDescent="0.15">
      <c r="B27" s="581"/>
      <c r="C27" s="576"/>
      <c r="D27" s="112" t="s">
        <v>85</v>
      </c>
      <c r="E27" s="113">
        <f>'内訳書2-1'!$F434</f>
        <v>0</v>
      </c>
      <c r="F27" s="113">
        <f>'内訳書2-2'!$F434</f>
        <v>0</v>
      </c>
      <c r="G27" s="113">
        <f>'内訳書2-3'!$F434</f>
        <v>0</v>
      </c>
      <c r="H27" s="113">
        <f>'内訳書2-4'!$F434</f>
        <v>0</v>
      </c>
      <c r="I27" s="113">
        <f>'内訳書2-5'!$F434</f>
        <v>0</v>
      </c>
      <c r="J27" s="113">
        <f>'内訳書2-6'!$F434</f>
        <v>0</v>
      </c>
      <c r="K27" s="113">
        <f>'内訳書2-7'!$F434</f>
        <v>0</v>
      </c>
      <c r="L27" s="113">
        <f>'内訳書2-8'!$F434</f>
        <v>0</v>
      </c>
      <c r="M27" s="113">
        <f>'内訳書2-9'!$F434</f>
        <v>0</v>
      </c>
      <c r="N27" s="113">
        <f>'内訳書2-10'!$F434</f>
        <v>0</v>
      </c>
      <c r="O27" s="113">
        <f>'内訳書2-11'!$F434</f>
        <v>0</v>
      </c>
      <c r="P27" s="113">
        <f>'内訳書2-12'!$F434</f>
        <v>0</v>
      </c>
      <c r="Q27" s="113">
        <f>'内訳書2-13'!$F434</f>
        <v>0</v>
      </c>
      <c r="R27" s="113">
        <f>'内訳書2-14'!$F434</f>
        <v>0</v>
      </c>
      <c r="S27" s="113">
        <f>'内訳書2-15'!$F434</f>
        <v>0</v>
      </c>
      <c r="T27" s="113">
        <f>'内訳書2-16'!$F434</f>
        <v>0</v>
      </c>
      <c r="U27" s="113">
        <f>'内訳書2-17'!$F434</f>
        <v>0</v>
      </c>
      <c r="V27" s="113">
        <f>'内訳書2-18'!$F434</f>
        <v>0</v>
      </c>
      <c r="W27" s="113">
        <f>'内訳書2-19'!$F434</f>
        <v>0</v>
      </c>
      <c r="X27" s="113">
        <f>'内訳書2-20'!$F434</f>
        <v>0</v>
      </c>
      <c r="Y27" s="103">
        <f t="shared" si="4"/>
        <v>0</v>
      </c>
      <c r="AA27" s="113">
        <f t="shared" si="5"/>
        <v>0</v>
      </c>
      <c r="AB27" s="113">
        <f t="shared" si="6"/>
        <v>0</v>
      </c>
      <c r="AC27" s="113">
        <f t="shared" si="7"/>
        <v>0</v>
      </c>
    </row>
    <row r="28" spans="2:29" ht="18" customHeight="1" x14ac:dyDescent="0.15">
      <c r="B28" s="581"/>
      <c r="C28" s="575" t="s">
        <v>86</v>
      </c>
      <c r="D28" s="107" t="s">
        <v>87</v>
      </c>
      <c r="E28" s="108">
        <f>'内訳書2-1'!$F435</f>
        <v>0</v>
      </c>
      <c r="F28" s="108">
        <f>'内訳書2-2'!$F435</f>
        <v>0</v>
      </c>
      <c r="G28" s="108">
        <f>'内訳書2-3'!$F435</f>
        <v>0</v>
      </c>
      <c r="H28" s="108">
        <f>'内訳書2-4'!$F435</f>
        <v>0</v>
      </c>
      <c r="I28" s="108">
        <f>'内訳書2-5'!$F435</f>
        <v>0</v>
      </c>
      <c r="J28" s="108">
        <f>'内訳書2-6'!$F435</f>
        <v>0</v>
      </c>
      <c r="K28" s="108">
        <f>'内訳書2-7'!$F435</f>
        <v>0</v>
      </c>
      <c r="L28" s="108">
        <f>'内訳書2-8'!$F435</f>
        <v>0</v>
      </c>
      <c r="M28" s="108">
        <f>'内訳書2-9'!$F435</f>
        <v>0</v>
      </c>
      <c r="N28" s="108">
        <f>'内訳書2-10'!$F435</f>
        <v>0</v>
      </c>
      <c r="O28" s="108">
        <f>'内訳書2-11'!$F435</f>
        <v>0</v>
      </c>
      <c r="P28" s="108">
        <f>'内訳書2-12'!$F435</f>
        <v>0</v>
      </c>
      <c r="Q28" s="108">
        <f>'内訳書2-13'!$F435</f>
        <v>0</v>
      </c>
      <c r="R28" s="108">
        <f>'内訳書2-14'!$F435</f>
        <v>0</v>
      </c>
      <c r="S28" s="108">
        <f>'内訳書2-15'!$F435</f>
        <v>0</v>
      </c>
      <c r="T28" s="108">
        <f>'内訳書2-16'!$F435</f>
        <v>0</v>
      </c>
      <c r="U28" s="108">
        <f>'内訳書2-17'!$F435</f>
        <v>0</v>
      </c>
      <c r="V28" s="108">
        <f>'内訳書2-18'!$F435</f>
        <v>0</v>
      </c>
      <c r="W28" s="108">
        <f>'内訳書2-19'!$F435</f>
        <v>0</v>
      </c>
      <c r="X28" s="108">
        <f>'内訳書2-20'!$F435</f>
        <v>0</v>
      </c>
      <c r="Y28" s="109">
        <f t="shared" si="4"/>
        <v>0</v>
      </c>
      <c r="AA28" s="108">
        <f t="shared" si="5"/>
        <v>0</v>
      </c>
      <c r="AB28" s="108">
        <f t="shared" si="6"/>
        <v>0</v>
      </c>
      <c r="AC28" s="108">
        <f t="shared" si="7"/>
        <v>0</v>
      </c>
    </row>
    <row r="29" spans="2:29" ht="18" customHeight="1" x14ac:dyDescent="0.15">
      <c r="B29" s="581"/>
      <c r="C29" s="576"/>
      <c r="D29" s="110" t="s">
        <v>88</v>
      </c>
      <c r="E29" s="111">
        <f>'内訳書2-1'!$F436</f>
        <v>0</v>
      </c>
      <c r="F29" s="111">
        <f>'内訳書2-2'!$F436</f>
        <v>0</v>
      </c>
      <c r="G29" s="111">
        <f>'内訳書2-3'!$F436</f>
        <v>0</v>
      </c>
      <c r="H29" s="111">
        <f>'内訳書2-4'!$F436</f>
        <v>0</v>
      </c>
      <c r="I29" s="111">
        <f>'内訳書2-5'!$F436</f>
        <v>0</v>
      </c>
      <c r="J29" s="111">
        <f>'内訳書2-6'!$F436</f>
        <v>0</v>
      </c>
      <c r="K29" s="111">
        <f>'内訳書2-7'!$F436</f>
        <v>0</v>
      </c>
      <c r="L29" s="111">
        <f>'内訳書2-8'!$F436</f>
        <v>0</v>
      </c>
      <c r="M29" s="111">
        <f>'内訳書2-9'!$F436</f>
        <v>0</v>
      </c>
      <c r="N29" s="111">
        <f>'内訳書2-10'!$F436</f>
        <v>0</v>
      </c>
      <c r="O29" s="111">
        <f>'内訳書2-11'!$F436</f>
        <v>0</v>
      </c>
      <c r="P29" s="111">
        <f>'内訳書2-12'!$F436</f>
        <v>0</v>
      </c>
      <c r="Q29" s="111">
        <f>'内訳書2-13'!$F436</f>
        <v>0</v>
      </c>
      <c r="R29" s="111">
        <f>'内訳書2-14'!$F436</f>
        <v>0</v>
      </c>
      <c r="S29" s="111">
        <f>'内訳書2-15'!$F436</f>
        <v>0</v>
      </c>
      <c r="T29" s="111">
        <f>'内訳書2-16'!$F436</f>
        <v>0</v>
      </c>
      <c r="U29" s="111">
        <f>'内訳書2-17'!$F436</f>
        <v>0</v>
      </c>
      <c r="V29" s="111">
        <f>'内訳書2-18'!$F436</f>
        <v>0</v>
      </c>
      <c r="W29" s="111">
        <f>'内訳書2-19'!$F436</f>
        <v>0</v>
      </c>
      <c r="X29" s="111">
        <f>'内訳書2-20'!$F436</f>
        <v>0</v>
      </c>
      <c r="Y29" s="102">
        <f t="shared" si="4"/>
        <v>0</v>
      </c>
      <c r="AA29" s="111">
        <f t="shared" si="5"/>
        <v>0</v>
      </c>
      <c r="AB29" s="111">
        <f t="shared" si="6"/>
        <v>0</v>
      </c>
      <c r="AC29" s="111">
        <f t="shared" si="7"/>
        <v>0</v>
      </c>
    </row>
    <row r="30" spans="2:29" ht="18" customHeight="1" x14ac:dyDescent="0.15">
      <c r="B30" s="581"/>
      <c r="C30" s="576"/>
      <c r="D30" s="110" t="s">
        <v>89</v>
      </c>
      <c r="E30" s="111">
        <f>'内訳書2-1'!$F437</f>
        <v>0</v>
      </c>
      <c r="F30" s="111">
        <f>'内訳書2-2'!$F437</f>
        <v>0</v>
      </c>
      <c r="G30" s="111">
        <f>'内訳書2-3'!$F437</f>
        <v>0</v>
      </c>
      <c r="H30" s="111">
        <f>'内訳書2-4'!$F437</f>
        <v>0</v>
      </c>
      <c r="I30" s="111">
        <f>'内訳書2-5'!$F437</f>
        <v>0</v>
      </c>
      <c r="J30" s="111">
        <f>'内訳書2-6'!$F437</f>
        <v>0</v>
      </c>
      <c r="K30" s="111">
        <f>'内訳書2-7'!$F437</f>
        <v>0</v>
      </c>
      <c r="L30" s="111">
        <f>'内訳書2-8'!$F437</f>
        <v>0</v>
      </c>
      <c r="M30" s="111">
        <f>'内訳書2-9'!$F437</f>
        <v>0</v>
      </c>
      <c r="N30" s="111">
        <f>'内訳書2-10'!$F437</f>
        <v>0</v>
      </c>
      <c r="O30" s="111">
        <f>'内訳書2-11'!$F437</f>
        <v>0</v>
      </c>
      <c r="P30" s="111">
        <f>'内訳書2-12'!$F437</f>
        <v>0</v>
      </c>
      <c r="Q30" s="111">
        <f>'内訳書2-13'!$F437</f>
        <v>0</v>
      </c>
      <c r="R30" s="111">
        <f>'内訳書2-14'!$F437</f>
        <v>0</v>
      </c>
      <c r="S30" s="111">
        <f>'内訳書2-15'!$F437</f>
        <v>0</v>
      </c>
      <c r="T30" s="111">
        <f>'内訳書2-16'!$F437</f>
        <v>0</v>
      </c>
      <c r="U30" s="111">
        <f>'内訳書2-17'!$F437</f>
        <v>0</v>
      </c>
      <c r="V30" s="111">
        <f>'内訳書2-18'!$F437</f>
        <v>0</v>
      </c>
      <c r="W30" s="111">
        <f>'内訳書2-19'!$F437</f>
        <v>0</v>
      </c>
      <c r="X30" s="111">
        <f>'内訳書2-20'!$F437</f>
        <v>0</v>
      </c>
      <c r="Y30" s="102">
        <f t="shared" si="4"/>
        <v>0</v>
      </c>
      <c r="AA30" s="111">
        <f t="shared" si="5"/>
        <v>0</v>
      </c>
      <c r="AB30" s="111">
        <f t="shared" si="6"/>
        <v>0</v>
      </c>
      <c r="AC30" s="111">
        <f t="shared" si="7"/>
        <v>0</v>
      </c>
    </row>
    <row r="31" spans="2:29" ht="18" customHeight="1" x14ac:dyDescent="0.15">
      <c r="B31" s="581"/>
      <c r="C31" s="576"/>
      <c r="D31" s="149" t="s">
        <v>90</v>
      </c>
      <c r="E31" s="150">
        <f>'内訳書2-1'!$F438</f>
        <v>0</v>
      </c>
      <c r="F31" s="150">
        <f>'内訳書2-2'!$F438</f>
        <v>0</v>
      </c>
      <c r="G31" s="150">
        <f>'内訳書2-3'!$F438</f>
        <v>0</v>
      </c>
      <c r="H31" s="150">
        <f>'内訳書2-4'!$F438</f>
        <v>0</v>
      </c>
      <c r="I31" s="150">
        <f>'内訳書2-5'!$F438</f>
        <v>0</v>
      </c>
      <c r="J31" s="150">
        <f>'内訳書2-6'!$F438</f>
        <v>0</v>
      </c>
      <c r="K31" s="150">
        <f>'内訳書2-7'!$F438</f>
        <v>0</v>
      </c>
      <c r="L31" s="150">
        <f>'内訳書2-8'!$F438</f>
        <v>0</v>
      </c>
      <c r="M31" s="150">
        <f>'内訳書2-9'!$F438</f>
        <v>0</v>
      </c>
      <c r="N31" s="150">
        <f>'内訳書2-10'!$F438</f>
        <v>0</v>
      </c>
      <c r="O31" s="150">
        <f>'内訳書2-11'!$F438</f>
        <v>0</v>
      </c>
      <c r="P31" s="150">
        <f>'内訳書2-12'!$F438</f>
        <v>0</v>
      </c>
      <c r="Q31" s="150">
        <f>'内訳書2-13'!$F438</f>
        <v>0</v>
      </c>
      <c r="R31" s="150">
        <f>'内訳書2-14'!$F438</f>
        <v>0</v>
      </c>
      <c r="S31" s="150">
        <f>'内訳書2-15'!$F438</f>
        <v>0</v>
      </c>
      <c r="T31" s="150">
        <f>'内訳書2-16'!$F438</f>
        <v>0</v>
      </c>
      <c r="U31" s="150">
        <f>'内訳書2-17'!$F438</f>
        <v>0</v>
      </c>
      <c r="V31" s="150">
        <f>'内訳書2-18'!$F438</f>
        <v>0</v>
      </c>
      <c r="W31" s="150">
        <f>'内訳書2-19'!$F438</f>
        <v>0</v>
      </c>
      <c r="X31" s="150">
        <f>'内訳書2-20'!$F438</f>
        <v>0</v>
      </c>
      <c r="Y31" s="151">
        <f>SUM(E31:X31)</f>
        <v>0</v>
      </c>
      <c r="AA31" s="150">
        <f t="shared" si="5"/>
        <v>0</v>
      </c>
      <c r="AB31" s="150">
        <f t="shared" si="6"/>
        <v>0</v>
      </c>
      <c r="AC31" s="150">
        <f t="shared" ref="AC31" si="8">SUM(AA31:AB31)</f>
        <v>0</v>
      </c>
    </row>
    <row r="32" spans="2:29" ht="18" hidden="1" customHeight="1" x14ac:dyDescent="0.15">
      <c r="B32" s="581"/>
      <c r="C32" s="576"/>
      <c r="D32" s="153" t="s">
        <v>74</v>
      </c>
      <c r="E32" s="154">
        <f>'内訳書2-1'!$F439</f>
        <v>0</v>
      </c>
      <c r="F32" s="154">
        <f>'内訳書2-2'!$F439</f>
        <v>0</v>
      </c>
      <c r="G32" s="154">
        <f>'内訳書2-3'!$F439</f>
        <v>0</v>
      </c>
      <c r="H32" s="154">
        <f>'内訳書2-4'!$F439</f>
        <v>0</v>
      </c>
      <c r="I32" s="154">
        <f>'内訳書2-5'!$F439</f>
        <v>0</v>
      </c>
      <c r="J32" s="154">
        <f>'内訳書2-6'!$F439</f>
        <v>0</v>
      </c>
      <c r="K32" s="154">
        <f>'内訳書2-7'!$F439</f>
        <v>0</v>
      </c>
      <c r="L32" s="154">
        <f>'内訳書2-8'!$F439</f>
        <v>0</v>
      </c>
      <c r="M32" s="154">
        <f>'内訳書2-9'!$F439</f>
        <v>0</v>
      </c>
      <c r="N32" s="154">
        <f>'内訳書2-10'!$F439</f>
        <v>0</v>
      </c>
      <c r="O32" s="154">
        <f>'内訳書2-11'!$F439</f>
        <v>0</v>
      </c>
      <c r="P32" s="154">
        <f>'内訳書2-12'!$F439</f>
        <v>0</v>
      </c>
      <c r="Q32" s="154">
        <f>'内訳書2-13'!$F439</f>
        <v>0</v>
      </c>
      <c r="R32" s="154">
        <f>'内訳書2-14'!$F439</f>
        <v>0</v>
      </c>
      <c r="S32" s="154">
        <f>'内訳書2-15'!$F439</f>
        <v>0</v>
      </c>
      <c r="T32" s="154">
        <f>'内訳書2-16'!$F439</f>
        <v>0</v>
      </c>
      <c r="U32" s="154">
        <f>'内訳書2-17'!$F439</f>
        <v>0</v>
      </c>
      <c r="V32" s="154">
        <f>'内訳書2-18'!$F439</f>
        <v>0</v>
      </c>
      <c r="W32" s="154">
        <f>'内訳書2-19'!$F439</f>
        <v>0</v>
      </c>
      <c r="X32" s="154">
        <f>'内訳書2-20'!$F439</f>
        <v>0</v>
      </c>
      <c r="Y32" s="155">
        <f t="shared" si="4"/>
        <v>0</v>
      </c>
      <c r="AA32" s="154">
        <f t="shared" si="5"/>
        <v>0</v>
      </c>
      <c r="AB32" s="154">
        <f t="shared" si="6"/>
        <v>0</v>
      </c>
      <c r="AC32" s="154">
        <f t="shared" si="7"/>
        <v>0</v>
      </c>
    </row>
    <row r="33" spans="2:29" ht="18" customHeight="1" x14ac:dyDescent="0.15">
      <c r="B33" s="581"/>
      <c r="C33" s="513" t="s">
        <v>169</v>
      </c>
      <c r="D33" s="107" t="s">
        <v>170</v>
      </c>
      <c r="E33" s="108">
        <f>'内訳書2-1'!$F440</f>
        <v>0</v>
      </c>
      <c r="F33" s="108">
        <f>'内訳書2-2'!$F440</f>
        <v>0</v>
      </c>
      <c r="G33" s="108">
        <f>'内訳書2-3'!$F440</f>
        <v>0</v>
      </c>
      <c r="H33" s="108">
        <f>'内訳書2-4'!$F440</f>
        <v>0</v>
      </c>
      <c r="I33" s="108">
        <f>'内訳書2-5'!$F440</f>
        <v>0</v>
      </c>
      <c r="J33" s="108">
        <f>'内訳書2-6'!$F440</f>
        <v>0</v>
      </c>
      <c r="K33" s="108">
        <f>'内訳書2-7'!$F440</f>
        <v>0</v>
      </c>
      <c r="L33" s="108">
        <f>'内訳書2-8'!$F440</f>
        <v>0</v>
      </c>
      <c r="M33" s="108">
        <f>'内訳書2-9'!$F440</f>
        <v>0</v>
      </c>
      <c r="N33" s="108">
        <f>'内訳書2-10'!$F440</f>
        <v>0</v>
      </c>
      <c r="O33" s="108">
        <f>'内訳書2-11'!$F440</f>
        <v>0</v>
      </c>
      <c r="P33" s="108">
        <f>'内訳書2-12'!$F440</f>
        <v>0</v>
      </c>
      <c r="Q33" s="108">
        <f>'内訳書2-13'!$F440</f>
        <v>0</v>
      </c>
      <c r="R33" s="108">
        <f>'内訳書2-14'!$F440</f>
        <v>0</v>
      </c>
      <c r="S33" s="108">
        <f>'内訳書2-15'!$F440</f>
        <v>0</v>
      </c>
      <c r="T33" s="108">
        <f>'内訳書2-16'!$F440</f>
        <v>0</v>
      </c>
      <c r="U33" s="108">
        <f>'内訳書2-17'!$F440</f>
        <v>0</v>
      </c>
      <c r="V33" s="108">
        <f>'内訳書2-18'!$F440</f>
        <v>0</v>
      </c>
      <c r="W33" s="108">
        <f>'内訳書2-19'!$F440</f>
        <v>0</v>
      </c>
      <c r="X33" s="108">
        <f>'内訳書2-20'!$F440</f>
        <v>0</v>
      </c>
      <c r="Y33" s="109">
        <f t="shared" si="4"/>
        <v>0</v>
      </c>
      <c r="AA33" s="108">
        <f t="shared" si="5"/>
        <v>0</v>
      </c>
      <c r="AB33" s="108">
        <f t="shared" si="6"/>
        <v>0</v>
      </c>
      <c r="AC33" s="108">
        <f t="shared" si="7"/>
        <v>0</v>
      </c>
    </row>
    <row r="34" spans="2:29" ht="18" customHeight="1" x14ac:dyDescent="0.15">
      <c r="B34" s="581"/>
      <c r="C34" s="515"/>
      <c r="D34" s="112" t="s">
        <v>171</v>
      </c>
      <c r="E34" s="113">
        <f>'内訳書2-1'!$F441</f>
        <v>0</v>
      </c>
      <c r="F34" s="113">
        <f>'内訳書2-2'!$F441</f>
        <v>0</v>
      </c>
      <c r="G34" s="113">
        <f>'内訳書2-3'!$F441</f>
        <v>0</v>
      </c>
      <c r="H34" s="113">
        <f>'内訳書2-4'!$F441</f>
        <v>0</v>
      </c>
      <c r="I34" s="113">
        <f>'内訳書2-5'!$F441</f>
        <v>0</v>
      </c>
      <c r="J34" s="113">
        <f>'内訳書2-6'!$F441</f>
        <v>0</v>
      </c>
      <c r="K34" s="113">
        <f>'内訳書2-7'!$F441</f>
        <v>0</v>
      </c>
      <c r="L34" s="113">
        <f>'内訳書2-8'!$F441</f>
        <v>0</v>
      </c>
      <c r="M34" s="113">
        <f>'内訳書2-9'!$F441</f>
        <v>0</v>
      </c>
      <c r="N34" s="113">
        <f>'内訳書2-10'!$F441</f>
        <v>0</v>
      </c>
      <c r="O34" s="113">
        <f>'内訳書2-11'!$F441</f>
        <v>0</v>
      </c>
      <c r="P34" s="113">
        <f>'内訳書2-12'!$F441</f>
        <v>0</v>
      </c>
      <c r="Q34" s="113">
        <f>'内訳書2-13'!$F441</f>
        <v>0</v>
      </c>
      <c r="R34" s="113">
        <f>'内訳書2-14'!$F441</f>
        <v>0</v>
      </c>
      <c r="S34" s="113">
        <f>'内訳書2-15'!$F441</f>
        <v>0</v>
      </c>
      <c r="T34" s="113">
        <f>'内訳書2-16'!$F441</f>
        <v>0</v>
      </c>
      <c r="U34" s="113">
        <f>'内訳書2-17'!$F441</f>
        <v>0</v>
      </c>
      <c r="V34" s="113">
        <f>'内訳書2-18'!$F441</f>
        <v>0</v>
      </c>
      <c r="W34" s="113">
        <f>'内訳書2-19'!$F441</f>
        <v>0</v>
      </c>
      <c r="X34" s="113">
        <f>'内訳書2-20'!$F441</f>
        <v>0</v>
      </c>
      <c r="Y34" s="103">
        <f t="shared" ref="Y34" si="9">SUM(E34:X34)</f>
        <v>0</v>
      </c>
      <c r="AA34" s="108">
        <f t="shared" si="5"/>
        <v>0</v>
      </c>
      <c r="AB34" s="108">
        <f t="shared" si="6"/>
        <v>0</v>
      </c>
      <c r="AC34" s="108">
        <f t="shared" ref="AC34" si="10">SUM(AA34:AB34)</f>
        <v>0</v>
      </c>
    </row>
    <row r="35" spans="2:29" ht="22.5" customHeight="1" x14ac:dyDescent="0.15">
      <c r="B35" s="581"/>
      <c r="C35" s="576" t="s">
        <v>91</v>
      </c>
      <c r="D35" s="576"/>
      <c r="E35" s="114">
        <f t="shared" ref="E35:Y35" si="11">SUM(E23:E34)</f>
        <v>0</v>
      </c>
      <c r="F35" s="114">
        <f t="shared" si="11"/>
        <v>0</v>
      </c>
      <c r="G35" s="114">
        <f t="shared" si="11"/>
        <v>0</v>
      </c>
      <c r="H35" s="114">
        <f t="shared" si="11"/>
        <v>0</v>
      </c>
      <c r="I35" s="114">
        <f t="shared" si="11"/>
        <v>0</v>
      </c>
      <c r="J35" s="114">
        <f t="shared" si="11"/>
        <v>0</v>
      </c>
      <c r="K35" s="114">
        <f t="shared" si="11"/>
        <v>0</v>
      </c>
      <c r="L35" s="114">
        <f t="shared" si="11"/>
        <v>0</v>
      </c>
      <c r="M35" s="114">
        <f t="shared" si="11"/>
        <v>0</v>
      </c>
      <c r="N35" s="114">
        <f t="shared" si="11"/>
        <v>0</v>
      </c>
      <c r="O35" s="114">
        <f t="shared" si="11"/>
        <v>0</v>
      </c>
      <c r="P35" s="114">
        <f t="shared" si="11"/>
        <v>0</v>
      </c>
      <c r="Q35" s="114">
        <f t="shared" si="11"/>
        <v>0</v>
      </c>
      <c r="R35" s="114">
        <f t="shared" si="11"/>
        <v>0</v>
      </c>
      <c r="S35" s="114">
        <f t="shared" si="11"/>
        <v>0</v>
      </c>
      <c r="T35" s="114">
        <f t="shared" si="11"/>
        <v>0</v>
      </c>
      <c r="U35" s="114">
        <f t="shared" si="11"/>
        <v>0</v>
      </c>
      <c r="V35" s="114">
        <f t="shared" si="11"/>
        <v>0</v>
      </c>
      <c r="W35" s="114">
        <f t="shared" si="11"/>
        <v>0</v>
      </c>
      <c r="X35" s="114">
        <f t="shared" si="11"/>
        <v>0</v>
      </c>
      <c r="Y35" s="114">
        <f t="shared" si="11"/>
        <v>0</v>
      </c>
      <c r="AA35" s="114">
        <f>SUM(AA23:AA34)</f>
        <v>0</v>
      </c>
      <c r="AB35" s="114">
        <f>SUM(AB23:AB34)</f>
        <v>0</v>
      </c>
      <c r="AC35" s="114">
        <f>SUM(AC23:AC34)</f>
        <v>0</v>
      </c>
    </row>
    <row r="36" spans="2:29" ht="23.25" customHeight="1" thickBot="1" x14ac:dyDescent="0.2">
      <c r="B36" s="581"/>
      <c r="C36" s="571" t="s">
        <v>92</v>
      </c>
      <c r="D36" s="572"/>
      <c r="E36" s="255"/>
      <c r="F36" s="255"/>
      <c r="G36" s="255"/>
      <c r="H36" s="255"/>
      <c r="I36" s="255"/>
      <c r="J36" s="255"/>
      <c r="K36" s="255"/>
      <c r="L36" s="255"/>
      <c r="M36" s="255"/>
      <c r="N36" s="255"/>
      <c r="O36" s="255"/>
      <c r="P36" s="255"/>
      <c r="Q36" s="255"/>
      <c r="R36" s="255"/>
      <c r="S36" s="255"/>
      <c r="T36" s="255"/>
      <c r="U36" s="255"/>
      <c r="V36" s="255"/>
      <c r="W36" s="255"/>
      <c r="X36" s="255"/>
      <c r="Y36" s="256">
        <f t="shared" si="4"/>
        <v>0</v>
      </c>
      <c r="AA36" s="114">
        <f>SUMIFS($E36:$X36,$E$5:$X$5,"補助事業者")</f>
        <v>0</v>
      </c>
      <c r="AB36" s="114">
        <f>SUMIFS($E36:$X36,$E$5:$X$5,"補助事業者以外")</f>
        <v>0</v>
      </c>
      <c r="AC36" s="114">
        <f>SUM(AA36:AB36)</f>
        <v>0</v>
      </c>
    </row>
    <row r="37" spans="2:29" ht="24.75" customHeight="1" thickBot="1" x14ac:dyDescent="0.2">
      <c r="B37" s="582"/>
      <c r="C37" s="573" t="s">
        <v>93</v>
      </c>
      <c r="D37" s="574"/>
      <c r="E37" s="253">
        <f>E35-E36</f>
        <v>0</v>
      </c>
      <c r="F37" s="253">
        <f t="shared" ref="F37:W37" si="12">F35-F36</f>
        <v>0</v>
      </c>
      <c r="G37" s="253">
        <f t="shared" si="12"/>
        <v>0</v>
      </c>
      <c r="H37" s="253">
        <f t="shared" si="12"/>
        <v>0</v>
      </c>
      <c r="I37" s="253">
        <f t="shared" si="12"/>
        <v>0</v>
      </c>
      <c r="J37" s="253">
        <f t="shared" si="12"/>
        <v>0</v>
      </c>
      <c r="K37" s="253">
        <f t="shared" si="12"/>
        <v>0</v>
      </c>
      <c r="L37" s="253">
        <f t="shared" si="12"/>
        <v>0</v>
      </c>
      <c r="M37" s="253">
        <f t="shared" si="12"/>
        <v>0</v>
      </c>
      <c r="N37" s="253">
        <f t="shared" si="12"/>
        <v>0</v>
      </c>
      <c r="O37" s="253">
        <f t="shared" si="12"/>
        <v>0</v>
      </c>
      <c r="P37" s="253">
        <f t="shared" si="12"/>
        <v>0</v>
      </c>
      <c r="Q37" s="253">
        <f t="shared" si="12"/>
        <v>0</v>
      </c>
      <c r="R37" s="253">
        <f t="shared" si="12"/>
        <v>0</v>
      </c>
      <c r="S37" s="253">
        <f t="shared" si="12"/>
        <v>0</v>
      </c>
      <c r="T37" s="253">
        <f t="shared" si="12"/>
        <v>0</v>
      </c>
      <c r="U37" s="253">
        <f t="shared" si="12"/>
        <v>0</v>
      </c>
      <c r="V37" s="253">
        <f t="shared" si="12"/>
        <v>0</v>
      </c>
      <c r="W37" s="253">
        <f t="shared" si="12"/>
        <v>0</v>
      </c>
      <c r="X37" s="253">
        <f>X35-X36</f>
        <v>0</v>
      </c>
      <c r="Y37" s="254">
        <f>Y35-Y36</f>
        <v>0</v>
      </c>
      <c r="AA37" s="114">
        <f t="shared" ref="AA37:AC37" si="13">AA35-AA36</f>
        <v>0</v>
      </c>
      <c r="AB37" s="114">
        <f t="shared" si="13"/>
        <v>0</v>
      </c>
      <c r="AC37" s="114">
        <f t="shared" si="13"/>
        <v>0</v>
      </c>
    </row>
    <row r="38" spans="2:29" ht="18" customHeight="1" x14ac:dyDescent="0.15">
      <c r="B38" s="611"/>
      <c r="C38" s="257" t="s">
        <v>80</v>
      </c>
      <c r="D38" s="218" t="s">
        <v>80</v>
      </c>
      <c r="E38" s="258">
        <f>'内訳書2-1'!$F445</f>
        <v>0</v>
      </c>
      <c r="F38" s="258">
        <f>'内訳書2-2'!$F445</f>
        <v>0</v>
      </c>
      <c r="G38" s="258">
        <f>'内訳書2-3'!$F445</f>
        <v>0</v>
      </c>
      <c r="H38" s="258">
        <f>'内訳書2-4'!$F445</f>
        <v>0</v>
      </c>
      <c r="I38" s="258">
        <f>'内訳書2-5'!$F445</f>
        <v>0</v>
      </c>
      <c r="J38" s="258">
        <f>'内訳書2-6'!$F445</f>
        <v>0</v>
      </c>
      <c r="K38" s="258">
        <f>'内訳書2-7'!$F445</f>
        <v>0</v>
      </c>
      <c r="L38" s="258">
        <f>'内訳書2-8'!$F445</f>
        <v>0</v>
      </c>
      <c r="M38" s="258">
        <f>'内訳書2-9'!$F445</f>
        <v>0</v>
      </c>
      <c r="N38" s="258">
        <f>'内訳書2-10'!$F445</f>
        <v>0</v>
      </c>
      <c r="O38" s="258">
        <f>'内訳書2-11'!$F445</f>
        <v>0</v>
      </c>
      <c r="P38" s="258">
        <f>'内訳書2-12'!$F445</f>
        <v>0</v>
      </c>
      <c r="Q38" s="258">
        <f>'内訳書2-13'!$F445</f>
        <v>0</v>
      </c>
      <c r="R38" s="258">
        <f>'内訳書2-14'!$F445</f>
        <v>0</v>
      </c>
      <c r="S38" s="258">
        <f>'内訳書2-15'!$F445</f>
        <v>0</v>
      </c>
      <c r="T38" s="258">
        <f>'内訳書2-16'!$F445</f>
        <v>0</v>
      </c>
      <c r="U38" s="258">
        <f>'内訳書2-17'!$F445</f>
        <v>0</v>
      </c>
      <c r="V38" s="258">
        <f>'内訳書2-18'!$F445</f>
        <v>0</v>
      </c>
      <c r="W38" s="258">
        <f>'内訳書2-19'!$F445</f>
        <v>0</v>
      </c>
      <c r="X38" s="258">
        <f>'内訳書2-20'!$F445</f>
        <v>0</v>
      </c>
      <c r="Y38" s="104">
        <f t="shared" si="4"/>
        <v>0</v>
      </c>
      <c r="AA38" s="113">
        <f t="shared" ref="AA38:AA49" si="14">SUMIFS($E38:$X38,$E$5:$X$5,"補助事業者")</f>
        <v>0</v>
      </c>
      <c r="AB38" s="113">
        <f t="shared" ref="AB38:AB49" si="15">SUMIFS($E38:$X38,$E$5:$X$5,"補助事業者以外")</f>
        <v>0</v>
      </c>
      <c r="AC38" s="113">
        <f t="shared" ref="AC38:AC48" si="16">SUM(AA38:AB38)</f>
        <v>0</v>
      </c>
    </row>
    <row r="39" spans="2:29" ht="18" customHeight="1" x14ac:dyDescent="0.15">
      <c r="B39" s="611"/>
      <c r="C39" s="208" t="s">
        <v>179</v>
      </c>
      <c r="D39" s="110" t="s">
        <v>81</v>
      </c>
      <c r="E39" s="111">
        <f>'内訳書2-1'!$F446</f>
        <v>0</v>
      </c>
      <c r="F39" s="111">
        <f>'内訳書2-2'!$F446</f>
        <v>0</v>
      </c>
      <c r="G39" s="111">
        <f>'内訳書2-3'!$F446</f>
        <v>0</v>
      </c>
      <c r="H39" s="111">
        <f>'内訳書2-4'!$F446</f>
        <v>0</v>
      </c>
      <c r="I39" s="111">
        <f>'内訳書2-5'!$F446</f>
        <v>0</v>
      </c>
      <c r="J39" s="111">
        <f>'内訳書2-6'!$F446</f>
        <v>0</v>
      </c>
      <c r="K39" s="111">
        <f>'内訳書2-7'!$F446</f>
        <v>0</v>
      </c>
      <c r="L39" s="111">
        <f>'内訳書2-8'!$F446</f>
        <v>0</v>
      </c>
      <c r="M39" s="111">
        <f>'内訳書2-9'!$F446</f>
        <v>0</v>
      </c>
      <c r="N39" s="111">
        <f>'内訳書2-10'!$F446</f>
        <v>0</v>
      </c>
      <c r="O39" s="111">
        <f>'内訳書2-11'!$F446</f>
        <v>0</v>
      </c>
      <c r="P39" s="111">
        <f>'内訳書2-12'!$F446</f>
        <v>0</v>
      </c>
      <c r="Q39" s="111">
        <f>'内訳書2-13'!$F446</f>
        <v>0</v>
      </c>
      <c r="R39" s="111">
        <f>'内訳書2-14'!$F446</f>
        <v>0</v>
      </c>
      <c r="S39" s="111">
        <f>'内訳書2-15'!$F446</f>
        <v>0</v>
      </c>
      <c r="T39" s="111">
        <f>'内訳書2-16'!$F446</f>
        <v>0</v>
      </c>
      <c r="U39" s="111">
        <f>'内訳書2-17'!$F446</f>
        <v>0</v>
      </c>
      <c r="V39" s="111">
        <f>'内訳書2-18'!$F446</f>
        <v>0</v>
      </c>
      <c r="W39" s="111">
        <f>'内訳書2-19'!$F446</f>
        <v>0</v>
      </c>
      <c r="X39" s="111">
        <f>'内訳書2-20'!$F446</f>
        <v>0</v>
      </c>
      <c r="Y39" s="102">
        <f t="shared" si="4"/>
        <v>0</v>
      </c>
      <c r="AA39" s="111">
        <f t="shared" si="14"/>
        <v>0</v>
      </c>
      <c r="AB39" s="111">
        <f t="shared" si="15"/>
        <v>0</v>
      </c>
      <c r="AC39" s="111">
        <f t="shared" si="16"/>
        <v>0</v>
      </c>
    </row>
    <row r="40" spans="2:29" ht="18" customHeight="1" x14ac:dyDescent="0.15">
      <c r="B40" s="611"/>
      <c r="C40" s="575" t="s">
        <v>82</v>
      </c>
      <c r="D40" s="107" t="s">
        <v>83</v>
      </c>
      <c r="E40" s="108">
        <f>'内訳書2-1'!$F447</f>
        <v>0</v>
      </c>
      <c r="F40" s="108">
        <f>'内訳書2-2'!$F447</f>
        <v>0</v>
      </c>
      <c r="G40" s="108">
        <f>'内訳書2-3'!$F447</f>
        <v>0</v>
      </c>
      <c r="H40" s="108">
        <f>'内訳書2-4'!$F447</f>
        <v>0</v>
      </c>
      <c r="I40" s="108">
        <f>'内訳書2-5'!$F447</f>
        <v>0</v>
      </c>
      <c r="J40" s="108">
        <f>'内訳書2-6'!$F447</f>
        <v>0</v>
      </c>
      <c r="K40" s="108">
        <f>'内訳書2-7'!$F447</f>
        <v>0</v>
      </c>
      <c r="L40" s="108">
        <f>'内訳書2-8'!$F447</f>
        <v>0</v>
      </c>
      <c r="M40" s="108">
        <f>'内訳書2-9'!$F447</f>
        <v>0</v>
      </c>
      <c r="N40" s="108">
        <f>'内訳書2-10'!$F447</f>
        <v>0</v>
      </c>
      <c r="O40" s="108">
        <f>'内訳書2-11'!$F447</f>
        <v>0</v>
      </c>
      <c r="P40" s="108">
        <f>'内訳書2-12'!$F447</f>
        <v>0</v>
      </c>
      <c r="Q40" s="108">
        <f>'内訳書2-13'!$F447</f>
        <v>0</v>
      </c>
      <c r="R40" s="108">
        <f>'内訳書2-14'!$F447</f>
        <v>0</v>
      </c>
      <c r="S40" s="108">
        <f>'内訳書2-15'!$F447</f>
        <v>0</v>
      </c>
      <c r="T40" s="108">
        <f>'内訳書2-16'!$F447</f>
        <v>0</v>
      </c>
      <c r="U40" s="108">
        <f>'内訳書2-17'!$F447</f>
        <v>0</v>
      </c>
      <c r="V40" s="108">
        <f>'内訳書2-18'!$F447</f>
        <v>0</v>
      </c>
      <c r="W40" s="108">
        <f>'内訳書2-19'!$F447</f>
        <v>0</v>
      </c>
      <c r="X40" s="108">
        <f>'内訳書2-20'!$F447</f>
        <v>0</v>
      </c>
      <c r="Y40" s="109">
        <f t="shared" si="4"/>
        <v>0</v>
      </c>
      <c r="AA40" s="108">
        <f t="shared" si="14"/>
        <v>0</v>
      </c>
      <c r="AB40" s="108">
        <f t="shared" si="15"/>
        <v>0</v>
      </c>
      <c r="AC40" s="108">
        <f t="shared" si="16"/>
        <v>0</v>
      </c>
    </row>
    <row r="41" spans="2:29" ht="18" customHeight="1" x14ac:dyDescent="0.15">
      <c r="B41" s="611"/>
      <c r="C41" s="576"/>
      <c r="D41" s="110" t="s">
        <v>84</v>
      </c>
      <c r="E41" s="111">
        <f>'内訳書2-1'!$F448</f>
        <v>0</v>
      </c>
      <c r="F41" s="111">
        <f>'内訳書2-2'!$F448</f>
        <v>0</v>
      </c>
      <c r="G41" s="111">
        <f>'内訳書2-3'!$F448</f>
        <v>0</v>
      </c>
      <c r="H41" s="111">
        <f>'内訳書2-4'!$F448</f>
        <v>0</v>
      </c>
      <c r="I41" s="111">
        <f>'内訳書2-5'!$F448</f>
        <v>0</v>
      </c>
      <c r="J41" s="111">
        <f>'内訳書2-6'!$F448</f>
        <v>0</v>
      </c>
      <c r="K41" s="111">
        <f>'内訳書2-7'!$F448</f>
        <v>0</v>
      </c>
      <c r="L41" s="111">
        <f>'内訳書2-8'!$F448</f>
        <v>0</v>
      </c>
      <c r="M41" s="111">
        <f>'内訳書2-9'!$F448</f>
        <v>0</v>
      </c>
      <c r="N41" s="111">
        <f>'内訳書2-10'!$F448</f>
        <v>0</v>
      </c>
      <c r="O41" s="111">
        <f>'内訳書2-11'!$F448</f>
        <v>0</v>
      </c>
      <c r="P41" s="111">
        <f>'内訳書2-12'!$F448</f>
        <v>0</v>
      </c>
      <c r="Q41" s="111">
        <f>'内訳書2-13'!$F448</f>
        <v>0</v>
      </c>
      <c r="R41" s="111">
        <f>'内訳書2-14'!$F448</f>
        <v>0</v>
      </c>
      <c r="S41" s="111">
        <f>'内訳書2-15'!$F448</f>
        <v>0</v>
      </c>
      <c r="T41" s="111">
        <f>'内訳書2-16'!$F448</f>
        <v>0</v>
      </c>
      <c r="U41" s="111">
        <f>'内訳書2-17'!$F448</f>
        <v>0</v>
      </c>
      <c r="V41" s="111">
        <f>'内訳書2-18'!$F448</f>
        <v>0</v>
      </c>
      <c r="W41" s="111">
        <f>'内訳書2-19'!$F448</f>
        <v>0</v>
      </c>
      <c r="X41" s="111">
        <f>'内訳書2-20'!$F448</f>
        <v>0</v>
      </c>
      <c r="Y41" s="102">
        <f t="shared" si="4"/>
        <v>0</v>
      </c>
      <c r="AA41" s="111">
        <f t="shared" si="14"/>
        <v>0</v>
      </c>
      <c r="AB41" s="111">
        <f t="shared" si="15"/>
        <v>0</v>
      </c>
      <c r="AC41" s="111">
        <f t="shared" si="16"/>
        <v>0</v>
      </c>
    </row>
    <row r="42" spans="2:29" ht="18" customHeight="1" x14ac:dyDescent="0.15">
      <c r="B42" s="611"/>
      <c r="C42" s="576"/>
      <c r="D42" s="112" t="s">
        <v>85</v>
      </c>
      <c r="E42" s="113">
        <f>'内訳書2-1'!$F449</f>
        <v>0</v>
      </c>
      <c r="F42" s="113">
        <f>'内訳書2-2'!$F449</f>
        <v>0</v>
      </c>
      <c r="G42" s="113">
        <f>'内訳書2-3'!$F449</f>
        <v>0</v>
      </c>
      <c r="H42" s="113">
        <f>'内訳書2-4'!$F449</f>
        <v>0</v>
      </c>
      <c r="I42" s="113">
        <f>'内訳書2-5'!$F449</f>
        <v>0</v>
      </c>
      <c r="J42" s="113">
        <f>'内訳書2-6'!$F449</f>
        <v>0</v>
      </c>
      <c r="K42" s="113">
        <f>'内訳書2-7'!$F449</f>
        <v>0</v>
      </c>
      <c r="L42" s="113">
        <f>'内訳書2-8'!$F449</f>
        <v>0</v>
      </c>
      <c r="M42" s="113">
        <f>'内訳書2-9'!$F449</f>
        <v>0</v>
      </c>
      <c r="N42" s="113">
        <f>'内訳書2-10'!$F449</f>
        <v>0</v>
      </c>
      <c r="O42" s="113">
        <f>'内訳書2-11'!$F449</f>
        <v>0</v>
      </c>
      <c r="P42" s="113">
        <f>'内訳書2-12'!$F449</f>
        <v>0</v>
      </c>
      <c r="Q42" s="113">
        <f>'内訳書2-13'!$F449</f>
        <v>0</v>
      </c>
      <c r="R42" s="113">
        <f>'内訳書2-14'!$F449</f>
        <v>0</v>
      </c>
      <c r="S42" s="113">
        <f>'内訳書2-15'!$F449</f>
        <v>0</v>
      </c>
      <c r="T42" s="113">
        <f>'内訳書2-16'!$F449</f>
        <v>0</v>
      </c>
      <c r="U42" s="113">
        <f>'内訳書2-17'!$F449</f>
        <v>0</v>
      </c>
      <c r="V42" s="113">
        <f>'内訳書2-18'!$F449</f>
        <v>0</v>
      </c>
      <c r="W42" s="113">
        <f>'内訳書2-19'!$F449</f>
        <v>0</v>
      </c>
      <c r="X42" s="113">
        <f>'内訳書2-20'!$F449</f>
        <v>0</v>
      </c>
      <c r="Y42" s="103">
        <f t="shared" si="4"/>
        <v>0</v>
      </c>
      <c r="AA42" s="113">
        <f t="shared" si="14"/>
        <v>0</v>
      </c>
      <c r="AB42" s="113">
        <f t="shared" si="15"/>
        <v>0</v>
      </c>
      <c r="AC42" s="113">
        <f t="shared" si="16"/>
        <v>0</v>
      </c>
    </row>
    <row r="43" spans="2:29" ht="18" customHeight="1" x14ac:dyDescent="0.15">
      <c r="B43" s="611"/>
      <c r="C43" s="577" t="s">
        <v>86</v>
      </c>
      <c r="D43" s="107" t="s">
        <v>87</v>
      </c>
      <c r="E43" s="108">
        <f>'内訳書2-1'!$F450</f>
        <v>0</v>
      </c>
      <c r="F43" s="108">
        <f>'内訳書2-2'!$F450</f>
        <v>0</v>
      </c>
      <c r="G43" s="108">
        <f>'内訳書2-3'!$F450</f>
        <v>0</v>
      </c>
      <c r="H43" s="108">
        <f>'内訳書2-4'!$F450</f>
        <v>0</v>
      </c>
      <c r="I43" s="108">
        <f>'内訳書2-5'!$F450</f>
        <v>0</v>
      </c>
      <c r="J43" s="108">
        <f>'内訳書2-6'!$F450</f>
        <v>0</v>
      </c>
      <c r="K43" s="108">
        <f>'内訳書2-7'!$F450</f>
        <v>0</v>
      </c>
      <c r="L43" s="108">
        <f>'内訳書2-8'!$F450</f>
        <v>0</v>
      </c>
      <c r="M43" s="108">
        <f>'内訳書2-9'!$F450</f>
        <v>0</v>
      </c>
      <c r="N43" s="108">
        <f>'内訳書2-10'!$F450</f>
        <v>0</v>
      </c>
      <c r="O43" s="108">
        <f>'内訳書2-11'!$F450</f>
        <v>0</v>
      </c>
      <c r="P43" s="108">
        <f>'内訳書2-12'!$F450</f>
        <v>0</v>
      </c>
      <c r="Q43" s="108">
        <f>'内訳書2-13'!$F450</f>
        <v>0</v>
      </c>
      <c r="R43" s="108">
        <f>'内訳書2-14'!$F450</f>
        <v>0</v>
      </c>
      <c r="S43" s="108">
        <f>'内訳書2-15'!$F450</f>
        <v>0</v>
      </c>
      <c r="T43" s="108">
        <f>'内訳書2-16'!$F450</f>
        <v>0</v>
      </c>
      <c r="U43" s="108">
        <f>'内訳書2-17'!$F450</f>
        <v>0</v>
      </c>
      <c r="V43" s="108">
        <f>'内訳書2-18'!$F450</f>
        <v>0</v>
      </c>
      <c r="W43" s="108">
        <f>'内訳書2-19'!$F450</f>
        <v>0</v>
      </c>
      <c r="X43" s="108">
        <f>'内訳書2-20'!$F450</f>
        <v>0</v>
      </c>
      <c r="Y43" s="109">
        <f t="shared" si="4"/>
        <v>0</v>
      </c>
      <c r="AA43" s="108">
        <f t="shared" si="14"/>
        <v>0</v>
      </c>
      <c r="AB43" s="108">
        <f t="shared" si="15"/>
        <v>0</v>
      </c>
      <c r="AC43" s="108">
        <f t="shared" si="16"/>
        <v>0</v>
      </c>
    </row>
    <row r="44" spans="2:29" ht="18" customHeight="1" x14ac:dyDescent="0.15">
      <c r="B44" s="611"/>
      <c r="C44" s="578"/>
      <c r="D44" s="110" t="s">
        <v>88</v>
      </c>
      <c r="E44" s="111">
        <f>'内訳書2-1'!$F451</f>
        <v>0</v>
      </c>
      <c r="F44" s="111">
        <f>'内訳書2-2'!$F451</f>
        <v>0</v>
      </c>
      <c r="G44" s="111">
        <f>'内訳書2-3'!$F451</f>
        <v>0</v>
      </c>
      <c r="H44" s="111">
        <f>'内訳書2-4'!$F451</f>
        <v>0</v>
      </c>
      <c r="I44" s="111">
        <f>'内訳書2-5'!$F451</f>
        <v>0</v>
      </c>
      <c r="J44" s="111">
        <f>'内訳書2-6'!$F451</f>
        <v>0</v>
      </c>
      <c r="K44" s="111">
        <f>'内訳書2-7'!$F451</f>
        <v>0</v>
      </c>
      <c r="L44" s="111">
        <f>'内訳書2-8'!$F451</f>
        <v>0</v>
      </c>
      <c r="M44" s="111">
        <f>'内訳書2-9'!$F451</f>
        <v>0</v>
      </c>
      <c r="N44" s="111">
        <f>'内訳書2-10'!$F451</f>
        <v>0</v>
      </c>
      <c r="O44" s="111">
        <f>'内訳書2-11'!$F451</f>
        <v>0</v>
      </c>
      <c r="P44" s="111">
        <f>'内訳書2-12'!$F451</f>
        <v>0</v>
      </c>
      <c r="Q44" s="111">
        <f>'内訳書2-13'!$F451</f>
        <v>0</v>
      </c>
      <c r="R44" s="111">
        <f>'内訳書2-14'!$F451</f>
        <v>0</v>
      </c>
      <c r="S44" s="111">
        <f>'内訳書2-15'!$F451</f>
        <v>0</v>
      </c>
      <c r="T44" s="111">
        <f>'内訳書2-16'!$F451</f>
        <v>0</v>
      </c>
      <c r="U44" s="111">
        <f>'内訳書2-17'!$F451</f>
        <v>0</v>
      </c>
      <c r="V44" s="111">
        <f>'内訳書2-18'!$F451</f>
        <v>0</v>
      </c>
      <c r="W44" s="111">
        <f>'内訳書2-19'!$F451</f>
        <v>0</v>
      </c>
      <c r="X44" s="111">
        <f>'内訳書2-20'!$F451</f>
        <v>0</v>
      </c>
      <c r="Y44" s="102">
        <f t="shared" si="4"/>
        <v>0</v>
      </c>
      <c r="AA44" s="111">
        <f t="shared" si="14"/>
        <v>0</v>
      </c>
      <c r="AB44" s="111">
        <f t="shared" si="15"/>
        <v>0</v>
      </c>
      <c r="AC44" s="111">
        <f t="shared" si="16"/>
        <v>0</v>
      </c>
    </row>
    <row r="45" spans="2:29" ht="18" customHeight="1" x14ac:dyDescent="0.15">
      <c r="B45" s="611"/>
      <c r="C45" s="578"/>
      <c r="D45" s="110" t="s">
        <v>89</v>
      </c>
      <c r="E45" s="111">
        <f>'内訳書2-1'!$F452</f>
        <v>0</v>
      </c>
      <c r="F45" s="111">
        <f>'内訳書2-2'!$F452</f>
        <v>0</v>
      </c>
      <c r="G45" s="111">
        <f>'内訳書2-3'!$F452</f>
        <v>0</v>
      </c>
      <c r="H45" s="111">
        <f>'内訳書2-4'!$F452</f>
        <v>0</v>
      </c>
      <c r="I45" s="111">
        <f>'内訳書2-5'!$F452</f>
        <v>0</v>
      </c>
      <c r="J45" s="111">
        <f>'内訳書2-6'!$F452</f>
        <v>0</v>
      </c>
      <c r="K45" s="111">
        <f>'内訳書2-7'!$F452</f>
        <v>0</v>
      </c>
      <c r="L45" s="111">
        <f>'内訳書2-8'!$F452</f>
        <v>0</v>
      </c>
      <c r="M45" s="111">
        <f>'内訳書2-9'!$F452</f>
        <v>0</v>
      </c>
      <c r="N45" s="111">
        <f>'内訳書2-10'!$F452</f>
        <v>0</v>
      </c>
      <c r="O45" s="111">
        <f>'内訳書2-11'!$F452</f>
        <v>0</v>
      </c>
      <c r="P45" s="111">
        <f>'内訳書2-12'!$F452</f>
        <v>0</v>
      </c>
      <c r="Q45" s="111">
        <f>'内訳書2-13'!$F452</f>
        <v>0</v>
      </c>
      <c r="R45" s="111">
        <f>'内訳書2-14'!$F452</f>
        <v>0</v>
      </c>
      <c r="S45" s="111">
        <f>'内訳書2-15'!$F452</f>
        <v>0</v>
      </c>
      <c r="T45" s="111">
        <f>'内訳書2-16'!$F452</f>
        <v>0</v>
      </c>
      <c r="U45" s="111">
        <f>'内訳書2-17'!$F452</f>
        <v>0</v>
      </c>
      <c r="V45" s="111">
        <f>'内訳書2-18'!$F452</f>
        <v>0</v>
      </c>
      <c r="W45" s="111">
        <f>'内訳書2-19'!$F452</f>
        <v>0</v>
      </c>
      <c r="X45" s="111">
        <f>'内訳書2-20'!$F452</f>
        <v>0</v>
      </c>
      <c r="Y45" s="102">
        <f t="shared" si="4"/>
        <v>0</v>
      </c>
      <c r="AA45" s="111">
        <f t="shared" si="14"/>
        <v>0</v>
      </c>
      <c r="AB45" s="111">
        <f t="shared" si="15"/>
        <v>0</v>
      </c>
      <c r="AC45" s="111">
        <f t="shared" si="16"/>
        <v>0</v>
      </c>
    </row>
    <row r="46" spans="2:29" ht="18" customHeight="1" x14ac:dyDescent="0.15">
      <c r="B46" s="611"/>
      <c r="C46" s="578"/>
      <c r="D46" s="110" t="s">
        <v>90</v>
      </c>
      <c r="E46" s="111">
        <f>'内訳書2-1'!$F453</f>
        <v>0</v>
      </c>
      <c r="F46" s="111">
        <f>'内訳書2-2'!$F453</f>
        <v>0</v>
      </c>
      <c r="G46" s="111">
        <f>'内訳書2-3'!$F453</f>
        <v>0</v>
      </c>
      <c r="H46" s="111">
        <f>'内訳書2-4'!$F453</f>
        <v>0</v>
      </c>
      <c r="I46" s="111">
        <f>'内訳書2-5'!$F453</f>
        <v>0</v>
      </c>
      <c r="J46" s="111">
        <f>'内訳書2-6'!$F453</f>
        <v>0</v>
      </c>
      <c r="K46" s="111">
        <f>'内訳書2-7'!$F453</f>
        <v>0</v>
      </c>
      <c r="L46" s="111">
        <f>'内訳書2-8'!$F453</f>
        <v>0</v>
      </c>
      <c r="M46" s="111">
        <f>'内訳書2-9'!$F453</f>
        <v>0</v>
      </c>
      <c r="N46" s="111">
        <f>'内訳書2-10'!$F453</f>
        <v>0</v>
      </c>
      <c r="O46" s="111">
        <f>'内訳書2-11'!$F453</f>
        <v>0</v>
      </c>
      <c r="P46" s="111">
        <f>'内訳書2-12'!$F453</f>
        <v>0</v>
      </c>
      <c r="Q46" s="111">
        <f>'内訳書2-13'!$F453</f>
        <v>0</v>
      </c>
      <c r="R46" s="111">
        <f>'内訳書2-14'!$F453</f>
        <v>0</v>
      </c>
      <c r="S46" s="111">
        <f>'内訳書2-15'!$F453</f>
        <v>0</v>
      </c>
      <c r="T46" s="111">
        <f>'内訳書2-16'!$F453</f>
        <v>0</v>
      </c>
      <c r="U46" s="111">
        <f>'内訳書2-17'!$F453</f>
        <v>0</v>
      </c>
      <c r="V46" s="111">
        <f>'内訳書2-18'!$F453</f>
        <v>0</v>
      </c>
      <c r="W46" s="111">
        <f>'内訳書2-19'!$F453</f>
        <v>0</v>
      </c>
      <c r="X46" s="111">
        <f>'内訳書2-20'!$F453</f>
        <v>0</v>
      </c>
      <c r="Y46" s="102">
        <f t="shared" si="4"/>
        <v>0</v>
      </c>
      <c r="AA46" s="111">
        <f t="shared" si="14"/>
        <v>0</v>
      </c>
      <c r="AB46" s="111">
        <f t="shared" si="15"/>
        <v>0</v>
      </c>
      <c r="AC46" s="111">
        <f t="shared" si="16"/>
        <v>0</v>
      </c>
    </row>
    <row r="47" spans="2:29" ht="18" customHeight="1" x14ac:dyDescent="0.15">
      <c r="B47" s="611"/>
      <c r="C47" s="579"/>
      <c r="D47" s="112" t="s">
        <v>64</v>
      </c>
      <c r="E47" s="113">
        <f>'内訳書2-1'!$F454</f>
        <v>0</v>
      </c>
      <c r="F47" s="113">
        <f>'内訳書2-2'!$F454</f>
        <v>0</v>
      </c>
      <c r="G47" s="113">
        <f>'内訳書2-3'!$F454</f>
        <v>0</v>
      </c>
      <c r="H47" s="113">
        <f>'内訳書2-4'!$F454</f>
        <v>0</v>
      </c>
      <c r="I47" s="113">
        <f>'内訳書2-5'!$F454</f>
        <v>0</v>
      </c>
      <c r="J47" s="113">
        <f>'内訳書2-6'!$F454</f>
        <v>0</v>
      </c>
      <c r="K47" s="113">
        <f>'内訳書2-7'!$F454</f>
        <v>0</v>
      </c>
      <c r="L47" s="113">
        <f>'内訳書2-8'!$F454</f>
        <v>0</v>
      </c>
      <c r="M47" s="113">
        <f>'内訳書2-9'!$F454</f>
        <v>0</v>
      </c>
      <c r="N47" s="113">
        <f>'内訳書2-10'!$F454</f>
        <v>0</v>
      </c>
      <c r="O47" s="113">
        <f>'内訳書2-11'!$F454</f>
        <v>0</v>
      </c>
      <c r="P47" s="113">
        <f>'内訳書2-12'!$F454</f>
        <v>0</v>
      </c>
      <c r="Q47" s="113">
        <f>'内訳書2-13'!$F454</f>
        <v>0</v>
      </c>
      <c r="R47" s="113">
        <f>'内訳書2-14'!$F454</f>
        <v>0</v>
      </c>
      <c r="S47" s="113">
        <f>'内訳書2-15'!$F454</f>
        <v>0</v>
      </c>
      <c r="T47" s="113">
        <f>'内訳書2-16'!$F454</f>
        <v>0</v>
      </c>
      <c r="U47" s="113">
        <f>'内訳書2-17'!$F454</f>
        <v>0</v>
      </c>
      <c r="V47" s="113">
        <f>'内訳書2-18'!$F454</f>
        <v>0</v>
      </c>
      <c r="W47" s="113">
        <f>'内訳書2-19'!$F454</f>
        <v>0</v>
      </c>
      <c r="X47" s="113">
        <f>'内訳書2-20'!$F454</f>
        <v>0</v>
      </c>
      <c r="Y47" s="103">
        <f t="shared" si="4"/>
        <v>0</v>
      </c>
      <c r="AA47" s="113">
        <f t="shared" si="14"/>
        <v>0</v>
      </c>
      <c r="AB47" s="113">
        <f t="shared" si="15"/>
        <v>0</v>
      </c>
      <c r="AC47" s="113">
        <f t="shared" si="16"/>
        <v>0</v>
      </c>
    </row>
    <row r="48" spans="2:29" ht="18" customHeight="1" x14ac:dyDescent="0.15">
      <c r="B48" s="611"/>
      <c r="C48" s="513" t="s">
        <v>152</v>
      </c>
      <c r="D48" s="107" t="s">
        <v>170</v>
      </c>
      <c r="E48" s="108">
        <f>'内訳書2-1'!$F455</f>
        <v>0</v>
      </c>
      <c r="F48" s="108">
        <f>'内訳書2-2'!$F455</f>
        <v>0</v>
      </c>
      <c r="G48" s="108">
        <f>'内訳書2-3'!$F455</f>
        <v>0</v>
      </c>
      <c r="H48" s="108">
        <f>'内訳書2-4'!$F455</f>
        <v>0</v>
      </c>
      <c r="I48" s="108">
        <f>'内訳書2-5'!$F455</f>
        <v>0</v>
      </c>
      <c r="J48" s="108">
        <f>'内訳書2-6'!$F455</f>
        <v>0</v>
      </c>
      <c r="K48" s="108">
        <f>'内訳書2-7'!$F455</f>
        <v>0</v>
      </c>
      <c r="L48" s="108">
        <f>'内訳書2-8'!$F455</f>
        <v>0</v>
      </c>
      <c r="M48" s="108">
        <f>'内訳書2-9'!$F455</f>
        <v>0</v>
      </c>
      <c r="N48" s="108">
        <f>'内訳書2-10'!$F455</f>
        <v>0</v>
      </c>
      <c r="O48" s="108">
        <f>'内訳書2-11'!$F455</f>
        <v>0</v>
      </c>
      <c r="P48" s="108">
        <f>'内訳書2-12'!$F455</f>
        <v>0</v>
      </c>
      <c r="Q48" s="108">
        <f>'内訳書2-13'!$F455</f>
        <v>0</v>
      </c>
      <c r="R48" s="108">
        <f>'内訳書2-14'!$F455</f>
        <v>0</v>
      </c>
      <c r="S48" s="108">
        <f>'内訳書2-15'!$F455</f>
        <v>0</v>
      </c>
      <c r="T48" s="108">
        <f>'内訳書2-16'!$F455</f>
        <v>0</v>
      </c>
      <c r="U48" s="108">
        <f>'内訳書2-17'!$F455</f>
        <v>0</v>
      </c>
      <c r="V48" s="108">
        <f>'内訳書2-18'!$F455</f>
        <v>0</v>
      </c>
      <c r="W48" s="108">
        <f>'内訳書2-19'!$F455</f>
        <v>0</v>
      </c>
      <c r="X48" s="108">
        <f>'内訳書2-20'!$F455</f>
        <v>0</v>
      </c>
      <c r="Y48" s="109">
        <f t="shared" si="4"/>
        <v>0</v>
      </c>
      <c r="AA48" s="108">
        <f t="shared" si="14"/>
        <v>0</v>
      </c>
      <c r="AB48" s="108">
        <f t="shared" si="15"/>
        <v>0</v>
      </c>
      <c r="AC48" s="108">
        <f t="shared" si="16"/>
        <v>0</v>
      </c>
    </row>
    <row r="49" spans="2:29" ht="18" customHeight="1" x14ac:dyDescent="0.15">
      <c r="B49" s="611"/>
      <c r="C49" s="515"/>
      <c r="D49" s="112" t="s">
        <v>171</v>
      </c>
      <c r="E49" s="113">
        <f>'内訳書2-1'!$F456</f>
        <v>0</v>
      </c>
      <c r="F49" s="113">
        <f>'内訳書2-2'!$F456</f>
        <v>0</v>
      </c>
      <c r="G49" s="113">
        <f>'内訳書2-3'!$F456</f>
        <v>0</v>
      </c>
      <c r="H49" s="113">
        <f>'内訳書2-4'!$F456</f>
        <v>0</v>
      </c>
      <c r="I49" s="113">
        <f>'内訳書2-5'!$F456</f>
        <v>0</v>
      </c>
      <c r="J49" s="113">
        <f>'内訳書2-6'!$F456</f>
        <v>0</v>
      </c>
      <c r="K49" s="113">
        <f>'内訳書2-7'!$F456</f>
        <v>0</v>
      </c>
      <c r="L49" s="113">
        <f>'内訳書2-8'!$F456</f>
        <v>0</v>
      </c>
      <c r="M49" s="113">
        <f>'内訳書2-9'!$F456</f>
        <v>0</v>
      </c>
      <c r="N49" s="113">
        <f>'内訳書2-10'!$F456</f>
        <v>0</v>
      </c>
      <c r="O49" s="113">
        <f>'内訳書2-11'!$F456</f>
        <v>0</v>
      </c>
      <c r="P49" s="113">
        <f>'内訳書2-12'!$F456</f>
        <v>0</v>
      </c>
      <c r="Q49" s="113">
        <f>'内訳書2-13'!$F456</f>
        <v>0</v>
      </c>
      <c r="R49" s="113">
        <f>'内訳書2-14'!$F456</f>
        <v>0</v>
      </c>
      <c r="S49" s="113">
        <f>'内訳書2-15'!$F456</f>
        <v>0</v>
      </c>
      <c r="T49" s="113">
        <f>'内訳書2-16'!$F456</f>
        <v>0</v>
      </c>
      <c r="U49" s="113">
        <f>'内訳書2-17'!$F456</f>
        <v>0</v>
      </c>
      <c r="V49" s="113">
        <f>'内訳書2-18'!$F456</f>
        <v>0</v>
      </c>
      <c r="W49" s="113">
        <f>'内訳書2-19'!$F456</f>
        <v>0</v>
      </c>
      <c r="X49" s="113">
        <f>'内訳書2-20'!$F456</f>
        <v>0</v>
      </c>
      <c r="Y49" s="103">
        <f t="shared" ref="Y49" si="17">SUM(E49:X49)</f>
        <v>0</v>
      </c>
      <c r="AA49" s="108">
        <f t="shared" si="14"/>
        <v>0</v>
      </c>
      <c r="AB49" s="108">
        <f t="shared" si="15"/>
        <v>0</v>
      </c>
      <c r="AC49" s="108">
        <f t="shared" ref="AC49" si="18">SUM(AA49:AB49)</f>
        <v>0</v>
      </c>
    </row>
    <row r="50" spans="2:29" ht="22.5" customHeight="1" thickBot="1" x14ac:dyDescent="0.2">
      <c r="B50" s="611"/>
      <c r="C50" s="558" t="s">
        <v>94</v>
      </c>
      <c r="D50" s="558"/>
      <c r="E50" s="115">
        <f t="shared" ref="E50:Y50" si="19">SUM(E38:E49)</f>
        <v>0</v>
      </c>
      <c r="F50" s="115">
        <f t="shared" si="19"/>
        <v>0</v>
      </c>
      <c r="G50" s="115">
        <f>SUM(G38:G49)</f>
        <v>0</v>
      </c>
      <c r="H50" s="115">
        <f t="shared" si="19"/>
        <v>0</v>
      </c>
      <c r="I50" s="115">
        <f t="shared" si="19"/>
        <v>0</v>
      </c>
      <c r="J50" s="115">
        <f t="shared" si="19"/>
        <v>0</v>
      </c>
      <c r="K50" s="115">
        <f t="shared" si="19"/>
        <v>0</v>
      </c>
      <c r="L50" s="115">
        <f t="shared" si="19"/>
        <v>0</v>
      </c>
      <c r="M50" s="115">
        <f t="shared" si="19"/>
        <v>0</v>
      </c>
      <c r="N50" s="115">
        <f t="shared" si="19"/>
        <v>0</v>
      </c>
      <c r="O50" s="115">
        <f t="shared" si="19"/>
        <v>0</v>
      </c>
      <c r="P50" s="115">
        <f t="shared" si="19"/>
        <v>0</v>
      </c>
      <c r="Q50" s="115">
        <f t="shared" si="19"/>
        <v>0</v>
      </c>
      <c r="R50" s="115">
        <f t="shared" si="19"/>
        <v>0</v>
      </c>
      <c r="S50" s="115">
        <f t="shared" si="19"/>
        <v>0</v>
      </c>
      <c r="T50" s="115">
        <f t="shared" si="19"/>
        <v>0</v>
      </c>
      <c r="U50" s="115">
        <f t="shared" si="19"/>
        <v>0</v>
      </c>
      <c r="V50" s="115">
        <f t="shared" si="19"/>
        <v>0</v>
      </c>
      <c r="W50" s="115">
        <f t="shared" si="19"/>
        <v>0</v>
      </c>
      <c r="X50" s="115">
        <f t="shared" si="19"/>
        <v>0</v>
      </c>
      <c r="Y50" s="115">
        <f t="shared" si="19"/>
        <v>0</v>
      </c>
      <c r="AA50" s="115">
        <f>SUM(AA38:AA49)</f>
        <v>0</v>
      </c>
      <c r="AB50" s="115">
        <f>SUM(AB38:AB49)</f>
        <v>0</v>
      </c>
      <c r="AC50" s="115">
        <f>SUM(AC38:AC49)</f>
        <v>0</v>
      </c>
    </row>
    <row r="51" spans="2:29" ht="22.5" customHeight="1" thickTop="1" x14ac:dyDescent="0.15">
      <c r="B51" s="570" t="s">
        <v>132</v>
      </c>
      <c r="C51" s="570"/>
      <c r="D51" s="570"/>
      <c r="E51" s="116">
        <f t="shared" ref="E51:Y51" si="20">SUM(E35,E50)</f>
        <v>0</v>
      </c>
      <c r="F51" s="116">
        <f t="shared" si="20"/>
        <v>0</v>
      </c>
      <c r="G51" s="116">
        <f t="shared" si="20"/>
        <v>0</v>
      </c>
      <c r="H51" s="116">
        <f t="shared" si="20"/>
        <v>0</v>
      </c>
      <c r="I51" s="116">
        <f t="shared" si="20"/>
        <v>0</v>
      </c>
      <c r="J51" s="116">
        <f t="shared" si="20"/>
        <v>0</v>
      </c>
      <c r="K51" s="116">
        <f t="shared" si="20"/>
        <v>0</v>
      </c>
      <c r="L51" s="116">
        <f t="shared" si="20"/>
        <v>0</v>
      </c>
      <c r="M51" s="116">
        <f t="shared" si="20"/>
        <v>0</v>
      </c>
      <c r="N51" s="116">
        <f t="shared" si="20"/>
        <v>0</v>
      </c>
      <c r="O51" s="116">
        <f t="shared" si="20"/>
        <v>0</v>
      </c>
      <c r="P51" s="116">
        <f t="shared" si="20"/>
        <v>0</v>
      </c>
      <c r="Q51" s="116">
        <f t="shared" si="20"/>
        <v>0</v>
      </c>
      <c r="R51" s="116">
        <f t="shared" si="20"/>
        <v>0</v>
      </c>
      <c r="S51" s="116">
        <f t="shared" si="20"/>
        <v>0</v>
      </c>
      <c r="T51" s="116">
        <f t="shared" si="20"/>
        <v>0</v>
      </c>
      <c r="U51" s="116">
        <f t="shared" si="20"/>
        <v>0</v>
      </c>
      <c r="V51" s="116">
        <f t="shared" si="20"/>
        <v>0</v>
      </c>
      <c r="W51" s="116">
        <f t="shared" si="20"/>
        <v>0</v>
      </c>
      <c r="X51" s="116">
        <f t="shared" si="20"/>
        <v>0</v>
      </c>
      <c r="Y51" s="105">
        <f t="shared" si="20"/>
        <v>0</v>
      </c>
      <c r="AA51" s="116">
        <f>SUM(AA35,AA50)</f>
        <v>0</v>
      </c>
      <c r="AB51" s="116">
        <f>SUM(AB35,AB50)</f>
        <v>0</v>
      </c>
      <c r="AC51" s="116">
        <f>SUM(AC35,AC50)</f>
        <v>0</v>
      </c>
    </row>
    <row r="52" spans="2:29" ht="18.75" customHeight="1" x14ac:dyDescent="0.15">
      <c r="E52" s="152" t="str">
        <f>IF(E$32&lt;&gt;0,"補助対象「その他」エラー","")</f>
        <v/>
      </c>
      <c r="F52" s="152" t="str">
        <f t="shared" ref="F52:X52" si="21">IF(F$32&lt;&gt;0,"補助対象「その他」エラー","")</f>
        <v/>
      </c>
      <c r="G52" s="152" t="str">
        <f t="shared" si="21"/>
        <v/>
      </c>
      <c r="H52" s="152" t="str">
        <f t="shared" si="21"/>
        <v/>
      </c>
      <c r="I52" s="152" t="str">
        <f t="shared" si="21"/>
        <v/>
      </c>
      <c r="J52" s="152" t="str">
        <f t="shared" si="21"/>
        <v/>
      </c>
      <c r="K52" s="152" t="str">
        <f t="shared" si="21"/>
        <v/>
      </c>
      <c r="L52" s="152" t="str">
        <f t="shared" si="21"/>
        <v/>
      </c>
      <c r="M52" s="152" t="str">
        <f t="shared" si="21"/>
        <v/>
      </c>
      <c r="N52" s="152" t="str">
        <f t="shared" si="21"/>
        <v/>
      </c>
      <c r="O52" s="152" t="str">
        <f t="shared" si="21"/>
        <v/>
      </c>
      <c r="P52" s="152" t="str">
        <f t="shared" si="21"/>
        <v/>
      </c>
      <c r="Q52" s="152" t="str">
        <f t="shared" si="21"/>
        <v/>
      </c>
      <c r="R52" s="152" t="str">
        <f t="shared" si="21"/>
        <v/>
      </c>
      <c r="S52" s="152" t="str">
        <f t="shared" si="21"/>
        <v/>
      </c>
      <c r="T52" s="152" t="str">
        <f t="shared" si="21"/>
        <v/>
      </c>
      <c r="U52" s="152" t="str">
        <f t="shared" si="21"/>
        <v/>
      </c>
      <c r="V52" s="152" t="str">
        <f t="shared" si="21"/>
        <v/>
      </c>
      <c r="W52" s="152" t="str">
        <f t="shared" si="21"/>
        <v/>
      </c>
      <c r="X52" s="152" t="str">
        <f t="shared" si="21"/>
        <v/>
      </c>
      <c r="AA52" s="92"/>
      <c r="AB52" s="92"/>
      <c r="AC52" s="92"/>
    </row>
  </sheetData>
  <sheetProtection algorithmName="SHA-512" hashValue="ajWNEmzK5QXrfv7i0F0W/UUFJ3kYb0OmF+QkF46wMRs/aNuSz1Xy04lFYoXghyOAPfY9ClgvHqViBRjD2feD4w==" saltValue="1nzuTq2sOIFfzj5pbpXEmA==" spinCount="100000" sheet="1" objects="1" scenarios="1" formatColumns="0"/>
  <mergeCells count="44">
    <mergeCell ref="B51:D51"/>
    <mergeCell ref="C40:C42"/>
    <mergeCell ref="C43:C47"/>
    <mergeCell ref="C50:D50"/>
    <mergeCell ref="B38:B50"/>
    <mergeCell ref="C48:C49"/>
    <mergeCell ref="D21:D22"/>
    <mergeCell ref="C20:C22"/>
    <mergeCell ref="B20:B22"/>
    <mergeCell ref="Y20:Y22"/>
    <mergeCell ref="E16:X16"/>
    <mergeCell ref="E18:X18"/>
    <mergeCell ref="B16:D16"/>
    <mergeCell ref="B17:D17"/>
    <mergeCell ref="E17:X17"/>
    <mergeCell ref="B23:B37"/>
    <mergeCell ref="C25:C27"/>
    <mergeCell ref="C28:C32"/>
    <mergeCell ref="C35:D35"/>
    <mergeCell ref="C36:D36"/>
    <mergeCell ref="C37:D37"/>
    <mergeCell ref="C33:C34"/>
    <mergeCell ref="C11:D11"/>
    <mergeCell ref="C12:D12"/>
    <mergeCell ref="C13:D13"/>
    <mergeCell ref="C14:D14"/>
    <mergeCell ref="E14:X14"/>
    <mergeCell ref="E13:X13"/>
    <mergeCell ref="AA20:AA22"/>
    <mergeCell ref="AB20:AB22"/>
    <mergeCell ref="AC20:AC22"/>
    <mergeCell ref="Y4:Y7"/>
    <mergeCell ref="B8:D8"/>
    <mergeCell ref="E8:X8"/>
    <mergeCell ref="B9:D9"/>
    <mergeCell ref="E9:X9"/>
    <mergeCell ref="B4:C7"/>
    <mergeCell ref="B15:D15"/>
    <mergeCell ref="E15:X15"/>
    <mergeCell ref="E10:X10"/>
    <mergeCell ref="E12:X12"/>
    <mergeCell ref="E11:X11"/>
    <mergeCell ref="B10:B14"/>
    <mergeCell ref="C10:D10"/>
  </mergeCells>
  <phoneticPr fontId="1"/>
  <conditionalFormatting sqref="AA18">
    <cfRule type="cellIs" dxfId="3626" priority="3" operator="equal">
      <formula>"修正入力が必要"</formula>
    </cfRule>
  </conditionalFormatting>
  <conditionalFormatting sqref="AB18:AC18">
    <cfRule type="cellIs" dxfId="3625" priority="2" operator="equal">
      <formula>"修正入力が必要"</formula>
    </cfRule>
  </conditionalFormatting>
  <conditionalFormatting sqref="E52:X52">
    <cfRule type="cellIs" dxfId="3624" priority="1" operator="equal">
      <formula>"補助対象「その他」エラー"</formula>
    </cfRule>
  </conditionalFormatting>
  <dataValidations count="2">
    <dataValidation imeMode="hiragana" allowBlank="1" showInputMessage="1" showErrorMessage="1" sqref="E21:X22"/>
    <dataValidation imeMode="off" allowBlank="1" showInputMessage="1" showErrorMessage="1" sqref="E4:X5 AA18:AC18 Y8:Y17 E20:X20 E8:E18 AA23:AC51 E23:Y51"/>
  </dataValidations>
  <pageMargins left="0.78740157480314965" right="0.39370078740157483" top="0.39370078740157483" bottom="0.59055118110236227" header="0.31496062992125984" footer="0.31496062992125984"/>
  <pageSetup paperSize="9" scale="77" fitToWidth="0" orientation="portrait" r:id="rId1"/>
  <rowBreaks count="1" manualBreakCount="1">
    <brk id="23" max="24"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35" t="s">
        <v>120</v>
      </c>
      <c r="B2" s="65"/>
      <c r="C2" s="39"/>
    </row>
    <row r="3" spans="1:24" ht="32.1" customHeight="1" x14ac:dyDescent="0.15">
      <c r="C3" s="614" t="s">
        <v>121</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6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6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18"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48"/>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10"/>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10"/>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10"/>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10"/>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10"/>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10"/>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10"/>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10"/>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10"/>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10"/>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10"/>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10"/>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10"/>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10"/>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10"/>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10"/>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10"/>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10"/>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10"/>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10"/>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10"/>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10"/>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10"/>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10"/>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10"/>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10"/>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10"/>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10"/>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10"/>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10"/>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10"/>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10"/>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10"/>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10"/>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10"/>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10"/>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10"/>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10"/>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10"/>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10"/>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10"/>
      <c r="D51" s="10"/>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10"/>
      <c r="D52" s="10"/>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10"/>
      <c r="D53" s="10"/>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10"/>
      <c r="D54" s="10"/>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10"/>
      <c r="D55" s="10"/>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10"/>
      <c r="D56" s="10"/>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10"/>
      <c r="D57" s="10"/>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10"/>
      <c r="D58" s="10"/>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10"/>
      <c r="D59" s="10"/>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10"/>
      <c r="D60" s="10"/>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10"/>
      <c r="D61" s="10"/>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10"/>
      <c r="D62" s="10"/>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10"/>
      <c r="D63" s="10"/>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10"/>
      <c r="D64" s="10"/>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10"/>
      <c r="D65" s="10"/>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10"/>
      <c r="D66" s="10"/>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10"/>
      <c r="D67" s="10"/>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10"/>
      <c r="D68" s="10"/>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10"/>
      <c r="D69" s="10"/>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10"/>
      <c r="D70" s="10"/>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10"/>
      <c r="D71" s="10"/>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10"/>
      <c r="D72" s="10"/>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10"/>
      <c r="D73" s="10"/>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10"/>
      <c r="D74" s="10"/>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10"/>
      <c r="D75" s="10"/>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10"/>
      <c r="D76" s="10"/>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10"/>
      <c r="D77" s="10"/>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10"/>
      <c r="D78" s="10"/>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10"/>
      <c r="D79" s="10"/>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10"/>
      <c r="D80" s="10"/>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10"/>
      <c r="D81" s="10"/>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10"/>
      <c r="D82" s="10"/>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10"/>
      <c r="D83" s="10"/>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10"/>
      <c r="D84" s="10"/>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10"/>
      <c r="D85" s="10"/>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10"/>
      <c r="D86" s="10"/>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10"/>
      <c r="D87" s="10"/>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10"/>
      <c r="D88" s="10"/>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10"/>
      <c r="D89" s="10"/>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10"/>
      <c r="D90" s="10"/>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10"/>
      <c r="D91" s="10"/>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10"/>
      <c r="D92" s="10"/>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10"/>
      <c r="D93" s="10"/>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10"/>
      <c r="D94" s="10"/>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10"/>
      <c r="D95" s="10"/>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10"/>
      <c r="D96" s="10"/>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10"/>
      <c r="D97" s="10"/>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10"/>
      <c r="D98" s="10"/>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10"/>
      <c r="D99" s="10"/>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10"/>
      <c r="D100" s="10"/>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10"/>
      <c r="D101" s="10"/>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10"/>
      <c r="D102" s="10"/>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10"/>
      <c r="D103" s="10"/>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10"/>
      <c r="D104" s="10"/>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10"/>
      <c r="D105" s="10"/>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10"/>
      <c r="D106" s="10"/>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10"/>
      <c r="D107" s="10"/>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10"/>
      <c r="D108" s="10"/>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10"/>
      <c r="D109" s="10"/>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10"/>
      <c r="D110" s="10"/>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10"/>
      <c r="D111" s="10"/>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10"/>
      <c r="D112" s="10"/>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10"/>
      <c r="D113" s="10"/>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10"/>
      <c r="D114" s="10"/>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10"/>
      <c r="D115" s="10"/>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10"/>
      <c r="D116" s="10"/>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10"/>
      <c r="D117" s="10"/>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10"/>
      <c r="D118" s="10"/>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10"/>
      <c r="D119" s="10"/>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10"/>
      <c r="D120" s="10"/>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10"/>
      <c r="D121" s="10"/>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10"/>
      <c r="D122" s="10"/>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10"/>
      <c r="D123" s="10"/>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10"/>
      <c r="D124" s="10"/>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10"/>
      <c r="D125" s="10"/>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10"/>
      <c r="D126" s="10"/>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10"/>
      <c r="D127" s="10"/>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10"/>
      <c r="D128" s="10"/>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10"/>
      <c r="D129" s="10"/>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10"/>
      <c r="D130" s="10"/>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10"/>
      <c r="D131" s="10"/>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10"/>
      <c r="D132" s="10"/>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10"/>
      <c r="D133" s="10"/>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10"/>
      <c r="D134" s="10"/>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10"/>
      <c r="D135" s="10"/>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10"/>
      <c r="D136" s="10"/>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10"/>
      <c r="D137" s="10"/>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10"/>
      <c r="D138" s="10"/>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10"/>
      <c r="D139" s="10"/>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10"/>
      <c r="D140" s="10"/>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10"/>
      <c r="D141" s="10"/>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10"/>
      <c r="D142" s="10"/>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10"/>
      <c r="D143" s="10"/>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10"/>
      <c r="D144" s="10"/>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10"/>
      <c r="D145" s="10"/>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10"/>
      <c r="D146" s="10"/>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10"/>
      <c r="D147" s="10"/>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10"/>
      <c r="D148" s="10"/>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10"/>
      <c r="D149" s="10"/>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10"/>
      <c r="D150" s="10"/>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10"/>
      <c r="D151" s="10"/>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10"/>
      <c r="D152" s="10"/>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10"/>
      <c r="D153" s="10"/>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10"/>
      <c r="D154" s="10"/>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10"/>
      <c r="D155" s="10"/>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10"/>
      <c r="D156" s="10"/>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10"/>
      <c r="D157" s="10"/>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10"/>
      <c r="D158" s="10"/>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10"/>
      <c r="D159" s="10"/>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10"/>
      <c r="D160" s="10"/>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10"/>
      <c r="D161" s="10"/>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10"/>
      <c r="D162" s="10"/>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10"/>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10"/>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10"/>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10"/>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10"/>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10"/>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10"/>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10"/>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10"/>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10"/>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10"/>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10"/>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10"/>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10"/>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10"/>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10"/>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10"/>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10"/>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10"/>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10"/>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10"/>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10"/>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10"/>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10"/>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10"/>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10"/>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10"/>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10"/>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10"/>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10"/>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10"/>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10"/>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10"/>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10"/>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10"/>
      <c r="D197" s="10"/>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10"/>
      <c r="D198" s="10"/>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10"/>
      <c r="D199" s="10"/>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10"/>
      <c r="D200" s="10"/>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10"/>
      <c r="D201" s="10"/>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10"/>
      <c r="D202" s="10"/>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10"/>
      <c r="D203" s="10"/>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10"/>
      <c r="D204" s="10"/>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10"/>
      <c r="D205" s="10"/>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10"/>
      <c r="D206" s="10"/>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10"/>
      <c r="D207" s="10"/>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10"/>
      <c r="D208" s="10"/>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10"/>
      <c r="D209" s="10"/>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10"/>
      <c r="D210" s="10"/>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10"/>
      <c r="D211" s="10"/>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10"/>
      <c r="D212" s="10"/>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10"/>
      <c r="D213" s="10"/>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10"/>
      <c r="D214" s="10"/>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10"/>
      <c r="D215" s="10"/>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10"/>
      <c r="D216" s="10"/>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10"/>
      <c r="D217" s="10"/>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10"/>
      <c r="D218" s="10"/>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10"/>
      <c r="D219" s="10"/>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10"/>
      <c r="D220" s="10"/>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10"/>
      <c r="D221" s="10"/>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10"/>
      <c r="D222" s="10"/>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10"/>
      <c r="D223" s="10"/>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10"/>
      <c r="D224" s="10"/>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10"/>
      <c r="D225" s="10"/>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10"/>
      <c r="D226" s="10"/>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10"/>
      <c r="D227" s="10"/>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10"/>
      <c r="D228" s="10"/>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10"/>
      <c r="D229" s="10"/>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10"/>
      <c r="D230" s="10"/>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10"/>
      <c r="D231" s="10"/>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10"/>
      <c r="D232" s="10"/>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10"/>
      <c r="D233" s="10"/>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10"/>
      <c r="D234" s="10"/>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10"/>
      <c r="D235" s="10"/>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10"/>
      <c r="D236" s="10"/>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10"/>
      <c r="D237" s="10"/>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10"/>
      <c r="D238" s="10"/>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10"/>
      <c r="D239" s="10"/>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10"/>
      <c r="D240" s="10"/>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10"/>
      <c r="D241" s="10"/>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10"/>
      <c r="D242" s="10"/>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10"/>
      <c r="D243" s="10"/>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10"/>
      <c r="D244" s="10"/>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10"/>
      <c r="D245" s="10"/>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10"/>
      <c r="D246" s="10"/>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10"/>
      <c r="D247" s="10"/>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10"/>
      <c r="D248" s="10"/>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10"/>
      <c r="D249" s="10"/>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10"/>
      <c r="D250" s="10"/>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10"/>
      <c r="D251" s="10"/>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10"/>
      <c r="D252" s="10"/>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10"/>
      <c r="D253" s="10"/>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10"/>
      <c r="D254" s="10"/>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10"/>
      <c r="D255" s="10"/>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10"/>
      <c r="D256" s="10"/>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10"/>
      <c r="D257" s="10"/>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10"/>
      <c r="D258" s="10"/>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10"/>
      <c r="D259" s="10"/>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10"/>
      <c r="D260" s="10"/>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10"/>
      <c r="D261" s="10"/>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10"/>
      <c r="D262" s="10"/>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10"/>
      <c r="D263" s="10"/>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10"/>
      <c r="D264" s="10"/>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10"/>
      <c r="D265" s="10"/>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10"/>
      <c r="D266" s="10"/>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10"/>
      <c r="D267" s="10"/>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10"/>
      <c r="D268" s="10"/>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10"/>
      <c r="D269" s="10"/>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10"/>
      <c r="D270" s="10"/>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10"/>
      <c r="D271" s="10"/>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10"/>
      <c r="D272" s="10"/>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10"/>
      <c r="D273" s="10"/>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10"/>
      <c r="D274" s="10"/>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10"/>
      <c r="D275" s="10"/>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10"/>
      <c r="D276" s="10"/>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10"/>
      <c r="D277" s="10"/>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10"/>
      <c r="D278" s="10"/>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10"/>
      <c r="D279" s="10"/>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10"/>
      <c r="D280" s="10"/>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10"/>
      <c r="D281" s="10"/>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10"/>
      <c r="D282" s="10"/>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10"/>
      <c r="D283" s="10"/>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10"/>
      <c r="D284" s="10"/>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10"/>
      <c r="D285" s="10"/>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10"/>
      <c r="D286" s="10"/>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10"/>
      <c r="D287" s="10"/>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10"/>
      <c r="D288" s="10"/>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10"/>
      <c r="D289" s="10"/>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10"/>
      <c r="D290" s="10"/>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10"/>
      <c r="D291" s="10"/>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10"/>
      <c r="D292" s="10"/>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10"/>
      <c r="D293" s="10"/>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10"/>
      <c r="D294" s="10"/>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10"/>
      <c r="D295" s="10"/>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10"/>
      <c r="D296" s="10"/>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10"/>
      <c r="D297" s="10"/>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10"/>
      <c r="D298" s="10"/>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10"/>
      <c r="D299" s="10"/>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10"/>
      <c r="D300" s="10"/>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10"/>
      <c r="D301" s="10"/>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10"/>
      <c r="D302" s="10"/>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10"/>
      <c r="D303" s="10"/>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10"/>
      <c r="D304" s="10"/>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10"/>
      <c r="D305" s="10"/>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10"/>
      <c r="D306" s="10"/>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10"/>
      <c r="D307" s="10"/>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10"/>
      <c r="D308" s="10"/>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10"/>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10"/>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10"/>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10"/>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10"/>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10"/>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10"/>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10"/>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10"/>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10"/>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10"/>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10"/>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10"/>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10"/>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10"/>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10"/>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10"/>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10"/>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10"/>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10"/>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10"/>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10"/>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10"/>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10"/>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10"/>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10"/>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10"/>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10"/>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10"/>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10"/>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10"/>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10"/>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10"/>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10"/>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10"/>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10"/>
      <c r="D344" s="10"/>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10"/>
      <c r="D345" s="10"/>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10"/>
      <c r="D346" s="10"/>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10"/>
      <c r="D347" s="10"/>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10"/>
      <c r="D348" s="10"/>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10"/>
      <c r="D349" s="10"/>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10"/>
      <c r="D350" s="10"/>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10"/>
      <c r="D351" s="10"/>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2-1</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70"/>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7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184"/>
      <c r="C418" s="670" t="s">
        <v>71</v>
      </c>
      <c r="D418" s="671"/>
      <c r="E418" s="672"/>
      <c r="F418" s="656">
        <f>SUMIFS($Q$361:$Q$410,$C$361:$C$410,C418)</f>
        <v>0</v>
      </c>
      <c r="G418" s="668"/>
      <c r="H418" s="669"/>
    </row>
    <row r="419" spans="1:16" ht="20.100000000000001" customHeight="1" x14ac:dyDescent="0.15">
      <c r="A419" s="654"/>
      <c r="B419" s="185"/>
      <c r="C419" s="670" t="s">
        <v>72</v>
      </c>
      <c r="D419" s="671"/>
      <c r="E419" s="672"/>
      <c r="F419" s="656">
        <f>SUMIFS($Q$361:$Q$410,$C$361:$C$410,C419)</f>
        <v>0</v>
      </c>
      <c r="G419" s="668"/>
      <c r="H419" s="669"/>
    </row>
    <row r="420" spans="1:16" ht="20.100000000000001" customHeight="1" x14ac:dyDescent="0.15">
      <c r="A420" s="654"/>
      <c r="B420" s="185"/>
      <c r="C420" s="670" t="s">
        <v>73</v>
      </c>
      <c r="D420" s="671"/>
      <c r="E420" s="672"/>
      <c r="F420" s="656">
        <f>SUMIFS($Q$361:$Q$410,$C$361:$C$410,C420)</f>
        <v>0</v>
      </c>
      <c r="G420" s="668"/>
      <c r="H420" s="669"/>
    </row>
    <row r="421" spans="1:16" ht="20.100000000000001" customHeight="1" x14ac:dyDescent="0.15">
      <c r="A421" s="654"/>
      <c r="B421" s="185"/>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89" t="s">
        <v>25</v>
      </c>
      <c r="F429" s="685" t="s">
        <v>127</v>
      </c>
      <c r="G429" s="701"/>
      <c r="H429" s="701"/>
      <c r="I429"/>
      <c r="J429"/>
      <c r="K429"/>
      <c r="L429"/>
      <c r="M429"/>
      <c r="N429"/>
      <c r="O429"/>
      <c r="P429"/>
    </row>
    <row r="430" spans="1:16" ht="20.100000000000001" customHeight="1" x14ac:dyDescent="0.15">
      <c r="A430" s="687"/>
      <c r="B430" s="688"/>
      <c r="C430" s="699" t="s">
        <v>184</v>
      </c>
      <c r="D430" s="700"/>
      <c r="E430" s="90"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185</v>
      </c>
      <c r="D431" s="700"/>
      <c r="E431" s="90" t="s">
        <v>27</v>
      </c>
      <c r="F431" s="675">
        <f t="shared" si="5"/>
        <v>0</v>
      </c>
      <c r="G431" s="676"/>
      <c r="H431" s="676"/>
      <c r="I431"/>
      <c r="J431"/>
      <c r="K431"/>
      <c r="L431"/>
      <c r="M431"/>
      <c r="N431"/>
      <c r="O431"/>
      <c r="P431"/>
    </row>
    <row r="432" spans="1:16" ht="20.100000000000001" customHeight="1" x14ac:dyDescent="0.15">
      <c r="A432" s="687"/>
      <c r="B432" s="688"/>
      <c r="C432" s="685" t="s">
        <v>38</v>
      </c>
      <c r="D432" s="664"/>
      <c r="E432" s="90" t="s">
        <v>1</v>
      </c>
      <c r="F432" s="675">
        <f t="shared" si="5"/>
        <v>0</v>
      </c>
      <c r="G432" s="676"/>
      <c r="H432" s="676"/>
      <c r="I432"/>
      <c r="J432"/>
      <c r="K432"/>
      <c r="L432"/>
      <c r="M432"/>
      <c r="N432"/>
      <c r="O432"/>
      <c r="P432"/>
    </row>
    <row r="433" spans="1:16" ht="20.100000000000001" customHeight="1" x14ac:dyDescent="0.15">
      <c r="A433" s="687"/>
      <c r="B433" s="688"/>
      <c r="C433" s="685"/>
      <c r="D433" s="664"/>
      <c r="E433" s="90" t="s">
        <v>29</v>
      </c>
      <c r="F433" s="675">
        <f t="shared" si="5"/>
        <v>0</v>
      </c>
      <c r="G433" s="676"/>
      <c r="H433" s="676"/>
      <c r="I433"/>
      <c r="J433"/>
      <c r="K433"/>
      <c r="L433"/>
      <c r="M433"/>
      <c r="N433"/>
      <c r="O433"/>
      <c r="P433"/>
    </row>
    <row r="434" spans="1:16" ht="20.100000000000001" customHeight="1" x14ac:dyDescent="0.15">
      <c r="A434" s="687"/>
      <c r="B434" s="688"/>
      <c r="C434" s="685"/>
      <c r="D434" s="664"/>
      <c r="E434" s="90" t="s">
        <v>10</v>
      </c>
      <c r="F434" s="675">
        <f t="shared" si="5"/>
        <v>0</v>
      </c>
      <c r="G434" s="676"/>
      <c r="H434" s="676"/>
      <c r="I434"/>
      <c r="J434"/>
      <c r="K434"/>
      <c r="L434"/>
      <c r="M434"/>
      <c r="N434"/>
      <c r="O434"/>
      <c r="P434"/>
    </row>
    <row r="435" spans="1:16" ht="20.100000000000001" customHeight="1" x14ac:dyDescent="0.15">
      <c r="A435" s="687"/>
      <c r="B435" s="688"/>
      <c r="C435" s="685" t="s">
        <v>48</v>
      </c>
      <c r="D435" s="664"/>
      <c r="E435" s="90" t="s">
        <v>28</v>
      </c>
      <c r="F435" s="675">
        <f t="shared" si="5"/>
        <v>0</v>
      </c>
      <c r="G435" s="676"/>
      <c r="H435" s="676"/>
      <c r="I435"/>
      <c r="J435"/>
      <c r="K435"/>
      <c r="L435"/>
      <c r="M435"/>
      <c r="N435"/>
      <c r="O435"/>
      <c r="P435"/>
    </row>
    <row r="436" spans="1:16" ht="20.100000000000001" customHeight="1" x14ac:dyDescent="0.15">
      <c r="A436" s="687"/>
      <c r="B436" s="688"/>
      <c r="C436" s="685"/>
      <c r="D436" s="664"/>
      <c r="E436" s="90" t="s">
        <v>2</v>
      </c>
      <c r="F436" s="675">
        <f t="shared" si="5"/>
        <v>0</v>
      </c>
      <c r="G436" s="676"/>
      <c r="H436" s="676"/>
      <c r="I436"/>
      <c r="J436"/>
      <c r="K436"/>
      <c r="L436"/>
      <c r="M436"/>
      <c r="N436"/>
      <c r="O436"/>
      <c r="P436"/>
    </row>
    <row r="437" spans="1:16" ht="20.100000000000001" customHeight="1" x14ac:dyDescent="0.15">
      <c r="A437" s="687"/>
      <c r="B437" s="688"/>
      <c r="C437" s="685"/>
      <c r="D437" s="664"/>
      <c r="E437" s="90" t="s">
        <v>26</v>
      </c>
      <c r="F437" s="675">
        <f t="shared" si="5"/>
        <v>0</v>
      </c>
      <c r="G437" s="676"/>
      <c r="H437" s="676"/>
      <c r="I437"/>
      <c r="J437"/>
      <c r="K437"/>
      <c r="L437"/>
      <c r="M437"/>
      <c r="N437"/>
      <c r="O437"/>
      <c r="P437"/>
    </row>
    <row r="438" spans="1:16" ht="20.100000000000001" customHeight="1" x14ac:dyDescent="0.15">
      <c r="A438" s="687"/>
      <c r="B438" s="688"/>
      <c r="C438" s="685"/>
      <c r="D438" s="664"/>
      <c r="E438" s="147" t="s">
        <v>30</v>
      </c>
      <c r="F438" s="675">
        <f t="shared" si="5"/>
        <v>0</v>
      </c>
      <c r="G438" s="676"/>
      <c r="H438" s="676"/>
      <c r="I438"/>
      <c r="J438"/>
      <c r="K438"/>
      <c r="L438"/>
      <c r="M438"/>
      <c r="N438"/>
      <c r="O438"/>
      <c r="P438"/>
    </row>
    <row r="439" spans="1:16" ht="20.100000000000001" customHeight="1" x14ac:dyDescent="0.15">
      <c r="A439" s="687"/>
      <c r="B439" s="688"/>
      <c r="C439" s="685"/>
      <c r="D439" s="664"/>
      <c r="E439" s="90"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02" t="s">
        <v>9</v>
      </c>
      <c r="F440" s="675">
        <f t="shared" si="5"/>
        <v>0</v>
      </c>
      <c r="G440" s="676"/>
      <c r="H440" s="676"/>
      <c r="I440"/>
      <c r="J440"/>
      <c r="K440"/>
      <c r="L440"/>
      <c r="M440"/>
      <c r="N440"/>
      <c r="O440"/>
      <c r="P440"/>
    </row>
    <row r="441" spans="1:16" ht="20.100000000000001" customHeight="1" x14ac:dyDescent="0.15">
      <c r="A441" s="687"/>
      <c r="B441" s="688"/>
      <c r="C441" s="679"/>
      <c r="D441" s="680"/>
      <c r="E441" s="90"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186</v>
      </c>
      <c r="D445" s="700"/>
      <c r="E445" s="90"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187</v>
      </c>
      <c r="D446" s="700"/>
      <c r="E446" s="90" t="s">
        <v>27</v>
      </c>
      <c r="F446" s="686">
        <f t="shared" si="6"/>
        <v>0</v>
      </c>
      <c r="G446" s="676"/>
      <c r="H446" s="676"/>
      <c r="I446"/>
      <c r="J446"/>
      <c r="K446"/>
      <c r="L446"/>
      <c r="M446"/>
      <c r="N446"/>
      <c r="O446"/>
      <c r="P446"/>
    </row>
    <row r="447" spans="1:16" ht="20.100000000000001" customHeight="1" x14ac:dyDescent="0.15">
      <c r="A447" s="691"/>
      <c r="B447" s="692"/>
      <c r="C447" s="685" t="s">
        <v>38</v>
      </c>
      <c r="D447" s="664"/>
      <c r="E447" s="90" t="s">
        <v>1</v>
      </c>
      <c r="F447" s="686">
        <f t="shared" si="6"/>
        <v>0</v>
      </c>
      <c r="G447" s="676"/>
      <c r="H447" s="676"/>
      <c r="I447"/>
      <c r="J447"/>
      <c r="K447"/>
      <c r="L447"/>
      <c r="M447"/>
      <c r="N447"/>
      <c r="O447"/>
      <c r="P447"/>
    </row>
    <row r="448" spans="1:16" ht="20.100000000000001" customHeight="1" x14ac:dyDescent="0.15">
      <c r="A448" s="691"/>
      <c r="B448" s="692"/>
      <c r="C448" s="685"/>
      <c r="D448" s="664"/>
      <c r="E448" s="90" t="s">
        <v>29</v>
      </c>
      <c r="F448" s="686">
        <f t="shared" si="6"/>
        <v>0</v>
      </c>
      <c r="G448" s="676"/>
      <c r="H448" s="676"/>
      <c r="I448"/>
      <c r="J448"/>
      <c r="K448"/>
      <c r="L448"/>
      <c r="M448"/>
      <c r="N448"/>
      <c r="O448"/>
      <c r="P448"/>
    </row>
    <row r="449" spans="1:24" ht="20.100000000000001" customHeight="1" x14ac:dyDescent="0.15">
      <c r="A449" s="691"/>
      <c r="B449" s="692"/>
      <c r="C449" s="685"/>
      <c r="D449" s="664"/>
      <c r="E449" s="90" t="s">
        <v>10</v>
      </c>
      <c r="F449" s="686">
        <f t="shared" si="6"/>
        <v>0</v>
      </c>
      <c r="G449" s="676"/>
      <c r="H449" s="676"/>
      <c r="I449"/>
      <c r="J449"/>
      <c r="K449"/>
      <c r="L449"/>
      <c r="M449"/>
      <c r="N449"/>
      <c r="O449"/>
      <c r="P449"/>
    </row>
    <row r="450" spans="1:24" ht="20.100000000000001" customHeight="1" x14ac:dyDescent="0.15">
      <c r="A450" s="691"/>
      <c r="B450" s="692"/>
      <c r="C450" s="685" t="s">
        <v>48</v>
      </c>
      <c r="D450" s="664"/>
      <c r="E450" s="90" t="s">
        <v>28</v>
      </c>
      <c r="F450" s="686">
        <f t="shared" si="6"/>
        <v>0</v>
      </c>
      <c r="G450" s="676"/>
      <c r="H450" s="676"/>
      <c r="I450"/>
      <c r="J450"/>
      <c r="K450"/>
      <c r="L450"/>
      <c r="M450"/>
      <c r="N450"/>
      <c r="O450"/>
      <c r="P450"/>
    </row>
    <row r="451" spans="1:24" ht="20.100000000000001" customHeight="1" x14ac:dyDescent="0.15">
      <c r="A451" s="691"/>
      <c r="B451" s="692"/>
      <c r="C451" s="685"/>
      <c r="D451" s="664"/>
      <c r="E451" s="90" t="s">
        <v>2</v>
      </c>
      <c r="F451" s="686">
        <f t="shared" si="6"/>
        <v>0</v>
      </c>
      <c r="G451" s="676"/>
      <c r="H451" s="676"/>
      <c r="I451"/>
      <c r="J451"/>
      <c r="K451"/>
      <c r="L451"/>
      <c r="M451"/>
      <c r="N451"/>
      <c r="O451"/>
      <c r="P451"/>
    </row>
    <row r="452" spans="1:24" ht="20.100000000000001" customHeight="1" x14ac:dyDescent="0.15">
      <c r="A452" s="691"/>
      <c r="B452" s="692"/>
      <c r="C452" s="685"/>
      <c r="D452" s="664"/>
      <c r="E452" s="90" t="s">
        <v>26</v>
      </c>
      <c r="F452" s="686">
        <f t="shared" si="6"/>
        <v>0</v>
      </c>
      <c r="G452" s="676"/>
      <c r="H452" s="676"/>
      <c r="I452"/>
      <c r="J452"/>
      <c r="K452"/>
      <c r="L452"/>
      <c r="M452"/>
      <c r="N452"/>
      <c r="O452"/>
      <c r="P452"/>
    </row>
    <row r="453" spans="1:24" ht="20.100000000000001" customHeight="1" x14ac:dyDescent="0.15">
      <c r="A453" s="691"/>
      <c r="B453" s="692"/>
      <c r="C453" s="685"/>
      <c r="D453" s="664"/>
      <c r="E453" s="90" t="s">
        <v>30</v>
      </c>
      <c r="F453" s="686">
        <f t="shared" si="6"/>
        <v>0</v>
      </c>
      <c r="G453" s="676"/>
      <c r="H453" s="676"/>
      <c r="I453"/>
      <c r="J453"/>
      <c r="K453"/>
      <c r="L453"/>
      <c r="M453"/>
      <c r="N453"/>
      <c r="O453"/>
      <c r="P453"/>
    </row>
    <row r="454" spans="1:24" ht="20.100000000000001" customHeight="1" x14ac:dyDescent="0.15">
      <c r="A454" s="691"/>
      <c r="B454" s="692"/>
      <c r="C454" s="685"/>
      <c r="D454" s="664"/>
      <c r="E454" s="90"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04" t="s">
        <v>9</v>
      </c>
      <c r="F455" s="686">
        <f t="shared" si="6"/>
        <v>0</v>
      </c>
      <c r="G455" s="676"/>
      <c r="H455" s="676"/>
      <c r="I455"/>
      <c r="J455"/>
      <c r="K455"/>
      <c r="L455"/>
      <c r="M455"/>
      <c r="N455"/>
      <c r="O455"/>
      <c r="P455"/>
    </row>
    <row r="456" spans="1:24" ht="20.100000000000001" customHeight="1" x14ac:dyDescent="0.15">
      <c r="A456" s="691"/>
      <c r="B456" s="692"/>
      <c r="C456" s="679"/>
      <c r="D456" s="680"/>
      <c r="E456" s="90" t="s">
        <v>168</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A341:B341"/>
    <mergeCell ref="A342:B342"/>
    <mergeCell ref="A343:B343"/>
    <mergeCell ref="A401:B401"/>
    <mergeCell ref="A344:B344"/>
    <mergeCell ref="A345:B345"/>
    <mergeCell ref="A346:B346"/>
    <mergeCell ref="A347:B347"/>
    <mergeCell ref="A348:B348"/>
    <mergeCell ref="A349:B349"/>
    <mergeCell ref="A350:B350"/>
    <mergeCell ref="A389:B389"/>
    <mergeCell ref="A393:B393"/>
    <mergeCell ref="A368:B368"/>
    <mergeCell ref="A372:B372"/>
    <mergeCell ref="A373:B373"/>
    <mergeCell ref="A374:B374"/>
    <mergeCell ref="A375:B375"/>
    <mergeCell ref="A376:B376"/>
    <mergeCell ref="A377:B377"/>
    <mergeCell ref="A369:B369"/>
    <mergeCell ref="A370:B370"/>
    <mergeCell ref="A360:B360"/>
    <mergeCell ref="A351:B351"/>
    <mergeCell ref="A394:B394"/>
    <mergeCell ref="A395:B395"/>
    <mergeCell ref="A396:B396"/>
    <mergeCell ref="A397:B397"/>
    <mergeCell ref="A398:B398"/>
    <mergeCell ref="A379:B379"/>
    <mergeCell ref="A380:B380"/>
    <mergeCell ref="A399:B399"/>
    <mergeCell ref="A400:B400"/>
    <mergeCell ref="A390:B390"/>
    <mergeCell ref="A391:B391"/>
    <mergeCell ref="A361:B361"/>
    <mergeCell ref="A362:B362"/>
    <mergeCell ref="A363:B363"/>
    <mergeCell ref="A364:B364"/>
    <mergeCell ref="A365:B365"/>
    <mergeCell ref="A366:B366"/>
    <mergeCell ref="A367:B367"/>
    <mergeCell ref="A392:B392"/>
    <mergeCell ref="A381:B381"/>
    <mergeCell ref="A382:B382"/>
    <mergeCell ref="A386:B386"/>
    <mergeCell ref="A387:B387"/>
    <mergeCell ref="A388:B388"/>
    <mergeCell ref="A383:B383"/>
    <mergeCell ref="A384:B384"/>
    <mergeCell ref="A385:B385"/>
    <mergeCell ref="A371:B371"/>
    <mergeCell ref="A378:B378"/>
    <mergeCell ref="A335:B335"/>
    <mergeCell ref="A336:B336"/>
    <mergeCell ref="A337:B337"/>
    <mergeCell ref="A338:B338"/>
    <mergeCell ref="A339:B339"/>
    <mergeCell ref="A340:B340"/>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08:B308"/>
    <mergeCell ref="A309:B309"/>
    <mergeCell ref="A310:B310"/>
    <mergeCell ref="A311:B311"/>
    <mergeCell ref="A312:B312"/>
    <mergeCell ref="A313:B313"/>
    <mergeCell ref="A314:B314"/>
    <mergeCell ref="A333:B333"/>
    <mergeCell ref="A334:B334"/>
    <mergeCell ref="A315:B315"/>
    <mergeCell ref="A316:B316"/>
    <mergeCell ref="A317:B317"/>
    <mergeCell ref="A318:B318"/>
    <mergeCell ref="A301:B301"/>
    <mergeCell ref="A302:B302"/>
    <mergeCell ref="A303:B303"/>
    <mergeCell ref="A304:B304"/>
    <mergeCell ref="A305:B305"/>
    <mergeCell ref="A288:B288"/>
    <mergeCell ref="A289:B289"/>
    <mergeCell ref="A290:B290"/>
    <mergeCell ref="A291:B291"/>
    <mergeCell ref="A292:B292"/>
    <mergeCell ref="A293:B293"/>
    <mergeCell ref="A294:B294"/>
    <mergeCell ref="A295:B295"/>
    <mergeCell ref="A296:B296"/>
    <mergeCell ref="A306:B306"/>
    <mergeCell ref="A307:B307"/>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97:B297"/>
    <mergeCell ref="A298:B298"/>
    <mergeCell ref="A299:B299"/>
    <mergeCell ref="A300:B300"/>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67:B67"/>
    <mergeCell ref="A68:B68"/>
    <mergeCell ref="A69:B69"/>
    <mergeCell ref="A70:B70"/>
    <mergeCell ref="A71:B71"/>
    <mergeCell ref="A54:B54"/>
    <mergeCell ref="A55:B55"/>
    <mergeCell ref="A56:B56"/>
    <mergeCell ref="A57:B57"/>
    <mergeCell ref="A58:B58"/>
    <mergeCell ref="A59:B59"/>
    <mergeCell ref="A60:B60"/>
    <mergeCell ref="A61:B61"/>
    <mergeCell ref="A62:B62"/>
    <mergeCell ref="A40:B40"/>
    <mergeCell ref="A41:B41"/>
    <mergeCell ref="A42:B42"/>
    <mergeCell ref="A43:B43"/>
    <mergeCell ref="A44:B44"/>
    <mergeCell ref="A63:B63"/>
    <mergeCell ref="A64:B64"/>
    <mergeCell ref="A65:B65"/>
    <mergeCell ref="A66:B66"/>
    <mergeCell ref="A45:B45"/>
    <mergeCell ref="A46:B46"/>
    <mergeCell ref="A47:B47"/>
    <mergeCell ref="A48:B48"/>
    <mergeCell ref="A49:B49"/>
    <mergeCell ref="A50:B50"/>
    <mergeCell ref="A51:B51"/>
    <mergeCell ref="A52:B52"/>
    <mergeCell ref="A53:B53"/>
    <mergeCell ref="A36:B36"/>
    <mergeCell ref="A37:B37"/>
    <mergeCell ref="A38:B38"/>
    <mergeCell ref="A39:B39"/>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9:B9"/>
    <mergeCell ref="A10:B10"/>
    <mergeCell ref="A11:B11"/>
    <mergeCell ref="A12:B12"/>
    <mergeCell ref="A13:B13"/>
    <mergeCell ref="A14:B14"/>
    <mergeCell ref="A15:B15"/>
    <mergeCell ref="A16:B16"/>
    <mergeCell ref="A17:B17"/>
    <mergeCell ref="F431:H431"/>
    <mergeCell ref="F432:H432"/>
    <mergeCell ref="F433:H433"/>
    <mergeCell ref="F418:H418"/>
    <mergeCell ref="F419:H419"/>
    <mergeCell ref="F420:H420"/>
    <mergeCell ref="F421:H421"/>
    <mergeCell ref="F425:H425"/>
    <mergeCell ref="A423:E423"/>
    <mergeCell ref="C429:D429"/>
    <mergeCell ref="F429:H429"/>
    <mergeCell ref="F423:H423"/>
    <mergeCell ref="A424:E424"/>
    <mergeCell ref="F424:H424"/>
    <mergeCell ref="A425:E425"/>
    <mergeCell ref="C418:E418"/>
    <mergeCell ref="C419:E419"/>
    <mergeCell ref="C420:E420"/>
    <mergeCell ref="F430:H430"/>
    <mergeCell ref="A429:B429"/>
    <mergeCell ref="C430:D430"/>
    <mergeCell ref="C431:D431"/>
    <mergeCell ref="C421:E421"/>
    <mergeCell ref="C422:E422"/>
    <mergeCell ref="F437:H437"/>
    <mergeCell ref="F457:H457"/>
    <mergeCell ref="F450:H450"/>
    <mergeCell ref="F451:H451"/>
    <mergeCell ref="F452:H452"/>
    <mergeCell ref="C443:E443"/>
    <mergeCell ref="F443:H443"/>
    <mergeCell ref="C444:E444"/>
    <mergeCell ref="F444:H444"/>
    <mergeCell ref="F445:H445"/>
    <mergeCell ref="F453:H453"/>
    <mergeCell ref="F454:H454"/>
    <mergeCell ref="F456:H456"/>
    <mergeCell ref="C445:D445"/>
    <mergeCell ref="C446:D446"/>
    <mergeCell ref="F455:H455"/>
    <mergeCell ref="C455:D456"/>
    <mergeCell ref="A409:B409"/>
    <mergeCell ref="F434:H434"/>
    <mergeCell ref="F435:H435"/>
    <mergeCell ref="F436:H436"/>
    <mergeCell ref="F440:H440"/>
    <mergeCell ref="C440:D441"/>
    <mergeCell ref="A458:E458"/>
    <mergeCell ref="F458:H458"/>
    <mergeCell ref="C432:D434"/>
    <mergeCell ref="C435:D439"/>
    <mergeCell ref="C447:D449"/>
    <mergeCell ref="C450:D454"/>
    <mergeCell ref="F446:H446"/>
    <mergeCell ref="F447:H447"/>
    <mergeCell ref="F448:H448"/>
    <mergeCell ref="F449:H449"/>
    <mergeCell ref="F439:H439"/>
    <mergeCell ref="F441:H441"/>
    <mergeCell ref="C442:E442"/>
    <mergeCell ref="F442:H442"/>
    <mergeCell ref="C457:E457"/>
    <mergeCell ref="A430:B444"/>
    <mergeCell ref="A445:B457"/>
    <mergeCell ref="F438:H438"/>
    <mergeCell ref="C401:D401"/>
    <mergeCell ref="C402:D402"/>
    <mergeCell ref="C403:D403"/>
    <mergeCell ref="C404:D404"/>
    <mergeCell ref="C406:D406"/>
    <mergeCell ref="C407:D407"/>
    <mergeCell ref="C408:D408"/>
    <mergeCell ref="A405:B405"/>
    <mergeCell ref="A406:B406"/>
    <mergeCell ref="A403:B403"/>
    <mergeCell ref="A402:B402"/>
    <mergeCell ref="A407:B407"/>
    <mergeCell ref="A408:B408"/>
    <mergeCell ref="C386:D386"/>
    <mergeCell ref="C387:D387"/>
    <mergeCell ref="C388:D388"/>
    <mergeCell ref="C389:D389"/>
    <mergeCell ref="C390:D390"/>
    <mergeCell ref="C376:D376"/>
    <mergeCell ref="C380:D380"/>
    <mergeCell ref="C381:D381"/>
    <mergeCell ref="C382:D382"/>
    <mergeCell ref="C383:D383"/>
    <mergeCell ref="C384:D384"/>
    <mergeCell ref="C385:D385"/>
    <mergeCell ref="A418:A422"/>
    <mergeCell ref="F422:H422"/>
    <mergeCell ref="C391:D391"/>
    <mergeCell ref="C392:D392"/>
    <mergeCell ref="C393:D393"/>
    <mergeCell ref="C394:D394"/>
    <mergeCell ref="C395:D395"/>
    <mergeCell ref="C410:D410"/>
    <mergeCell ref="F414:H414"/>
    <mergeCell ref="A415:E415"/>
    <mergeCell ref="F415:H415"/>
    <mergeCell ref="C405:D405"/>
    <mergeCell ref="A410:B410"/>
    <mergeCell ref="F417:H417"/>
    <mergeCell ref="A417:E417"/>
    <mergeCell ref="F416:H416"/>
    <mergeCell ref="A416:E416"/>
    <mergeCell ref="A404:B404"/>
    <mergeCell ref="C396:D396"/>
    <mergeCell ref="C397:D397"/>
    <mergeCell ref="C398:D398"/>
    <mergeCell ref="C399:D399"/>
    <mergeCell ref="C409:D409"/>
    <mergeCell ref="C400:D400"/>
    <mergeCell ref="C3:C4"/>
    <mergeCell ref="E3:M3"/>
    <mergeCell ref="E4:M4"/>
    <mergeCell ref="C354:C355"/>
    <mergeCell ref="C362:D362"/>
    <mergeCell ref="C363:D363"/>
    <mergeCell ref="C364:D364"/>
    <mergeCell ref="C365:D365"/>
    <mergeCell ref="C366:D366"/>
    <mergeCell ref="C6:D6"/>
    <mergeCell ref="F6:K6"/>
    <mergeCell ref="C7:D7"/>
    <mergeCell ref="F7:K7"/>
    <mergeCell ref="F357:K357"/>
    <mergeCell ref="F358:K358"/>
    <mergeCell ref="C360:D360"/>
    <mergeCell ref="C361:D361"/>
    <mergeCell ref="E354:M354"/>
    <mergeCell ref="E355:M355"/>
    <mergeCell ref="M6:Q7"/>
    <mergeCell ref="C367:D367"/>
    <mergeCell ref="C368:D368"/>
    <mergeCell ref="C369:D369"/>
    <mergeCell ref="C370:D370"/>
    <mergeCell ref="C371:D371"/>
    <mergeCell ref="C372:D372"/>
    <mergeCell ref="C377:D377"/>
    <mergeCell ref="C378:D378"/>
    <mergeCell ref="C379:D379"/>
    <mergeCell ref="C373:D373"/>
    <mergeCell ref="C374:D374"/>
    <mergeCell ref="C375:D375"/>
  </mergeCells>
  <phoneticPr fontId="6"/>
  <conditionalFormatting sqref="O51:O106 G51:G106 I51:I106 L51:L106">
    <cfRule type="expression" dxfId="3623" priority="436">
      <formula>INDIRECT(ADDRESS(ROW(),COLUMN()))=TRUNC(INDIRECT(ADDRESS(ROW(),COLUMN())))</formula>
    </cfRule>
  </conditionalFormatting>
  <conditionalFormatting sqref="O27:O50">
    <cfRule type="expression" dxfId="3622" priority="432">
      <formula>INDIRECT(ADDRESS(ROW(),COLUMN()))=TRUNC(INDIRECT(ADDRESS(ROW(),COLUMN())))</formula>
    </cfRule>
  </conditionalFormatting>
  <conditionalFormatting sqref="G48:G50">
    <cfRule type="expression" dxfId="3621" priority="435">
      <formula>INDIRECT(ADDRESS(ROW(),COLUMN()))=TRUNC(INDIRECT(ADDRESS(ROW(),COLUMN())))</formula>
    </cfRule>
  </conditionalFormatting>
  <conditionalFormatting sqref="I45 I48:I50">
    <cfRule type="expression" dxfId="3620" priority="434">
      <formula>INDIRECT(ADDRESS(ROW(),COLUMN()))=TRUNC(INDIRECT(ADDRESS(ROW(),COLUMN())))</formula>
    </cfRule>
  </conditionalFormatting>
  <conditionalFormatting sqref="L29:L50">
    <cfRule type="expression" dxfId="3619" priority="433">
      <formula>INDIRECT(ADDRESS(ROW(),COLUMN()))=TRUNC(INDIRECT(ADDRESS(ROW(),COLUMN())))</formula>
    </cfRule>
  </conditionalFormatting>
  <conditionalFormatting sqref="O10">
    <cfRule type="expression" dxfId="3618" priority="430">
      <formula>INDIRECT(ADDRESS(ROW(),COLUMN()))=TRUNC(INDIRECT(ADDRESS(ROW(),COLUMN())))</formula>
    </cfRule>
  </conditionalFormatting>
  <conditionalFormatting sqref="L10">
    <cfRule type="expression" dxfId="3617" priority="431">
      <formula>INDIRECT(ADDRESS(ROW(),COLUMN()))=TRUNC(INDIRECT(ADDRESS(ROW(),COLUMN())))</formula>
    </cfRule>
  </conditionalFormatting>
  <conditionalFormatting sqref="O11">
    <cfRule type="expression" dxfId="3616" priority="428">
      <formula>INDIRECT(ADDRESS(ROW(),COLUMN()))=TRUNC(INDIRECT(ADDRESS(ROW(),COLUMN())))</formula>
    </cfRule>
  </conditionalFormatting>
  <conditionalFormatting sqref="L11">
    <cfRule type="expression" dxfId="3615" priority="429">
      <formula>INDIRECT(ADDRESS(ROW(),COLUMN()))=TRUNC(INDIRECT(ADDRESS(ROW(),COLUMN())))</formula>
    </cfRule>
  </conditionalFormatting>
  <conditionalFormatting sqref="O12:O26">
    <cfRule type="expression" dxfId="3614" priority="425">
      <formula>INDIRECT(ADDRESS(ROW(),COLUMN()))=TRUNC(INDIRECT(ADDRESS(ROW(),COLUMN())))</formula>
    </cfRule>
  </conditionalFormatting>
  <conditionalFormatting sqref="I21:I25">
    <cfRule type="expression" dxfId="3613" priority="427">
      <formula>INDIRECT(ADDRESS(ROW(),COLUMN()))=TRUNC(INDIRECT(ADDRESS(ROW(),COLUMN())))</formula>
    </cfRule>
  </conditionalFormatting>
  <conditionalFormatting sqref="L12:L25">
    <cfRule type="expression" dxfId="3612" priority="426">
      <formula>INDIRECT(ADDRESS(ROW(),COLUMN()))=TRUNC(INDIRECT(ADDRESS(ROW(),COLUMN())))</formula>
    </cfRule>
  </conditionalFormatting>
  <conditionalFormatting sqref="G10 G15">
    <cfRule type="expression" dxfId="3611" priority="424">
      <formula>INDIRECT(ADDRESS(ROW(),COLUMN()))=TRUNC(INDIRECT(ADDRESS(ROW(),COLUMN())))</formula>
    </cfRule>
  </conditionalFormatting>
  <conditionalFormatting sqref="I10 I15">
    <cfRule type="expression" dxfId="3610" priority="423">
      <formula>INDIRECT(ADDRESS(ROW(),COLUMN()))=TRUNC(INDIRECT(ADDRESS(ROW(),COLUMN())))</formula>
    </cfRule>
  </conditionalFormatting>
  <conditionalFormatting sqref="G12">
    <cfRule type="expression" dxfId="3609" priority="422">
      <formula>INDIRECT(ADDRESS(ROW(),COLUMN()))=TRUNC(INDIRECT(ADDRESS(ROW(),COLUMN())))</formula>
    </cfRule>
  </conditionalFormatting>
  <conditionalFormatting sqref="I12">
    <cfRule type="expression" dxfId="3608" priority="421">
      <formula>INDIRECT(ADDRESS(ROW(),COLUMN()))=TRUNC(INDIRECT(ADDRESS(ROW(),COLUMN())))</formula>
    </cfRule>
  </conditionalFormatting>
  <conditionalFormatting sqref="G14">
    <cfRule type="expression" dxfId="3607" priority="420">
      <formula>INDIRECT(ADDRESS(ROW(),COLUMN()))=TRUNC(INDIRECT(ADDRESS(ROW(),COLUMN())))</formula>
    </cfRule>
  </conditionalFormatting>
  <conditionalFormatting sqref="I14">
    <cfRule type="expression" dxfId="3606" priority="419">
      <formula>INDIRECT(ADDRESS(ROW(),COLUMN()))=TRUNC(INDIRECT(ADDRESS(ROW(),COLUMN())))</formula>
    </cfRule>
  </conditionalFormatting>
  <conditionalFormatting sqref="G11">
    <cfRule type="expression" dxfId="3605" priority="418">
      <formula>INDIRECT(ADDRESS(ROW(),COLUMN()))=TRUNC(INDIRECT(ADDRESS(ROW(),COLUMN())))</formula>
    </cfRule>
  </conditionalFormatting>
  <conditionalFormatting sqref="I11">
    <cfRule type="expression" dxfId="3604" priority="417">
      <formula>INDIRECT(ADDRESS(ROW(),COLUMN()))=TRUNC(INDIRECT(ADDRESS(ROW(),COLUMN())))</formula>
    </cfRule>
  </conditionalFormatting>
  <conditionalFormatting sqref="G13">
    <cfRule type="expression" dxfId="3603" priority="416">
      <formula>INDIRECT(ADDRESS(ROW(),COLUMN()))=TRUNC(INDIRECT(ADDRESS(ROW(),COLUMN())))</formula>
    </cfRule>
  </conditionalFormatting>
  <conditionalFormatting sqref="I13">
    <cfRule type="expression" dxfId="3602" priority="415">
      <formula>INDIRECT(ADDRESS(ROW(),COLUMN()))=TRUNC(INDIRECT(ADDRESS(ROW(),COLUMN())))</formula>
    </cfRule>
  </conditionalFormatting>
  <conditionalFormatting sqref="G16 G19">
    <cfRule type="expression" dxfId="3601" priority="414">
      <formula>INDIRECT(ADDRESS(ROW(),COLUMN()))=TRUNC(INDIRECT(ADDRESS(ROW(),COLUMN())))</formula>
    </cfRule>
  </conditionalFormatting>
  <conditionalFormatting sqref="I16 I19">
    <cfRule type="expression" dxfId="3600" priority="413">
      <formula>INDIRECT(ADDRESS(ROW(),COLUMN()))=TRUNC(INDIRECT(ADDRESS(ROW(),COLUMN())))</formula>
    </cfRule>
  </conditionalFormatting>
  <conditionalFormatting sqref="G17">
    <cfRule type="expression" dxfId="3599" priority="412">
      <formula>INDIRECT(ADDRESS(ROW(),COLUMN()))=TRUNC(INDIRECT(ADDRESS(ROW(),COLUMN())))</formula>
    </cfRule>
  </conditionalFormatting>
  <conditionalFormatting sqref="I17">
    <cfRule type="expression" dxfId="3598" priority="411">
      <formula>INDIRECT(ADDRESS(ROW(),COLUMN()))=TRUNC(INDIRECT(ADDRESS(ROW(),COLUMN())))</formula>
    </cfRule>
  </conditionalFormatting>
  <conditionalFormatting sqref="G18">
    <cfRule type="expression" dxfId="3597" priority="410">
      <formula>INDIRECT(ADDRESS(ROW(),COLUMN()))=TRUNC(INDIRECT(ADDRESS(ROW(),COLUMN())))</formula>
    </cfRule>
  </conditionalFormatting>
  <conditionalFormatting sqref="I18">
    <cfRule type="expression" dxfId="3596" priority="409">
      <formula>INDIRECT(ADDRESS(ROW(),COLUMN()))=TRUNC(INDIRECT(ADDRESS(ROW(),COLUMN())))</formula>
    </cfRule>
  </conditionalFormatting>
  <conditionalFormatting sqref="G20">
    <cfRule type="expression" dxfId="3595" priority="408">
      <formula>INDIRECT(ADDRESS(ROW(),COLUMN()))=TRUNC(INDIRECT(ADDRESS(ROW(),COLUMN())))</formula>
    </cfRule>
  </conditionalFormatting>
  <conditionalFormatting sqref="I20">
    <cfRule type="expression" dxfId="3594" priority="407">
      <formula>INDIRECT(ADDRESS(ROW(),COLUMN()))=TRUNC(INDIRECT(ADDRESS(ROW(),COLUMN())))</formula>
    </cfRule>
  </conditionalFormatting>
  <conditionalFormatting sqref="G21 G23">
    <cfRule type="expression" dxfId="3593" priority="406">
      <formula>INDIRECT(ADDRESS(ROW(),COLUMN()))=TRUNC(INDIRECT(ADDRESS(ROW(),COLUMN())))</formula>
    </cfRule>
  </conditionalFormatting>
  <conditionalFormatting sqref="G22">
    <cfRule type="expression" dxfId="3592" priority="405">
      <formula>INDIRECT(ADDRESS(ROW(),COLUMN()))=TRUNC(INDIRECT(ADDRESS(ROW(),COLUMN())))</formula>
    </cfRule>
  </conditionalFormatting>
  <conditionalFormatting sqref="G24:G25">
    <cfRule type="expression" dxfId="3591" priority="404">
      <formula>INDIRECT(ADDRESS(ROW(),COLUMN()))=TRUNC(INDIRECT(ADDRESS(ROW(),COLUMN())))</formula>
    </cfRule>
  </conditionalFormatting>
  <conditionalFormatting sqref="G26:G28">
    <cfRule type="expression" dxfId="3590" priority="403">
      <formula>INDIRECT(ADDRESS(ROW(),COLUMN()))=TRUNC(INDIRECT(ADDRESS(ROW(),COLUMN())))</formula>
    </cfRule>
  </conditionalFormatting>
  <conditionalFormatting sqref="I26:I28">
    <cfRule type="expression" dxfId="3589" priority="402">
      <formula>INDIRECT(ADDRESS(ROW(),COLUMN()))=TRUNC(INDIRECT(ADDRESS(ROW(),COLUMN())))</formula>
    </cfRule>
  </conditionalFormatting>
  <conditionalFormatting sqref="L26:L28">
    <cfRule type="expression" dxfId="3588" priority="401">
      <formula>INDIRECT(ADDRESS(ROW(),COLUMN()))=TRUNC(INDIRECT(ADDRESS(ROW(),COLUMN())))</formula>
    </cfRule>
  </conditionalFormatting>
  <conditionalFormatting sqref="G29:G30">
    <cfRule type="expression" dxfId="3587" priority="400">
      <formula>INDIRECT(ADDRESS(ROW(),COLUMN()))=TRUNC(INDIRECT(ADDRESS(ROW(),COLUMN())))</formula>
    </cfRule>
  </conditionalFormatting>
  <conditionalFormatting sqref="I29:I30">
    <cfRule type="expression" dxfId="3586" priority="399">
      <formula>INDIRECT(ADDRESS(ROW(),COLUMN()))=TRUNC(INDIRECT(ADDRESS(ROW(),COLUMN())))</formula>
    </cfRule>
  </conditionalFormatting>
  <conditionalFormatting sqref="G31:G32 G42 G44">
    <cfRule type="expression" dxfId="3585" priority="398">
      <formula>INDIRECT(ADDRESS(ROW(),COLUMN()))=TRUNC(INDIRECT(ADDRESS(ROW(),COLUMN())))</formula>
    </cfRule>
  </conditionalFormatting>
  <conditionalFormatting sqref="I31:I32 I42 I44">
    <cfRule type="expression" dxfId="3584" priority="397">
      <formula>INDIRECT(ADDRESS(ROW(),COLUMN()))=TRUNC(INDIRECT(ADDRESS(ROW(),COLUMN())))</formula>
    </cfRule>
  </conditionalFormatting>
  <conditionalFormatting sqref="G40">
    <cfRule type="expression" dxfId="3583" priority="396">
      <formula>INDIRECT(ADDRESS(ROW(),COLUMN()))=TRUNC(INDIRECT(ADDRESS(ROW(),COLUMN())))</formula>
    </cfRule>
  </conditionalFormatting>
  <conditionalFormatting sqref="I40">
    <cfRule type="expression" dxfId="3582" priority="395">
      <formula>INDIRECT(ADDRESS(ROW(),COLUMN()))=TRUNC(INDIRECT(ADDRESS(ROW(),COLUMN())))</formula>
    </cfRule>
  </conditionalFormatting>
  <conditionalFormatting sqref="G37">
    <cfRule type="expression" dxfId="3581" priority="394">
      <formula>INDIRECT(ADDRESS(ROW(),COLUMN()))=TRUNC(INDIRECT(ADDRESS(ROW(),COLUMN())))</formula>
    </cfRule>
  </conditionalFormatting>
  <conditionalFormatting sqref="I37">
    <cfRule type="expression" dxfId="3580" priority="393">
      <formula>INDIRECT(ADDRESS(ROW(),COLUMN()))=TRUNC(INDIRECT(ADDRESS(ROW(),COLUMN())))</formula>
    </cfRule>
  </conditionalFormatting>
  <conditionalFormatting sqref="G38">
    <cfRule type="expression" dxfId="3579" priority="392">
      <formula>INDIRECT(ADDRESS(ROW(),COLUMN()))=TRUNC(INDIRECT(ADDRESS(ROW(),COLUMN())))</formula>
    </cfRule>
  </conditionalFormatting>
  <conditionalFormatting sqref="I38">
    <cfRule type="expression" dxfId="3578" priority="391">
      <formula>INDIRECT(ADDRESS(ROW(),COLUMN()))=TRUNC(INDIRECT(ADDRESS(ROW(),COLUMN())))</formula>
    </cfRule>
  </conditionalFormatting>
  <conditionalFormatting sqref="G41">
    <cfRule type="expression" dxfId="3577" priority="390">
      <formula>INDIRECT(ADDRESS(ROW(),COLUMN()))=TRUNC(INDIRECT(ADDRESS(ROW(),COLUMN())))</formula>
    </cfRule>
  </conditionalFormatting>
  <conditionalFormatting sqref="I41">
    <cfRule type="expression" dxfId="3576" priority="389">
      <formula>INDIRECT(ADDRESS(ROW(),COLUMN()))=TRUNC(INDIRECT(ADDRESS(ROW(),COLUMN())))</formula>
    </cfRule>
  </conditionalFormatting>
  <conditionalFormatting sqref="G43">
    <cfRule type="expression" dxfId="3575" priority="388">
      <formula>INDIRECT(ADDRESS(ROW(),COLUMN()))=TRUNC(INDIRECT(ADDRESS(ROW(),COLUMN())))</formula>
    </cfRule>
  </conditionalFormatting>
  <conditionalFormatting sqref="I43">
    <cfRule type="expression" dxfId="3574" priority="387">
      <formula>INDIRECT(ADDRESS(ROW(),COLUMN()))=TRUNC(INDIRECT(ADDRESS(ROW(),COLUMN())))</formula>
    </cfRule>
  </conditionalFormatting>
  <conditionalFormatting sqref="G36">
    <cfRule type="expression" dxfId="3573" priority="386">
      <formula>INDIRECT(ADDRESS(ROW(),COLUMN()))=TRUNC(INDIRECT(ADDRESS(ROW(),COLUMN())))</formula>
    </cfRule>
  </conditionalFormatting>
  <conditionalFormatting sqref="I36">
    <cfRule type="expression" dxfId="3572" priority="385">
      <formula>INDIRECT(ADDRESS(ROW(),COLUMN()))=TRUNC(INDIRECT(ADDRESS(ROW(),COLUMN())))</formula>
    </cfRule>
  </conditionalFormatting>
  <conditionalFormatting sqref="G39">
    <cfRule type="expression" dxfId="3571" priority="384">
      <formula>INDIRECT(ADDRESS(ROW(),COLUMN()))=TRUNC(INDIRECT(ADDRESS(ROW(),COLUMN())))</formula>
    </cfRule>
  </conditionalFormatting>
  <conditionalFormatting sqref="I39">
    <cfRule type="expression" dxfId="3570" priority="383">
      <formula>INDIRECT(ADDRESS(ROW(),COLUMN()))=TRUNC(INDIRECT(ADDRESS(ROW(),COLUMN())))</formula>
    </cfRule>
  </conditionalFormatting>
  <conditionalFormatting sqref="G35">
    <cfRule type="expression" dxfId="3569" priority="382">
      <formula>INDIRECT(ADDRESS(ROW(),COLUMN()))=TRUNC(INDIRECT(ADDRESS(ROW(),COLUMN())))</formula>
    </cfRule>
  </conditionalFormatting>
  <conditionalFormatting sqref="I35">
    <cfRule type="expression" dxfId="3568" priority="381">
      <formula>INDIRECT(ADDRESS(ROW(),COLUMN()))=TRUNC(INDIRECT(ADDRESS(ROW(),COLUMN())))</formula>
    </cfRule>
  </conditionalFormatting>
  <conditionalFormatting sqref="G33">
    <cfRule type="expression" dxfId="3567" priority="380">
      <formula>INDIRECT(ADDRESS(ROW(),COLUMN()))=TRUNC(INDIRECT(ADDRESS(ROW(),COLUMN())))</formula>
    </cfRule>
  </conditionalFormatting>
  <conditionalFormatting sqref="I33">
    <cfRule type="expression" dxfId="3566" priority="379">
      <formula>INDIRECT(ADDRESS(ROW(),COLUMN()))=TRUNC(INDIRECT(ADDRESS(ROW(),COLUMN())))</formula>
    </cfRule>
  </conditionalFormatting>
  <conditionalFormatting sqref="G34">
    <cfRule type="expression" dxfId="3565" priority="378">
      <formula>INDIRECT(ADDRESS(ROW(),COLUMN()))=TRUNC(INDIRECT(ADDRESS(ROW(),COLUMN())))</formula>
    </cfRule>
  </conditionalFormatting>
  <conditionalFormatting sqref="I34">
    <cfRule type="expression" dxfId="3564" priority="377">
      <formula>INDIRECT(ADDRESS(ROW(),COLUMN()))=TRUNC(INDIRECT(ADDRESS(ROW(),COLUMN())))</formula>
    </cfRule>
  </conditionalFormatting>
  <conditionalFormatting sqref="G45">
    <cfRule type="expression" dxfId="3563" priority="376">
      <formula>INDIRECT(ADDRESS(ROW(),COLUMN()))=TRUNC(INDIRECT(ADDRESS(ROW(),COLUMN())))</formula>
    </cfRule>
  </conditionalFormatting>
  <conditionalFormatting sqref="G46:G47">
    <cfRule type="expression" dxfId="3562" priority="375">
      <formula>INDIRECT(ADDRESS(ROW(),COLUMN()))=TRUNC(INDIRECT(ADDRESS(ROW(),COLUMN())))</formula>
    </cfRule>
  </conditionalFormatting>
  <conditionalFormatting sqref="I46:I47">
    <cfRule type="expression" dxfId="3561" priority="374">
      <formula>INDIRECT(ADDRESS(ROW(),COLUMN()))=TRUNC(INDIRECT(ADDRESS(ROW(),COLUMN())))</formula>
    </cfRule>
  </conditionalFormatting>
  <conditionalFormatting sqref="I361">
    <cfRule type="expression" dxfId="3560" priority="369">
      <formula>INDIRECT(ADDRESS(ROW(),COLUMN()))=TRUNC(INDIRECT(ADDRESS(ROW(),COLUMN())))</formula>
    </cfRule>
  </conditionalFormatting>
  <conditionalFormatting sqref="L361">
    <cfRule type="expression" dxfId="3559" priority="368">
      <formula>INDIRECT(ADDRESS(ROW(),COLUMN()))=TRUNC(INDIRECT(ADDRESS(ROW(),COLUMN())))</formula>
    </cfRule>
  </conditionalFormatting>
  <conditionalFormatting sqref="O361">
    <cfRule type="expression" dxfId="3558" priority="358">
      <formula>INDIRECT(ADDRESS(ROW(),COLUMN()))=TRUNC(INDIRECT(ADDRESS(ROW(),COLUMN())))</formula>
    </cfRule>
  </conditionalFormatting>
  <conditionalFormatting sqref="G363:G410">
    <cfRule type="expression" dxfId="3557" priority="355">
      <formula>INDIRECT(ADDRESS(ROW(),COLUMN()))=TRUNC(INDIRECT(ADDRESS(ROW(),COLUMN())))</formula>
    </cfRule>
  </conditionalFormatting>
  <conditionalFormatting sqref="I362:I410">
    <cfRule type="expression" dxfId="3556" priority="354">
      <formula>INDIRECT(ADDRESS(ROW(),COLUMN()))=TRUNC(INDIRECT(ADDRESS(ROW(),COLUMN())))</formula>
    </cfRule>
  </conditionalFormatting>
  <conditionalFormatting sqref="L362:L410">
    <cfRule type="expression" dxfId="3555" priority="353">
      <formula>INDIRECT(ADDRESS(ROW(),COLUMN()))=TRUNC(INDIRECT(ADDRESS(ROW(),COLUMN())))</formula>
    </cfRule>
  </conditionalFormatting>
  <conditionalFormatting sqref="O362:O410">
    <cfRule type="expression" dxfId="3554" priority="352">
      <formula>INDIRECT(ADDRESS(ROW(),COLUMN()))=TRUNC(INDIRECT(ADDRESS(ROW(),COLUMN())))</formula>
    </cfRule>
  </conditionalFormatting>
  <conditionalFormatting sqref="O107:O162 G107:G162 I107:I162 L107:L162">
    <cfRule type="expression" dxfId="3553" priority="351">
      <formula>INDIRECT(ADDRESS(ROW(),COLUMN()))=TRUNC(INDIRECT(ADDRESS(ROW(),COLUMN())))</formula>
    </cfRule>
  </conditionalFormatting>
  <conditionalFormatting sqref="O197:O252 G197:G252 I197:I252 L197:L252">
    <cfRule type="expression" dxfId="3552" priority="350">
      <formula>INDIRECT(ADDRESS(ROW(),COLUMN()))=TRUNC(INDIRECT(ADDRESS(ROW(),COLUMN())))</formula>
    </cfRule>
  </conditionalFormatting>
  <conditionalFormatting sqref="O173:O196">
    <cfRule type="expression" dxfId="3551" priority="346">
      <formula>INDIRECT(ADDRESS(ROW(),COLUMN()))=TRUNC(INDIRECT(ADDRESS(ROW(),COLUMN())))</formula>
    </cfRule>
  </conditionalFormatting>
  <conditionalFormatting sqref="G194:G196">
    <cfRule type="expression" dxfId="3550" priority="349">
      <formula>INDIRECT(ADDRESS(ROW(),COLUMN()))=TRUNC(INDIRECT(ADDRESS(ROW(),COLUMN())))</formula>
    </cfRule>
  </conditionalFormatting>
  <conditionalFormatting sqref="I191 I194:I196">
    <cfRule type="expression" dxfId="3549" priority="348">
      <formula>INDIRECT(ADDRESS(ROW(),COLUMN()))=TRUNC(INDIRECT(ADDRESS(ROW(),COLUMN())))</formula>
    </cfRule>
  </conditionalFormatting>
  <conditionalFormatting sqref="L175:L196">
    <cfRule type="expression" dxfId="3548" priority="347">
      <formula>INDIRECT(ADDRESS(ROW(),COLUMN()))=TRUNC(INDIRECT(ADDRESS(ROW(),COLUMN())))</formula>
    </cfRule>
  </conditionalFormatting>
  <conditionalFormatting sqref="O163:O172">
    <cfRule type="expression" dxfId="3547" priority="343">
      <formula>INDIRECT(ADDRESS(ROW(),COLUMN()))=TRUNC(INDIRECT(ADDRESS(ROW(),COLUMN())))</formula>
    </cfRule>
  </conditionalFormatting>
  <conditionalFormatting sqref="I167:I171">
    <cfRule type="expression" dxfId="3546" priority="345">
      <formula>INDIRECT(ADDRESS(ROW(),COLUMN()))=TRUNC(INDIRECT(ADDRESS(ROW(),COLUMN())))</formula>
    </cfRule>
  </conditionalFormatting>
  <conditionalFormatting sqref="L163:L171">
    <cfRule type="expression" dxfId="3545" priority="344">
      <formula>INDIRECT(ADDRESS(ROW(),COLUMN()))=TRUNC(INDIRECT(ADDRESS(ROW(),COLUMN())))</formula>
    </cfRule>
  </conditionalFormatting>
  <conditionalFormatting sqref="G165">
    <cfRule type="expression" dxfId="3544" priority="342">
      <formula>INDIRECT(ADDRESS(ROW(),COLUMN()))=TRUNC(INDIRECT(ADDRESS(ROW(),COLUMN())))</formula>
    </cfRule>
  </conditionalFormatting>
  <conditionalFormatting sqref="I165">
    <cfRule type="expression" dxfId="3543" priority="341">
      <formula>INDIRECT(ADDRESS(ROW(),COLUMN()))=TRUNC(INDIRECT(ADDRESS(ROW(),COLUMN())))</formula>
    </cfRule>
  </conditionalFormatting>
  <conditionalFormatting sqref="G163">
    <cfRule type="expression" dxfId="3542" priority="340">
      <formula>INDIRECT(ADDRESS(ROW(),COLUMN()))=TRUNC(INDIRECT(ADDRESS(ROW(),COLUMN())))</formula>
    </cfRule>
  </conditionalFormatting>
  <conditionalFormatting sqref="I163">
    <cfRule type="expression" dxfId="3541" priority="339">
      <formula>INDIRECT(ADDRESS(ROW(),COLUMN()))=TRUNC(INDIRECT(ADDRESS(ROW(),COLUMN())))</formula>
    </cfRule>
  </conditionalFormatting>
  <conditionalFormatting sqref="G164">
    <cfRule type="expression" dxfId="3540" priority="338">
      <formula>INDIRECT(ADDRESS(ROW(),COLUMN()))=TRUNC(INDIRECT(ADDRESS(ROW(),COLUMN())))</formula>
    </cfRule>
  </conditionalFormatting>
  <conditionalFormatting sqref="I164">
    <cfRule type="expression" dxfId="3539" priority="337">
      <formula>INDIRECT(ADDRESS(ROW(),COLUMN()))=TRUNC(INDIRECT(ADDRESS(ROW(),COLUMN())))</formula>
    </cfRule>
  </conditionalFormatting>
  <conditionalFormatting sqref="G166">
    <cfRule type="expression" dxfId="3538" priority="336">
      <formula>INDIRECT(ADDRESS(ROW(),COLUMN()))=TRUNC(INDIRECT(ADDRESS(ROW(),COLUMN())))</formula>
    </cfRule>
  </conditionalFormatting>
  <conditionalFormatting sqref="I166">
    <cfRule type="expression" dxfId="3537" priority="335">
      <formula>INDIRECT(ADDRESS(ROW(),COLUMN()))=TRUNC(INDIRECT(ADDRESS(ROW(),COLUMN())))</formula>
    </cfRule>
  </conditionalFormatting>
  <conditionalFormatting sqref="G167 G169">
    <cfRule type="expression" dxfId="3536" priority="334">
      <formula>INDIRECT(ADDRESS(ROW(),COLUMN()))=TRUNC(INDIRECT(ADDRESS(ROW(),COLUMN())))</formula>
    </cfRule>
  </conditionalFormatting>
  <conditionalFormatting sqref="G168">
    <cfRule type="expression" dxfId="3535" priority="333">
      <formula>INDIRECT(ADDRESS(ROW(),COLUMN()))=TRUNC(INDIRECT(ADDRESS(ROW(),COLUMN())))</formula>
    </cfRule>
  </conditionalFormatting>
  <conditionalFormatting sqref="G170:G171">
    <cfRule type="expression" dxfId="3534" priority="332">
      <formula>INDIRECT(ADDRESS(ROW(),COLUMN()))=TRUNC(INDIRECT(ADDRESS(ROW(),COLUMN())))</formula>
    </cfRule>
  </conditionalFormatting>
  <conditionalFormatting sqref="G172:G174">
    <cfRule type="expression" dxfId="3533" priority="331">
      <formula>INDIRECT(ADDRESS(ROW(),COLUMN()))=TRUNC(INDIRECT(ADDRESS(ROW(),COLUMN())))</formula>
    </cfRule>
  </conditionalFormatting>
  <conditionalFormatting sqref="I172:I174">
    <cfRule type="expression" dxfId="3532" priority="330">
      <formula>INDIRECT(ADDRESS(ROW(),COLUMN()))=TRUNC(INDIRECT(ADDRESS(ROW(),COLUMN())))</formula>
    </cfRule>
  </conditionalFormatting>
  <conditionalFormatting sqref="L172:L174">
    <cfRule type="expression" dxfId="3531" priority="329">
      <formula>INDIRECT(ADDRESS(ROW(),COLUMN()))=TRUNC(INDIRECT(ADDRESS(ROW(),COLUMN())))</formula>
    </cfRule>
  </conditionalFormatting>
  <conditionalFormatting sqref="G175:G176">
    <cfRule type="expression" dxfId="3530" priority="328">
      <formula>INDIRECT(ADDRESS(ROW(),COLUMN()))=TRUNC(INDIRECT(ADDRESS(ROW(),COLUMN())))</formula>
    </cfRule>
  </conditionalFormatting>
  <conditionalFormatting sqref="I175:I176">
    <cfRule type="expression" dxfId="3529" priority="327">
      <formula>INDIRECT(ADDRESS(ROW(),COLUMN()))=TRUNC(INDIRECT(ADDRESS(ROW(),COLUMN())))</formula>
    </cfRule>
  </conditionalFormatting>
  <conditionalFormatting sqref="G177:G178 G188 G190">
    <cfRule type="expression" dxfId="3528" priority="326">
      <formula>INDIRECT(ADDRESS(ROW(),COLUMN()))=TRUNC(INDIRECT(ADDRESS(ROW(),COLUMN())))</formula>
    </cfRule>
  </conditionalFormatting>
  <conditionalFormatting sqref="I177:I178 I188 I190">
    <cfRule type="expression" dxfId="3527" priority="325">
      <formula>INDIRECT(ADDRESS(ROW(),COLUMN()))=TRUNC(INDIRECT(ADDRESS(ROW(),COLUMN())))</formula>
    </cfRule>
  </conditionalFormatting>
  <conditionalFormatting sqref="G186">
    <cfRule type="expression" dxfId="3526" priority="324">
      <formula>INDIRECT(ADDRESS(ROW(),COLUMN()))=TRUNC(INDIRECT(ADDRESS(ROW(),COLUMN())))</formula>
    </cfRule>
  </conditionalFormatting>
  <conditionalFormatting sqref="I186">
    <cfRule type="expression" dxfId="3525" priority="323">
      <formula>INDIRECT(ADDRESS(ROW(),COLUMN()))=TRUNC(INDIRECT(ADDRESS(ROW(),COLUMN())))</formula>
    </cfRule>
  </conditionalFormatting>
  <conditionalFormatting sqref="G183">
    <cfRule type="expression" dxfId="3524" priority="322">
      <formula>INDIRECT(ADDRESS(ROW(),COLUMN()))=TRUNC(INDIRECT(ADDRESS(ROW(),COLUMN())))</formula>
    </cfRule>
  </conditionalFormatting>
  <conditionalFormatting sqref="I183">
    <cfRule type="expression" dxfId="3523" priority="321">
      <formula>INDIRECT(ADDRESS(ROW(),COLUMN()))=TRUNC(INDIRECT(ADDRESS(ROW(),COLUMN())))</formula>
    </cfRule>
  </conditionalFormatting>
  <conditionalFormatting sqref="G184">
    <cfRule type="expression" dxfId="3522" priority="320">
      <formula>INDIRECT(ADDRESS(ROW(),COLUMN()))=TRUNC(INDIRECT(ADDRESS(ROW(),COLUMN())))</formula>
    </cfRule>
  </conditionalFormatting>
  <conditionalFormatting sqref="I184">
    <cfRule type="expression" dxfId="3521" priority="319">
      <formula>INDIRECT(ADDRESS(ROW(),COLUMN()))=TRUNC(INDIRECT(ADDRESS(ROW(),COLUMN())))</formula>
    </cfRule>
  </conditionalFormatting>
  <conditionalFormatting sqref="G187">
    <cfRule type="expression" dxfId="3520" priority="318">
      <formula>INDIRECT(ADDRESS(ROW(),COLUMN()))=TRUNC(INDIRECT(ADDRESS(ROW(),COLUMN())))</formula>
    </cfRule>
  </conditionalFormatting>
  <conditionalFormatting sqref="I187">
    <cfRule type="expression" dxfId="3519" priority="317">
      <formula>INDIRECT(ADDRESS(ROW(),COLUMN()))=TRUNC(INDIRECT(ADDRESS(ROW(),COLUMN())))</formula>
    </cfRule>
  </conditionalFormatting>
  <conditionalFormatting sqref="G189">
    <cfRule type="expression" dxfId="3518" priority="316">
      <formula>INDIRECT(ADDRESS(ROW(),COLUMN()))=TRUNC(INDIRECT(ADDRESS(ROW(),COLUMN())))</formula>
    </cfRule>
  </conditionalFormatting>
  <conditionalFormatting sqref="I189">
    <cfRule type="expression" dxfId="3517" priority="315">
      <formula>INDIRECT(ADDRESS(ROW(),COLUMN()))=TRUNC(INDIRECT(ADDRESS(ROW(),COLUMN())))</formula>
    </cfRule>
  </conditionalFormatting>
  <conditionalFormatting sqref="G182">
    <cfRule type="expression" dxfId="3516" priority="314">
      <formula>INDIRECT(ADDRESS(ROW(),COLUMN()))=TRUNC(INDIRECT(ADDRESS(ROW(),COLUMN())))</formula>
    </cfRule>
  </conditionalFormatting>
  <conditionalFormatting sqref="I182">
    <cfRule type="expression" dxfId="3515" priority="313">
      <formula>INDIRECT(ADDRESS(ROW(),COLUMN()))=TRUNC(INDIRECT(ADDRESS(ROW(),COLUMN())))</formula>
    </cfRule>
  </conditionalFormatting>
  <conditionalFormatting sqref="G185">
    <cfRule type="expression" dxfId="3514" priority="312">
      <formula>INDIRECT(ADDRESS(ROW(),COLUMN()))=TRUNC(INDIRECT(ADDRESS(ROW(),COLUMN())))</formula>
    </cfRule>
  </conditionalFormatting>
  <conditionalFormatting sqref="I185">
    <cfRule type="expression" dxfId="3513" priority="311">
      <formula>INDIRECT(ADDRESS(ROW(),COLUMN()))=TRUNC(INDIRECT(ADDRESS(ROW(),COLUMN())))</formula>
    </cfRule>
  </conditionalFormatting>
  <conditionalFormatting sqref="G181">
    <cfRule type="expression" dxfId="3512" priority="310">
      <formula>INDIRECT(ADDRESS(ROW(),COLUMN()))=TRUNC(INDIRECT(ADDRESS(ROW(),COLUMN())))</formula>
    </cfRule>
  </conditionalFormatting>
  <conditionalFormatting sqref="I181">
    <cfRule type="expression" dxfId="3511" priority="309">
      <formula>INDIRECT(ADDRESS(ROW(),COLUMN()))=TRUNC(INDIRECT(ADDRESS(ROW(),COLUMN())))</formula>
    </cfRule>
  </conditionalFormatting>
  <conditionalFormatting sqref="G179">
    <cfRule type="expression" dxfId="3510" priority="308">
      <formula>INDIRECT(ADDRESS(ROW(),COLUMN()))=TRUNC(INDIRECT(ADDRESS(ROW(),COLUMN())))</formula>
    </cfRule>
  </conditionalFormatting>
  <conditionalFormatting sqref="I179">
    <cfRule type="expression" dxfId="3509" priority="307">
      <formula>INDIRECT(ADDRESS(ROW(),COLUMN()))=TRUNC(INDIRECT(ADDRESS(ROW(),COLUMN())))</formula>
    </cfRule>
  </conditionalFormatting>
  <conditionalFormatting sqref="G180">
    <cfRule type="expression" dxfId="3508" priority="306">
      <formula>INDIRECT(ADDRESS(ROW(),COLUMN()))=TRUNC(INDIRECT(ADDRESS(ROW(),COLUMN())))</formula>
    </cfRule>
  </conditionalFormatting>
  <conditionalFormatting sqref="I180">
    <cfRule type="expression" dxfId="3507" priority="305">
      <formula>INDIRECT(ADDRESS(ROW(),COLUMN()))=TRUNC(INDIRECT(ADDRESS(ROW(),COLUMN())))</formula>
    </cfRule>
  </conditionalFormatting>
  <conditionalFormatting sqref="G191">
    <cfRule type="expression" dxfId="3506" priority="304">
      <formula>INDIRECT(ADDRESS(ROW(),COLUMN()))=TRUNC(INDIRECT(ADDRESS(ROW(),COLUMN())))</formula>
    </cfRule>
  </conditionalFormatting>
  <conditionalFormatting sqref="G192:G193">
    <cfRule type="expression" dxfId="3505" priority="303">
      <formula>INDIRECT(ADDRESS(ROW(),COLUMN()))=TRUNC(INDIRECT(ADDRESS(ROW(),COLUMN())))</formula>
    </cfRule>
  </conditionalFormatting>
  <conditionalFormatting sqref="I192:I193">
    <cfRule type="expression" dxfId="3504" priority="302">
      <formula>INDIRECT(ADDRESS(ROW(),COLUMN()))=TRUNC(INDIRECT(ADDRESS(ROW(),COLUMN())))</formula>
    </cfRule>
  </conditionalFormatting>
  <conditionalFormatting sqref="O253:O308 G253:G308 I253:I308 L253:L308">
    <cfRule type="expression" dxfId="3503" priority="301">
      <formula>INDIRECT(ADDRESS(ROW(),COLUMN()))=TRUNC(INDIRECT(ADDRESS(ROW(),COLUMN())))</formula>
    </cfRule>
  </conditionalFormatting>
  <conditionalFormatting sqref="O344:O351 G344:G351 I344:I351 L344:L351">
    <cfRule type="expression" dxfId="3502" priority="300">
      <formula>INDIRECT(ADDRESS(ROW(),COLUMN()))=TRUNC(INDIRECT(ADDRESS(ROW(),COLUMN())))</formula>
    </cfRule>
  </conditionalFormatting>
  <conditionalFormatting sqref="O320:O343">
    <cfRule type="expression" dxfId="3501" priority="296">
      <formula>INDIRECT(ADDRESS(ROW(),COLUMN()))=TRUNC(INDIRECT(ADDRESS(ROW(),COLUMN())))</formula>
    </cfRule>
  </conditionalFormatting>
  <conditionalFormatting sqref="G341:G343">
    <cfRule type="expression" dxfId="3500" priority="299">
      <formula>INDIRECT(ADDRESS(ROW(),COLUMN()))=TRUNC(INDIRECT(ADDRESS(ROW(),COLUMN())))</formula>
    </cfRule>
  </conditionalFormatting>
  <conditionalFormatting sqref="I338 I341:I343">
    <cfRule type="expression" dxfId="3499" priority="298">
      <formula>INDIRECT(ADDRESS(ROW(),COLUMN()))=TRUNC(INDIRECT(ADDRESS(ROW(),COLUMN())))</formula>
    </cfRule>
  </conditionalFormatting>
  <conditionalFormatting sqref="L322:L343">
    <cfRule type="expression" dxfId="3498" priority="297">
      <formula>INDIRECT(ADDRESS(ROW(),COLUMN()))=TRUNC(INDIRECT(ADDRESS(ROW(),COLUMN())))</formula>
    </cfRule>
  </conditionalFormatting>
  <conditionalFormatting sqref="O309:O319">
    <cfRule type="expression" dxfId="3497" priority="293">
      <formula>INDIRECT(ADDRESS(ROW(),COLUMN()))=TRUNC(INDIRECT(ADDRESS(ROW(),COLUMN())))</formula>
    </cfRule>
  </conditionalFormatting>
  <conditionalFormatting sqref="I314:I318">
    <cfRule type="expression" dxfId="3496" priority="295">
      <formula>INDIRECT(ADDRESS(ROW(),COLUMN()))=TRUNC(INDIRECT(ADDRESS(ROW(),COLUMN())))</formula>
    </cfRule>
  </conditionalFormatting>
  <conditionalFormatting sqref="L309:L318">
    <cfRule type="expression" dxfId="3495" priority="294">
      <formula>INDIRECT(ADDRESS(ROW(),COLUMN()))=TRUNC(INDIRECT(ADDRESS(ROW(),COLUMN())))</formula>
    </cfRule>
  </conditionalFormatting>
  <conditionalFormatting sqref="G309 G312">
    <cfRule type="expression" dxfId="3494" priority="292">
      <formula>INDIRECT(ADDRESS(ROW(),COLUMN()))=TRUNC(INDIRECT(ADDRESS(ROW(),COLUMN())))</formula>
    </cfRule>
  </conditionalFormatting>
  <conditionalFormatting sqref="I309 I312">
    <cfRule type="expression" dxfId="3493" priority="291">
      <formula>INDIRECT(ADDRESS(ROW(),COLUMN()))=TRUNC(INDIRECT(ADDRESS(ROW(),COLUMN())))</formula>
    </cfRule>
  </conditionalFormatting>
  <conditionalFormatting sqref="G310">
    <cfRule type="expression" dxfId="3492" priority="290">
      <formula>INDIRECT(ADDRESS(ROW(),COLUMN()))=TRUNC(INDIRECT(ADDRESS(ROW(),COLUMN())))</formula>
    </cfRule>
  </conditionalFormatting>
  <conditionalFormatting sqref="I310">
    <cfRule type="expression" dxfId="3491" priority="289">
      <formula>INDIRECT(ADDRESS(ROW(),COLUMN()))=TRUNC(INDIRECT(ADDRESS(ROW(),COLUMN())))</formula>
    </cfRule>
  </conditionalFormatting>
  <conditionalFormatting sqref="G311">
    <cfRule type="expression" dxfId="3490" priority="288">
      <formula>INDIRECT(ADDRESS(ROW(),COLUMN()))=TRUNC(INDIRECT(ADDRESS(ROW(),COLUMN())))</formula>
    </cfRule>
  </conditionalFormatting>
  <conditionalFormatting sqref="I311">
    <cfRule type="expression" dxfId="3489" priority="287">
      <formula>INDIRECT(ADDRESS(ROW(),COLUMN()))=TRUNC(INDIRECT(ADDRESS(ROW(),COLUMN())))</formula>
    </cfRule>
  </conditionalFormatting>
  <conditionalFormatting sqref="G313">
    <cfRule type="expression" dxfId="3488" priority="286">
      <formula>INDIRECT(ADDRESS(ROW(),COLUMN()))=TRUNC(INDIRECT(ADDRESS(ROW(),COLUMN())))</formula>
    </cfRule>
  </conditionalFormatting>
  <conditionalFormatting sqref="I313">
    <cfRule type="expression" dxfId="3487" priority="285">
      <formula>INDIRECT(ADDRESS(ROW(),COLUMN()))=TRUNC(INDIRECT(ADDRESS(ROW(),COLUMN())))</formula>
    </cfRule>
  </conditionalFormatting>
  <conditionalFormatting sqref="G314 G316">
    <cfRule type="expression" dxfId="3486" priority="284">
      <formula>INDIRECT(ADDRESS(ROW(),COLUMN()))=TRUNC(INDIRECT(ADDRESS(ROW(),COLUMN())))</formula>
    </cfRule>
  </conditionalFormatting>
  <conditionalFormatting sqref="G315">
    <cfRule type="expression" dxfId="3485" priority="283">
      <formula>INDIRECT(ADDRESS(ROW(),COLUMN()))=TRUNC(INDIRECT(ADDRESS(ROW(),COLUMN())))</formula>
    </cfRule>
  </conditionalFormatting>
  <conditionalFormatting sqref="G317:G318">
    <cfRule type="expression" dxfId="3484" priority="282">
      <formula>INDIRECT(ADDRESS(ROW(),COLUMN()))=TRUNC(INDIRECT(ADDRESS(ROW(),COLUMN())))</formula>
    </cfRule>
  </conditionalFormatting>
  <conditionalFormatting sqref="G319:G321">
    <cfRule type="expression" dxfId="3483" priority="281">
      <formula>INDIRECT(ADDRESS(ROW(),COLUMN()))=TRUNC(INDIRECT(ADDRESS(ROW(),COLUMN())))</formula>
    </cfRule>
  </conditionalFormatting>
  <conditionalFormatting sqref="I319:I321">
    <cfRule type="expression" dxfId="3482" priority="280">
      <formula>INDIRECT(ADDRESS(ROW(),COLUMN()))=TRUNC(INDIRECT(ADDRESS(ROW(),COLUMN())))</formula>
    </cfRule>
  </conditionalFormatting>
  <conditionalFormatting sqref="L319:L321">
    <cfRule type="expression" dxfId="3481" priority="279">
      <formula>INDIRECT(ADDRESS(ROW(),COLUMN()))=TRUNC(INDIRECT(ADDRESS(ROW(),COLUMN())))</formula>
    </cfRule>
  </conditionalFormatting>
  <conditionalFormatting sqref="G322:G323">
    <cfRule type="expression" dxfId="3480" priority="278">
      <formula>INDIRECT(ADDRESS(ROW(),COLUMN()))=TRUNC(INDIRECT(ADDRESS(ROW(),COLUMN())))</formula>
    </cfRule>
  </conditionalFormatting>
  <conditionalFormatting sqref="I322:I323">
    <cfRule type="expression" dxfId="3479" priority="277">
      <formula>INDIRECT(ADDRESS(ROW(),COLUMN()))=TRUNC(INDIRECT(ADDRESS(ROW(),COLUMN())))</formula>
    </cfRule>
  </conditionalFormatting>
  <conditionalFormatting sqref="G324:G325 G335 G337">
    <cfRule type="expression" dxfId="3478" priority="276">
      <formula>INDIRECT(ADDRESS(ROW(),COLUMN()))=TRUNC(INDIRECT(ADDRESS(ROW(),COLUMN())))</formula>
    </cfRule>
  </conditionalFormatting>
  <conditionalFormatting sqref="I324:I325 I335 I337">
    <cfRule type="expression" dxfId="3477" priority="275">
      <formula>INDIRECT(ADDRESS(ROW(),COLUMN()))=TRUNC(INDIRECT(ADDRESS(ROW(),COLUMN())))</formula>
    </cfRule>
  </conditionalFormatting>
  <conditionalFormatting sqref="G333">
    <cfRule type="expression" dxfId="3476" priority="274">
      <formula>INDIRECT(ADDRESS(ROW(),COLUMN()))=TRUNC(INDIRECT(ADDRESS(ROW(),COLUMN())))</formula>
    </cfRule>
  </conditionalFormatting>
  <conditionalFormatting sqref="I333">
    <cfRule type="expression" dxfId="3475" priority="273">
      <formula>INDIRECT(ADDRESS(ROW(),COLUMN()))=TRUNC(INDIRECT(ADDRESS(ROW(),COLUMN())))</formula>
    </cfRule>
  </conditionalFormatting>
  <conditionalFormatting sqref="G330">
    <cfRule type="expression" dxfId="3474" priority="272">
      <formula>INDIRECT(ADDRESS(ROW(),COLUMN()))=TRUNC(INDIRECT(ADDRESS(ROW(),COLUMN())))</formula>
    </cfRule>
  </conditionalFormatting>
  <conditionalFormatting sqref="I330">
    <cfRule type="expression" dxfId="3473" priority="271">
      <formula>INDIRECT(ADDRESS(ROW(),COLUMN()))=TRUNC(INDIRECT(ADDRESS(ROW(),COLUMN())))</formula>
    </cfRule>
  </conditionalFormatting>
  <conditionalFormatting sqref="G331">
    <cfRule type="expression" dxfId="3472" priority="270">
      <formula>INDIRECT(ADDRESS(ROW(),COLUMN()))=TRUNC(INDIRECT(ADDRESS(ROW(),COLUMN())))</formula>
    </cfRule>
  </conditionalFormatting>
  <conditionalFormatting sqref="I331">
    <cfRule type="expression" dxfId="3471" priority="269">
      <formula>INDIRECT(ADDRESS(ROW(),COLUMN()))=TRUNC(INDIRECT(ADDRESS(ROW(),COLUMN())))</formula>
    </cfRule>
  </conditionalFormatting>
  <conditionalFormatting sqref="G334">
    <cfRule type="expression" dxfId="3470" priority="268">
      <formula>INDIRECT(ADDRESS(ROW(),COLUMN()))=TRUNC(INDIRECT(ADDRESS(ROW(),COLUMN())))</formula>
    </cfRule>
  </conditionalFormatting>
  <conditionalFormatting sqref="I334">
    <cfRule type="expression" dxfId="3469" priority="267">
      <formula>INDIRECT(ADDRESS(ROW(),COLUMN()))=TRUNC(INDIRECT(ADDRESS(ROW(),COLUMN())))</formula>
    </cfRule>
  </conditionalFormatting>
  <conditionalFormatting sqref="G336">
    <cfRule type="expression" dxfId="3468" priority="266">
      <formula>INDIRECT(ADDRESS(ROW(),COLUMN()))=TRUNC(INDIRECT(ADDRESS(ROW(),COLUMN())))</formula>
    </cfRule>
  </conditionalFormatting>
  <conditionalFormatting sqref="I336">
    <cfRule type="expression" dxfId="3467" priority="265">
      <formula>INDIRECT(ADDRESS(ROW(),COLUMN()))=TRUNC(INDIRECT(ADDRESS(ROW(),COLUMN())))</formula>
    </cfRule>
  </conditionalFormatting>
  <conditionalFormatting sqref="G329">
    <cfRule type="expression" dxfId="3466" priority="264">
      <formula>INDIRECT(ADDRESS(ROW(),COLUMN()))=TRUNC(INDIRECT(ADDRESS(ROW(),COLUMN())))</formula>
    </cfRule>
  </conditionalFormatting>
  <conditionalFormatting sqref="I329">
    <cfRule type="expression" dxfId="3465" priority="263">
      <formula>INDIRECT(ADDRESS(ROW(),COLUMN()))=TRUNC(INDIRECT(ADDRESS(ROW(),COLUMN())))</formula>
    </cfRule>
  </conditionalFormatting>
  <conditionalFormatting sqref="G332">
    <cfRule type="expression" dxfId="3464" priority="262">
      <formula>INDIRECT(ADDRESS(ROW(),COLUMN()))=TRUNC(INDIRECT(ADDRESS(ROW(),COLUMN())))</formula>
    </cfRule>
  </conditionalFormatting>
  <conditionalFormatting sqref="I332">
    <cfRule type="expression" dxfId="3463" priority="261">
      <formula>INDIRECT(ADDRESS(ROW(),COLUMN()))=TRUNC(INDIRECT(ADDRESS(ROW(),COLUMN())))</formula>
    </cfRule>
  </conditionalFormatting>
  <conditionalFormatting sqref="G328">
    <cfRule type="expression" dxfId="3462" priority="260">
      <formula>INDIRECT(ADDRESS(ROW(),COLUMN()))=TRUNC(INDIRECT(ADDRESS(ROW(),COLUMN())))</formula>
    </cfRule>
  </conditionalFormatting>
  <conditionalFormatting sqref="I328">
    <cfRule type="expression" dxfId="3461" priority="259">
      <formula>INDIRECT(ADDRESS(ROW(),COLUMN()))=TRUNC(INDIRECT(ADDRESS(ROW(),COLUMN())))</formula>
    </cfRule>
  </conditionalFormatting>
  <conditionalFormatting sqref="G326">
    <cfRule type="expression" dxfId="3460" priority="258">
      <formula>INDIRECT(ADDRESS(ROW(),COLUMN()))=TRUNC(INDIRECT(ADDRESS(ROW(),COLUMN())))</formula>
    </cfRule>
  </conditionalFormatting>
  <conditionalFormatting sqref="I326">
    <cfRule type="expression" dxfId="3459" priority="257">
      <formula>INDIRECT(ADDRESS(ROW(),COLUMN()))=TRUNC(INDIRECT(ADDRESS(ROW(),COLUMN())))</formula>
    </cfRule>
  </conditionalFormatting>
  <conditionalFormatting sqref="G327">
    <cfRule type="expression" dxfId="3458" priority="256">
      <formula>INDIRECT(ADDRESS(ROW(),COLUMN()))=TRUNC(INDIRECT(ADDRESS(ROW(),COLUMN())))</formula>
    </cfRule>
  </conditionalFormatting>
  <conditionalFormatting sqref="I327">
    <cfRule type="expression" dxfId="3457" priority="255">
      <formula>INDIRECT(ADDRESS(ROW(),COLUMN()))=TRUNC(INDIRECT(ADDRESS(ROW(),COLUMN())))</formula>
    </cfRule>
  </conditionalFormatting>
  <conditionalFormatting sqref="G338">
    <cfRule type="expression" dxfId="3456" priority="254">
      <formula>INDIRECT(ADDRESS(ROW(),COLUMN()))=TRUNC(INDIRECT(ADDRESS(ROW(),COLUMN())))</formula>
    </cfRule>
  </conditionalFormatting>
  <conditionalFormatting sqref="G339:G340">
    <cfRule type="expression" dxfId="3455" priority="253">
      <formula>INDIRECT(ADDRESS(ROW(),COLUMN()))=TRUNC(INDIRECT(ADDRESS(ROW(),COLUMN())))</formula>
    </cfRule>
  </conditionalFormatting>
  <conditionalFormatting sqref="I339:I340">
    <cfRule type="expression" dxfId="3454" priority="252">
      <formula>INDIRECT(ADDRESS(ROW(),COLUMN()))=TRUNC(INDIRECT(ADDRESS(ROW(),COLUMN())))</formula>
    </cfRule>
  </conditionalFormatting>
  <conditionalFormatting sqref="M6:Q7">
    <cfRule type="cellIs" dxfId="3453" priority="3" operator="equal">
      <formula>"「費目：その他」で補助対象外に仕分けされていないものがある"</formula>
    </cfRule>
  </conditionalFormatting>
  <conditionalFormatting sqref="G361">
    <cfRule type="expression" dxfId="3452" priority="2">
      <formula>INDIRECT(ADDRESS(ROW(),COLUMN()))=TRUNC(INDIRECT(ADDRESS(ROW(),COLUMN())))</formula>
    </cfRule>
  </conditionalFormatting>
  <conditionalFormatting sqref="G362">
    <cfRule type="expression" dxfId="3451" priority="1">
      <formula>INDIRECT(ADDRESS(ROW(),COLUMN()))=TRUNC(INDIRECT(ADDRESS(ROW(),COLUMN())))</formula>
    </cfRule>
  </conditionalFormatting>
  <dataValidations count="7">
    <dataValidation imeMode="off" allowBlank="1" showInputMessage="1" showErrorMessage="1" sqref="F416:F427 I10:I351 L10:L351 O10:O351 Q10:Q351 G416:H421 I361:I410 L361:L410 O361:O410 Q361:Q410 G423:H427 F430:H458"/>
    <dataValidation type="list" imeMode="hiragana" allowBlank="1" showInputMessage="1" showErrorMessage="1" sqref="C10:C351">
      <formula1>区分</formula1>
    </dataValidation>
    <dataValidation type="list" imeMode="hiragana" allowBlank="1" showInputMessage="1" showErrorMessage="1" sqref="C361:D410">
      <formula1>収入</formula1>
    </dataValidation>
    <dataValidation type="list" allowBlank="1" showInputMessage="1" showErrorMessage="1" sqref="R10:R351">
      <formula1>"○"</formula1>
    </dataValidation>
    <dataValidation imeMode="disabled" allowBlank="1" showInputMessage="1" showErrorMessage="1" sqref="C7:K7 F358:K358 A10:A351 A361:A410 C3:C4"/>
    <dataValidation imeMode="hiragana" allowBlank="1" showInputMessage="1" showErrorMessage="1" sqref="E10:E351 J10:J351 M10:M351 M361:M410 J361:J410 E361:E410"/>
    <dataValidation type="list" imeMode="hiragana" allowBlank="1" showInputMessage="1" showErrorMessage="1" sqref="D10:D351">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14" t="s">
        <v>124</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2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22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27"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2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22"/>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22"/>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22"/>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222"/>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22"/>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22"/>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22"/>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22"/>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22"/>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22"/>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22"/>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22"/>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22"/>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22"/>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22"/>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22"/>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22"/>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22"/>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22"/>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22"/>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22"/>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22"/>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22"/>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22"/>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22"/>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22"/>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22"/>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22"/>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22"/>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22"/>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22"/>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22"/>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22"/>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22"/>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22"/>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22"/>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22"/>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22"/>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22"/>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22"/>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22"/>
      <c r="D51" s="222"/>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22"/>
      <c r="D52" s="222"/>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22"/>
      <c r="D53" s="222"/>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22"/>
      <c r="D54" s="222"/>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22"/>
      <c r="D55" s="222"/>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22"/>
      <c r="D56" s="222"/>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22"/>
      <c r="D57" s="222"/>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22"/>
      <c r="D58" s="222"/>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22"/>
      <c r="D59" s="222"/>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22"/>
      <c r="D60" s="222"/>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22"/>
      <c r="D61" s="222"/>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22"/>
      <c r="D62" s="222"/>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22"/>
      <c r="D63" s="222"/>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22"/>
      <c r="D64" s="222"/>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22"/>
      <c r="D65" s="222"/>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22"/>
      <c r="D66" s="222"/>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22"/>
      <c r="D67" s="222"/>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22"/>
      <c r="D68" s="222"/>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22"/>
      <c r="D69" s="222"/>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22"/>
      <c r="D70" s="222"/>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22"/>
      <c r="D71" s="222"/>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22"/>
      <c r="D72" s="222"/>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22"/>
      <c r="D73" s="222"/>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22"/>
      <c r="D74" s="222"/>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22"/>
      <c r="D75" s="222"/>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22"/>
      <c r="D76" s="222"/>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22"/>
      <c r="D77" s="222"/>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22"/>
      <c r="D78" s="222"/>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22"/>
      <c r="D79" s="222"/>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22"/>
      <c r="D80" s="222"/>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22"/>
      <c r="D81" s="222"/>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22"/>
      <c r="D82" s="222"/>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22"/>
      <c r="D83" s="222"/>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22"/>
      <c r="D84" s="222"/>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22"/>
      <c r="D85" s="222"/>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22"/>
      <c r="D86" s="222"/>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22"/>
      <c r="D87" s="222"/>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22"/>
      <c r="D88" s="222"/>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22"/>
      <c r="D89" s="222"/>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22"/>
      <c r="D90" s="222"/>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22"/>
      <c r="D91" s="222"/>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22"/>
      <c r="D92" s="222"/>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22"/>
      <c r="D93" s="222"/>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22"/>
      <c r="D94" s="222"/>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22"/>
      <c r="D95" s="222"/>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22"/>
      <c r="D96" s="222"/>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22"/>
      <c r="D97" s="222"/>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22"/>
      <c r="D98" s="222"/>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22"/>
      <c r="D99" s="222"/>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22"/>
      <c r="D100" s="222"/>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22"/>
      <c r="D101" s="222"/>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22"/>
      <c r="D102" s="222"/>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22"/>
      <c r="D103" s="222"/>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22"/>
      <c r="D104" s="222"/>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22"/>
      <c r="D105" s="222"/>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22"/>
      <c r="D106" s="222"/>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22"/>
      <c r="D107" s="222"/>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22"/>
      <c r="D108" s="222"/>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22"/>
      <c r="D109" s="222"/>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22"/>
      <c r="D110" s="222"/>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22"/>
      <c r="D111" s="222"/>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22"/>
      <c r="D112" s="222"/>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22"/>
      <c r="D113" s="222"/>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22"/>
      <c r="D114" s="222"/>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22"/>
      <c r="D115" s="222"/>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22"/>
      <c r="D116" s="222"/>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22"/>
      <c r="D117" s="222"/>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22"/>
      <c r="D118" s="222"/>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22"/>
      <c r="D119" s="222"/>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22"/>
      <c r="D120" s="222"/>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22"/>
      <c r="D121" s="222"/>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22"/>
      <c r="D122" s="222"/>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22"/>
      <c r="D123" s="222"/>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22"/>
      <c r="D124" s="222"/>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22"/>
      <c r="D125" s="222"/>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22"/>
      <c r="D126" s="222"/>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22"/>
      <c r="D127" s="222"/>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22"/>
      <c r="D128" s="222"/>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22"/>
      <c r="D129" s="222"/>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22"/>
      <c r="D130" s="222"/>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22"/>
      <c r="D131" s="222"/>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22"/>
      <c r="D132" s="222"/>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22"/>
      <c r="D133" s="222"/>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22"/>
      <c r="D134" s="222"/>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22"/>
      <c r="D135" s="222"/>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22"/>
      <c r="D136" s="222"/>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22"/>
      <c r="D137" s="222"/>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22"/>
      <c r="D138" s="222"/>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22"/>
      <c r="D139" s="222"/>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22"/>
      <c r="D140" s="222"/>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22"/>
      <c r="D141" s="222"/>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22"/>
      <c r="D142" s="222"/>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22"/>
      <c r="D143" s="222"/>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22"/>
      <c r="D144" s="222"/>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22"/>
      <c r="D145" s="222"/>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22"/>
      <c r="D146" s="222"/>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22"/>
      <c r="D147" s="222"/>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22"/>
      <c r="D148" s="222"/>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22"/>
      <c r="D149" s="222"/>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22"/>
      <c r="D150" s="222"/>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22"/>
      <c r="D151" s="222"/>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22"/>
      <c r="D152" s="222"/>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22"/>
      <c r="D153" s="222"/>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22"/>
      <c r="D154" s="222"/>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22"/>
      <c r="D155" s="222"/>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22"/>
      <c r="D156" s="222"/>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22"/>
      <c r="D157" s="222"/>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22"/>
      <c r="D158" s="222"/>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22"/>
      <c r="D159" s="222"/>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22"/>
      <c r="D160" s="222"/>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22"/>
      <c r="D161" s="222"/>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22"/>
      <c r="D162" s="222"/>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22"/>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22"/>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22"/>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22"/>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22"/>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22"/>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22"/>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22"/>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22"/>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22"/>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22"/>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22"/>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22"/>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22"/>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22"/>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22"/>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22"/>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22"/>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22"/>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22"/>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22"/>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22"/>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22"/>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22"/>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22"/>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22"/>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22"/>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22"/>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22"/>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22"/>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22"/>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22"/>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22"/>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22"/>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22"/>
      <c r="D197" s="222"/>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22"/>
      <c r="D198" s="222"/>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22"/>
      <c r="D199" s="222"/>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22"/>
      <c r="D200" s="222"/>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22"/>
      <c r="D201" s="222"/>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22"/>
      <c r="D202" s="222"/>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22"/>
      <c r="D203" s="222"/>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22"/>
      <c r="D204" s="222"/>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22"/>
      <c r="D205" s="222"/>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22"/>
      <c r="D206" s="222"/>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22"/>
      <c r="D207" s="222"/>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22"/>
      <c r="D208" s="222"/>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22"/>
      <c r="D209" s="222"/>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22"/>
      <c r="D210" s="222"/>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22"/>
      <c r="D211" s="222"/>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22"/>
      <c r="D212" s="222"/>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22"/>
      <c r="D213" s="222"/>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22"/>
      <c r="D214" s="222"/>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22"/>
      <c r="D215" s="222"/>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22"/>
      <c r="D216" s="222"/>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22"/>
      <c r="D217" s="222"/>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22"/>
      <c r="D218" s="222"/>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22"/>
      <c r="D219" s="222"/>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22"/>
      <c r="D220" s="222"/>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22"/>
      <c r="D221" s="222"/>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22"/>
      <c r="D222" s="222"/>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22"/>
      <c r="D223" s="222"/>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22"/>
      <c r="D224" s="222"/>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22"/>
      <c r="D225" s="222"/>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22"/>
      <c r="D226" s="222"/>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22"/>
      <c r="D227" s="222"/>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22"/>
      <c r="D228" s="222"/>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22"/>
      <c r="D229" s="222"/>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22"/>
      <c r="D230" s="222"/>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22"/>
      <c r="D231" s="222"/>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22"/>
      <c r="D232" s="222"/>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22"/>
      <c r="D233" s="222"/>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22"/>
      <c r="D234" s="222"/>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22"/>
      <c r="D235" s="222"/>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22"/>
      <c r="D236" s="222"/>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22"/>
      <c r="D237" s="222"/>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22"/>
      <c r="D238" s="222"/>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22"/>
      <c r="D239" s="222"/>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22"/>
      <c r="D240" s="222"/>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22"/>
      <c r="D241" s="222"/>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22"/>
      <c r="D242" s="222"/>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22"/>
      <c r="D243" s="222"/>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22"/>
      <c r="D244" s="222"/>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22"/>
      <c r="D245" s="222"/>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22"/>
      <c r="D246" s="222"/>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22"/>
      <c r="D247" s="222"/>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22"/>
      <c r="D248" s="222"/>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22"/>
      <c r="D249" s="222"/>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22"/>
      <c r="D250" s="222"/>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22"/>
      <c r="D251" s="222"/>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22"/>
      <c r="D252" s="222"/>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22"/>
      <c r="D253" s="222"/>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22"/>
      <c r="D254" s="222"/>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22"/>
      <c r="D255" s="222"/>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22"/>
      <c r="D256" s="222"/>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22"/>
      <c r="D257" s="222"/>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22"/>
      <c r="D258" s="222"/>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22"/>
      <c r="D259" s="222"/>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22"/>
      <c r="D260" s="222"/>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22"/>
      <c r="D261" s="222"/>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22"/>
      <c r="D262" s="222"/>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22"/>
      <c r="D263" s="222"/>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22"/>
      <c r="D264" s="222"/>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22"/>
      <c r="D265" s="222"/>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22"/>
      <c r="D266" s="222"/>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22"/>
      <c r="D267" s="222"/>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22"/>
      <c r="D268" s="222"/>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22"/>
      <c r="D269" s="222"/>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22"/>
      <c r="D270" s="222"/>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22"/>
      <c r="D271" s="222"/>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22"/>
      <c r="D272" s="222"/>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22"/>
      <c r="D273" s="222"/>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22"/>
      <c r="D274" s="222"/>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22"/>
      <c r="D275" s="222"/>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22"/>
      <c r="D276" s="222"/>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22"/>
      <c r="D277" s="222"/>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22"/>
      <c r="D278" s="222"/>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22"/>
      <c r="D279" s="222"/>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22"/>
      <c r="D280" s="222"/>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22"/>
      <c r="D281" s="222"/>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22"/>
      <c r="D282" s="222"/>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22"/>
      <c r="D283" s="222"/>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22"/>
      <c r="D284" s="222"/>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22"/>
      <c r="D285" s="222"/>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22"/>
      <c r="D286" s="222"/>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22"/>
      <c r="D287" s="222"/>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22"/>
      <c r="D288" s="222"/>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22"/>
      <c r="D289" s="222"/>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22"/>
      <c r="D290" s="222"/>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22"/>
      <c r="D291" s="222"/>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22"/>
      <c r="D292" s="222"/>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22"/>
      <c r="D293" s="222"/>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22"/>
      <c r="D294" s="222"/>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22"/>
      <c r="D295" s="222"/>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22"/>
      <c r="D296" s="222"/>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22"/>
      <c r="D297" s="222"/>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22"/>
      <c r="D298" s="222"/>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22"/>
      <c r="D299" s="222"/>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22"/>
      <c r="D300" s="222"/>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22"/>
      <c r="D301" s="222"/>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22"/>
      <c r="D302" s="222"/>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22"/>
      <c r="D303" s="222"/>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22"/>
      <c r="D304" s="222"/>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22"/>
      <c r="D305" s="222"/>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22"/>
      <c r="D306" s="222"/>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22"/>
      <c r="D307" s="222"/>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22"/>
      <c r="D308" s="222"/>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22"/>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22"/>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22"/>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22"/>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22"/>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22"/>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22"/>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22"/>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22"/>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22"/>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22"/>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22"/>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22"/>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22"/>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22"/>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22"/>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22"/>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22"/>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22"/>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22"/>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22"/>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22"/>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22"/>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22"/>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22"/>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22"/>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22"/>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22"/>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22"/>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22"/>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22"/>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22"/>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22"/>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22"/>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22"/>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22"/>
      <c r="D344" s="222"/>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22"/>
      <c r="D345" s="222"/>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22"/>
      <c r="D346" s="222"/>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22"/>
      <c r="D347" s="222"/>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22"/>
      <c r="D348" s="222"/>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22"/>
      <c r="D349" s="222"/>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22"/>
      <c r="D350" s="222"/>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22"/>
      <c r="D351" s="222"/>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2-2</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225"/>
      <c r="C418" s="670" t="s">
        <v>71</v>
      </c>
      <c r="D418" s="671"/>
      <c r="E418" s="672"/>
      <c r="F418" s="656">
        <f>SUMIFS($Q$361:$Q$410,$C$361:$C$410,C418)</f>
        <v>0</v>
      </c>
      <c r="G418" s="668"/>
      <c r="H418" s="669"/>
    </row>
    <row r="419" spans="1:16" ht="20.100000000000001" customHeight="1" x14ac:dyDescent="0.15">
      <c r="A419" s="654"/>
      <c r="B419" s="226"/>
      <c r="C419" s="670" t="s">
        <v>72</v>
      </c>
      <c r="D419" s="671"/>
      <c r="E419" s="672"/>
      <c r="F419" s="656">
        <f>SUMIFS($Q$361:$Q$410,$C$361:$C$410,C419)</f>
        <v>0</v>
      </c>
      <c r="G419" s="668"/>
      <c r="H419" s="669"/>
    </row>
    <row r="420" spans="1:16" ht="20.100000000000001" customHeight="1" x14ac:dyDescent="0.15">
      <c r="A420" s="654"/>
      <c r="B420" s="226"/>
      <c r="C420" s="670" t="s">
        <v>73</v>
      </c>
      <c r="D420" s="671"/>
      <c r="E420" s="672"/>
      <c r="F420" s="656">
        <f>SUMIFS($Q$361:$Q$410,$C$361:$C$410,C420)</f>
        <v>0</v>
      </c>
      <c r="G420" s="668"/>
      <c r="H420" s="669"/>
    </row>
    <row r="421" spans="1:16" ht="20.100000000000001" customHeight="1" x14ac:dyDescent="0.15">
      <c r="A421" s="654"/>
      <c r="B421" s="226"/>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228" t="s">
        <v>25</v>
      </c>
      <c r="F429" s="685" t="s">
        <v>127</v>
      </c>
      <c r="G429" s="701"/>
      <c r="H429" s="701"/>
      <c r="I429"/>
      <c r="J429"/>
      <c r="K429"/>
      <c r="L429"/>
      <c r="M429"/>
      <c r="N429"/>
      <c r="O429"/>
      <c r="P429"/>
    </row>
    <row r="430" spans="1:16" ht="20.100000000000001" customHeight="1" x14ac:dyDescent="0.15">
      <c r="A430" s="687"/>
      <c r="B430" s="688"/>
      <c r="C430" s="699" t="s">
        <v>180</v>
      </c>
      <c r="D430" s="700"/>
      <c r="E430" s="229"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178</v>
      </c>
      <c r="D431" s="700"/>
      <c r="E431" s="229" t="s">
        <v>27</v>
      </c>
      <c r="F431" s="675">
        <f t="shared" si="5"/>
        <v>0</v>
      </c>
      <c r="G431" s="676"/>
      <c r="H431" s="676"/>
      <c r="I431"/>
      <c r="J431"/>
      <c r="K431"/>
      <c r="L431"/>
      <c r="M431"/>
      <c r="N431"/>
      <c r="O431"/>
      <c r="P431"/>
    </row>
    <row r="432" spans="1:16" ht="20.100000000000001" customHeight="1" x14ac:dyDescent="0.15">
      <c r="A432" s="687"/>
      <c r="B432" s="688"/>
      <c r="C432" s="685" t="s">
        <v>38</v>
      </c>
      <c r="D432" s="664"/>
      <c r="E432" s="229" t="s">
        <v>1</v>
      </c>
      <c r="F432" s="675">
        <f t="shared" si="5"/>
        <v>0</v>
      </c>
      <c r="G432" s="676"/>
      <c r="H432" s="676"/>
      <c r="I432"/>
      <c r="J432"/>
      <c r="K432"/>
      <c r="L432"/>
      <c r="M432"/>
      <c r="N432"/>
      <c r="O432"/>
      <c r="P432"/>
    </row>
    <row r="433" spans="1:16" ht="20.100000000000001" customHeight="1" x14ac:dyDescent="0.15">
      <c r="A433" s="687"/>
      <c r="B433" s="688"/>
      <c r="C433" s="685"/>
      <c r="D433" s="664"/>
      <c r="E433" s="229" t="s">
        <v>29</v>
      </c>
      <c r="F433" s="675">
        <f t="shared" si="5"/>
        <v>0</v>
      </c>
      <c r="G433" s="676"/>
      <c r="H433" s="676"/>
      <c r="I433"/>
      <c r="J433"/>
      <c r="K433"/>
      <c r="L433"/>
      <c r="M433"/>
      <c r="N433"/>
      <c r="O433"/>
      <c r="P433"/>
    </row>
    <row r="434" spans="1:16" ht="20.100000000000001" customHeight="1" x14ac:dyDescent="0.15">
      <c r="A434" s="687"/>
      <c r="B434" s="688"/>
      <c r="C434" s="685"/>
      <c r="D434" s="664"/>
      <c r="E434" s="229" t="s">
        <v>10</v>
      </c>
      <c r="F434" s="675">
        <f t="shared" si="5"/>
        <v>0</v>
      </c>
      <c r="G434" s="676"/>
      <c r="H434" s="676"/>
      <c r="I434"/>
      <c r="J434"/>
      <c r="K434"/>
      <c r="L434"/>
      <c r="M434"/>
      <c r="N434"/>
      <c r="O434"/>
      <c r="P434"/>
    </row>
    <row r="435" spans="1:16" ht="20.100000000000001" customHeight="1" x14ac:dyDescent="0.15">
      <c r="A435" s="687"/>
      <c r="B435" s="688"/>
      <c r="C435" s="685" t="s">
        <v>48</v>
      </c>
      <c r="D435" s="664"/>
      <c r="E435" s="229" t="s">
        <v>28</v>
      </c>
      <c r="F435" s="675">
        <f t="shared" si="5"/>
        <v>0</v>
      </c>
      <c r="G435" s="676"/>
      <c r="H435" s="676"/>
      <c r="I435"/>
      <c r="J435"/>
      <c r="K435"/>
      <c r="L435"/>
      <c r="M435"/>
      <c r="N435"/>
      <c r="O435"/>
      <c r="P435"/>
    </row>
    <row r="436" spans="1:16" ht="20.100000000000001" customHeight="1" x14ac:dyDescent="0.15">
      <c r="A436" s="687"/>
      <c r="B436" s="688"/>
      <c r="C436" s="685"/>
      <c r="D436" s="664"/>
      <c r="E436" s="229" t="s">
        <v>2</v>
      </c>
      <c r="F436" s="675">
        <f t="shared" si="5"/>
        <v>0</v>
      </c>
      <c r="G436" s="676"/>
      <c r="H436" s="676"/>
      <c r="I436"/>
      <c r="J436"/>
      <c r="K436"/>
      <c r="L436"/>
      <c r="M436"/>
      <c r="N436"/>
      <c r="O436"/>
      <c r="P436"/>
    </row>
    <row r="437" spans="1:16" ht="20.100000000000001" customHeight="1" x14ac:dyDescent="0.15">
      <c r="A437" s="687"/>
      <c r="B437" s="688"/>
      <c r="C437" s="685"/>
      <c r="D437" s="664"/>
      <c r="E437" s="229" t="s">
        <v>26</v>
      </c>
      <c r="F437" s="675">
        <f t="shared" si="5"/>
        <v>0</v>
      </c>
      <c r="G437" s="676"/>
      <c r="H437" s="676"/>
      <c r="I437"/>
      <c r="J437"/>
      <c r="K437"/>
      <c r="L437"/>
      <c r="M437"/>
      <c r="N437"/>
      <c r="O437"/>
      <c r="P437"/>
    </row>
    <row r="438" spans="1:16" ht="20.100000000000001" customHeight="1" x14ac:dyDescent="0.15">
      <c r="A438" s="687"/>
      <c r="B438" s="688"/>
      <c r="C438" s="685"/>
      <c r="D438" s="664"/>
      <c r="E438" s="229" t="s">
        <v>30</v>
      </c>
      <c r="F438" s="675">
        <f t="shared" si="5"/>
        <v>0</v>
      </c>
      <c r="G438" s="676"/>
      <c r="H438" s="676"/>
      <c r="I438"/>
      <c r="J438"/>
      <c r="K438"/>
      <c r="L438"/>
      <c r="M438"/>
      <c r="N438"/>
      <c r="O438"/>
      <c r="P438"/>
    </row>
    <row r="439" spans="1:16" ht="20.100000000000001" customHeight="1" x14ac:dyDescent="0.15">
      <c r="A439" s="687"/>
      <c r="B439" s="688"/>
      <c r="C439" s="685"/>
      <c r="D439" s="664"/>
      <c r="E439" s="229"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29" t="s">
        <v>9</v>
      </c>
      <c r="F440" s="675">
        <f t="shared" si="5"/>
        <v>0</v>
      </c>
      <c r="G440" s="676"/>
      <c r="H440" s="676"/>
      <c r="I440"/>
      <c r="J440"/>
      <c r="K440"/>
      <c r="L440"/>
      <c r="M440"/>
      <c r="N440"/>
      <c r="O440"/>
      <c r="P440"/>
    </row>
    <row r="441" spans="1:16" ht="20.100000000000001" customHeight="1" x14ac:dyDescent="0.15">
      <c r="A441" s="687"/>
      <c r="B441" s="688"/>
      <c r="C441" s="679"/>
      <c r="D441" s="680"/>
      <c r="E441" s="229"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180</v>
      </c>
      <c r="D445" s="700"/>
      <c r="E445" s="229"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178</v>
      </c>
      <c r="D446" s="700"/>
      <c r="E446" s="229" t="s">
        <v>27</v>
      </c>
      <c r="F446" s="686">
        <f t="shared" si="6"/>
        <v>0</v>
      </c>
      <c r="G446" s="676"/>
      <c r="H446" s="676"/>
      <c r="I446"/>
      <c r="J446"/>
      <c r="K446"/>
      <c r="L446"/>
      <c r="M446"/>
      <c r="N446"/>
      <c r="O446"/>
      <c r="P446"/>
    </row>
    <row r="447" spans="1:16" ht="20.100000000000001" customHeight="1" x14ac:dyDescent="0.15">
      <c r="A447" s="691"/>
      <c r="B447" s="692"/>
      <c r="C447" s="685" t="s">
        <v>38</v>
      </c>
      <c r="D447" s="664"/>
      <c r="E447" s="229" t="s">
        <v>1</v>
      </c>
      <c r="F447" s="686">
        <f t="shared" si="6"/>
        <v>0</v>
      </c>
      <c r="G447" s="676"/>
      <c r="H447" s="676"/>
      <c r="I447"/>
      <c r="J447"/>
      <c r="K447"/>
      <c r="L447"/>
      <c r="M447"/>
      <c r="N447"/>
      <c r="O447"/>
      <c r="P447"/>
    </row>
    <row r="448" spans="1:16" ht="20.100000000000001" customHeight="1" x14ac:dyDescent="0.15">
      <c r="A448" s="691"/>
      <c r="B448" s="692"/>
      <c r="C448" s="685"/>
      <c r="D448" s="664"/>
      <c r="E448" s="229" t="s">
        <v>29</v>
      </c>
      <c r="F448" s="686">
        <f t="shared" si="6"/>
        <v>0</v>
      </c>
      <c r="G448" s="676"/>
      <c r="H448" s="676"/>
      <c r="I448"/>
      <c r="J448"/>
      <c r="K448"/>
      <c r="L448"/>
      <c r="M448"/>
      <c r="N448"/>
      <c r="O448"/>
      <c r="P448"/>
    </row>
    <row r="449" spans="1:24" ht="20.100000000000001" customHeight="1" x14ac:dyDescent="0.15">
      <c r="A449" s="691"/>
      <c r="B449" s="692"/>
      <c r="C449" s="685"/>
      <c r="D449" s="664"/>
      <c r="E449" s="229" t="s">
        <v>10</v>
      </c>
      <c r="F449" s="686">
        <f t="shared" si="6"/>
        <v>0</v>
      </c>
      <c r="G449" s="676"/>
      <c r="H449" s="676"/>
      <c r="I449"/>
      <c r="J449"/>
      <c r="K449"/>
      <c r="L449"/>
      <c r="M449"/>
      <c r="N449"/>
      <c r="O449"/>
      <c r="P449"/>
    </row>
    <row r="450" spans="1:24" ht="20.100000000000001" customHeight="1" x14ac:dyDescent="0.15">
      <c r="A450" s="691"/>
      <c r="B450" s="692"/>
      <c r="C450" s="685" t="s">
        <v>48</v>
      </c>
      <c r="D450" s="664"/>
      <c r="E450" s="229" t="s">
        <v>28</v>
      </c>
      <c r="F450" s="686">
        <f t="shared" si="6"/>
        <v>0</v>
      </c>
      <c r="G450" s="676"/>
      <c r="H450" s="676"/>
      <c r="I450"/>
      <c r="J450"/>
      <c r="K450"/>
      <c r="L450"/>
      <c r="M450"/>
      <c r="N450"/>
      <c r="O450"/>
      <c r="P450"/>
    </row>
    <row r="451" spans="1:24" ht="20.100000000000001" customHeight="1" x14ac:dyDescent="0.15">
      <c r="A451" s="691"/>
      <c r="B451" s="692"/>
      <c r="C451" s="685"/>
      <c r="D451" s="664"/>
      <c r="E451" s="229" t="s">
        <v>2</v>
      </c>
      <c r="F451" s="686">
        <f t="shared" si="6"/>
        <v>0</v>
      </c>
      <c r="G451" s="676"/>
      <c r="H451" s="676"/>
      <c r="I451"/>
      <c r="J451"/>
      <c r="K451"/>
      <c r="L451"/>
      <c r="M451"/>
      <c r="N451"/>
      <c r="O451"/>
      <c r="P451"/>
    </row>
    <row r="452" spans="1:24" ht="20.100000000000001" customHeight="1" x14ac:dyDescent="0.15">
      <c r="A452" s="691"/>
      <c r="B452" s="692"/>
      <c r="C452" s="685"/>
      <c r="D452" s="664"/>
      <c r="E452" s="229" t="s">
        <v>26</v>
      </c>
      <c r="F452" s="686">
        <f t="shared" si="6"/>
        <v>0</v>
      </c>
      <c r="G452" s="676"/>
      <c r="H452" s="676"/>
      <c r="I452"/>
      <c r="J452"/>
      <c r="K452"/>
      <c r="L452"/>
      <c r="M452"/>
      <c r="N452"/>
      <c r="O452"/>
      <c r="P452"/>
    </row>
    <row r="453" spans="1:24" ht="20.100000000000001" customHeight="1" x14ac:dyDescent="0.15">
      <c r="A453" s="691"/>
      <c r="B453" s="692"/>
      <c r="C453" s="685"/>
      <c r="D453" s="664"/>
      <c r="E453" s="229" t="s">
        <v>30</v>
      </c>
      <c r="F453" s="686">
        <f t="shared" si="6"/>
        <v>0</v>
      </c>
      <c r="G453" s="676"/>
      <c r="H453" s="676"/>
      <c r="I453"/>
      <c r="J453"/>
      <c r="K453"/>
      <c r="L453"/>
      <c r="M453"/>
      <c r="N453"/>
      <c r="O453"/>
      <c r="P453"/>
    </row>
    <row r="454" spans="1:24" ht="20.100000000000001" customHeight="1" x14ac:dyDescent="0.15">
      <c r="A454" s="691"/>
      <c r="B454" s="692"/>
      <c r="C454" s="685"/>
      <c r="D454" s="664"/>
      <c r="E454" s="229"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29" t="s">
        <v>9</v>
      </c>
      <c r="F455" s="686">
        <f t="shared" si="6"/>
        <v>0</v>
      </c>
      <c r="G455" s="676"/>
      <c r="H455" s="676"/>
      <c r="I455"/>
      <c r="J455"/>
      <c r="K455"/>
      <c r="L455"/>
      <c r="M455"/>
      <c r="N455"/>
      <c r="O455"/>
      <c r="P455"/>
    </row>
    <row r="456" spans="1:24" ht="20.100000000000001" customHeight="1" x14ac:dyDescent="0.15">
      <c r="A456" s="691"/>
      <c r="B456" s="692"/>
      <c r="C456" s="679"/>
      <c r="D456" s="680"/>
      <c r="E456" s="229" t="s">
        <v>31</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58:E458"/>
    <mergeCell ref="F458:H458"/>
    <mergeCell ref="F449:H449"/>
    <mergeCell ref="C450:D454"/>
    <mergeCell ref="F450:H450"/>
    <mergeCell ref="F451:H451"/>
    <mergeCell ref="F452:H452"/>
    <mergeCell ref="F453:H453"/>
    <mergeCell ref="F454:H454"/>
  </mergeCells>
  <phoneticPr fontId="6"/>
  <conditionalFormatting sqref="O51:O106 G51:G106 I51:I106 L51:L106">
    <cfRule type="expression" dxfId="3450" priority="173">
      <formula>INDIRECT(ADDRESS(ROW(),COLUMN()))=TRUNC(INDIRECT(ADDRESS(ROW(),COLUMN())))</formula>
    </cfRule>
  </conditionalFormatting>
  <conditionalFormatting sqref="O27:O50">
    <cfRule type="expression" dxfId="3449" priority="169">
      <formula>INDIRECT(ADDRESS(ROW(),COLUMN()))=TRUNC(INDIRECT(ADDRESS(ROW(),COLUMN())))</formula>
    </cfRule>
  </conditionalFormatting>
  <conditionalFormatting sqref="G48:G50">
    <cfRule type="expression" dxfId="3448" priority="172">
      <formula>INDIRECT(ADDRESS(ROW(),COLUMN()))=TRUNC(INDIRECT(ADDRESS(ROW(),COLUMN())))</formula>
    </cfRule>
  </conditionalFormatting>
  <conditionalFormatting sqref="I45 I48:I50">
    <cfRule type="expression" dxfId="3447" priority="171">
      <formula>INDIRECT(ADDRESS(ROW(),COLUMN()))=TRUNC(INDIRECT(ADDRESS(ROW(),COLUMN())))</formula>
    </cfRule>
  </conditionalFormatting>
  <conditionalFormatting sqref="L29:L50">
    <cfRule type="expression" dxfId="3446" priority="170">
      <formula>INDIRECT(ADDRESS(ROW(),COLUMN()))=TRUNC(INDIRECT(ADDRESS(ROW(),COLUMN())))</formula>
    </cfRule>
  </conditionalFormatting>
  <conditionalFormatting sqref="O10">
    <cfRule type="expression" dxfId="3445" priority="167">
      <formula>INDIRECT(ADDRESS(ROW(),COLUMN()))=TRUNC(INDIRECT(ADDRESS(ROW(),COLUMN())))</formula>
    </cfRule>
  </conditionalFormatting>
  <conditionalFormatting sqref="L10">
    <cfRule type="expression" dxfId="3444" priority="168">
      <formula>INDIRECT(ADDRESS(ROW(),COLUMN()))=TRUNC(INDIRECT(ADDRESS(ROW(),COLUMN())))</formula>
    </cfRule>
  </conditionalFormatting>
  <conditionalFormatting sqref="O11">
    <cfRule type="expression" dxfId="3443" priority="165">
      <formula>INDIRECT(ADDRESS(ROW(),COLUMN()))=TRUNC(INDIRECT(ADDRESS(ROW(),COLUMN())))</formula>
    </cfRule>
  </conditionalFormatting>
  <conditionalFormatting sqref="L11">
    <cfRule type="expression" dxfId="3442" priority="166">
      <formula>INDIRECT(ADDRESS(ROW(),COLUMN()))=TRUNC(INDIRECT(ADDRESS(ROW(),COLUMN())))</formula>
    </cfRule>
  </conditionalFormatting>
  <conditionalFormatting sqref="O12:O26">
    <cfRule type="expression" dxfId="3441" priority="162">
      <formula>INDIRECT(ADDRESS(ROW(),COLUMN()))=TRUNC(INDIRECT(ADDRESS(ROW(),COLUMN())))</formula>
    </cfRule>
  </conditionalFormatting>
  <conditionalFormatting sqref="I21:I25">
    <cfRule type="expression" dxfId="3440" priority="164">
      <formula>INDIRECT(ADDRESS(ROW(),COLUMN()))=TRUNC(INDIRECT(ADDRESS(ROW(),COLUMN())))</formula>
    </cfRule>
  </conditionalFormatting>
  <conditionalFormatting sqref="L12:L25">
    <cfRule type="expression" dxfId="3439" priority="163">
      <formula>INDIRECT(ADDRESS(ROW(),COLUMN()))=TRUNC(INDIRECT(ADDRESS(ROW(),COLUMN())))</formula>
    </cfRule>
  </conditionalFormatting>
  <conditionalFormatting sqref="G10 G15">
    <cfRule type="expression" dxfId="3438" priority="161">
      <formula>INDIRECT(ADDRESS(ROW(),COLUMN()))=TRUNC(INDIRECT(ADDRESS(ROW(),COLUMN())))</formula>
    </cfRule>
  </conditionalFormatting>
  <conditionalFormatting sqref="I10 I15">
    <cfRule type="expression" dxfId="3437" priority="160">
      <formula>INDIRECT(ADDRESS(ROW(),COLUMN()))=TRUNC(INDIRECT(ADDRESS(ROW(),COLUMN())))</formula>
    </cfRule>
  </conditionalFormatting>
  <conditionalFormatting sqref="G12">
    <cfRule type="expression" dxfId="3436" priority="159">
      <formula>INDIRECT(ADDRESS(ROW(),COLUMN()))=TRUNC(INDIRECT(ADDRESS(ROW(),COLUMN())))</formula>
    </cfRule>
  </conditionalFormatting>
  <conditionalFormatting sqref="I12">
    <cfRule type="expression" dxfId="3435" priority="158">
      <formula>INDIRECT(ADDRESS(ROW(),COLUMN()))=TRUNC(INDIRECT(ADDRESS(ROW(),COLUMN())))</formula>
    </cfRule>
  </conditionalFormatting>
  <conditionalFormatting sqref="G14">
    <cfRule type="expression" dxfId="3434" priority="157">
      <formula>INDIRECT(ADDRESS(ROW(),COLUMN()))=TRUNC(INDIRECT(ADDRESS(ROW(),COLUMN())))</formula>
    </cfRule>
  </conditionalFormatting>
  <conditionalFormatting sqref="I14">
    <cfRule type="expression" dxfId="3433" priority="156">
      <formula>INDIRECT(ADDRESS(ROW(),COLUMN()))=TRUNC(INDIRECT(ADDRESS(ROW(),COLUMN())))</formula>
    </cfRule>
  </conditionalFormatting>
  <conditionalFormatting sqref="G11">
    <cfRule type="expression" dxfId="3432" priority="155">
      <formula>INDIRECT(ADDRESS(ROW(),COLUMN()))=TRUNC(INDIRECT(ADDRESS(ROW(),COLUMN())))</formula>
    </cfRule>
  </conditionalFormatting>
  <conditionalFormatting sqref="I11">
    <cfRule type="expression" dxfId="3431" priority="154">
      <formula>INDIRECT(ADDRESS(ROW(),COLUMN()))=TRUNC(INDIRECT(ADDRESS(ROW(),COLUMN())))</formula>
    </cfRule>
  </conditionalFormatting>
  <conditionalFormatting sqref="G13">
    <cfRule type="expression" dxfId="3430" priority="153">
      <formula>INDIRECT(ADDRESS(ROW(),COLUMN()))=TRUNC(INDIRECT(ADDRESS(ROW(),COLUMN())))</formula>
    </cfRule>
  </conditionalFormatting>
  <conditionalFormatting sqref="I13">
    <cfRule type="expression" dxfId="3429" priority="152">
      <formula>INDIRECT(ADDRESS(ROW(),COLUMN()))=TRUNC(INDIRECT(ADDRESS(ROW(),COLUMN())))</formula>
    </cfRule>
  </conditionalFormatting>
  <conditionalFormatting sqref="G16 G19">
    <cfRule type="expression" dxfId="3428" priority="151">
      <formula>INDIRECT(ADDRESS(ROW(),COLUMN()))=TRUNC(INDIRECT(ADDRESS(ROW(),COLUMN())))</formula>
    </cfRule>
  </conditionalFormatting>
  <conditionalFormatting sqref="I16 I19">
    <cfRule type="expression" dxfId="3427" priority="150">
      <formula>INDIRECT(ADDRESS(ROW(),COLUMN()))=TRUNC(INDIRECT(ADDRESS(ROW(),COLUMN())))</formula>
    </cfRule>
  </conditionalFormatting>
  <conditionalFormatting sqref="G17">
    <cfRule type="expression" dxfId="3426" priority="149">
      <formula>INDIRECT(ADDRESS(ROW(),COLUMN()))=TRUNC(INDIRECT(ADDRESS(ROW(),COLUMN())))</formula>
    </cfRule>
  </conditionalFormatting>
  <conditionalFormatting sqref="I17">
    <cfRule type="expression" dxfId="3425" priority="148">
      <formula>INDIRECT(ADDRESS(ROW(),COLUMN()))=TRUNC(INDIRECT(ADDRESS(ROW(),COLUMN())))</formula>
    </cfRule>
  </conditionalFormatting>
  <conditionalFormatting sqref="G18">
    <cfRule type="expression" dxfId="3424" priority="147">
      <formula>INDIRECT(ADDRESS(ROW(),COLUMN()))=TRUNC(INDIRECT(ADDRESS(ROW(),COLUMN())))</formula>
    </cfRule>
  </conditionalFormatting>
  <conditionalFormatting sqref="I18">
    <cfRule type="expression" dxfId="3423" priority="146">
      <formula>INDIRECT(ADDRESS(ROW(),COLUMN()))=TRUNC(INDIRECT(ADDRESS(ROW(),COLUMN())))</formula>
    </cfRule>
  </conditionalFormatting>
  <conditionalFormatting sqref="G20">
    <cfRule type="expression" dxfId="3422" priority="145">
      <formula>INDIRECT(ADDRESS(ROW(),COLUMN()))=TRUNC(INDIRECT(ADDRESS(ROW(),COLUMN())))</formula>
    </cfRule>
  </conditionalFormatting>
  <conditionalFormatting sqref="I20">
    <cfRule type="expression" dxfId="3421" priority="144">
      <formula>INDIRECT(ADDRESS(ROW(),COLUMN()))=TRUNC(INDIRECT(ADDRESS(ROW(),COLUMN())))</formula>
    </cfRule>
  </conditionalFormatting>
  <conditionalFormatting sqref="G21 G23">
    <cfRule type="expression" dxfId="3420" priority="143">
      <formula>INDIRECT(ADDRESS(ROW(),COLUMN()))=TRUNC(INDIRECT(ADDRESS(ROW(),COLUMN())))</formula>
    </cfRule>
  </conditionalFormatting>
  <conditionalFormatting sqref="G22">
    <cfRule type="expression" dxfId="3419" priority="142">
      <formula>INDIRECT(ADDRESS(ROW(),COLUMN()))=TRUNC(INDIRECT(ADDRESS(ROW(),COLUMN())))</formula>
    </cfRule>
  </conditionalFormatting>
  <conditionalFormatting sqref="G24:G25">
    <cfRule type="expression" dxfId="3418" priority="141">
      <formula>INDIRECT(ADDRESS(ROW(),COLUMN()))=TRUNC(INDIRECT(ADDRESS(ROW(),COLUMN())))</formula>
    </cfRule>
  </conditionalFormatting>
  <conditionalFormatting sqref="G26:G28">
    <cfRule type="expression" dxfId="3417" priority="140">
      <formula>INDIRECT(ADDRESS(ROW(),COLUMN()))=TRUNC(INDIRECT(ADDRESS(ROW(),COLUMN())))</formula>
    </cfRule>
  </conditionalFormatting>
  <conditionalFormatting sqref="I26:I28">
    <cfRule type="expression" dxfId="3416" priority="139">
      <formula>INDIRECT(ADDRESS(ROW(),COLUMN()))=TRUNC(INDIRECT(ADDRESS(ROW(),COLUMN())))</formula>
    </cfRule>
  </conditionalFormatting>
  <conditionalFormatting sqref="L26:L28">
    <cfRule type="expression" dxfId="3415" priority="138">
      <formula>INDIRECT(ADDRESS(ROW(),COLUMN()))=TRUNC(INDIRECT(ADDRESS(ROW(),COLUMN())))</formula>
    </cfRule>
  </conditionalFormatting>
  <conditionalFormatting sqref="G29:G30">
    <cfRule type="expression" dxfId="3414" priority="137">
      <formula>INDIRECT(ADDRESS(ROW(),COLUMN()))=TRUNC(INDIRECT(ADDRESS(ROW(),COLUMN())))</formula>
    </cfRule>
  </conditionalFormatting>
  <conditionalFormatting sqref="I29:I30">
    <cfRule type="expression" dxfId="3413" priority="136">
      <formula>INDIRECT(ADDRESS(ROW(),COLUMN()))=TRUNC(INDIRECT(ADDRESS(ROW(),COLUMN())))</formula>
    </cfRule>
  </conditionalFormatting>
  <conditionalFormatting sqref="G31:G32 G42 G44">
    <cfRule type="expression" dxfId="3412" priority="135">
      <formula>INDIRECT(ADDRESS(ROW(),COLUMN()))=TRUNC(INDIRECT(ADDRESS(ROW(),COLUMN())))</formula>
    </cfRule>
  </conditionalFormatting>
  <conditionalFormatting sqref="I31:I32 I42 I44">
    <cfRule type="expression" dxfId="3411" priority="134">
      <formula>INDIRECT(ADDRESS(ROW(),COLUMN()))=TRUNC(INDIRECT(ADDRESS(ROW(),COLUMN())))</formula>
    </cfRule>
  </conditionalFormatting>
  <conditionalFormatting sqref="G40">
    <cfRule type="expression" dxfId="3410" priority="133">
      <formula>INDIRECT(ADDRESS(ROW(),COLUMN()))=TRUNC(INDIRECT(ADDRESS(ROW(),COLUMN())))</formula>
    </cfRule>
  </conditionalFormatting>
  <conditionalFormatting sqref="I40">
    <cfRule type="expression" dxfId="3409" priority="132">
      <formula>INDIRECT(ADDRESS(ROW(),COLUMN()))=TRUNC(INDIRECT(ADDRESS(ROW(),COLUMN())))</formula>
    </cfRule>
  </conditionalFormatting>
  <conditionalFormatting sqref="G37">
    <cfRule type="expression" dxfId="3408" priority="131">
      <formula>INDIRECT(ADDRESS(ROW(),COLUMN()))=TRUNC(INDIRECT(ADDRESS(ROW(),COLUMN())))</formula>
    </cfRule>
  </conditionalFormatting>
  <conditionalFormatting sqref="I37">
    <cfRule type="expression" dxfId="3407" priority="130">
      <formula>INDIRECT(ADDRESS(ROW(),COLUMN()))=TRUNC(INDIRECT(ADDRESS(ROW(),COLUMN())))</formula>
    </cfRule>
  </conditionalFormatting>
  <conditionalFormatting sqref="G38">
    <cfRule type="expression" dxfId="3406" priority="129">
      <formula>INDIRECT(ADDRESS(ROW(),COLUMN()))=TRUNC(INDIRECT(ADDRESS(ROW(),COLUMN())))</formula>
    </cfRule>
  </conditionalFormatting>
  <conditionalFormatting sqref="I38">
    <cfRule type="expression" dxfId="3405" priority="128">
      <formula>INDIRECT(ADDRESS(ROW(),COLUMN()))=TRUNC(INDIRECT(ADDRESS(ROW(),COLUMN())))</formula>
    </cfRule>
  </conditionalFormatting>
  <conditionalFormatting sqref="G41">
    <cfRule type="expression" dxfId="3404" priority="127">
      <formula>INDIRECT(ADDRESS(ROW(),COLUMN()))=TRUNC(INDIRECT(ADDRESS(ROW(),COLUMN())))</formula>
    </cfRule>
  </conditionalFormatting>
  <conditionalFormatting sqref="I41">
    <cfRule type="expression" dxfId="3403" priority="126">
      <formula>INDIRECT(ADDRESS(ROW(),COLUMN()))=TRUNC(INDIRECT(ADDRESS(ROW(),COLUMN())))</formula>
    </cfRule>
  </conditionalFormatting>
  <conditionalFormatting sqref="G43">
    <cfRule type="expression" dxfId="3402" priority="125">
      <formula>INDIRECT(ADDRESS(ROW(),COLUMN()))=TRUNC(INDIRECT(ADDRESS(ROW(),COLUMN())))</formula>
    </cfRule>
  </conditionalFormatting>
  <conditionalFormatting sqref="I43">
    <cfRule type="expression" dxfId="3401" priority="124">
      <formula>INDIRECT(ADDRESS(ROW(),COLUMN()))=TRUNC(INDIRECT(ADDRESS(ROW(),COLUMN())))</formula>
    </cfRule>
  </conditionalFormatting>
  <conditionalFormatting sqref="G36">
    <cfRule type="expression" dxfId="3400" priority="123">
      <formula>INDIRECT(ADDRESS(ROW(),COLUMN()))=TRUNC(INDIRECT(ADDRESS(ROW(),COLUMN())))</formula>
    </cfRule>
  </conditionalFormatting>
  <conditionalFormatting sqref="I36">
    <cfRule type="expression" dxfId="3399" priority="122">
      <formula>INDIRECT(ADDRESS(ROW(),COLUMN()))=TRUNC(INDIRECT(ADDRESS(ROW(),COLUMN())))</formula>
    </cfRule>
  </conditionalFormatting>
  <conditionalFormatting sqref="G39">
    <cfRule type="expression" dxfId="3398" priority="121">
      <formula>INDIRECT(ADDRESS(ROW(),COLUMN()))=TRUNC(INDIRECT(ADDRESS(ROW(),COLUMN())))</formula>
    </cfRule>
  </conditionalFormatting>
  <conditionalFormatting sqref="I39">
    <cfRule type="expression" dxfId="3397" priority="120">
      <formula>INDIRECT(ADDRESS(ROW(),COLUMN()))=TRUNC(INDIRECT(ADDRESS(ROW(),COLUMN())))</formula>
    </cfRule>
  </conditionalFormatting>
  <conditionalFormatting sqref="G35">
    <cfRule type="expression" dxfId="3396" priority="119">
      <formula>INDIRECT(ADDRESS(ROW(),COLUMN()))=TRUNC(INDIRECT(ADDRESS(ROW(),COLUMN())))</formula>
    </cfRule>
  </conditionalFormatting>
  <conditionalFormatting sqref="I35">
    <cfRule type="expression" dxfId="3395" priority="118">
      <formula>INDIRECT(ADDRESS(ROW(),COLUMN()))=TRUNC(INDIRECT(ADDRESS(ROW(),COLUMN())))</formula>
    </cfRule>
  </conditionalFormatting>
  <conditionalFormatting sqref="G33">
    <cfRule type="expression" dxfId="3394" priority="117">
      <formula>INDIRECT(ADDRESS(ROW(),COLUMN()))=TRUNC(INDIRECT(ADDRESS(ROW(),COLUMN())))</formula>
    </cfRule>
  </conditionalFormatting>
  <conditionalFormatting sqref="I33">
    <cfRule type="expression" dxfId="3393" priority="116">
      <formula>INDIRECT(ADDRESS(ROW(),COLUMN()))=TRUNC(INDIRECT(ADDRESS(ROW(),COLUMN())))</formula>
    </cfRule>
  </conditionalFormatting>
  <conditionalFormatting sqref="G34">
    <cfRule type="expression" dxfId="3392" priority="115">
      <formula>INDIRECT(ADDRESS(ROW(),COLUMN()))=TRUNC(INDIRECT(ADDRESS(ROW(),COLUMN())))</formula>
    </cfRule>
  </conditionalFormatting>
  <conditionalFormatting sqref="I34">
    <cfRule type="expression" dxfId="3391" priority="114">
      <formula>INDIRECT(ADDRESS(ROW(),COLUMN()))=TRUNC(INDIRECT(ADDRESS(ROW(),COLUMN())))</formula>
    </cfRule>
  </conditionalFormatting>
  <conditionalFormatting sqref="G45">
    <cfRule type="expression" dxfId="3390" priority="113">
      <formula>INDIRECT(ADDRESS(ROW(),COLUMN()))=TRUNC(INDIRECT(ADDRESS(ROW(),COLUMN())))</formula>
    </cfRule>
  </conditionalFormatting>
  <conditionalFormatting sqref="G46:G47">
    <cfRule type="expression" dxfId="3389" priority="112">
      <formula>INDIRECT(ADDRESS(ROW(),COLUMN()))=TRUNC(INDIRECT(ADDRESS(ROW(),COLUMN())))</formula>
    </cfRule>
  </conditionalFormatting>
  <conditionalFormatting sqref="I46:I47">
    <cfRule type="expression" dxfId="3388" priority="111">
      <formula>INDIRECT(ADDRESS(ROW(),COLUMN()))=TRUNC(INDIRECT(ADDRESS(ROW(),COLUMN())))</formula>
    </cfRule>
  </conditionalFormatting>
  <conditionalFormatting sqref="I361">
    <cfRule type="expression" dxfId="3387" priority="110">
      <formula>INDIRECT(ADDRESS(ROW(),COLUMN()))=TRUNC(INDIRECT(ADDRESS(ROW(),COLUMN())))</formula>
    </cfRule>
  </conditionalFormatting>
  <conditionalFormatting sqref="L361">
    <cfRule type="expression" dxfId="3386" priority="109">
      <formula>INDIRECT(ADDRESS(ROW(),COLUMN()))=TRUNC(INDIRECT(ADDRESS(ROW(),COLUMN())))</formula>
    </cfRule>
  </conditionalFormatting>
  <conditionalFormatting sqref="O361">
    <cfRule type="expression" dxfId="3385" priority="108">
      <formula>INDIRECT(ADDRESS(ROW(),COLUMN()))=TRUNC(INDIRECT(ADDRESS(ROW(),COLUMN())))</formula>
    </cfRule>
  </conditionalFormatting>
  <conditionalFormatting sqref="G363:G410">
    <cfRule type="expression" dxfId="3384" priority="107">
      <formula>INDIRECT(ADDRESS(ROW(),COLUMN()))=TRUNC(INDIRECT(ADDRESS(ROW(),COLUMN())))</formula>
    </cfRule>
  </conditionalFormatting>
  <conditionalFormatting sqref="I362:I410">
    <cfRule type="expression" dxfId="3383" priority="106">
      <formula>INDIRECT(ADDRESS(ROW(),COLUMN()))=TRUNC(INDIRECT(ADDRESS(ROW(),COLUMN())))</formula>
    </cfRule>
  </conditionalFormatting>
  <conditionalFormatting sqref="L362:L410">
    <cfRule type="expression" dxfId="3382" priority="105">
      <formula>INDIRECT(ADDRESS(ROW(),COLUMN()))=TRUNC(INDIRECT(ADDRESS(ROW(),COLUMN())))</formula>
    </cfRule>
  </conditionalFormatting>
  <conditionalFormatting sqref="O362:O410">
    <cfRule type="expression" dxfId="3381" priority="104">
      <formula>INDIRECT(ADDRESS(ROW(),COLUMN()))=TRUNC(INDIRECT(ADDRESS(ROW(),COLUMN())))</formula>
    </cfRule>
  </conditionalFormatting>
  <conditionalFormatting sqref="O107:O162 G107:G162 I107:I162 L107:L162">
    <cfRule type="expression" dxfId="3380" priority="103">
      <formula>INDIRECT(ADDRESS(ROW(),COLUMN()))=TRUNC(INDIRECT(ADDRESS(ROW(),COLUMN())))</formula>
    </cfRule>
  </conditionalFormatting>
  <conditionalFormatting sqref="O197:O252 G197:G252 I197:I252 L197:L252">
    <cfRule type="expression" dxfId="3379" priority="102">
      <formula>INDIRECT(ADDRESS(ROW(),COLUMN()))=TRUNC(INDIRECT(ADDRESS(ROW(),COLUMN())))</formula>
    </cfRule>
  </conditionalFormatting>
  <conditionalFormatting sqref="O173:O196">
    <cfRule type="expression" dxfId="3378" priority="98">
      <formula>INDIRECT(ADDRESS(ROW(),COLUMN()))=TRUNC(INDIRECT(ADDRESS(ROW(),COLUMN())))</formula>
    </cfRule>
  </conditionalFormatting>
  <conditionalFormatting sqref="G194:G196">
    <cfRule type="expression" dxfId="3377" priority="101">
      <formula>INDIRECT(ADDRESS(ROW(),COLUMN()))=TRUNC(INDIRECT(ADDRESS(ROW(),COLUMN())))</formula>
    </cfRule>
  </conditionalFormatting>
  <conditionalFormatting sqref="I191 I194:I196">
    <cfRule type="expression" dxfId="3376" priority="100">
      <formula>INDIRECT(ADDRESS(ROW(),COLUMN()))=TRUNC(INDIRECT(ADDRESS(ROW(),COLUMN())))</formula>
    </cfRule>
  </conditionalFormatting>
  <conditionalFormatting sqref="L175:L196">
    <cfRule type="expression" dxfId="3375" priority="99">
      <formula>INDIRECT(ADDRESS(ROW(),COLUMN()))=TRUNC(INDIRECT(ADDRESS(ROW(),COLUMN())))</formula>
    </cfRule>
  </conditionalFormatting>
  <conditionalFormatting sqref="O163:O172">
    <cfRule type="expression" dxfId="3374" priority="95">
      <formula>INDIRECT(ADDRESS(ROW(),COLUMN()))=TRUNC(INDIRECT(ADDRESS(ROW(),COLUMN())))</formula>
    </cfRule>
  </conditionalFormatting>
  <conditionalFormatting sqref="I167:I171">
    <cfRule type="expression" dxfId="3373" priority="97">
      <formula>INDIRECT(ADDRESS(ROW(),COLUMN()))=TRUNC(INDIRECT(ADDRESS(ROW(),COLUMN())))</formula>
    </cfRule>
  </conditionalFormatting>
  <conditionalFormatting sqref="L163:L171">
    <cfRule type="expression" dxfId="3372" priority="96">
      <formula>INDIRECT(ADDRESS(ROW(),COLUMN()))=TRUNC(INDIRECT(ADDRESS(ROW(),COLUMN())))</formula>
    </cfRule>
  </conditionalFormatting>
  <conditionalFormatting sqref="G165">
    <cfRule type="expression" dxfId="3371" priority="94">
      <formula>INDIRECT(ADDRESS(ROW(),COLUMN()))=TRUNC(INDIRECT(ADDRESS(ROW(),COLUMN())))</formula>
    </cfRule>
  </conditionalFormatting>
  <conditionalFormatting sqref="I165">
    <cfRule type="expression" dxfId="3370" priority="93">
      <formula>INDIRECT(ADDRESS(ROW(),COLUMN()))=TRUNC(INDIRECT(ADDRESS(ROW(),COLUMN())))</formula>
    </cfRule>
  </conditionalFormatting>
  <conditionalFormatting sqref="G163">
    <cfRule type="expression" dxfId="3369" priority="92">
      <formula>INDIRECT(ADDRESS(ROW(),COLUMN()))=TRUNC(INDIRECT(ADDRESS(ROW(),COLUMN())))</formula>
    </cfRule>
  </conditionalFormatting>
  <conditionalFormatting sqref="I163">
    <cfRule type="expression" dxfId="3368" priority="91">
      <formula>INDIRECT(ADDRESS(ROW(),COLUMN()))=TRUNC(INDIRECT(ADDRESS(ROW(),COLUMN())))</formula>
    </cfRule>
  </conditionalFormatting>
  <conditionalFormatting sqref="G164">
    <cfRule type="expression" dxfId="3367" priority="90">
      <formula>INDIRECT(ADDRESS(ROW(),COLUMN()))=TRUNC(INDIRECT(ADDRESS(ROW(),COLUMN())))</formula>
    </cfRule>
  </conditionalFormatting>
  <conditionalFormatting sqref="I164">
    <cfRule type="expression" dxfId="3366" priority="89">
      <formula>INDIRECT(ADDRESS(ROW(),COLUMN()))=TRUNC(INDIRECT(ADDRESS(ROW(),COLUMN())))</formula>
    </cfRule>
  </conditionalFormatting>
  <conditionalFormatting sqref="G166">
    <cfRule type="expression" dxfId="3365" priority="88">
      <formula>INDIRECT(ADDRESS(ROW(),COLUMN()))=TRUNC(INDIRECT(ADDRESS(ROW(),COLUMN())))</formula>
    </cfRule>
  </conditionalFormatting>
  <conditionalFormatting sqref="I166">
    <cfRule type="expression" dxfId="3364" priority="87">
      <formula>INDIRECT(ADDRESS(ROW(),COLUMN()))=TRUNC(INDIRECT(ADDRESS(ROW(),COLUMN())))</formula>
    </cfRule>
  </conditionalFormatting>
  <conditionalFormatting sqref="G167 G169">
    <cfRule type="expression" dxfId="3363" priority="86">
      <formula>INDIRECT(ADDRESS(ROW(),COLUMN()))=TRUNC(INDIRECT(ADDRESS(ROW(),COLUMN())))</formula>
    </cfRule>
  </conditionalFormatting>
  <conditionalFormatting sqref="G168">
    <cfRule type="expression" dxfId="3362" priority="85">
      <formula>INDIRECT(ADDRESS(ROW(),COLUMN()))=TRUNC(INDIRECT(ADDRESS(ROW(),COLUMN())))</formula>
    </cfRule>
  </conditionalFormatting>
  <conditionalFormatting sqref="G170:G171">
    <cfRule type="expression" dxfId="3361" priority="84">
      <formula>INDIRECT(ADDRESS(ROW(),COLUMN()))=TRUNC(INDIRECT(ADDRESS(ROW(),COLUMN())))</formula>
    </cfRule>
  </conditionalFormatting>
  <conditionalFormatting sqref="G172:G174">
    <cfRule type="expression" dxfId="3360" priority="83">
      <formula>INDIRECT(ADDRESS(ROW(),COLUMN()))=TRUNC(INDIRECT(ADDRESS(ROW(),COLUMN())))</formula>
    </cfRule>
  </conditionalFormatting>
  <conditionalFormatting sqref="I172:I174">
    <cfRule type="expression" dxfId="3359" priority="82">
      <formula>INDIRECT(ADDRESS(ROW(),COLUMN()))=TRUNC(INDIRECT(ADDRESS(ROW(),COLUMN())))</formula>
    </cfRule>
  </conditionalFormatting>
  <conditionalFormatting sqref="L172:L174">
    <cfRule type="expression" dxfId="3358" priority="81">
      <formula>INDIRECT(ADDRESS(ROW(),COLUMN()))=TRUNC(INDIRECT(ADDRESS(ROW(),COLUMN())))</formula>
    </cfRule>
  </conditionalFormatting>
  <conditionalFormatting sqref="G175:G176">
    <cfRule type="expression" dxfId="3357" priority="80">
      <formula>INDIRECT(ADDRESS(ROW(),COLUMN()))=TRUNC(INDIRECT(ADDRESS(ROW(),COLUMN())))</formula>
    </cfRule>
  </conditionalFormatting>
  <conditionalFormatting sqref="I175:I176">
    <cfRule type="expression" dxfId="3356" priority="79">
      <formula>INDIRECT(ADDRESS(ROW(),COLUMN()))=TRUNC(INDIRECT(ADDRESS(ROW(),COLUMN())))</formula>
    </cfRule>
  </conditionalFormatting>
  <conditionalFormatting sqref="G177:G178 G188 G190">
    <cfRule type="expression" dxfId="3355" priority="78">
      <formula>INDIRECT(ADDRESS(ROW(),COLUMN()))=TRUNC(INDIRECT(ADDRESS(ROW(),COLUMN())))</formula>
    </cfRule>
  </conditionalFormatting>
  <conditionalFormatting sqref="I177:I178 I188 I190">
    <cfRule type="expression" dxfId="3354" priority="77">
      <formula>INDIRECT(ADDRESS(ROW(),COLUMN()))=TRUNC(INDIRECT(ADDRESS(ROW(),COLUMN())))</formula>
    </cfRule>
  </conditionalFormatting>
  <conditionalFormatting sqref="G186">
    <cfRule type="expression" dxfId="3353" priority="76">
      <formula>INDIRECT(ADDRESS(ROW(),COLUMN()))=TRUNC(INDIRECT(ADDRESS(ROW(),COLUMN())))</formula>
    </cfRule>
  </conditionalFormatting>
  <conditionalFormatting sqref="I186">
    <cfRule type="expression" dxfId="3352" priority="75">
      <formula>INDIRECT(ADDRESS(ROW(),COLUMN()))=TRUNC(INDIRECT(ADDRESS(ROW(),COLUMN())))</formula>
    </cfRule>
  </conditionalFormatting>
  <conditionalFormatting sqref="G183">
    <cfRule type="expression" dxfId="3351" priority="74">
      <formula>INDIRECT(ADDRESS(ROW(),COLUMN()))=TRUNC(INDIRECT(ADDRESS(ROW(),COLUMN())))</formula>
    </cfRule>
  </conditionalFormatting>
  <conditionalFormatting sqref="I183">
    <cfRule type="expression" dxfId="3350" priority="73">
      <formula>INDIRECT(ADDRESS(ROW(),COLUMN()))=TRUNC(INDIRECT(ADDRESS(ROW(),COLUMN())))</formula>
    </cfRule>
  </conditionalFormatting>
  <conditionalFormatting sqref="G184">
    <cfRule type="expression" dxfId="3349" priority="72">
      <formula>INDIRECT(ADDRESS(ROW(),COLUMN()))=TRUNC(INDIRECT(ADDRESS(ROW(),COLUMN())))</formula>
    </cfRule>
  </conditionalFormatting>
  <conditionalFormatting sqref="I184">
    <cfRule type="expression" dxfId="3348" priority="71">
      <formula>INDIRECT(ADDRESS(ROW(),COLUMN()))=TRUNC(INDIRECT(ADDRESS(ROW(),COLUMN())))</formula>
    </cfRule>
  </conditionalFormatting>
  <conditionalFormatting sqref="G187">
    <cfRule type="expression" dxfId="3347" priority="70">
      <formula>INDIRECT(ADDRESS(ROW(),COLUMN()))=TRUNC(INDIRECT(ADDRESS(ROW(),COLUMN())))</formula>
    </cfRule>
  </conditionalFormatting>
  <conditionalFormatting sqref="I187">
    <cfRule type="expression" dxfId="3346" priority="69">
      <formula>INDIRECT(ADDRESS(ROW(),COLUMN()))=TRUNC(INDIRECT(ADDRESS(ROW(),COLUMN())))</formula>
    </cfRule>
  </conditionalFormatting>
  <conditionalFormatting sqref="G189">
    <cfRule type="expression" dxfId="3345" priority="68">
      <formula>INDIRECT(ADDRESS(ROW(),COLUMN()))=TRUNC(INDIRECT(ADDRESS(ROW(),COLUMN())))</formula>
    </cfRule>
  </conditionalFormatting>
  <conditionalFormatting sqref="I189">
    <cfRule type="expression" dxfId="3344" priority="67">
      <formula>INDIRECT(ADDRESS(ROW(),COLUMN()))=TRUNC(INDIRECT(ADDRESS(ROW(),COLUMN())))</formula>
    </cfRule>
  </conditionalFormatting>
  <conditionalFormatting sqref="G182">
    <cfRule type="expression" dxfId="3343" priority="66">
      <formula>INDIRECT(ADDRESS(ROW(),COLUMN()))=TRUNC(INDIRECT(ADDRESS(ROW(),COLUMN())))</formula>
    </cfRule>
  </conditionalFormatting>
  <conditionalFormatting sqref="I182">
    <cfRule type="expression" dxfId="3342" priority="65">
      <formula>INDIRECT(ADDRESS(ROW(),COLUMN()))=TRUNC(INDIRECT(ADDRESS(ROW(),COLUMN())))</formula>
    </cfRule>
  </conditionalFormatting>
  <conditionalFormatting sqref="G185">
    <cfRule type="expression" dxfId="3341" priority="64">
      <formula>INDIRECT(ADDRESS(ROW(),COLUMN()))=TRUNC(INDIRECT(ADDRESS(ROW(),COLUMN())))</formula>
    </cfRule>
  </conditionalFormatting>
  <conditionalFormatting sqref="I185">
    <cfRule type="expression" dxfId="3340" priority="63">
      <formula>INDIRECT(ADDRESS(ROW(),COLUMN()))=TRUNC(INDIRECT(ADDRESS(ROW(),COLUMN())))</formula>
    </cfRule>
  </conditionalFormatting>
  <conditionalFormatting sqref="G181">
    <cfRule type="expression" dxfId="3339" priority="62">
      <formula>INDIRECT(ADDRESS(ROW(),COLUMN()))=TRUNC(INDIRECT(ADDRESS(ROW(),COLUMN())))</formula>
    </cfRule>
  </conditionalFormatting>
  <conditionalFormatting sqref="I181">
    <cfRule type="expression" dxfId="3338" priority="61">
      <formula>INDIRECT(ADDRESS(ROW(),COLUMN()))=TRUNC(INDIRECT(ADDRESS(ROW(),COLUMN())))</formula>
    </cfRule>
  </conditionalFormatting>
  <conditionalFormatting sqref="G179">
    <cfRule type="expression" dxfId="3337" priority="60">
      <formula>INDIRECT(ADDRESS(ROW(),COLUMN()))=TRUNC(INDIRECT(ADDRESS(ROW(),COLUMN())))</formula>
    </cfRule>
  </conditionalFormatting>
  <conditionalFormatting sqref="I179">
    <cfRule type="expression" dxfId="3336" priority="59">
      <formula>INDIRECT(ADDRESS(ROW(),COLUMN()))=TRUNC(INDIRECT(ADDRESS(ROW(),COLUMN())))</formula>
    </cfRule>
  </conditionalFormatting>
  <conditionalFormatting sqref="G180">
    <cfRule type="expression" dxfId="3335" priority="58">
      <formula>INDIRECT(ADDRESS(ROW(),COLUMN()))=TRUNC(INDIRECT(ADDRESS(ROW(),COLUMN())))</formula>
    </cfRule>
  </conditionalFormatting>
  <conditionalFormatting sqref="I180">
    <cfRule type="expression" dxfId="3334" priority="57">
      <formula>INDIRECT(ADDRESS(ROW(),COLUMN()))=TRUNC(INDIRECT(ADDRESS(ROW(),COLUMN())))</formula>
    </cfRule>
  </conditionalFormatting>
  <conditionalFormatting sqref="G191">
    <cfRule type="expression" dxfId="3333" priority="56">
      <formula>INDIRECT(ADDRESS(ROW(),COLUMN()))=TRUNC(INDIRECT(ADDRESS(ROW(),COLUMN())))</formula>
    </cfRule>
  </conditionalFormatting>
  <conditionalFormatting sqref="G192:G193">
    <cfRule type="expression" dxfId="3332" priority="55">
      <formula>INDIRECT(ADDRESS(ROW(),COLUMN()))=TRUNC(INDIRECT(ADDRESS(ROW(),COLUMN())))</formula>
    </cfRule>
  </conditionalFormatting>
  <conditionalFormatting sqref="I192:I193">
    <cfRule type="expression" dxfId="3331" priority="54">
      <formula>INDIRECT(ADDRESS(ROW(),COLUMN()))=TRUNC(INDIRECT(ADDRESS(ROW(),COLUMN())))</formula>
    </cfRule>
  </conditionalFormatting>
  <conditionalFormatting sqref="O253:O308 G253:G308 I253:I308 L253:L308">
    <cfRule type="expression" dxfId="3330" priority="53">
      <formula>INDIRECT(ADDRESS(ROW(),COLUMN()))=TRUNC(INDIRECT(ADDRESS(ROW(),COLUMN())))</formula>
    </cfRule>
  </conditionalFormatting>
  <conditionalFormatting sqref="O344:O351 G344:G351 I344:I351 L344:L351">
    <cfRule type="expression" dxfId="3329" priority="52">
      <formula>INDIRECT(ADDRESS(ROW(),COLUMN()))=TRUNC(INDIRECT(ADDRESS(ROW(),COLUMN())))</formula>
    </cfRule>
  </conditionalFormatting>
  <conditionalFormatting sqref="O320:O343">
    <cfRule type="expression" dxfId="3328" priority="48">
      <formula>INDIRECT(ADDRESS(ROW(),COLUMN()))=TRUNC(INDIRECT(ADDRESS(ROW(),COLUMN())))</formula>
    </cfRule>
  </conditionalFormatting>
  <conditionalFormatting sqref="G341:G343">
    <cfRule type="expression" dxfId="3327" priority="51">
      <formula>INDIRECT(ADDRESS(ROW(),COLUMN()))=TRUNC(INDIRECT(ADDRESS(ROW(),COLUMN())))</formula>
    </cfRule>
  </conditionalFormatting>
  <conditionalFormatting sqref="I338 I341:I343">
    <cfRule type="expression" dxfId="3326" priority="50">
      <formula>INDIRECT(ADDRESS(ROW(),COLUMN()))=TRUNC(INDIRECT(ADDRESS(ROW(),COLUMN())))</formula>
    </cfRule>
  </conditionalFormatting>
  <conditionalFormatting sqref="L322:L343">
    <cfRule type="expression" dxfId="3325" priority="49">
      <formula>INDIRECT(ADDRESS(ROW(),COLUMN()))=TRUNC(INDIRECT(ADDRESS(ROW(),COLUMN())))</formula>
    </cfRule>
  </conditionalFormatting>
  <conditionalFormatting sqref="O309:O319">
    <cfRule type="expression" dxfId="3324" priority="45">
      <formula>INDIRECT(ADDRESS(ROW(),COLUMN()))=TRUNC(INDIRECT(ADDRESS(ROW(),COLUMN())))</formula>
    </cfRule>
  </conditionalFormatting>
  <conditionalFormatting sqref="I314:I318">
    <cfRule type="expression" dxfId="3323" priority="47">
      <formula>INDIRECT(ADDRESS(ROW(),COLUMN()))=TRUNC(INDIRECT(ADDRESS(ROW(),COLUMN())))</formula>
    </cfRule>
  </conditionalFormatting>
  <conditionalFormatting sqref="L309:L318">
    <cfRule type="expression" dxfId="3322" priority="46">
      <formula>INDIRECT(ADDRESS(ROW(),COLUMN()))=TRUNC(INDIRECT(ADDRESS(ROW(),COLUMN())))</formula>
    </cfRule>
  </conditionalFormatting>
  <conditionalFormatting sqref="G309 G312">
    <cfRule type="expression" dxfId="3321" priority="44">
      <formula>INDIRECT(ADDRESS(ROW(),COLUMN()))=TRUNC(INDIRECT(ADDRESS(ROW(),COLUMN())))</formula>
    </cfRule>
  </conditionalFormatting>
  <conditionalFormatting sqref="I309 I312">
    <cfRule type="expression" dxfId="3320" priority="43">
      <formula>INDIRECT(ADDRESS(ROW(),COLUMN()))=TRUNC(INDIRECT(ADDRESS(ROW(),COLUMN())))</formula>
    </cfRule>
  </conditionalFormatting>
  <conditionalFormatting sqref="G310">
    <cfRule type="expression" dxfId="3319" priority="42">
      <formula>INDIRECT(ADDRESS(ROW(),COLUMN()))=TRUNC(INDIRECT(ADDRESS(ROW(),COLUMN())))</formula>
    </cfRule>
  </conditionalFormatting>
  <conditionalFormatting sqref="I310">
    <cfRule type="expression" dxfId="3318" priority="41">
      <formula>INDIRECT(ADDRESS(ROW(),COLUMN()))=TRUNC(INDIRECT(ADDRESS(ROW(),COLUMN())))</formula>
    </cfRule>
  </conditionalFormatting>
  <conditionalFormatting sqref="G311">
    <cfRule type="expression" dxfId="3317" priority="40">
      <formula>INDIRECT(ADDRESS(ROW(),COLUMN()))=TRUNC(INDIRECT(ADDRESS(ROW(),COLUMN())))</formula>
    </cfRule>
  </conditionalFormatting>
  <conditionalFormatting sqref="I311">
    <cfRule type="expression" dxfId="3316" priority="39">
      <formula>INDIRECT(ADDRESS(ROW(),COLUMN()))=TRUNC(INDIRECT(ADDRESS(ROW(),COLUMN())))</formula>
    </cfRule>
  </conditionalFormatting>
  <conditionalFormatting sqref="G313">
    <cfRule type="expression" dxfId="3315" priority="38">
      <formula>INDIRECT(ADDRESS(ROW(),COLUMN()))=TRUNC(INDIRECT(ADDRESS(ROW(),COLUMN())))</formula>
    </cfRule>
  </conditionalFormatting>
  <conditionalFormatting sqref="I313">
    <cfRule type="expression" dxfId="3314" priority="37">
      <formula>INDIRECT(ADDRESS(ROW(),COLUMN()))=TRUNC(INDIRECT(ADDRESS(ROW(),COLUMN())))</formula>
    </cfRule>
  </conditionalFormatting>
  <conditionalFormatting sqref="G314 G316">
    <cfRule type="expression" dxfId="3313" priority="36">
      <formula>INDIRECT(ADDRESS(ROW(),COLUMN()))=TRUNC(INDIRECT(ADDRESS(ROW(),COLUMN())))</formula>
    </cfRule>
  </conditionalFormatting>
  <conditionalFormatting sqref="G315">
    <cfRule type="expression" dxfId="3312" priority="35">
      <formula>INDIRECT(ADDRESS(ROW(),COLUMN()))=TRUNC(INDIRECT(ADDRESS(ROW(),COLUMN())))</formula>
    </cfRule>
  </conditionalFormatting>
  <conditionalFormatting sqref="G317:G318">
    <cfRule type="expression" dxfId="3311" priority="34">
      <formula>INDIRECT(ADDRESS(ROW(),COLUMN()))=TRUNC(INDIRECT(ADDRESS(ROW(),COLUMN())))</formula>
    </cfRule>
  </conditionalFormatting>
  <conditionalFormatting sqref="G319:G321">
    <cfRule type="expression" dxfId="3310" priority="33">
      <formula>INDIRECT(ADDRESS(ROW(),COLUMN()))=TRUNC(INDIRECT(ADDRESS(ROW(),COLUMN())))</formula>
    </cfRule>
  </conditionalFormatting>
  <conditionalFormatting sqref="I319:I321">
    <cfRule type="expression" dxfId="3309" priority="32">
      <formula>INDIRECT(ADDRESS(ROW(),COLUMN()))=TRUNC(INDIRECT(ADDRESS(ROW(),COLUMN())))</formula>
    </cfRule>
  </conditionalFormatting>
  <conditionalFormatting sqref="L319:L321">
    <cfRule type="expression" dxfId="3308" priority="31">
      <formula>INDIRECT(ADDRESS(ROW(),COLUMN()))=TRUNC(INDIRECT(ADDRESS(ROW(),COLUMN())))</formula>
    </cfRule>
  </conditionalFormatting>
  <conditionalFormatting sqref="G322:G323">
    <cfRule type="expression" dxfId="3307" priority="30">
      <formula>INDIRECT(ADDRESS(ROW(),COLUMN()))=TRUNC(INDIRECT(ADDRESS(ROW(),COLUMN())))</formula>
    </cfRule>
  </conditionalFormatting>
  <conditionalFormatting sqref="I322:I323">
    <cfRule type="expression" dxfId="3306" priority="29">
      <formula>INDIRECT(ADDRESS(ROW(),COLUMN()))=TRUNC(INDIRECT(ADDRESS(ROW(),COLUMN())))</formula>
    </cfRule>
  </conditionalFormatting>
  <conditionalFormatting sqref="G324:G325 G335 G337">
    <cfRule type="expression" dxfId="3305" priority="28">
      <formula>INDIRECT(ADDRESS(ROW(),COLUMN()))=TRUNC(INDIRECT(ADDRESS(ROW(),COLUMN())))</formula>
    </cfRule>
  </conditionalFormatting>
  <conditionalFormatting sqref="I324:I325 I335 I337">
    <cfRule type="expression" dxfId="3304" priority="27">
      <formula>INDIRECT(ADDRESS(ROW(),COLUMN()))=TRUNC(INDIRECT(ADDRESS(ROW(),COLUMN())))</formula>
    </cfRule>
  </conditionalFormatting>
  <conditionalFormatting sqref="G333">
    <cfRule type="expression" dxfId="3303" priority="26">
      <formula>INDIRECT(ADDRESS(ROW(),COLUMN()))=TRUNC(INDIRECT(ADDRESS(ROW(),COLUMN())))</formula>
    </cfRule>
  </conditionalFormatting>
  <conditionalFormatting sqref="I333">
    <cfRule type="expression" dxfId="3302" priority="25">
      <formula>INDIRECT(ADDRESS(ROW(),COLUMN()))=TRUNC(INDIRECT(ADDRESS(ROW(),COLUMN())))</formula>
    </cfRule>
  </conditionalFormatting>
  <conditionalFormatting sqref="G330">
    <cfRule type="expression" dxfId="3301" priority="24">
      <formula>INDIRECT(ADDRESS(ROW(),COLUMN()))=TRUNC(INDIRECT(ADDRESS(ROW(),COLUMN())))</formula>
    </cfRule>
  </conditionalFormatting>
  <conditionalFormatting sqref="I330">
    <cfRule type="expression" dxfId="3300" priority="23">
      <formula>INDIRECT(ADDRESS(ROW(),COLUMN()))=TRUNC(INDIRECT(ADDRESS(ROW(),COLUMN())))</formula>
    </cfRule>
  </conditionalFormatting>
  <conditionalFormatting sqref="G331">
    <cfRule type="expression" dxfId="3299" priority="22">
      <formula>INDIRECT(ADDRESS(ROW(),COLUMN()))=TRUNC(INDIRECT(ADDRESS(ROW(),COLUMN())))</formula>
    </cfRule>
  </conditionalFormatting>
  <conditionalFormatting sqref="I331">
    <cfRule type="expression" dxfId="3298" priority="21">
      <formula>INDIRECT(ADDRESS(ROW(),COLUMN()))=TRUNC(INDIRECT(ADDRESS(ROW(),COLUMN())))</formula>
    </cfRule>
  </conditionalFormatting>
  <conditionalFormatting sqref="G334">
    <cfRule type="expression" dxfId="3297" priority="20">
      <formula>INDIRECT(ADDRESS(ROW(),COLUMN()))=TRUNC(INDIRECT(ADDRESS(ROW(),COLUMN())))</formula>
    </cfRule>
  </conditionalFormatting>
  <conditionalFormatting sqref="I334">
    <cfRule type="expression" dxfId="3296" priority="19">
      <formula>INDIRECT(ADDRESS(ROW(),COLUMN()))=TRUNC(INDIRECT(ADDRESS(ROW(),COLUMN())))</formula>
    </cfRule>
  </conditionalFormatting>
  <conditionalFormatting sqref="G336">
    <cfRule type="expression" dxfId="3295" priority="18">
      <formula>INDIRECT(ADDRESS(ROW(),COLUMN()))=TRUNC(INDIRECT(ADDRESS(ROW(),COLUMN())))</formula>
    </cfRule>
  </conditionalFormatting>
  <conditionalFormatting sqref="I336">
    <cfRule type="expression" dxfId="3294" priority="17">
      <formula>INDIRECT(ADDRESS(ROW(),COLUMN()))=TRUNC(INDIRECT(ADDRESS(ROW(),COLUMN())))</formula>
    </cfRule>
  </conditionalFormatting>
  <conditionalFormatting sqref="G329">
    <cfRule type="expression" dxfId="3293" priority="16">
      <formula>INDIRECT(ADDRESS(ROW(),COLUMN()))=TRUNC(INDIRECT(ADDRESS(ROW(),COLUMN())))</formula>
    </cfRule>
  </conditionalFormatting>
  <conditionalFormatting sqref="I329">
    <cfRule type="expression" dxfId="3292" priority="15">
      <formula>INDIRECT(ADDRESS(ROW(),COLUMN()))=TRUNC(INDIRECT(ADDRESS(ROW(),COLUMN())))</formula>
    </cfRule>
  </conditionalFormatting>
  <conditionalFormatting sqref="G332">
    <cfRule type="expression" dxfId="3291" priority="14">
      <formula>INDIRECT(ADDRESS(ROW(),COLUMN()))=TRUNC(INDIRECT(ADDRESS(ROW(),COLUMN())))</formula>
    </cfRule>
  </conditionalFormatting>
  <conditionalFormatting sqref="I332">
    <cfRule type="expression" dxfId="3290" priority="13">
      <formula>INDIRECT(ADDRESS(ROW(),COLUMN()))=TRUNC(INDIRECT(ADDRESS(ROW(),COLUMN())))</formula>
    </cfRule>
  </conditionalFormatting>
  <conditionalFormatting sqref="G328">
    <cfRule type="expression" dxfId="3289" priority="12">
      <formula>INDIRECT(ADDRESS(ROW(),COLUMN()))=TRUNC(INDIRECT(ADDRESS(ROW(),COLUMN())))</formula>
    </cfRule>
  </conditionalFormatting>
  <conditionalFormatting sqref="I328">
    <cfRule type="expression" dxfId="3288" priority="11">
      <formula>INDIRECT(ADDRESS(ROW(),COLUMN()))=TRUNC(INDIRECT(ADDRESS(ROW(),COLUMN())))</formula>
    </cfRule>
  </conditionalFormatting>
  <conditionalFormatting sqref="G326">
    <cfRule type="expression" dxfId="3287" priority="10">
      <formula>INDIRECT(ADDRESS(ROW(),COLUMN()))=TRUNC(INDIRECT(ADDRESS(ROW(),COLUMN())))</formula>
    </cfRule>
  </conditionalFormatting>
  <conditionalFormatting sqref="I326">
    <cfRule type="expression" dxfId="3286" priority="9">
      <formula>INDIRECT(ADDRESS(ROW(),COLUMN()))=TRUNC(INDIRECT(ADDRESS(ROW(),COLUMN())))</formula>
    </cfRule>
  </conditionalFormatting>
  <conditionalFormatting sqref="G327">
    <cfRule type="expression" dxfId="3285" priority="8">
      <formula>INDIRECT(ADDRESS(ROW(),COLUMN()))=TRUNC(INDIRECT(ADDRESS(ROW(),COLUMN())))</formula>
    </cfRule>
  </conditionalFormatting>
  <conditionalFormatting sqref="I327">
    <cfRule type="expression" dxfId="3284" priority="7">
      <formula>INDIRECT(ADDRESS(ROW(),COLUMN()))=TRUNC(INDIRECT(ADDRESS(ROW(),COLUMN())))</formula>
    </cfRule>
  </conditionalFormatting>
  <conditionalFormatting sqref="G338">
    <cfRule type="expression" dxfId="3283" priority="6">
      <formula>INDIRECT(ADDRESS(ROW(),COLUMN()))=TRUNC(INDIRECT(ADDRESS(ROW(),COLUMN())))</formula>
    </cfRule>
  </conditionalFormatting>
  <conditionalFormatting sqref="G339:G340">
    <cfRule type="expression" dxfId="3282" priority="5">
      <formula>INDIRECT(ADDRESS(ROW(),COLUMN()))=TRUNC(INDIRECT(ADDRESS(ROW(),COLUMN())))</formula>
    </cfRule>
  </conditionalFormatting>
  <conditionalFormatting sqref="I339:I340">
    <cfRule type="expression" dxfId="3281" priority="4">
      <formula>INDIRECT(ADDRESS(ROW(),COLUMN()))=TRUNC(INDIRECT(ADDRESS(ROW(),COLUMN())))</formula>
    </cfRule>
  </conditionalFormatting>
  <conditionalFormatting sqref="M6:Q7">
    <cfRule type="cellIs" dxfId="3280" priority="3" operator="equal">
      <formula>"「費目：その他」で補助対象外に仕分けされていないものがある"</formula>
    </cfRule>
  </conditionalFormatting>
  <conditionalFormatting sqref="G361">
    <cfRule type="expression" dxfId="3279" priority="2">
      <formula>INDIRECT(ADDRESS(ROW(),COLUMN()))=TRUNC(INDIRECT(ADDRESS(ROW(),COLUMN())))</formula>
    </cfRule>
  </conditionalFormatting>
  <conditionalFormatting sqref="G362">
    <cfRule type="expression" dxfId="3278"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14" t="s">
        <v>220</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2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22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27"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2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22"/>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22"/>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22"/>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222"/>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22"/>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22"/>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22"/>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22"/>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22"/>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22"/>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22"/>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22"/>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22"/>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22"/>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22"/>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22"/>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22"/>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22"/>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22"/>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22"/>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22"/>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22"/>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22"/>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22"/>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22"/>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22"/>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22"/>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22"/>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22"/>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22"/>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22"/>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22"/>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22"/>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22"/>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22"/>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22"/>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22"/>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22"/>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22"/>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22"/>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22"/>
      <c r="D51" s="222"/>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22"/>
      <c r="D52" s="222"/>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22"/>
      <c r="D53" s="222"/>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22"/>
      <c r="D54" s="222"/>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22"/>
      <c r="D55" s="222"/>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22"/>
      <c r="D56" s="222"/>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22"/>
      <c r="D57" s="222"/>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22"/>
      <c r="D58" s="222"/>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22"/>
      <c r="D59" s="222"/>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22"/>
      <c r="D60" s="222"/>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22"/>
      <c r="D61" s="222"/>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22"/>
      <c r="D62" s="222"/>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22"/>
      <c r="D63" s="222"/>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22"/>
      <c r="D64" s="222"/>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22"/>
      <c r="D65" s="222"/>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22"/>
      <c r="D66" s="222"/>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22"/>
      <c r="D67" s="222"/>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22"/>
      <c r="D68" s="222"/>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22"/>
      <c r="D69" s="222"/>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22"/>
      <c r="D70" s="222"/>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22"/>
      <c r="D71" s="222"/>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22"/>
      <c r="D72" s="222"/>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22"/>
      <c r="D73" s="222"/>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22"/>
      <c r="D74" s="222"/>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22"/>
      <c r="D75" s="222"/>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22"/>
      <c r="D76" s="222"/>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22"/>
      <c r="D77" s="222"/>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22"/>
      <c r="D78" s="222"/>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22"/>
      <c r="D79" s="222"/>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22"/>
      <c r="D80" s="222"/>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22"/>
      <c r="D81" s="222"/>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22"/>
      <c r="D82" s="222"/>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22"/>
      <c r="D83" s="222"/>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22"/>
      <c r="D84" s="222"/>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22"/>
      <c r="D85" s="222"/>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22"/>
      <c r="D86" s="222"/>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22"/>
      <c r="D87" s="222"/>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22"/>
      <c r="D88" s="222"/>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22"/>
      <c r="D89" s="222"/>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22"/>
      <c r="D90" s="222"/>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22"/>
      <c r="D91" s="222"/>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22"/>
      <c r="D92" s="222"/>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22"/>
      <c r="D93" s="222"/>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22"/>
      <c r="D94" s="222"/>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22"/>
      <c r="D95" s="222"/>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22"/>
      <c r="D96" s="222"/>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22"/>
      <c r="D97" s="222"/>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22"/>
      <c r="D98" s="222"/>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22"/>
      <c r="D99" s="222"/>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22"/>
      <c r="D100" s="222"/>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22"/>
      <c r="D101" s="222"/>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22"/>
      <c r="D102" s="222"/>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22"/>
      <c r="D103" s="222"/>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22"/>
      <c r="D104" s="222"/>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22"/>
      <c r="D105" s="222"/>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22"/>
      <c r="D106" s="222"/>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22"/>
      <c r="D107" s="222"/>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22"/>
      <c r="D108" s="222"/>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22"/>
      <c r="D109" s="222"/>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22"/>
      <c r="D110" s="222"/>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22"/>
      <c r="D111" s="222"/>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22"/>
      <c r="D112" s="222"/>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22"/>
      <c r="D113" s="222"/>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22"/>
      <c r="D114" s="222"/>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22"/>
      <c r="D115" s="222"/>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22"/>
      <c r="D116" s="222"/>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22"/>
      <c r="D117" s="222"/>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22"/>
      <c r="D118" s="222"/>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22"/>
      <c r="D119" s="222"/>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22"/>
      <c r="D120" s="222"/>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22"/>
      <c r="D121" s="222"/>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22"/>
      <c r="D122" s="222"/>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22"/>
      <c r="D123" s="222"/>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22"/>
      <c r="D124" s="222"/>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22"/>
      <c r="D125" s="222"/>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22"/>
      <c r="D126" s="222"/>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22"/>
      <c r="D127" s="222"/>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22"/>
      <c r="D128" s="222"/>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22"/>
      <c r="D129" s="222"/>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22"/>
      <c r="D130" s="222"/>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22"/>
      <c r="D131" s="222"/>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22"/>
      <c r="D132" s="222"/>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22"/>
      <c r="D133" s="222"/>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22"/>
      <c r="D134" s="222"/>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22"/>
      <c r="D135" s="222"/>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22"/>
      <c r="D136" s="222"/>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22"/>
      <c r="D137" s="222"/>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22"/>
      <c r="D138" s="222"/>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22"/>
      <c r="D139" s="222"/>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22"/>
      <c r="D140" s="222"/>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22"/>
      <c r="D141" s="222"/>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22"/>
      <c r="D142" s="222"/>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22"/>
      <c r="D143" s="222"/>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22"/>
      <c r="D144" s="222"/>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22"/>
      <c r="D145" s="222"/>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22"/>
      <c r="D146" s="222"/>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22"/>
      <c r="D147" s="222"/>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22"/>
      <c r="D148" s="222"/>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22"/>
      <c r="D149" s="222"/>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22"/>
      <c r="D150" s="222"/>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22"/>
      <c r="D151" s="222"/>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22"/>
      <c r="D152" s="222"/>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22"/>
      <c r="D153" s="222"/>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22"/>
      <c r="D154" s="222"/>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22"/>
      <c r="D155" s="222"/>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22"/>
      <c r="D156" s="222"/>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22"/>
      <c r="D157" s="222"/>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22"/>
      <c r="D158" s="222"/>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22"/>
      <c r="D159" s="222"/>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22"/>
      <c r="D160" s="222"/>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22"/>
      <c r="D161" s="222"/>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22"/>
      <c r="D162" s="222"/>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22"/>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22"/>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22"/>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22"/>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22"/>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22"/>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22"/>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22"/>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22"/>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22"/>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22"/>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22"/>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22"/>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22"/>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22"/>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22"/>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22"/>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22"/>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22"/>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22"/>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22"/>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22"/>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22"/>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22"/>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22"/>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22"/>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22"/>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22"/>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22"/>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22"/>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22"/>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22"/>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22"/>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22"/>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22"/>
      <c r="D197" s="222"/>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22"/>
      <c r="D198" s="222"/>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22"/>
      <c r="D199" s="222"/>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22"/>
      <c r="D200" s="222"/>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22"/>
      <c r="D201" s="222"/>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22"/>
      <c r="D202" s="222"/>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22"/>
      <c r="D203" s="222"/>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22"/>
      <c r="D204" s="222"/>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22"/>
      <c r="D205" s="222"/>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22"/>
      <c r="D206" s="222"/>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22"/>
      <c r="D207" s="222"/>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22"/>
      <c r="D208" s="222"/>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22"/>
      <c r="D209" s="222"/>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22"/>
      <c r="D210" s="222"/>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22"/>
      <c r="D211" s="222"/>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22"/>
      <c r="D212" s="222"/>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22"/>
      <c r="D213" s="222"/>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22"/>
      <c r="D214" s="222"/>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22"/>
      <c r="D215" s="222"/>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22"/>
      <c r="D216" s="222"/>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22"/>
      <c r="D217" s="222"/>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22"/>
      <c r="D218" s="222"/>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22"/>
      <c r="D219" s="222"/>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22"/>
      <c r="D220" s="222"/>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22"/>
      <c r="D221" s="222"/>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22"/>
      <c r="D222" s="222"/>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22"/>
      <c r="D223" s="222"/>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22"/>
      <c r="D224" s="222"/>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22"/>
      <c r="D225" s="222"/>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22"/>
      <c r="D226" s="222"/>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22"/>
      <c r="D227" s="222"/>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22"/>
      <c r="D228" s="222"/>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22"/>
      <c r="D229" s="222"/>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22"/>
      <c r="D230" s="222"/>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22"/>
      <c r="D231" s="222"/>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22"/>
      <c r="D232" s="222"/>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22"/>
      <c r="D233" s="222"/>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22"/>
      <c r="D234" s="222"/>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22"/>
      <c r="D235" s="222"/>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22"/>
      <c r="D236" s="222"/>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22"/>
      <c r="D237" s="222"/>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22"/>
      <c r="D238" s="222"/>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22"/>
      <c r="D239" s="222"/>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22"/>
      <c r="D240" s="222"/>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22"/>
      <c r="D241" s="222"/>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22"/>
      <c r="D242" s="222"/>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22"/>
      <c r="D243" s="222"/>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22"/>
      <c r="D244" s="222"/>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22"/>
      <c r="D245" s="222"/>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22"/>
      <c r="D246" s="222"/>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22"/>
      <c r="D247" s="222"/>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22"/>
      <c r="D248" s="222"/>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22"/>
      <c r="D249" s="222"/>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22"/>
      <c r="D250" s="222"/>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22"/>
      <c r="D251" s="222"/>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22"/>
      <c r="D252" s="222"/>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22"/>
      <c r="D253" s="222"/>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22"/>
      <c r="D254" s="222"/>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22"/>
      <c r="D255" s="222"/>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22"/>
      <c r="D256" s="222"/>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22"/>
      <c r="D257" s="222"/>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22"/>
      <c r="D258" s="222"/>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22"/>
      <c r="D259" s="222"/>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22"/>
      <c r="D260" s="222"/>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22"/>
      <c r="D261" s="222"/>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22"/>
      <c r="D262" s="222"/>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22"/>
      <c r="D263" s="222"/>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22"/>
      <c r="D264" s="222"/>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22"/>
      <c r="D265" s="222"/>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22"/>
      <c r="D266" s="222"/>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22"/>
      <c r="D267" s="222"/>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22"/>
      <c r="D268" s="222"/>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22"/>
      <c r="D269" s="222"/>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22"/>
      <c r="D270" s="222"/>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22"/>
      <c r="D271" s="222"/>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22"/>
      <c r="D272" s="222"/>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22"/>
      <c r="D273" s="222"/>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22"/>
      <c r="D274" s="222"/>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22"/>
      <c r="D275" s="222"/>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22"/>
      <c r="D276" s="222"/>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22"/>
      <c r="D277" s="222"/>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22"/>
      <c r="D278" s="222"/>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22"/>
      <c r="D279" s="222"/>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22"/>
      <c r="D280" s="222"/>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22"/>
      <c r="D281" s="222"/>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22"/>
      <c r="D282" s="222"/>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22"/>
      <c r="D283" s="222"/>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22"/>
      <c r="D284" s="222"/>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22"/>
      <c r="D285" s="222"/>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22"/>
      <c r="D286" s="222"/>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22"/>
      <c r="D287" s="222"/>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22"/>
      <c r="D288" s="222"/>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22"/>
      <c r="D289" s="222"/>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22"/>
      <c r="D290" s="222"/>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22"/>
      <c r="D291" s="222"/>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22"/>
      <c r="D292" s="222"/>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22"/>
      <c r="D293" s="222"/>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22"/>
      <c r="D294" s="222"/>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22"/>
      <c r="D295" s="222"/>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22"/>
      <c r="D296" s="222"/>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22"/>
      <c r="D297" s="222"/>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22"/>
      <c r="D298" s="222"/>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22"/>
      <c r="D299" s="222"/>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22"/>
      <c r="D300" s="222"/>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22"/>
      <c r="D301" s="222"/>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22"/>
      <c r="D302" s="222"/>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22"/>
      <c r="D303" s="222"/>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22"/>
      <c r="D304" s="222"/>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22"/>
      <c r="D305" s="222"/>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22"/>
      <c r="D306" s="222"/>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22"/>
      <c r="D307" s="222"/>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22"/>
      <c r="D308" s="222"/>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22"/>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22"/>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22"/>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22"/>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22"/>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22"/>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22"/>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22"/>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22"/>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22"/>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22"/>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22"/>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22"/>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22"/>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22"/>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22"/>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22"/>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22"/>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22"/>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22"/>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22"/>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22"/>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22"/>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22"/>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22"/>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22"/>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22"/>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22"/>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22"/>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22"/>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22"/>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22"/>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22"/>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22"/>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22"/>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22"/>
      <c r="D344" s="222"/>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22"/>
      <c r="D345" s="222"/>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22"/>
      <c r="D346" s="222"/>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22"/>
      <c r="D347" s="222"/>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22"/>
      <c r="D348" s="222"/>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22"/>
      <c r="D349" s="222"/>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22"/>
      <c r="D350" s="222"/>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22"/>
      <c r="D351" s="222"/>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2-3</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225"/>
      <c r="C418" s="670" t="s">
        <v>71</v>
      </c>
      <c r="D418" s="671"/>
      <c r="E418" s="672"/>
      <c r="F418" s="656">
        <f>SUMIFS($Q$361:$Q$410,$C$361:$C$410,C418)</f>
        <v>0</v>
      </c>
      <c r="G418" s="668"/>
      <c r="H418" s="669"/>
    </row>
    <row r="419" spans="1:16" ht="20.100000000000001" customHeight="1" x14ac:dyDescent="0.15">
      <c r="A419" s="654"/>
      <c r="B419" s="226"/>
      <c r="C419" s="670" t="s">
        <v>72</v>
      </c>
      <c r="D419" s="671"/>
      <c r="E419" s="672"/>
      <c r="F419" s="656">
        <f>SUMIFS($Q$361:$Q$410,$C$361:$C$410,C419)</f>
        <v>0</v>
      </c>
      <c r="G419" s="668"/>
      <c r="H419" s="669"/>
    </row>
    <row r="420" spans="1:16" ht="20.100000000000001" customHeight="1" x14ac:dyDescent="0.15">
      <c r="A420" s="654"/>
      <c r="B420" s="226"/>
      <c r="C420" s="670" t="s">
        <v>73</v>
      </c>
      <c r="D420" s="671"/>
      <c r="E420" s="672"/>
      <c r="F420" s="656">
        <f>SUMIFS($Q$361:$Q$410,$C$361:$C$410,C420)</f>
        <v>0</v>
      </c>
      <c r="G420" s="668"/>
      <c r="H420" s="669"/>
    </row>
    <row r="421" spans="1:16" ht="20.100000000000001" customHeight="1" x14ac:dyDescent="0.15">
      <c r="A421" s="654"/>
      <c r="B421" s="226"/>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228" t="s">
        <v>25</v>
      </c>
      <c r="F429" s="685" t="s">
        <v>127</v>
      </c>
      <c r="G429" s="701"/>
      <c r="H429" s="701"/>
      <c r="I429"/>
      <c r="J429"/>
      <c r="K429"/>
      <c r="L429"/>
      <c r="M429"/>
      <c r="N429"/>
      <c r="O429"/>
      <c r="P429"/>
    </row>
    <row r="430" spans="1:16" ht="20.100000000000001" customHeight="1" x14ac:dyDescent="0.15">
      <c r="A430" s="687"/>
      <c r="B430" s="688"/>
      <c r="C430" s="699" t="s">
        <v>180</v>
      </c>
      <c r="D430" s="700"/>
      <c r="E430" s="229"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178</v>
      </c>
      <c r="D431" s="700"/>
      <c r="E431" s="229" t="s">
        <v>27</v>
      </c>
      <c r="F431" s="675">
        <f t="shared" si="5"/>
        <v>0</v>
      </c>
      <c r="G431" s="676"/>
      <c r="H431" s="676"/>
      <c r="I431"/>
      <c r="J431"/>
      <c r="K431"/>
      <c r="L431"/>
      <c r="M431"/>
      <c r="N431"/>
      <c r="O431"/>
      <c r="P431"/>
    </row>
    <row r="432" spans="1:16" ht="20.100000000000001" customHeight="1" x14ac:dyDescent="0.15">
      <c r="A432" s="687"/>
      <c r="B432" s="688"/>
      <c r="C432" s="685" t="s">
        <v>38</v>
      </c>
      <c r="D432" s="664"/>
      <c r="E432" s="229" t="s">
        <v>1</v>
      </c>
      <c r="F432" s="675">
        <f t="shared" si="5"/>
        <v>0</v>
      </c>
      <c r="G432" s="676"/>
      <c r="H432" s="676"/>
      <c r="I432"/>
      <c r="J432"/>
      <c r="K432"/>
      <c r="L432"/>
      <c r="M432"/>
      <c r="N432"/>
      <c r="O432"/>
      <c r="P432"/>
    </row>
    <row r="433" spans="1:16" ht="20.100000000000001" customHeight="1" x14ac:dyDescent="0.15">
      <c r="A433" s="687"/>
      <c r="B433" s="688"/>
      <c r="C433" s="685"/>
      <c r="D433" s="664"/>
      <c r="E433" s="229" t="s">
        <v>29</v>
      </c>
      <c r="F433" s="675">
        <f t="shared" si="5"/>
        <v>0</v>
      </c>
      <c r="G433" s="676"/>
      <c r="H433" s="676"/>
      <c r="I433"/>
      <c r="J433"/>
      <c r="K433"/>
      <c r="L433"/>
      <c r="M433"/>
      <c r="N433"/>
      <c r="O433"/>
      <c r="P433"/>
    </row>
    <row r="434" spans="1:16" ht="20.100000000000001" customHeight="1" x14ac:dyDescent="0.15">
      <c r="A434" s="687"/>
      <c r="B434" s="688"/>
      <c r="C434" s="685"/>
      <c r="D434" s="664"/>
      <c r="E434" s="229" t="s">
        <v>10</v>
      </c>
      <c r="F434" s="675">
        <f t="shared" si="5"/>
        <v>0</v>
      </c>
      <c r="G434" s="676"/>
      <c r="H434" s="676"/>
      <c r="I434"/>
      <c r="J434"/>
      <c r="K434"/>
      <c r="L434"/>
      <c r="M434"/>
      <c r="N434"/>
      <c r="O434"/>
      <c r="P434"/>
    </row>
    <row r="435" spans="1:16" ht="20.100000000000001" customHeight="1" x14ac:dyDescent="0.15">
      <c r="A435" s="687"/>
      <c r="B435" s="688"/>
      <c r="C435" s="685" t="s">
        <v>48</v>
      </c>
      <c r="D435" s="664"/>
      <c r="E435" s="229" t="s">
        <v>28</v>
      </c>
      <c r="F435" s="675">
        <f t="shared" si="5"/>
        <v>0</v>
      </c>
      <c r="G435" s="676"/>
      <c r="H435" s="676"/>
      <c r="I435"/>
      <c r="J435"/>
      <c r="K435"/>
      <c r="L435"/>
      <c r="M435"/>
      <c r="N435"/>
      <c r="O435"/>
      <c r="P435"/>
    </row>
    <row r="436" spans="1:16" ht="20.100000000000001" customHeight="1" x14ac:dyDescent="0.15">
      <c r="A436" s="687"/>
      <c r="B436" s="688"/>
      <c r="C436" s="685"/>
      <c r="D436" s="664"/>
      <c r="E436" s="229" t="s">
        <v>2</v>
      </c>
      <c r="F436" s="675">
        <f t="shared" si="5"/>
        <v>0</v>
      </c>
      <c r="G436" s="676"/>
      <c r="H436" s="676"/>
      <c r="I436"/>
      <c r="J436"/>
      <c r="K436"/>
      <c r="L436"/>
      <c r="M436"/>
      <c r="N436"/>
      <c r="O436"/>
      <c r="P436"/>
    </row>
    <row r="437" spans="1:16" ht="20.100000000000001" customHeight="1" x14ac:dyDescent="0.15">
      <c r="A437" s="687"/>
      <c r="B437" s="688"/>
      <c r="C437" s="685"/>
      <c r="D437" s="664"/>
      <c r="E437" s="229" t="s">
        <v>26</v>
      </c>
      <c r="F437" s="675">
        <f t="shared" si="5"/>
        <v>0</v>
      </c>
      <c r="G437" s="676"/>
      <c r="H437" s="676"/>
      <c r="I437"/>
      <c r="J437"/>
      <c r="K437"/>
      <c r="L437"/>
      <c r="M437"/>
      <c r="N437"/>
      <c r="O437"/>
      <c r="P437"/>
    </row>
    <row r="438" spans="1:16" ht="20.100000000000001" customHeight="1" x14ac:dyDescent="0.15">
      <c r="A438" s="687"/>
      <c r="B438" s="688"/>
      <c r="C438" s="685"/>
      <c r="D438" s="664"/>
      <c r="E438" s="229" t="s">
        <v>30</v>
      </c>
      <c r="F438" s="675">
        <f t="shared" si="5"/>
        <v>0</v>
      </c>
      <c r="G438" s="676"/>
      <c r="H438" s="676"/>
      <c r="I438"/>
      <c r="J438"/>
      <c r="K438"/>
      <c r="L438"/>
      <c r="M438"/>
      <c r="N438"/>
      <c r="O438"/>
      <c r="P438"/>
    </row>
    <row r="439" spans="1:16" ht="20.100000000000001" customHeight="1" x14ac:dyDescent="0.15">
      <c r="A439" s="687"/>
      <c r="B439" s="688"/>
      <c r="C439" s="685"/>
      <c r="D439" s="664"/>
      <c r="E439" s="229"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29" t="s">
        <v>9</v>
      </c>
      <c r="F440" s="675">
        <f t="shared" si="5"/>
        <v>0</v>
      </c>
      <c r="G440" s="676"/>
      <c r="H440" s="676"/>
      <c r="I440"/>
      <c r="J440"/>
      <c r="K440"/>
      <c r="L440"/>
      <c r="M440"/>
      <c r="N440"/>
      <c r="O440"/>
      <c r="P440"/>
    </row>
    <row r="441" spans="1:16" ht="20.100000000000001" customHeight="1" x14ac:dyDescent="0.15">
      <c r="A441" s="687"/>
      <c r="B441" s="688"/>
      <c r="C441" s="679"/>
      <c r="D441" s="680"/>
      <c r="E441" s="229"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180</v>
      </c>
      <c r="D445" s="700"/>
      <c r="E445" s="229"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178</v>
      </c>
      <c r="D446" s="700"/>
      <c r="E446" s="229" t="s">
        <v>27</v>
      </c>
      <c r="F446" s="686">
        <f t="shared" si="6"/>
        <v>0</v>
      </c>
      <c r="G446" s="676"/>
      <c r="H446" s="676"/>
      <c r="I446"/>
      <c r="J446"/>
      <c r="K446"/>
      <c r="L446"/>
      <c r="M446"/>
      <c r="N446"/>
      <c r="O446"/>
      <c r="P446"/>
    </row>
    <row r="447" spans="1:16" ht="20.100000000000001" customHeight="1" x14ac:dyDescent="0.15">
      <c r="A447" s="691"/>
      <c r="B447" s="692"/>
      <c r="C447" s="685" t="s">
        <v>38</v>
      </c>
      <c r="D447" s="664"/>
      <c r="E447" s="229" t="s">
        <v>1</v>
      </c>
      <c r="F447" s="686">
        <f t="shared" si="6"/>
        <v>0</v>
      </c>
      <c r="G447" s="676"/>
      <c r="H447" s="676"/>
      <c r="I447"/>
      <c r="J447"/>
      <c r="K447"/>
      <c r="L447"/>
      <c r="M447"/>
      <c r="N447"/>
      <c r="O447"/>
      <c r="P447"/>
    </row>
    <row r="448" spans="1:16" ht="20.100000000000001" customHeight="1" x14ac:dyDescent="0.15">
      <c r="A448" s="691"/>
      <c r="B448" s="692"/>
      <c r="C448" s="685"/>
      <c r="D448" s="664"/>
      <c r="E448" s="229" t="s">
        <v>29</v>
      </c>
      <c r="F448" s="686">
        <f t="shared" si="6"/>
        <v>0</v>
      </c>
      <c r="G448" s="676"/>
      <c r="H448" s="676"/>
      <c r="I448"/>
      <c r="J448"/>
      <c r="K448"/>
      <c r="L448"/>
      <c r="M448"/>
      <c r="N448"/>
      <c r="O448"/>
      <c r="P448"/>
    </row>
    <row r="449" spans="1:24" ht="20.100000000000001" customHeight="1" x14ac:dyDescent="0.15">
      <c r="A449" s="691"/>
      <c r="B449" s="692"/>
      <c r="C449" s="685"/>
      <c r="D449" s="664"/>
      <c r="E449" s="229" t="s">
        <v>10</v>
      </c>
      <c r="F449" s="686">
        <f t="shared" si="6"/>
        <v>0</v>
      </c>
      <c r="G449" s="676"/>
      <c r="H449" s="676"/>
      <c r="I449"/>
      <c r="J449"/>
      <c r="K449"/>
      <c r="L449"/>
      <c r="M449"/>
      <c r="N449"/>
      <c r="O449"/>
      <c r="P449"/>
    </row>
    <row r="450" spans="1:24" ht="20.100000000000001" customHeight="1" x14ac:dyDescent="0.15">
      <c r="A450" s="691"/>
      <c r="B450" s="692"/>
      <c r="C450" s="685" t="s">
        <v>48</v>
      </c>
      <c r="D450" s="664"/>
      <c r="E450" s="229" t="s">
        <v>28</v>
      </c>
      <c r="F450" s="686">
        <f t="shared" si="6"/>
        <v>0</v>
      </c>
      <c r="G450" s="676"/>
      <c r="H450" s="676"/>
      <c r="I450"/>
      <c r="J450"/>
      <c r="K450"/>
      <c r="L450"/>
      <c r="M450"/>
      <c r="N450"/>
      <c r="O450"/>
      <c r="P450"/>
    </row>
    <row r="451" spans="1:24" ht="20.100000000000001" customHeight="1" x14ac:dyDescent="0.15">
      <c r="A451" s="691"/>
      <c r="B451" s="692"/>
      <c r="C451" s="685"/>
      <c r="D451" s="664"/>
      <c r="E451" s="229" t="s">
        <v>2</v>
      </c>
      <c r="F451" s="686">
        <f t="shared" si="6"/>
        <v>0</v>
      </c>
      <c r="G451" s="676"/>
      <c r="H451" s="676"/>
      <c r="I451"/>
      <c r="J451"/>
      <c r="K451"/>
      <c r="L451"/>
      <c r="M451"/>
      <c r="N451"/>
      <c r="O451"/>
      <c r="P451"/>
    </row>
    <row r="452" spans="1:24" ht="20.100000000000001" customHeight="1" x14ac:dyDescent="0.15">
      <c r="A452" s="691"/>
      <c r="B452" s="692"/>
      <c r="C452" s="685"/>
      <c r="D452" s="664"/>
      <c r="E452" s="229" t="s">
        <v>26</v>
      </c>
      <c r="F452" s="686">
        <f t="shared" si="6"/>
        <v>0</v>
      </c>
      <c r="G452" s="676"/>
      <c r="H452" s="676"/>
      <c r="I452"/>
      <c r="J452"/>
      <c r="K452"/>
      <c r="L452"/>
      <c r="M452"/>
      <c r="N452"/>
      <c r="O452"/>
      <c r="P452"/>
    </row>
    <row r="453" spans="1:24" ht="20.100000000000001" customHeight="1" x14ac:dyDescent="0.15">
      <c r="A453" s="691"/>
      <c r="B453" s="692"/>
      <c r="C453" s="685"/>
      <c r="D453" s="664"/>
      <c r="E453" s="229" t="s">
        <v>30</v>
      </c>
      <c r="F453" s="686">
        <f t="shared" si="6"/>
        <v>0</v>
      </c>
      <c r="G453" s="676"/>
      <c r="H453" s="676"/>
      <c r="I453"/>
      <c r="J453"/>
      <c r="K453"/>
      <c r="L453"/>
      <c r="M453"/>
      <c r="N453"/>
      <c r="O453"/>
      <c r="P453"/>
    </row>
    <row r="454" spans="1:24" ht="20.100000000000001" customHeight="1" x14ac:dyDescent="0.15">
      <c r="A454" s="691"/>
      <c r="B454" s="692"/>
      <c r="C454" s="685"/>
      <c r="D454" s="664"/>
      <c r="E454" s="229"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29" t="s">
        <v>9</v>
      </c>
      <c r="F455" s="686">
        <f t="shared" si="6"/>
        <v>0</v>
      </c>
      <c r="G455" s="676"/>
      <c r="H455" s="676"/>
      <c r="I455"/>
      <c r="J455"/>
      <c r="K455"/>
      <c r="L455"/>
      <c r="M455"/>
      <c r="N455"/>
      <c r="O455"/>
      <c r="P455"/>
    </row>
    <row r="456" spans="1:24" ht="20.100000000000001" customHeight="1" x14ac:dyDescent="0.15">
      <c r="A456" s="691"/>
      <c r="B456" s="692"/>
      <c r="C456" s="679"/>
      <c r="D456" s="680"/>
      <c r="E456" s="229" t="s">
        <v>31</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58:E458"/>
    <mergeCell ref="F458:H458"/>
    <mergeCell ref="F449:H449"/>
    <mergeCell ref="C450:D454"/>
    <mergeCell ref="F450:H450"/>
    <mergeCell ref="F451:H451"/>
    <mergeCell ref="F452:H452"/>
    <mergeCell ref="F453:H453"/>
    <mergeCell ref="F454:H454"/>
  </mergeCells>
  <phoneticPr fontId="6"/>
  <conditionalFormatting sqref="O51:O106 G51:G106 I51:I106 L51:L106">
    <cfRule type="expression" dxfId="3277" priority="173">
      <formula>INDIRECT(ADDRESS(ROW(),COLUMN()))=TRUNC(INDIRECT(ADDRESS(ROW(),COLUMN())))</formula>
    </cfRule>
  </conditionalFormatting>
  <conditionalFormatting sqref="O27:O50">
    <cfRule type="expression" dxfId="3276" priority="169">
      <formula>INDIRECT(ADDRESS(ROW(),COLUMN()))=TRUNC(INDIRECT(ADDRESS(ROW(),COLUMN())))</formula>
    </cfRule>
  </conditionalFormatting>
  <conditionalFormatting sqref="G48:G50">
    <cfRule type="expression" dxfId="3275" priority="172">
      <formula>INDIRECT(ADDRESS(ROW(),COLUMN()))=TRUNC(INDIRECT(ADDRESS(ROW(),COLUMN())))</formula>
    </cfRule>
  </conditionalFormatting>
  <conditionalFormatting sqref="I45 I48:I50">
    <cfRule type="expression" dxfId="3274" priority="171">
      <formula>INDIRECT(ADDRESS(ROW(),COLUMN()))=TRUNC(INDIRECT(ADDRESS(ROW(),COLUMN())))</formula>
    </cfRule>
  </conditionalFormatting>
  <conditionalFormatting sqref="L29:L50">
    <cfRule type="expression" dxfId="3273" priority="170">
      <formula>INDIRECT(ADDRESS(ROW(),COLUMN()))=TRUNC(INDIRECT(ADDRESS(ROW(),COLUMN())))</formula>
    </cfRule>
  </conditionalFormatting>
  <conditionalFormatting sqref="O10">
    <cfRule type="expression" dxfId="3272" priority="167">
      <formula>INDIRECT(ADDRESS(ROW(),COLUMN()))=TRUNC(INDIRECT(ADDRESS(ROW(),COLUMN())))</formula>
    </cfRule>
  </conditionalFormatting>
  <conditionalFormatting sqref="L10">
    <cfRule type="expression" dxfId="3271" priority="168">
      <formula>INDIRECT(ADDRESS(ROW(),COLUMN()))=TRUNC(INDIRECT(ADDRESS(ROW(),COLUMN())))</formula>
    </cfRule>
  </conditionalFormatting>
  <conditionalFormatting sqref="O11">
    <cfRule type="expression" dxfId="3270" priority="165">
      <formula>INDIRECT(ADDRESS(ROW(),COLUMN()))=TRUNC(INDIRECT(ADDRESS(ROW(),COLUMN())))</formula>
    </cfRule>
  </conditionalFormatting>
  <conditionalFormatting sqref="L11">
    <cfRule type="expression" dxfId="3269" priority="166">
      <formula>INDIRECT(ADDRESS(ROW(),COLUMN()))=TRUNC(INDIRECT(ADDRESS(ROW(),COLUMN())))</formula>
    </cfRule>
  </conditionalFormatting>
  <conditionalFormatting sqref="O12:O26">
    <cfRule type="expression" dxfId="3268" priority="162">
      <formula>INDIRECT(ADDRESS(ROW(),COLUMN()))=TRUNC(INDIRECT(ADDRESS(ROW(),COLUMN())))</formula>
    </cfRule>
  </conditionalFormatting>
  <conditionalFormatting sqref="I21:I25">
    <cfRule type="expression" dxfId="3267" priority="164">
      <formula>INDIRECT(ADDRESS(ROW(),COLUMN()))=TRUNC(INDIRECT(ADDRESS(ROW(),COLUMN())))</formula>
    </cfRule>
  </conditionalFormatting>
  <conditionalFormatting sqref="L12:L25">
    <cfRule type="expression" dxfId="3266" priority="163">
      <formula>INDIRECT(ADDRESS(ROW(),COLUMN()))=TRUNC(INDIRECT(ADDRESS(ROW(),COLUMN())))</formula>
    </cfRule>
  </conditionalFormatting>
  <conditionalFormatting sqref="G10 G15">
    <cfRule type="expression" dxfId="3265" priority="161">
      <formula>INDIRECT(ADDRESS(ROW(),COLUMN()))=TRUNC(INDIRECT(ADDRESS(ROW(),COLUMN())))</formula>
    </cfRule>
  </conditionalFormatting>
  <conditionalFormatting sqref="I10 I15">
    <cfRule type="expression" dxfId="3264" priority="160">
      <formula>INDIRECT(ADDRESS(ROW(),COLUMN()))=TRUNC(INDIRECT(ADDRESS(ROW(),COLUMN())))</formula>
    </cfRule>
  </conditionalFormatting>
  <conditionalFormatting sqref="G12">
    <cfRule type="expression" dxfId="3263" priority="159">
      <formula>INDIRECT(ADDRESS(ROW(),COLUMN()))=TRUNC(INDIRECT(ADDRESS(ROW(),COLUMN())))</formula>
    </cfRule>
  </conditionalFormatting>
  <conditionalFormatting sqref="I12">
    <cfRule type="expression" dxfId="3262" priority="158">
      <formula>INDIRECT(ADDRESS(ROW(),COLUMN()))=TRUNC(INDIRECT(ADDRESS(ROW(),COLUMN())))</formula>
    </cfRule>
  </conditionalFormatting>
  <conditionalFormatting sqref="G14">
    <cfRule type="expression" dxfId="3261" priority="157">
      <formula>INDIRECT(ADDRESS(ROW(),COLUMN()))=TRUNC(INDIRECT(ADDRESS(ROW(),COLUMN())))</formula>
    </cfRule>
  </conditionalFormatting>
  <conditionalFormatting sqref="I14">
    <cfRule type="expression" dxfId="3260" priority="156">
      <formula>INDIRECT(ADDRESS(ROW(),COLUMN()))=TRUNC(INDIRECT(ADDRESS(ROW(),COLUMN())))</formula>
    </cfRule>
  </conditionalFormatting>
  <conditionalFormatting sqref="G11">
    <cfRule type="expression" dxfId="3259" priority="155">
      <formula>INDIRECT(ADDRESS(ROW(),COLUMN()))=TRUNC(INDIRECT(ADDRESS(ROW(),COLUMN())))</formula>
    </cfRule>
  </conditionalFormatting>
  <conditionalFormatting sqref="I11">
    <cfRule type="expression" dxfId="3258" priority="154">
      <formula>INDIRECT(ADDRESS(ROW(),COLUMN()))=TRUNC(INDIRECT(ADDRESS(ROW(),COLUMN())))</formula>
    </cfRule>
  </conditionalFormatting>
  <conditionalFormatting sqref="G13">
    <cfRule type="expression" dxfId="3257" priority="153">
      <formula>INDIRECT(ADDRESS(ROW(),COLUMN()))=TRUNC(INDIRECT(ADDRESS(ROW(),COLUMN())))</formula>
    </cfRule>
  </conditionalFormatting>
  <conditionalFormatting sqref="I13">
    <cfRule type="expression" dxfId="3256" priority="152">
      <formula>INDIRECT(ADDRESS(ROW(),COLUMN()))=TRUNC(INDIRECT(ADDRESS(ROW(),COLUMN())))</formula>
    </cfRule>
  </conditionalFormatting>
  <conditionalFormatting sqref="G16 G19">
    <cfRule type="expression" dxfId="3255" priority="151">
      <formula>INDIRECT(ADDRESS(ROW(),COLUMN()))=TRUNC(INDIRECT(ADDRESS(ROW(),COLUMN())))</formula>
    </cfRule>
  </conditionalFormatting>
  <conditionalFormatting sqref="I16 I19">
    <cfRule type="expression" dxfId="3254" priority="150">
      <formula>INDIRECT(ADDRESS(ROW(),COLUMN()))=TRUNC(INDIRECT(ADDRESS(ROW(),COLUMN())))</formula>
    </cfRule>
  </conditionalFormatting>
  <conditionalFormatting sqref="G17">
    <cfRule type="expression" dxfId="3253" priority="149">
      <formula>INDIRECT(ADDRESS(ROW(),COLUMN()))=TRUNC(INDIRECT(ADDRESS(ROW(),COLUMN())))</formula>
    </cfRule>
  </conditionalFormatting>
  <conditionalFormatting sqref="I17">
    <cfRule type="expression" dxfId="3252" priority="148">
      <formula>INDIRECT(ADDRESS(ROW(),COLUMN()))=TRUNC(INDIRECT(ADDRESS(ROW(),COLUMN())))</formula>
    </cfRule>
  </conditionalFormatting>
  <conditionalFormatting sqref="G18">
    <cfRule type="expression" dxfId="3251" priority="147">
      <formula>INDIRECT(ADDRESS(ROW(),COLUMN()))=TRUNC(INDIRECT(ADDRESS(ROW(),COLUMN())))</formula>
    </cfRule>
  </conditionalFormatting>
  <conditionalFormatting sqref="I18">
    <cfRule type="expression" dxfId="3250" priority="146">
      <formula>INDIRECT(ADDRESS(ROW(),COLUMN()))=TRUNC(INDIRECT(ADDRESS(ROW(),COLUMN())))</formula>
    </cfRule>
  </conditionalFormatting>
  <conditionalFormatting sqref="G20">
    <cfRule type="expression" dxfId="3249" priority="145">
      <formula>INDIRECT(ADDRESS(ROW(),COLUMN()))=TRUNC(INDIRECT(ADDRESS(ROW(),COLUMN())))</formula>
    </cfRule>
  </conditionalFormatting>
  <conditionalFormatting sqref="I20">
    <cfRule type="expression" dxfId="3248" priority="144">
      <formula>INDIRECT(ADDRESS(ROW(),COLUMN()))=TRUNC(INDIRECT(ADDRESS(ROW(),COLUMN())))</formula>
    </cfRule>
  </conditionalFormatting>
  <conditionalFormatting sqref="G21 G23">
    <cfRule type="expression" dxfId="3247" priority="143">
      <formula>INDIRECT(ADDRESS(ROW(),COLUMN()))=TRUNC(INDIRECT(ADDRESS(ROW(),COLUMN())))</formula>
    </cfRule>
  </conditionalFormatting>
  <conditionalFormatting sqref="G22">
    <cfRule type="expression" dxfId="3246" priority="142">
      <formula>INDIRECT(ADDRESS(ROW(),COLUMN()))=TRUNC(INDIRECT(ADDRESS(ROW(),COLUMN())))</formula>
    </cfRule>
  </conditionalFormatting>
  <conditionalFormatting sqref="G24:G25">
    <cfRule type="expression" dxfId="3245" priority="141">
      <formula>INDIRECT(ADDRESS(ROW(),COLUMN()))=TRUNC(INDIRECT(ADDRESS(ROW(),COLUMN())))</formula>
    </cfRule>
  </conditionalFormatting>
  <conditionalFormatting sqref="G26:G28">
    <cfRule type="expression" dxfId="3244" priority="140">
      <formula>INDIRECT(ADDRESS(ROW(),COLUMN()))=TRUNC(INDIRECT(ADDRESS(ROW(),COLUMN())))</formula>
    </cfRule>
  </conditionalFormatting>
  <conditionalFormatting sqref="I26:I28">
    <cfRule type="expression" dxfId="3243" priority="139">
      <formula>INDIRECT(ADDRESS(ROW(),COLUMN()))=TRUNC(INDIRECT(ADDRESS(ROW(),COLUMN())))</formula>
    </cfRule>
  </conditionalFormatting>
  <conditionalFormatting sqref="L26:L28">
    <cfRule type="expression" dxfId="3242" priority="138">
      <formula>INDIRECT(ADDRESS(ROW(),COLUMN()))=TRUNC(INDIRECT(ADDRESS(ROW(),COLUMN())))</formula>
    </cfRule>
  </conditionalFormatting>
  <conditionalFormatting sqref="G29:G30">
    <cfRule type="expression" dxfId="3241" priority="137">
      <formula>INDIRECT(ADDRESS(ROW(),COLUMN()))=TRUNC(INDIRECT(ADDRESS(ROW(),COLUMN())))</formula>
    </cfRule>
  </conditionalFormatting>
  <conditionalFormatting sqref="I29:I30">
    <cfRule type="expression" dxfId="3240" priority="136">
      <formula>INDIRECT(ADDRESS(ROW(),COLUMN()))=TRUNC(INDIRECT(ADDRESS(ROW(),COLUMN())))</formula>
    </cfRule>
  </conditionalFormatting>
  <conditionalFormatting sqref="G31:G32 G42 G44">
    <cfRule type="expression" dxfId="3239" priority="135">
      <formula>INDIRECT(ADDRESS(ROW(),COLUMN()))=TRUNC(INDIRECT(ADDRESS(ROW(),COLUMN())))</formula>
    </cfRule>
  </conditionalFormatting>
  <conditionalFormatting sqref="I31:I32 I42 I44">
    <cfRule type="expression" dxfId="3238" priority="134">
      <formula>INDIRECT(ADDRESS(ROW(),COLUMN()))=TRUNC(INDIRECT(ADDRESS(ROW(),COLUMN())))</formula>
    </cfRule>
  </conditionalFormatting>
  <conditionalFormatting sqref="G40">
    <cfRule type="expression" dxfId="3237" priority="133">
      <formula>INDIRECT(ADDRESS(ROW(),COLUMN()))=TRUNC(INDIRECT(ADDRESS(ROW(),COLUMN())))</formula>
    </cfRule>
  </conditionalFormatting>
  <conditionalFormatting sqref="I40">
    <cfRule type="expression" dxfId="3236" priority="132">
      <formula>INDIRECT(ADDRESS(ROW(),COLUMN()))=TRUNC(INDIRECT(ADDRESS(ROW(),COLUMN())))</formula>
    </cfRule>
  </conditionalFormatting>
  <conditionalFormatting sqref="G37">
    <cfRule type="expression" dxfId="3235" priority="131">
      <formula>INDIRECT(ADDRESS(ROW(),COLUMN()))=TRUNC(INDIRECT(ADDRESS(ROW(),COLUMN())))</formula>
    </cfRule>
  </conditionalFormatting>
  <conditionalFormatting sqref="I37">
    <cfRule type="expression" dxfId="3234" priority="130">
      <formula>INDIRECT(ADDRESS(ROW(),COLUMN()))=TRUNC(INDIRECT(ADDRESS(ROW(),COLUMN())))</formula>
    </cfRule>
  </conditionalFormatting>
  <conditionalFormatting sqref="G38">
    <cfRule type="expression" dxfId="3233" priority="129">
      <formula>INDIRECT(ADDRESS(ROW(),COLUMN()))=TRUNC(INDIRECT(ADDRESS(ROW(),COLUMN())))</formula>
    </cfRule>
  </conditionalFormatting>
  <conditionalFormatting sqref="I38">
    <cfRule type="expression" dxfId="3232" priority="128">
      <formula>INDIRECT(ADDRESS(ROW(),COLUMN()))=TRUNC(INDIRECT(ADDRESS(ROW(),COLUMN())))</formula>
    </cfRule>
  </conditionalFormatting>
  <conditionalFormatting sqref="G41">
    <cfRule type="expression" dxfId="3231" priority="127">
      <formula>INDIRECT(ADDRESS(ROW(),COLUMN()))=TRUNC(INDIRECT(ADDRESS(ROW(),COLUMN())))</formula>
    </cfRule>
  </conditionalFormatting>
  <conditionalFormatting sqref="I41">
    <cfRule type="expression" dxfId="3230" priority="126">
      <formula>INDIRECT(ADDRESS(ROW(),COLUMN()))=TRUNC(INDIRECT(ADDRESS(ROW(),COLUMN())))</formula>
    </cfRule>
  </conditionalFormatting>
  <conditionalFormatting sqref="G43">
    <cfRule type="expression" dxfId="3229" priority="125">
      <formula>INDIRECT(ADDRESS(ROW(),COLUMN()))=TRUNC(INDIRECT(ADDRESS(ROW(),COLUMN())))</formula>
    </cfRule>
  </conditionalFormatting>
  <conditionalFormatting sqref="I43">
    <cfRule type="expression" dxfId="3228" priority="124">
      <formula>INDIRECT(ADDRESS(ROW(),COLUMN()))=TRUNC(INDIRECT(ADDRESS(ROW(),COLUMN())))</formula>
    </cfRule>
  </conditionalFormatting>
  <conditionalFormatting sqref="G36">
    <cfRule type="expression" dxfId="3227" priority="123">
      <formula>INDIRECT(ADDRESS(ROW(),COLUMN()))=TRUNC(INDIRECT(ADDRESS(ROW(),COLUMN())))</formula>
    </cfRule>
  </conditionalFormatting>
  <conditionalFormatting sqref="I36">
    <cfRule type="expression" dxfId="3226" priority="122">
      <formula>INDIRECT(ADDRESS(ROW(),COLUMN()))=TRUNC(INDIRECT(ADDRESS(ROW(),COLUMN())))</formula>
    </cfRule>
  </conditionalFormatting>
  <conditionalFormatting sqref="G39">
    <cfRule type="expression" dxfId="3225" priority="121">
      <formula>INDIRECT(ADDRESS(ROW(),COLUMN()))=TRUNC(INDIRECT(ADDRESS(ROW(),COLUMN())))</formula>
    </cfRule>
  </conditionalFormatting>
  <conditionalFormatting sqref="I39">
    <cfRule type="expression" dxfId="3224" priority="120">
      <formula>INDIRECT(ADDRESS(ROW(),COLUMN()))=TRUNC(INDIRECT(ADDRESS(ROW(),COLUMN())))</formula>
    </cfRule>
  </conditionalFormatting>
  <conditionalFormatting sqref="G35">
    <cfRule type="expression" dxfId="3223" priority="119">
      <formula>INDIRECT(ADDRESS(ROW(),COLUMN()))=TRUNC(INDIRECT(ADDRESS(ROW(),COLUMN())))</formula>
    </cfRule>
  </conditionalFormatting>
  <conditionalFormatting sqref="I35">
    <cfRule type="expression" dxfId="3222" priority="118">
      <formula>INDIRECT(ADDRESS(ROW(),COLUMN()))=TRUNC(INDIRECT(ADDRESS(ROW(),COLUMN())))</formula>
    </cfRule>
  </conditionalFormatting>
  <conditionalFormatting sqref="G33">
    <cfRule type="expression" dxfId="3221" priority="117">
      <formula>INDIRECT(ADDRESS(ROW(),COLUMN()))=TRUNC(INDIRECT(ADDRESS(ROW(),COLUMN())))</formula>
    </cfRule>
  </conditionalFormatting>
  <conditionalFormatting sqref="I33">
    <cfRule type="expression" dxfId="3220" priority="116">
      <formula>INDIRECT(ADDRESS(ROW(),COLUMN()))=TRUNC(INDIRECT(ADDRESS(ROW(),COLUMN())))</formula>
    </cfRule>
  </conditionalFormatting>
  <conditionalFormatting sqref="G34">
    <cfRule type="expression" dxfId="3219" priority="115">
      <formula>INDIRECT(ADDRESS(ROW(),COLUMN()))=TRUNC(INDIRECT(ADDRESS(ROW(),COLUMN())))</formula>
    </cfRule>
  </conditionalFormatting>
  <conditionalFormatting sqref="I34">
    <cfRule type="expression" dxfId="3218" priority="114">
      <formula>INDIRECT(ADDRESS(ROW(),COLUMN()))=TRUNC(INDIRECT(ADDRESS(ROW(),COLUMN())))</formula>
    </cfRule>
  </conditionalFormatting>
  <conditionalFormatting sqref="G45">
    <cfRule type="expression" dxfId="3217" priority="113">
      <formula>INDIRECT(ADDRESS(ROW(),COLUMN()))=TRUNC(INDIRECT(ADDRESS(ROW(),COLUMN())))</formula>
    </cfRule>
  </conditionalFormatting>
  <conditionalFormatting sqref="G46:G47">
    <cfRule type="expression" dxfId="3216" priority="112">
      <formula>INDIRECT(ADDRESS(ROW(),COLUMN()))=TRUNC(INDIRECT(ADDRESS(ROW(),COLUMN())))</formula>
    </cfRule>
  </conditionalFormatting>
  <conditionalFormatting sqref="I46:I47">
    <cfRule type="expression" dxfId="3215" priority="111">
      <formula>INDIRECT(ADDRESS(ROW(),COLUMN()))=TRUNC(INDIRECT(ADDRESS(ROW(),COLUMN())))</formula>
    </cfRule>
  </conditionalFormatting>
  <conditionalFormatting sqref="I361">
    <cfRule type="expression" dxfId="3214" priority="110">
      <formula>INDIRECT(ADDRESS(ROW(),COLUMN()))=TRUNC(INDIRECT(ADDRESS(ROW(),COLUMN())))</formula>
    </cfRule>
  </conditionalFormatting>
  <conditionalFormatting sqref="L361">
    <cfRule type="expression" dxfId="3213" priority="109">
      <formula>INDIRECT(ADDRESS(ROW(),COLUMN()))=TRUNC(INDIRECT(ADDRESS(ROW(),COLUMN())))</formula>
    </cfRule>
  </conditionalFormatting>
  <conditionalFormatting sqref="O361">
    <cfRule type="expression" dxfId="3212" priority="108">
      <formula>INDIRECT(ADDRESS(ROW(),COLUMN()))=TRUNC(INDIRECT(ADDRESS(ROW(),COLUMN())))</formula>
    </cfRule>
  </conditionalFormatting>
  <conditionalFormatting sqref="G363:G410">
    <cfRule type="expression" dxfId="3211" priority="107">
      <formula>INDIRECT(ADDRESS(ROW(),COLUMN()))=TRUNC(INDIRECT(ADDRESS(ROW(),COLUMN())))</formula>
    </cfRule>
  </conditionalFormatting>
  <conditionalFormatting sqref="I362:I410">
    <cfRule type="expression" dxfId="3210" priority="106">
      <formula>INDIRECT(ADDRESS(ROW(),COLUMN()))=TRUNC(INDIRECT(ADDRESS(ROW(),COLUMN())))</formula>
    </cfRule>
  </conditionalFormatting>
  <conditionalFormatting sqref="L362:L410">
    <cfRule type="expression" dxfId="3209" priority="105">
      <formula>INDIRECT(ADDRESS(ROW(),COLUMN()))=TRUNC(INDIRECT(ADDRESS(ROW(),COLUMN())))</formula>
    </cfRule>
  </conditionalFormatting>
  <conditionalFormatting sqref="O362:O410">
    <cfRule type="expression" dxfId="3208" priority="104">
      <formula>INDIRECT(ADDRESS(ROW(),COLUMN()))=TRUNC(INDIRECT(ADDRESS(ROW(),COLUMN())))</formula>
    </cfRule>
  </conditionalFormatting>
  <conditionalFormatting sqref="O107:O162 G107:G162 I107:I162 L107:L162">
    <cfRule type="expression" dxfId="3207" priority="103">
      <formula>INDIRECT(ADDRESS(ROW(),COLUMN()))=TRUNC(INDIRECT(ADDRESS(ROW(),COLUMN())))</formula>
    </cfRule>
  </conditionalFormatting>
  <conditionalFormatting sqref="O197:O252 G197:G252 I197:I252 L197:L252">
    <cfRule type="expression" dxfId="3206" priority="102">
      <formula>INDIRECT(ADDRESS(ROW(),COLUMN()))=TRUNC(INDIRECT(ADDRESS(ROW(),COLUMN())))</formula>
    </cfRule>
  </conditionalFormatting>
  <conditionalFormatting sqref="O173:O196">
    <cfRule type="expression" dxfId="3205" priority="98">
      <formula>INDIRECT(ADDRESS(ROW(),COLUMN()))=TRUNC(INDIRECT(ADDRESS(ROW(),COLUMN())))</formula>
    </cfRule>
  </conditionalFormatting>
  <conditionalFormatting sqref="G194:G196">
    <cfRule type="expression" dxfId="3204" priority="101">
      <formula>INDIRECT(ADDRESS(ROW(),COLUMN()))=TRUNC(INDIRECT(ADDRESS(ROW(),COLUMN())))</formula>
    </cfRule>
  </conditionalFormatting>
  <conditionalFormatting sqref="I191 I194:I196">
    <cfRule type="expression" dxfId="3203" priority="100">
      <formula>INDIRECT(ADDRESS(ROW(),COLUMN()))=TRUNC(INDIRECT(ADDRESS(ROW(),COLUMN())))</formula>
    </cfRule>
  </conditionalFormatting>
  <conditionalFormatting sqref="L175:L196">
    <cfRule type="expression" dxfId="3202" priority="99">
      <formula>INDIRECT(ADDRESS(ROW(),COLUMN()))=TRUNC(INDIRECT(ADDRESS(ROW(),COLUMN())))</formula>
    </cfRule>
  </conditionalFormatting>
  <conditionalFormatting sqref="O163:O172">
    <cfRule type="expression" dxfId="3201" priority="95">
      <formula>INDIRECT(ADDRESS(ROW(),COLUMN()))=TRUNC(INDIRECT(ADDRESS(ROW(),COLUMN())))</formula>
    </cfRule>
  </conditionalFormatting>
  <conditionalFormatting sqref="I167:I171">
    <cfRule type="expression" dxfId="3200" priority="97">
      <formula>INDIRECT(ADDRESS(ROW(),COLUMN()))=TRUNC(INDIRECT(ADDRESS(ROW(),COLUMN())))</formula>
    </cfRule>
  </conditionalFormatting>
  <conditionalFormatting sqref="L163:L171">
    <cfRule type="expression" dxfId="3199" priority="96">
      <formula>INDIRECT(ADDRESS(ROW(),COLUMN()))=TRUNC(INDIRECT(ADDRESS(ROW(),COLUMN())))</formula>
    </cfRule>
  </conditionalFormatting>
  <conditionalFormatting sqref="G165">
    <cfRule type="expression" dxfId="3198" priority="94">
      <formula>INDIRECT(ADDRESS(ROW(),COLUMN()))=TRUNC(INDIRECT(ADDRESS(ROW(),COLUMN())))</formula>
    </cfRule>
  </conditionalFormatting>
  <conditionalFormatting sqref="I165">
    <cfRule type="expression" dxfId="3197" priority="93">
      <formula>INDIRECT(ADDRESS(ROW(),COLUMN()))=TRUNC(INDIRECT(ADDRESS(ROW(),COLUMN())))</formula>
    </cfRule>
  </conditionalFormatting>
  <conditionalFormatting sqref="G163">
    <cfRule type="expression" dxfId="3196" priority="92">
      <formula>INDIRECT(ADDRESS(ROW(),COLUMN()))=TRUNC(INDIRECT(ADDRESS(ROW(),COLUMN())))</formula>
    </cfRule>
  </conditionalFormatting>
  <conditionalFormatting sqref="I163">
    <cfRule type="expression" dxfId="3195" priority="91">
      <formula>INDIRECT(ADDRESS(ROW(),COLUMN()))=TRUNC(INDIRECT(ADDRESS(ROW(),COLUMN())))</formula>
    </cfRule>
  </conditionalFormatting>
  <conditionalFormatting sqref="G164">
    <cfRule type="expression" dxfId="3194" priority="90">
      <formula>INDIRECT(ADDRESS(ROW(),COLUMN()))=TRUNC(INDIRECT(ADDRESS(ROW(),COLUMN())))</formula>
    </cfRule>
  </conditionalFormatting>
  <conditionalFormatting sqref="I164">
    <cfRule type="expression" dxfId="3193" priority="89">
      <formula>INDIRECT(ADDRESS(ROW(),COLUMN()))=TRUNC(INDIRECT(ADDRESS(ROW(),COLUMN())))</formula>
    </cfRule>
  </conditionalFormatting>
  <conditionalFormatting sqref="G166">
    <cfRule type="expression" dxfId="3192" priority="88">
      <formula>INDIRECT(ADDRESS(ROW(),COLUMN()))=TRUNC(INDIRECT(ADDRESS(ROW(),COLUMN())))</formula>
    </cfRule>
  </conditionalFormatting>
  <conditionalFormatting sqref="I166">
    <cfRule type="expression" dxfId="3191" priority="87">
      <formula>INDIRECT(ADDRESS(ROW(),COLUMN()))=TRUNC(INDIRECT(ADDRESS(ROW(),COLUMN())))</formula>
    </cfRule>
  </conditionalFormatting>
  <conditionalFormatting sqref="G167 G169">
    <cfRule type="expression" dxfId="3190" priority="86">
      <formula>INDIRECT(ADDRESS(ROW(),COLUMN()))=TRUNC(INDIRECT(ADDRESS(ROW(),COLUMN())))</formula>
    </cfRule>
  </conditionalFormatting>
  <conditionalFormatting sqref="G168">
    <cfRule type="expression" dxfId="3189" priority="85">
      <formula>INDIRECT(ADDRESS(ROW(),COLUMN()))=TRUNC(INDIRECT(ADDRESS(ROW(),COLUMN())))</formula>
    </cfRule>
  </conditionalFormatting>
  <conditionalFormatting sqref="G170:G171">
    <cfRule type="expression" dxfId="3188" priority="84">
      <formula>INDIRECT(ADDRESS(ROW(),COLUMN()))=TRUNC(INDIRECT(ADDRESS(ROW(),COLUMN())))</formula>
    </cfRule>
  </conditionalFormatting>
  <conditionalFormatting sqref="G172:G174">
    <cfRule type="expression" dxfId="3187" priority="83">
      <formula>INDIRECT(ADDRESS(ROW(),COLUMN()))=TRUNC(INDIRECT(ADDRESS(ROW(),COLUMN())))</formula>
    </cfRule>
  </conditionalFormatting>
  <conditionalFormatting sqref="I172:I174">
    <cfRule type="expression" dxfId="3186" priority="82">
      <formula>INDIRECT(ADDRESS(ROW(),COLUMN()))=TRUNC(INDIRECT(ADDRESS(ROW(),COLUMN())))</formula>
    </cfRule>
  </conditionalFormatting>
  <conditionalFormatting sqref="L172:L174">
    <cfRule type="expression" dxfId="3185" priority="81">
      <formula>INDIRECT(ADDRESS(ROW(),COLUMN()))=TRUNC(INDIRECT(ADDRESS(ROW(),COLUMN())))</formula>
    </cfRule>
  </conditionalFormatting>
  <conditionalFormatting sqref="G175:G176">
    <cfRule type="expression" dxfId="3184" priority="80">
      <formula>INDIRECT(ADDRESS(ROW(),COLUMN()))=TRUNC(INDIRECT(ADDRESS(ROW(),COLUMN())))</formula>
    </cfRule>
  </conditionalFormatting>
  <conditionalFormatting sqref="I175:I176">
    <cfRule type="expression" dxfId="3183" priority="79">
      <formula>INDIRECT(ADDRESS(ROW(),COLUMN()))=TRUNC(INDIRECT(ADDRESS(ROW(),COLUMN())))</formula>
    </cfRule>
  </conditionalFormatting>
  <conditionalFormatting sqref="G177:G178 G188 G190">
    <cfRule type="expression" dxfId="3182" priority="78">
      <formula>INDIRECT(ADDRESS(ROW(),COLUMN()))=TRUNC(INDIRECT(ADDRESS(ROW(),COLUMN())))</formula>
    </cfRule>
  </conditionalFormatting>
  <conditionalFormatting sqref="I177:I178 I188 I190">
    <cfRule type="expression" dxfId="3181" priority="77">
      <formula>INDIRECT(ADDRESS(ROW(),COLUMN()))=TRUNC(INDIRECT(ADDRESS(ROW(),COLUMN())))</formula>
    </cfRule>
  </conditionalFormatting>
  <conditionalFormatting sqref="G186">
    <cfRule type="expression" dxfId="3180" priority="76">
      <formula>INDIRECT(ADDRESS(ROW(),COLUMN()))=TRUNC(INDIRECT(ADDRESS(ROW(),COLUMN())))</formula>
    </cfRule>
  </conditionalFormatting>
  <conditionalFormatting sqref="I186">
    <cfRule type="expression" dxfId="3179" priority="75">
      <formula>INDIRECT(ADDRESS(ROW(),COLUMN()))=TRUNC(INDIRECT(ADDRESS(ROW(),COLUMN())))</formula>
    </cfRule>
  </conditionalFormatting>
  <conditionalFormatting sqref="G183">
    <cfRule type="expression" dxfId="3178" priority="74">
      <formula>INDIRECT(ADDRESS(ROW(),COLUMN()))=TRUNC(INDIRECT(ADDRESS(ROW(),COLUMN())))</formula>
    </cfRule>
  </conditionalFormatting>
  <conditionalFormatting sqref="I183">
    <cfRule type="expression" dxfId="3177" priority="73">
      <formula>INDIRECT(ADDRESS(ROW(),COLUMN()))=TRUNC(INDIRECT(ADDRESS(ROW(),COLUMN())))</formula>
    </cfRule>
  </conditionalFormatting>
  <conditionalFormatting sqref="G184">
    <cfRule type="expression" dxfId="3176" priority="72">
      <formula>INDIRECT(ADDRESS(ROW(),COLUMN()))=TRUNC(INDIRECT(ADDRESS(ROW(),COLUMN())))</formula>
    </cfRule>
  </conditionalFormatting>
  <conditionalFormatting sqref="I184">
    <cfRule type="expression" dxfId="3175" priority="71">
      <formula>INDIRECT(ADDRESS(ROW(),COLUMN()))=TRUNC(INDIRECT(ADDRESS(ROW(),COLUMN())))</formula>
    </cfRule>
  </conditionalFormatting>
  <conditionalFormatting sqref="G187">
    <cfRule type="expression" dxfId="3174" priority="70">
      <formula>INDIRECT(ADDRESS(ROW(),COLUMN()))=TRUNC(INDIRECT(ADDRESS(ROW(),COLUMN())))</formula>
    </cfRule>
  </conditionalFormatting>
  <conditionalFormatting sqref="I187">
    <cfRule type="expression" dxfId="3173" priority="69">
      <formula>INDIRECT(ADDRESS(ROW(),COLUMN()))=TRUNC(INDIRECT(ADDRESS(ROW(),COLUMN())))</formula>
    </cfRule>
  </conditionalFormatting>
  <conditionalFormatting sqref="G189">
    <cfRule type="expression" dxfId="3172" priority="68">
      <formula>INDIRECT(ADDRESS(ROW(),COLUMN()))=TRUNC(INDIRECT(ADDRESS(ROW(),COLUMN())))</formula>
    </cfRule>
  </conditionalFormatting>
  <conditionalFormatting sqref="I189">
    <cfRule type="expression" dxfId="3171" priority="67">
      <formula>INDIRECT(ADDRESS(ROW(),COLUMN()))=TRUNC(INDIRECT(ADDRESS(ROW(),COLUMN())))</formula>
    </cfRule>
  </conditionalFormatting>
  <conditionalFormatting sqref="G182">
    <cfRule type="expression" dxfId="3170" priority="66">
      <formula>INDIRECT(ADDRESS(ROW(),COLUMN()))=TRUNC(INDIRECT(ADDRESS(ROW(),COLUMN())))</formula>
    </cfRule>
  </conditionalFormatting>
  <conditionalFormatting sqref="I182">
    <cfRule type="expression" dxfId="3169" priority="65">
      <formula>INDIRECT(ADDRESS(ROW(),COLUMN()))=TRUNC(INDIRECT(ADDRESS(ROW(),COLUMN())))</formula>
    </cfRule>
  </conditionalFormatting>
  <conditionalFormatting sqref="G185">
    <cfRule type="expression" dxfId="3168" priority="64">
      <formula>INDIRECT(ADDRESS(ROW(),COLUMN()))=TRUNC(INDIRECT(ADDRESS(ROW(),COLUMN())))</formula>
    </cfRule>
  </conditionalFormatting>
  <conditionalFormatting sqref="I185">
    <cfRule type="expression" dxfId="3167" priority="63">
      <formula>INDIRECT(ADDRESS(ROW(),COLUMN()))=TRUNC(INDIRECT(ADDRESS(ROW(),COLUMN())))</formula>
    </cfRule>
  </conditionalFormatting>
  <conditionalFormatting sqref="G181">
    <cfRule type="expression" dxfId="3166" priority="62">
      <formula>INDIRECT(ADDRESS(ROW(),COLUMN()))=TRUNC(INDIRECT(ADDRESS(ROW(),COLUMN())))</formula>
    </cfRule>
  </conditionalFormatting>
  <conditionalFormatting sqref="I181">
    <cfRule type="expression" dxfId="3165" priority="61">
      <formula>INDIRECT(ADDRESS(ROW(),COLUMN()))=TRUNC(INDIRECT(ADDRESS(ROW(),COLUMN())))</formula>
    </cfRule>
  </conditionalFormatting>
  <conditionalFormatting sqref="G179">
    <cfRule type="expression" dxfId="3164" priority="60">
      <formula>INDIRECT(ADDRESS(ROW(),COLUMN()))=TRUNC(INDIRECT(ADDRESS(ROW(),COLUMN())))</formula>
    </cfRule>
  </conditionalFormatting>
  <conditionalFormatting sqref="I179">
    <cfRule type="expression" dxfId="3163" priority="59">
      <formula>INDIRECT(ADDRESS(ROW(),COLUMN()))=TRUNC(INDIRECT(ADDRESS(ROW(),COLUMN())))</formula>
    </cfRule>
  </conditionalFormatting>
  <conditionalFormatting sqref="G180">
    <cfRule type="expression" dxfId="3162" priority="58">
      <formula>INDIRECT(ADDRESS(ROW(),COLUMN()))=TRUNC(INDIRECT(ADDRESS(ROW(),COLUMN())))</formula>
    </cfRule>
  </conditionalFormatting>
  <conditionalFormatting sqref="I180">
    <cfRule type="expression" dxfId="3161" priority="57">
      <formula>INDIRECT(ADDRESS(ROW(),COLUMN()))=TRUNC(INDIRECT(ADDRESS(ROW(),COLUMN())))</formula>
    </cfRule>
  </conditionalFormatting>
  <conditionalFormatting sqref="G191">
    <cfRule type="expression" dxfId="3160" priority="56">
      <formula>INDIRECT(ADDRESS(ROW(),COLUMN()))=TRUNC(INDIRECT(ADDRESS(ROW(),COLUMN())))</formula>
    </cfRule>
  </conditionalFormatting>
  <conditionalFormatting sqref="G192:G193">
    <cfRule type="expression" dxfId="3159" priority="55">
      <formula>INDIRECT(ADDRESS(ROW(),COLUMN()))=TRUNC(INDIRECT(ADDRESS(ROW(),COLUMN())))</formula>
    </cfRule>
  </conditionalFormatting>
  <conditionalFormatting sqref="I192:I193">
    <cfRule type="expression" dxfId="3158" priority="54">
      <formula>INDIRECT(ADDRESS(ROW(),COLUMN()))=TRUNC(INDIRECT(ADDRESS(ROW(),COLUMN())))</formula>
    </cfRule>
  </conditionalFormatting>
  <conditionalFormatting sqref="O253:O308 G253:G308 I253:I308 L253:L308">
    <cfRule type="expression" dxfId="3157" priority="53">
      <formula>INDIRECT(ADDRESS(ROW(),COLUMN()))=TRUNC(INDIRECT(ADDRESS(ROW(),COLUMN())))</formula>
    </cfRule>
  </conditionalFormatting>
  <conditionalFormatting sqref="O344:O351 G344:G351 I344:I351 L344:L351">
    <cfRule type="expression" dxfId="3156" priority="52">
      <formula>INDIRECT(ADDRESS(ROW(),COLUMN()))=TRUNC(INDIRECT(ADDRESS(ROW(),COLUMN())))</formula>
    </cfRule>
  </conditionalFormatting>
  <conditionalFormatting sqref="O320:O343">
    <cfRule type="expression" dxfId="3155" priority="48">
      <formula>INDIRECT(ADDRESS(ROW(),COLUMN()))=TRUNC(INDIRECT(ADDRESS(ROW(),COLUMN())))</formula>
    </cfRule>
  </conditionalFormatting>
  <conditionalFormatting sqref="G341:G343">
    <cfRule type="expression" dxfId="3154" priority="51">
      <formula>INDIRECT(ADDRESS(ROW(),COLUMN()))=TRUNC(INDIRECT(ADDRESS(ROW(),COLUMN())))</formula>
    </cfRule>
  </conditionalFormatting>
  <conditionalFormatting sqref="I338 I341:I343">
    <cfRule type="expression" dxfId="3153" priority="50">
      <formula>INDIRECT(ADDRESS(ROW(),COLUMN()))=TRUNC(INDIRECT(ADDRESS(ROW(),COLUMN())))</formula>
    </cfRule>
  </conditionalFormatting>
  <conditionalFormatting sqref="L322:L343">
    <cfRule type="expression" dxfId="3152" priority="49">
      <formula>INDIRECT(ADDRESS(ROW(),COLUMN()))=TRUNC(INDIRECT(ADDRESS(ROW(),COLUMN())))</formula>
    </cfRule>
  </conditionalFormatting>
  <conditionalFormatting sqref="O309:O319">
    <cfRule type="expression" dxfId="3151" priority="45">
      <formula>INDIRECT(ADDRESS(ROW(),COLUMN()))=TRUNC(INDIRECT(ADDRESS(ROW(),COLUMN())))</formula>
    </cfRule>
  </conditionalFormatting>
  <conditionalFormatting sqref="I314:I318">
    <cfRule type="expression" dxfId="3150" priority="47">
      <formula>INDIRECT(ADDRESS(ROW(),COLUMN()))=TRUNC(INDIRECT(ADDRESS(ROW(),COLUMN())))</formula>
    </cfRule>
  </conditionalFormatting>
  <conditionalFormatting sqref="L309:L318">
    <cfRule type="expression" dxfId="3149" priority="46">
      <formula>INDIRECT(ADDRESS(ROW(),COLUMN()))=TRUNC(INDIRECT(ADDRESS(ROW(),COLUMN())))</formula>
    </cfRule>
  </conditionalFormatting>
  <conditionalFormatting sqref="G309 G312">
    <cfRule type="expression" dxfId="3148" priority="44">
      <formula>INDIRECT(ADDRESS(ROW(),COLUMN()))=TRUNC(INDIRECT(ADDRESS(ROW(),COLUMN())))</formula>
    </cfRule>
  </conditionalFormatting>
  <conditionalFormatting sqref="I309 I312">
    <cfRule type="expression" dxfId="3147" priority="43">
      <formula>INDIRECT(ADDRESS(ROW(),COLUMN()))=TRUNC(INDIRECT(ADDRESS(ROW(),COLUMN())))</formula>
    </cfRule>
  </conditionalFormatting>
  <conditionalFormatting sqref="G310">
    <cfRule type="expression" dxfId="3146" priority="42">
      <formula>INDIRECT(ADDRESS(ROW(),COLUMN()))=TRUNC(INDIRECT(ADDRESS(ROW(),COLUMN())))</formula>
    </cfRule>
  </conditionalFormatting>
  <conditionalFormatting sqref="I310">
    <cfRule type="expression" dxfId="3145" priority="41">
      <formula>INDIRECT(ADDRESS(ROW(),COLUMN()))=TRUNC(INDIRECT(ADDRESS(ROW(),COLUMN())))</formula>
    </cfRule>
  </conditionalFormatting>
  <conditionalFormatting sqref="G311">
    <cfRule type="expression" dxfId="3144" priority="40">
      <formula>INDIRECT(ADDRESS(ROW(),COLUMN()))=TRUNC(INDIRECT(ADDRESS(ROW(),COLUMN())))</formula>
    </cfRule>
  </conditionalFormatting>
  <conditionalFormatting sqref="I311">
    <cfRule type="expression" dxfId="3143" priority="39">
      <formula>INDIRECT(ADDRESS(ROW(),COLUMN()))=TRUNC(INDIRECT(ADDRESS(ROW(),COLUMN())))</formula>
    </cfRule>
  </conditionalFormatting>
  <conditionalFormatting sqref="G313">
    <cfRule type="expression" dxfId="3142" priority="38">
      <formula>INDIRECT(ADDRESS(ROW(),COLUMN()))=TRUNC(INDIRECT(ADDRESS(ROW(),COLUMN())))</formula>
    </cfRule>
  </conditionalFormatting>
  <conditionalFormatting sqref="I313">
    <cfRule type="expression" dxfId="3141" priority="37">
      <formula>INDIRECT(ADDRESS(ROW(),COLUMN()))=TRUNC(INDIRECT(ADDRESS(ROW(),COLUMN())))</formula>
    </cfRule>
  </conditionalFormatting>
  <conditionalFormatting sqref="G314 G316">
    <cfRule type="expression" dxfId="3140" priority="36">
      <formula>INDIRECT(ADDRESS(ROW(),COLUMN()))=TRUNC(INDIRECT(ADDRESS(ROW(),COLUMN())))</formula>
    </cfRule>
  </conditionalFormatting>
  <conditionalFormatting sqref="G315">
    <cfRule type="expression" dxfId="3139" priority="35">
      <formula>INDIRECT(ADDRESS(ROW(),COLUMN()))=TRUNC(INDIRECT(ADDRESS(ROW(),COLUMN())))</formula>
    </cfRule>
  </conditionalFormatting>
  <conditionalFormatting sqref="G317:G318">
    <cfRule type="expression" dxfId="3138" priority="34">
      <formula>INDIRECT(ADDRESS(ROW(),COLUMN()))=TRUNC(INDIRECT(ADDRESS(ROW(),COLUMN())))</formula>
    </cfRule>
  </conditionalFormatting>
  <conditionalFormatting sqref="G319:G321">
    <cfRule type="expression" dxfId="3137" priority="33">
      <formula>INDIRECT(ADDRESS(ROW(),COLUMN()))=TRUNC(INDIRECT(ADDRESS(ROW(),COLUMN())))</formula>
    </cfRule>
  </conditionalFormatting>
  <conditionalFormatting sqref="I319:I321">
    <cfRule type="expression" dxfId="3136" priority="32">
      <formula>INDIRECT(ADDRESS(ROW(),COLUMN()))=TRUNC(INDIRECT(ADDRESS(ROW(),COLUMN())))</formula>
    </cfRule>
  </conditionalFormatting>
  <conditionalFormatting sqref="L319:L321">
    <cfRule type="expression" dxfId="3135" priority="31">
      <formula>INDIRECT(ADDRESS(ROW(),COLUMN()))=TRUNC(INDIRECT(ADDRESS(ROW(),COLUMN())))</formula>
    </cfRule>
  </conditionalFormatting>
  <conditionalFormatting sqref="G322:G323">
    <cfRule type="expression" dxfId="3134" priority="30">
      <formula>INDIRECT(ADDRESS(ROW(),COLUMN()))=TRUNC(INDIRECT(ADDRESS(ROW(),COLUMN())))</formula>
    </cfRule>
  </conditionalFormatting>
  <conditionalFormatting sqref="I322:I323">
    <cfRule type="expression" dxfId="3133" priority="29">
      <formula>INDIRECT(ADDRESS(ROW(),COLUMN()))=TRUNC(INDIRECT(ADDRESS(ROW(),COLUMN())))</formula>
    </cfRule>
  </conditionalFormatting>
  <conditionalFormatting sqref="G324:G325 G335 G337">
    <cfRule type="expression" dxfId="3132" priority="28">
      <formula>INDIRECT(ADDRESS(ROW(),COLUMN()))=TRUNC(INDIRECT(ADDRESS(ROW(),COLUMN())))</formula>
    </cfRule>
  </conditionalFormatting>
  <conditionalFormatting sqref="I324:I325 I335 I337">
    <cfRule type="expression" dxfId="3131" priority="27">
      <formula>INDIRECT(ADDRESS(ROW(),COLUMN()))=TRUNC(INDIRECT(ADDRESS(ROW(),COLUMN())))</formula>
    </cfRule>
  </conditionalFormatting>
  <conditionalFormatting sqref="G333">
    <cfRule type="expression" dxfId="3130" priority="26">
      <formula>INDIRECT(ADDRESS(ROW(),COLUMN()))=TRUNC(INDIRECT(ADDRESS(ROW(),COLUMN())))</formula>
    </cfRule>
  </conditionalFormatting>
  <conditionalFormatting sqref="I333">
    <cfRule type="expression" dxfId="3129" priority="25">
      <formula>INDIRECT(ADDRESS(ROW(),COLUMN()))=TRUNC(INDIRECT(ADDRESS(ROW(),COLUMN())))</formula>
    </cfRule>
  </conditionalFormatting>
  <conditionalFormatting sqref="G330">
    <cfRule type="expression" dxfId="3128" priority="24">
      <formula>INDIRECT(ADDRESS(ROW(),COLUMN()))=TRUNC(INDIRECT(ADDRESS(ROW(),COLUMN())))</formula>
    </cfRule>
  </conditionalFormatting>
  <conditionalFormatting sqref="I330">
    <cfRule type="expression" dxfId="3127" priority="23">
      <formula>INDIRECT(ADDRESS(ROW(),COLUMN()))=TRUNC(INDIRECT(ADDRESS(ROW(),COLUMN())))</formula>
    </cfRule>
  </conditionalFormatting>
  <conditionalFormatting sqref="G331">
    <cfRule type="expression" dxfId="3126" priority="22">
      <formula>INDIRECT(ADDRESS(ROW(),COLUMN()))=TRUNC(INDIRECT(ADDRESS(ROW(),COLUMN())))</formula>
    </cfRule>
  </conditionalFormatting>
  <conditionalFormatting sqref="I331">
    <cfRule type="expression" dxfId="3125" priority="21">
      <formula>INDIRECT(ADDRESS(ROW(),COLUMN()))=TRUNC(INDIRECT(ADDRESS(ROW(),COLUMN())))</formula>
    </cfRule>
  </conditionalFormatting>
  <conditionalFormatting sqref="G334">
    <cfRule type="expression" dxfId="3124" priority="20">
      <formula>INDIRECT(ADDRESS(ROW(),COLUMN()))=TRUNC(INDIRECT(ADDRESS(ROW(),COLUMN())))</formula>
    </cfRule>
  </conditionalFormatting>
  <conditionalFormatting sqref="I334">
    <cfRule type="expression" dxfId="3123" priority="19">
      <formula>INDIRECT(ADDRESS(ROW(),COLUMN()))=TRUNC(INDIRECT(ADDRESS(ROW(),COLUMN())))</formula>
    </cfRule>
  </conditionalFormatting>
  <conditionalFormatting sqref="G336">
    <cfRule type="expression" dxfId="3122" priority="18">
      <formula>INDIRECT(ADDRESS(ROW(),COLUMN()))=TRUNC(INDIRECT(ADDRESS(ROW(),COLUMN())))</formula>
    </cfRule>
  </conditionalFormatting>
  <conditionalFormatting sqref="I336">
    <cfRule type="expression" dxfId="3121" priority="17">
      <formula>INDIRECT(ADDRESS(ROW(),COLUMN()))=TRUNC(INDIRECT(ADDRESS(ROW(),COLUMN())))</formula>
    </cfRule>
  </conditionalFormatting>
  <conditionalFormatting sqref="G329">
    <cfRule type="expression" dxfId="3120" priority="16">
      <formula>INDIRECT(ADDRESS(ROW(),COLUMN()))=TRUNC(INDIRECT(ADDRESS(ROW(),COLUMN())))</formula>
    </cfRule>
  </conditionalFormatting>
  <conditionalFormatting sqref="I329">
    <cfRule type="expression" dxfId="3119" priority="15">
      <formula>INDIRECT(ADDRESS(ROW(),COLUMN()))=TRUNC(INDIRECT(ADDRESS(ROW(),COLUMN())))</formula>
    </cfRule>
  </conditionalFormatting>
  <conditionalFormatting sqref="G332">
    <cfRule type="expression" dxfId="3118" priority="14">
      <formula>INDIRECT(ADDRESS(ROW(),COLUMN()))=TRUNC(INDIRECT(ADDRESS(ROW(),COLUMN())))</formula>
    </cfRule>
  </conditionalFormatting>
  <conditionalFormatting sqref="I332">
    <cfRule type="expression" dxfId="3117" priority="13">
      <formula>INDIRECT(ADDRESS(ROW(),COLUMN()))=TRUNC(INDIRECT(ADDRESS(ROW(),COLUMN())))</formula>
    </cfRule>
  </conditionalFormatting>
  <conditionalFormatting sqref="G328">
    <cfRule type="expression" dxfId="3116" priority="12">
      <formula>INDIRECT(ADDRESS(ROW(),COLUMN()))=TRUNC(INDIRECT(ADDRESS(ROW(),COLUMN())))</formula>
    </cfRule>
  </conditionalFormatting>
  <conditionalFormatting sqref="I328">
    <cfRule type="expression" dxfId="3115" priority="11">
      <formula>INDIRECT(ADDRESS(ROW(),COLUMN()))=TRUNC(INDIRECT(ADDRESS(ROW(),COLUMN())))</formula>
    </cfRule>
  </conditionalFormatting>
  <conditionalFormatting sqref="G326">
    <cfRule type="expression" dxfId="3114" priority="10">
      <formula>INDIRECT(ADDRESS(ROW(),COLUMN()))=TRUNC(INDIRECT(ADDRESS(ROW(),COLUMN())))</formula>
    </cfRule>
  </conditionalFormatting>
  <conditionalFormatting sqref="I326">
    <cfRule type="expression" dxfId="3113" priority="9">
      <formula>INDIRECT(ADDRESS(ROW(),COLUMN()))=TRUNC(INDIRECT(ADDRESS(ROW(),COLUMN())))</formula>
    </cfRule>
  </conditionalFormatting>
  <conditionalFormatting sqref="G327">
    <cfRule type="expression" dxfId="3112" priority="8">
      <formula>INDIRECT(ADDRESS(ROW(),COLUMN()))=TRUNC(INDIRECT(ADDRESS(ROW(),COLUMN())))</formula>
    </cfRule>
  </conditionalFormatting>
  <conditionalFormatting sqref="I327">
    <cfRule type="expression" dxfId="3111" priority="7">
      <formula>INDIRECT(ADDRESS(ROW(),COLUMN()))=TRUNC(INDIRECT(ADDRESS(ROW(),COLUMN())))</formula>
    </cfRule>
  </conditionalFormatting>
  <conditionalFormatting sqref="G338">
    <cfRule type="expression" dxfId="3110" priority="6">
      <formula>INDIRECT(ADDRESS(ROW(),COLUMN()))=TRUNC(INDIRECT(ADDRESS(ROW(),COLUMN())))</formula>
    </cfRule>
  </conditionalFormatting>
  <conditionalFormatting sqref="G339:G340">
    <cfRule type="expression" dxfId="3109" priority="5">
      <formula>INDIRECT(ADDRESS(ROW(),COLUMN()))=TRUNC(INDIRECT(ADDRESS(ROW(),COLUMN())))</formula>
    </cfRule>
  </conditionalFormatting>
  <conditionalFormatting sqref="I339:I340">
    <cfRule type="expression" dxfId="3108" priority="4">
      <formula>INDIRECT(ADDRESS(ROW(),COLUMN()))=TRUNC(INDIRECT(ADDRESS(ROW(),COLUMN())))</formula>
    </cfRule>
  </conditionalFormatting>
  <conditionalFormatting sqref="M6:Q7">
    <cfRule type="cellIs" dxfId="3107" priority="3" operator="equal">
      <formula>"「費目：その他」で補助対象外に仕分けされていないものがある"</formula>
    </cfRule>
  </conditionalFormatting>
  <conditionalFormatting sqref="G361">
    <cfRule type="expression" dxfId="3106" priority="2">
      <formula>INDIRECT(ADDRESS(ROW(),COLUMN()))=TRUNC(INDIRECT(ADDRESS(ROW(),COLUMN())))</formula>
    </cfRule>
  </conditionalFormatting>
  <conditionalFormatting sqref="G362">
    <cfRule type="expression" dxfId="3105"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14" t="s">
        <v>147</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2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22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27"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2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22"/>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22"/>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22"/>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222"/>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22"/>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22"/>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22"/>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22"/>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22"/>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22"/>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22"/>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22"/>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22"/>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22"/>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22"/>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22"/>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22"/>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22"/>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22"/>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22"/>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22"/>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22"/>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22"/>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22"/>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22"/>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22"/>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22"/>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22"/>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22"/>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22"/>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22"/>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22"/>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22"/>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22"/>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22"/>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22"/>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22"/>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22"/>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22"/>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22"/>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22"/>
      <c r="D51" s="222"/>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22"/>
      <c r="D52" s="222"/>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22"/>
      <c r="D53" s="222"/>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22"/>
      <c r="D54" s="222"/>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22"/>
      <c r="D55" s="222"/>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22"/>
      <c r="D56" s="222"/>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22"/>
      <c r="D57" s="222"/>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22"/>
      <c r="D58" s="222"/>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22"/>
      <c r="D59" s="222"/>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22"/>
      <c r="D60" s="222"/>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22"/>
      <c r="D61" s="222"/>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22"/>
      <c r="D62" s="222"/>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22"/>
      <c r="D63" s="222"/>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22"/>
      <c r="D64" s="222"/>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22"/>
      <c r="D65" s="222"/>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22"/>
      <c r="D66" s="222"/>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22"/>
      <c r="D67" s="222"/>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22"/>
      <c r="D68" s="222"/>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22"/>
      <c r="D69" s="222"/>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22"/>
      <c r="D70" s="222"/>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22"/>
      <c r="D71" s="222"/>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22"/>
      <c r="D72" s="222"/>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22"/>
      <c r="D73" s="222"/>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22"/>
      <c r="D74" s="222"/>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22"/>
      <c r="D75" s="222"/>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22"/>
      <c r="D76" s="222"/>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22"/>
      <c r="D77" s="222"/>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22"/>
      <c r="D78" s="222"/>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22"/>
      <c r="D79" s="222"/>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22"/>
      <c r="D80" s="222"/>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22"/>
      <c r="D81" s="222"/>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22"/>
      <c r="D82" s="222"/>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22"/>
      <c r="D83" s="222"/>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22"/>
      <c r="D84" s="222"/>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22"/>
      <c r="D85" s="222"/>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22"/>
      <c r="D86" s="222"/>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22"/>
      <c r="D87" s="222"/>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22"/>
      <c r="D88" s="222"/>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22"/>
      <c r="D89" s="222"/>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22"/>
      <c r="D90" s="222"/>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22"/>
      <c r="D91" s="222"/>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22"/>
      <c r="D92" s="222"/>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22"/>
      <c r="D93" s="222"/>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22"/>
      <c r="D94" s="222"/>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22"/>
      <c r="D95" s="222"/>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22"/>
      <c r="D96" s="222"/>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22"/>
      <c r="D97" s="222"/>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22"/>
      <c r="D98" s="222"/>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22"/>
      <c r="D99" s="222"/>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22"/>
      <c r="D100" s="222"/>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22"/>
      <c r="D101" s="222"/>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22"/>
      <c r="D102" s="222"/>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22"/>
      <c r="D103" s="222"/>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22"/>
      <c r="D104" s="222"/>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22"/>
      <c r="D105" s="222"/>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22"/>
      <c r="D106" s="222"/>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22"/>
      <c r="D107" s="222"/>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22"/>
      <c r="D108" s="222"/>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22"/>
      <c r="D109" s="222"/>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22"/>
      <c r="D110" s="222"/>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22"/>
      <c r="D111" s="222"/>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22"/>
      <c r="D112" s="222"/>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22"/>
      <c r="D113" s="222"/>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22"/>
      <c r="D114" s="222"/>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22"/>
      <c r="D115" s="222"/>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22"/>
      <c r="D116" s="222"/>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22"/>
      <c r="D117" s="222"/>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22"/>
      <c r="D118" s="222"/>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22"/>
      <c r="D119" s="222"/>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22"/>
      <c r="D120" s="222"/>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22"/>
      <c r="D121" s="222"/>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22"/>
      <c r="D122" s="222"/>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22"/>
      <c r="D123" s="222"/>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22"/>
      <c r="D124" s="222"/>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22"/>
      <c r="D125" s="222"/>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22"/>
      <c r="D126" s="222"/>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22"/>
      <c r="D127" s="222"/>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22"/>
      <c r="D128" s="222"/>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22"/>
      <c r="D129" s="222"/>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22"/>
      <c r="D130" s="222"/>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22"/>
      <c r="D131" s="222"/>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22"/>
      <c r="D132" s="222"/>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22"/>
      <c r="D133" s="222"/>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22"/>
      <c r="D134" s="222"/>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22"/>
      <c r="D135" s="222"/>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22"/>
      <c r="D136" s="222"/>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22"/>
      <c r="D137" s="222"/>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22"/>
      <c r="D138" s="222"/>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22"/>
      <c r="D139" s="222"/>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22"/>
      <c r="D140" s="222"/>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22"/>
      <c r="D141" s="222"/>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22"/>
      <c r="D142" s="222"/>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22"/>
      <c r="D143" s="222"/>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22"/>
      <c r="D144" s="222"/>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22"/>
      <c r="D145" s="222"/>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22"/>
      <c r="D146" s="222"/>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22"/>
      <c r="D147" s="222"/>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22"/>
      <c r="D148" s="222"/>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22"/>
      <c r="D149" s="222"/>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22"/>
      <c r="D150" s="222"/>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22"/>
      <c r="D151" s="222"/>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22"/>
      <c r="D152" s="222"/>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22"/>
      <c r="D153" s="222"/>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22"/>
      <c r="D154" s="222"/>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22"/>
      <c r="D155" s="222"/>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22"/>
      <c r="D156" s="222"/>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22"/>
      <c r="D157" s="222"/>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22"/>
      <c r="D158" s="222"/>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22"/>
      <c r="D159" s="222"/>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22"/>
      <c r="D160" s="222"/>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22"/>
      <c r="D161" s="222"/>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22"/>
      <c r="D162" s="222"/>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22"/>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22"/>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22"/>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22"/>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22"/>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22"/>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22"/>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22"/>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22"/>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22"/>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22"/>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22"/>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22"/>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22"/>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22"/>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22"/>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22"/>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22"/>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22"/>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22"/>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22"/>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22"/>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22"/>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22"/>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22"/>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22"/>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22"/>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22"/>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22"/>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22"/>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22"/>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22"/>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22"/>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22"/>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22"/>
      <c r="D197" s="222"/>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22"/>
      <c r="D198" s="222"/>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22"/>
      <c r="D199" s="222"/>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22"/>
      <c r="D200" s="222"/>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22"/>
      <c r="D201" s="222"/>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22"/>
      <c r="D202" s="222"/>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22"/>
      <c r="D203" s="222"/>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22"/>
      <c r="D204" s="222"/>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22"/>
      <c r="D205" s="222"/>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22"/>
      <c r="D206" s="222"/>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22"/>
      <c r="D207" s="222"/>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22"/>
      <c r="D208" s="222"/>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22"/>
      <c r="D209" s="222"/>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22"/>
      <c r="D210" s="222"/>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22"/>
      <c r="D211" s="222"/>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22"/>
      <c r="D212" s="222"/>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22"/>
      <c r="D213" s="222"/>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22"/>
      <c r="D214" s="222"/>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22"/>
      <c r="D215" s="222"/>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22"/>
      <c r="D216" s="222"/>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22"/>
      <c r="D217" s="222"/>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22"/>
      <c r="D218" s="222"/>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22"/>
      <c r="D219" s="222"/>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22"/>
      <c r="D220" s="222"/>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22"/>
      <c r="D221" s="222"/>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22"/>
      <c r="D222" s="222"/>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22"/>
      <c r="D223" s="222"/>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22"/>
      <c r="D224" s="222"/>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22"/>
      <c r="D225" s="222"/>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22"/>
      <c r="D226" s="222"/>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22"/>
      <c r="D227" s="222"/>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22"/>
      <c r="D228" s="222"/>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22"/>
      <c r="D229" s="222"/>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22"/>
      <c r="D230" s="222"/>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22"/>
      <c r="D231" s="222"/>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22"/>
      <c r="D232" s="222"/>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22"/>
      <c r="D233" s="222"/>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22"/>
      <c r="D234" s="222"/>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22"/>
      <c r="D235" s="222"/>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22"/>
      <c r="D236" s="222"/>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22"/>
      <c r="D237" s="222"/>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22"/>
      <c r="D238" s="222"/>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22"/>
      <c r="D239" s="222"/>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22"/>
      <c r="D240" s="222"/>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22"/>
      <c r="D241" s="222"/>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22"/>
      <c r="D242" s="222"/>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22"/>
      <c r="D243" s="222"/>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22"/>
      <c r="D244" s="222"/>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22"/>
      <c r="D245" s="222"/>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22"/>
      <c r="D246" s="222"/>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22"/>
      <c r="D247" s="222"/>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22"/>
      <c r="D248" s="222"/>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22"/>
      <c r="D249" s="222"/>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22"/>
      <c r="D250" s="222"/>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22"/>
      <c r="D251" s="222"/>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22"/>
      <c r="D252" s="222"/>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22"/>
      <c r="D253" s="222"/>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22"/>
      <c r="D254" s="222"/>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22"/>
      <c r="D255" s="222"/>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22"/>
      <c r="D256" s="222"/>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22"/>
      <c r="D257" s="222"/>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22"/>
      <c r="D258" s="222"/>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22"/>
      <c r="D259" s="222"/>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22"/>
      <c r="D260" s="222"/>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22"/>
      <c r="D261" s="222"/>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22"/>
      <c r="D262" s="222"/>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22"/>
      <c r="D263" s="222"/>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22"/>
      <c r="D264" s="222"/>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22"/>
      <c r="D265" s="222"/>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22"/>
      <c r="D266" s="222"/>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22"/>
      <c r="D267" s="222"/>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22"/>
      <c r="D268" s="222"/>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22"/>
      <c r="D269" s="222"/>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22"/>
      <c r="D270" s="222"/>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22"/>
      <c r="D271" s="222"/>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22"/>
      <c r="D272" s="222"/>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22"/>
      <c r="D273" s="222"/>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22"/>
      <c r="D274" s="222"/>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22"/>
      <c r="D275" s="222"/>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22"/>
      <c r="D276" s="222"/>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22"/>
      <c r="D277" s="222"/>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22"/>
      <c r="D278" s="222"/>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22"/>
      <c r="D279" s="222"/>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22"/>
      <c r="D280" s="222"/>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22"/>
      <c r="D281" s="222"/>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22"/>
      <c r="D282" s="222"/>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22"/>
      <c r="D283" s="222"/>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22"/>
      <c r="D284" s="222"/>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22"/>
      <c r="D285" s="222"/>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22"/>
      <c r="D286" s="222"/>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22"/>
      <c r="D287" s="222"/>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22"/>
      <c r="D288" s="222"/>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22"/>
      <c r="D289" s="222"/>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22"/>
      <c r="D290" s="222"/>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22"/>
      <c r="D291" s="222"/>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22"/>
      <c r="D292" s="222"/>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22"/>
      <c r="D293" s="222"/>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22"/>
      <c r="D294" s="222"/>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22"/>
      <c r="D295" s="222"/>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22"/>
      <c r="D296" s="222"/>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22"/>
      <c r="D297" s="222"/>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22"/>
      <c r="D298" s="222"/>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22"/>
      <c r="D299" s="222"/>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22"/>
      <c r="D300" s="222"/>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22"/>
      <c r="D301" s="222"/>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22"/>
      <c r="D302" s="222"/>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22"/>
      <c r="D303" s="222"/>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22"/>
      <c r="D304" s="222"/>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22"/>
      <c r="D305" s="222"/>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22"/>
      <c r="D306" s="222"/>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22"/>
      <c r="D307" s="222"/>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22"/>
      <c r="D308" s="222"/>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22"/>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22"/>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22"/>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22"/>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22"/>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22"/>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22"/>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22"/>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22"/>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22"/>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22"/>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22"/>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22"/>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22"/>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22"/>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22"/>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22"/>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22"/>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22"/>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22"/>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22"/>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22"/>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22"/>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22"/>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22"/>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22"/>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22"/>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22"/>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22"/>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22"/>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22"/>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22"/>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22"/>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22"/>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22"/>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22"/>
      <c r="D344" s="222"/>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22"/>
      <c r="D345" s="222"/>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22"/>
      <c r="D346" s="222"/>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22"/>
      <c r="D347" s="222"/>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22"/>
      <c r="D348" s="222"/>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22"/>
      <c r="D349" s="222"/>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22"/>
      <c r="D350" s="222"/>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22"/>
      <c r="D351" s="222"/>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2-4</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225"/>
      <c r="C418" s="670" t="s">
        <v>71</v>
      </c>
      <c r="D418" s="671"/>
      <c r="E418" s="672"/>
      <c r="F418" s="656">
        <f>SUMIFS($Q$361:$Q$410,$C$361:$C$410,C418)</f>
        <v>0</v>
      </c>
      <c r="G418" s="668"/>
      <c r="H418" s="669"/>
    </row>
    <row r="419" spans="1:16" ht="20.100000000000001" customHeight="1" x14ac:dyDescent="0.15">
      <c r="A419" s="654"/>
      <c r="B419" s="226"/>
      <c r="C419" s="670" t="s">
        <v>72</v>
      </c>
      <c r="D419" s="671"/>
      <c r="E419" s="672"/>
      <c r="F419" s="656">
        <f>SUMIFS($Q$361:$Q$410,$C$361:$C$410,C419)</f>
        <v>0</v>
      </c>
      <c r="G419" s="668"/>
      <c r="H419" s="669"/>
    </row>
    <row r="420" spans="1:16" ht="20.100000000000001" customHeight="1" x14ac:dyDescent="0.15">
      <c r="A420" s="654"/>
      <c r="B420" s="226"/>
      <c r="C420" s="670" t="s">
        <v>73</v>
      </c>
      <c r="D420" s="671"/>
      <c r="E420" s="672"/>
      <c r="F420" s="656">
        <f>SUMIFS($Q$361:$Q$410,$C$361:$C$410,C420)</f>
        <v>0</v>
      </c>
      <c r="G420" s="668"/>
      <c r="H420" s="669"/>
    </row>
    <row r="421" spans="1:16" ht="20.100000000000001" customHeight="1" x14ac:dyDescent="0.15">
      <c r="A421" s="654"/>
      <c r="B421" s="226"/>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228" t="s">
        <v>25</v>
      </c>
      <c r="F429" s="685" t="s">
        <v>127</v>
      </c>
      <c r="G429" s="701"/>
      <c r="H429" s="701"/>
      <c r="I429"/>
      <c r="J429"/>
      <c r="K429"/>
      <c r="L429"/>
      <c r="M429"/>
      <c r="N429"/>
      <c r="O429"/>
      <c r="P429"/>
    </row>
    <row r="430" spans="1:16" ht="20.100000000000001" customHeight="1" x14ac:dyDescent="0.15">
      <c r="A430" s="687"/>
      <c r="B430" s="688"/>
      <c r="C430" s="699" t="s">
        <v>180</v>
      </c>
      <c r="D430" s="700"/>
      <c r="E430" s="229"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178</v>
      </c>
      <c r="D431" s="700"/>
      <c r="E431" s="229" t="s">
        <v>27</v>
      </c>
      <c r="F431" s="675">
        <f t="shared" si="5"/>
        <v>0</v>
      </c>
      <c r="G431" s="676"/>
      <c r="H431" s="676"/>
      <c r="I431"/>
      <c r="J431"/>
      <c r="K431"/>
      <c r="L431"/>
      <c r="M431"/>
      <c r="N431"/>
      <c r="O431"/>
      <c r="P431"/>
    </row>
    <row r="432" spans="1:16" ht="20.100000000000001" customHeight="1" x14ac:dyDescent="0.15">
      <c r="A432" s="687"/>
      <c r="B432" s="688"/>
      <c r="C432" s="685" t="s">
        <v>38</v>
      </c>
      <c r="D432" s="664"/>
      <c r="E432" s="229" t="s">
        <v>1</v>
      </c>
      <c r="F432" s="675">
        <f t="shared" si="5"/>
        <v>0</v>
      </c>
      <c r="G432" s="676"/>
      <c r="H432" s="676"/>
      <c r="I432"/>
      <c r="J432"/>
      <c r="K432"/>
      <c r="L432"/>
      <c r="M432"/>
      <c r="N432"/>
      <c r="O432"/>
      <c r="P432"/>
    </row>
    <row r="433" spans="1:16" ht="20.100000000000001" customHeight="1" x14ac:dyDescent="0.15">
      <c r="A433" s="687"/>
      <c r="B433" s="688"/>
      <c r="C433" s="685"/>
      <c r="D433" s="664"/>
      <c r="E433" s="229" t="s">
        <v>29</v>
      </c>
      <c r="F433" s="675">
        <f t="shared" si="5"/>
        <v>0</v>
      </c>
      <c r="G433" s="676"/>
      <c r="H433" s="676"/>
      <c r="I433"/>
      <c r="J433"/>
      <c r="K433"/>
      <c r="L433"/>
      <c r="M433"/>
      <c r="N433"/>
      <c r="O433"/>
      <c r="P433"/>
    </row>
    <row r="434" spans="1:16" ht="20.100000000000001" customHeight="1" x14ac:dyDescent="0.15">
      <c r="A434" s="687"/>
      <c r="B434" s="688"/>
      <c r="C434" s="685"/>
      <c r="D434" s="664"/>
      <c r="E434" s="229" t="s">
        <v>10</v>
      </c>
      <c r="F434" s="675">
        <f t="shared" si="5"/>
        <v>0</v>
      </c>
      <c r="G434" s="676"/>
      <c r="H434" s="676"/>
      <c r="I434"/>
      <c r="J434"/>
      <c r="K434"/>
      <c r="L434"/>
      <c r="M434"/>
      <c r="N434"/>
      <c r="O434"/>
      <c r="P434"/>
    </row>
    <row r="435" spans="1:16" ht="20.100000000000001" customHeight="1" x14ac:dyDescent="0.15">
      <c r="A435" s="687"/>
      <c r="B435" s="688"/>
      <c r="C435" s="685" t="s">
        <v>48</v>
      </c>
      <c r="D435" s="664"/>
      <c r="E435" s="229" t="s">
        <v>28</v>
      </c>
      <c r="F435" s="675">
        <f t="shared" si="5"/>
        <v>0</v>
      </c>
      <c r="G435" s="676"/>
      <c r="H435" s="676"/>
      <c r="I435"/>
      <c r="J435"/>
      <c r="K435"/>
      <c r="L435"/>
      <c r="M435"/>
      <c r="N435"/>
      <c r="O435"/>
      <c r="P435"/>
    </row>
    <row r="436" spans="1:16" ht="20.100000000000001" customHeight="1" x14ac:dyDescent="0.15">
      <c r="A436" s="687"/>
      <c r="B436" s="688"/>
      <c r="C436" s="685"/>
      <c r="D436" s="664"/>
      <c r="E436" s="229" t="s">
        <v>2</v>
      </c>
      <c r="F436" s="675">
        <f t="shared" si="5"/>
        <v>0</v>
      </c>
      <c r="G436" s="676"/>
      <c r="H436" s="676"/>
      <c r="I436"/>
      <c r="J436"/>
      <c r="K436"/>
      <c r="L436"/>
      <c r="M436"/>
      <c r="N436"/>
      <c r="O436"/>
      <c r="P436"/>
    </row>
    <row r="437" spans="1:16" ht="20.100000000000001" customHeight="1" x14ac:dyDescent="0.15">
      <c r="A437" s="687"/>
      <c r="B437" s="688"/>
      <c r="C437" s="685"/>
      <c r="D437" s="664"/>
      <c r="E437" s="229" t="s">
        <v>26</v>
      </c>
      <c r="F437" s="675">
        <f t="shared" si="5"/>
        <v>0</v>
      </c>
      <c r="G437" s="676"/>
      <c r="H437" s="676"/>
      <c r="I437"/>
      <c r="J437"/>
      <c r="K437"/>
      <c r="L437"/>
      <c r="M437"/>
      <c r="N437"/>
      <c r="O437"/>
      <c r="P437"/>
    </row>
    <row r="438" spans="1:16" ht="20.100000000000001" customHeight="1" x14ac:dyDescent="0.15">
      <c r="A438" s="687"/>
      <c r="B438" s="688"/>
      <c r="C438" s="685"/>
      <c r="D438" s="664"/>
      <c r="E438" s="229" t="s">
        <v>30</v>
      </c>
      <c r="F438" s="675">
        <f t="shared" si="5"/>
        <v>0</v>
      </c>
      <c r="G438" s="676"/>
      <c r="H438" s="676"/>
      <c r="I438"/>
      <c r="J438"/>
      <c r="K438"/>
      <c r="L438"/>
      <c r="M438"/>
      <c r="N438"/>
      <c r="O438"/>
      <c r="P438"/>
    </row>
    <row r="439" spans="1:16" ht="20.100000000000001" customHeight="1" x14ac:dyDescent="0.15">
      <c r="A439" s="687"/>
      <c r="B439" s="688"/>
      <c r="C439" s="685"/>
      <c r="D439" s="664"/>
      <c r="E439" s="229"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29" t="s">
        <v>9</v>
      </c>
      <c r="F440" s="675">
        <f t="shared" si="5"/>
        <v>0</v>
      </c>
      <c r="G440" s="676"/>
      <c r="H440" s="676"/>
      <c r="I440"/>
      <c r="J440"/>
      <c r="K440"/>
      <c r="L440"/>
      <c r="M440"/>
      <c r="N440"/>
      <c r="O440"/>
      <c r="P440"/>
    </row>
    <row r="441" spans="1:16" ht="20.100000000000001" customHeight="1" x14ac:dyDescent="0.15">
      <c r="A441" s="687"/>
      <c r="B441" s="688"/>
      <c r="C441" s="679"/>
      <c r="D441" s="680"/>
      <c r="E441" s="229"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180</v>
      </c>
      <c r="D445" s="700"/>
      <c r="E445" s="229"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178</v>
      </c>
      <c r="D446" s="700"/>
      <c r="E446" s="229" t="s">
        <v>27</v>
      </c>
      <c r="F446" s="686">
        <f t="shared" si="6"/>
        <v>0</v>
      </c>
      <c r="G446" s="676"/>
      <c r="H446" s="676"/>
      <c r="I446"/>
      <c r="J446"/>
      <c r="K446"/>
      <c r="L446"/>
      <c r="M446"/>
      <c r="N446"/>
      <c r="O446"/>
      <c r="P446"/>
    </row>
    <row r="447" spans="1:16" ht="20.100000000000001" customHeight="1" x14ac:dyDescent="0.15">
      <c r="A447" s="691"/>
      <c r="B447" s="692"/>
      <c r="C447" s="685" t="s">
        <v>38</v>
      </c>
      <c r="D447" s="664"/>
      <c r="E447" s="229" t="s">
        <v>1</v>
      </c>
      <c r="F447" s="686">
        <f t="shared" si="6"/>
        <v>0</v>
      </c>
      <c r="G447" s="676"/>
      <c r="H447" s="676"/>
      <c r="I447"/>
      <c r="J447"/>
      <c r="K447"/>
      <c r="L447"/>
      <c r="M447"/>
      <c r="N447"/>
      <c r="O447"/>
      <c r="P447"/>
    </row>
    <row r="448" spans="1:16" ht="20.100000000000001" customHeight="1" x14ac:dyDescent="0.15">
      <c r="A448" s="691"/>
      <c r="B448" s="692"/>
      <c r="C448" s="685"/>
      <c r="D448" s="664"/>
      <c r="E448" s="229" t="s">
        <v>29</v>
      </c>
      <c r="F448" s="686">
        <f t="shared" si="6"/>
        <v>0</v>
      </c>
      <c r="G448" s="676"/>
      <c r="H448" s="676"/>
      <c r="I448"/>
      <c r="J448"/>
      <c r="K448"/>
      <c r="L448"/>
      <c r="M448"/>
      <c r="N448"/>
      <c r="O448"/>
      <c r="P448"/>
    </row>
    <row r="449" spans="1:24" ht="20.100000000000001" customHeight="1" x14ac:dyDescent="0.15">
      <c r="A449" s="691"/>
      <c r="B449" s="692"/>
      <c r="C449" s="685"/>
      <c r="D449" s="664"/>
      <c r="E449" s="229" t="s">
        <v>10</v>
      </c>
      <c r="F449" s="686">
        <f t="shared" si="6"/>
        <v>0</v>
      </c>
      <c r="G449" s="676"/>
      <c r="H449" s="676"/>
      <c r="I449"/>
      <c r="J449"/>
      <c r="K449"/>
      <c r="L449"/>
      <c r="M449"/>
      <c r="N449"/>
      <c r="O449"/>
      <c r="P449"/>
    </row>
    <row r="450" spans="1:24" ht="20.100000000000001" customHeight="1" x14ac:dyDescent="0.15">
      <c r="A450" s="691"/>
      <c r="B450" s="692"/>
      <c r="C450" s="685" t="s">
        <v>48</v>
      </c>
      <c r="D450" s="664"/>
      <c r="E450" s="229" t="s">
        <v>28</v>
      </c>
      <c r="F450" s="686">
        <f t="shared" si="6"/>
        <v>0</v>
      </c>
      <c r="G450" s="676"/>
      <c r="H450" s="676"/>
      <c r="I450"/>
      <c r="J450"/>
      <c r="K450"/>
      <c r="L450"/>
      <c r="M450"/>
      <c r="N450"/>
      <c r="O450"/>
      <c r="P450"/>
    </row>
    <row r="451" spans="1:24" ht="20.100000000000001" customHeight="1" x14ac:dyDescent="0.15">
      <c r="A451" s="691"/>
      <c r="B451" s="692"/>
      <c r="C451" s="685"/>
      <c r="D451" s="664"/>
      <c r="E451" s="229" t="s">
        <v>2</v>
      </c>
      <c r="F451" s="686">
        <f t="shared" si="6"/>
        <v>0</v>
      </c>
      <c r="G451" s="676"/>
      <c r="H451" s="676"/>
      <c r="I451"/>
      <c r="J451"/>
      <c r="K451"/>
      <c r="L451"/>
      <c r="M451"/>
      <c r="N451"/>
      <c r="O451"/>
      <c r="P451"/>
    </row>
    <row r="452" spans="1:24" ht="20.100000000000001" customHeight="1" x14ac:dyDescent="0.15">
      <c r="A452" s="691"/>
      <c r="B452" s="692"/>
      <c r="C452" s="685"/>
      <c r="D452" s="664"/>
      <c r="E452" s="229" t="s">
        <v>26</v>
      </c>
      <c r="F452" s="686">
        <f t="shared" si="6"/>
        <v>0</v>
      </c>
      <c r="G452" s="676"/>
      <c r="H452" s="676"/>
      <c r="I452"/>
      <c r="J452"/>
      <c r="K452"/>
      <c r="L452"/>
      <c r="M452"/>
      <c r="N452"/>
      <c r="O452"/>
      <c r="P452"/>
    </row>
    <row r="453" spans="1:24" ht="20.100000000000001" customHeight="1" x14ac:dyDescent="0.15">
      <c r="A453" s="691"/>
      <c r="B453" s="692"/>
      <c r="C453" s="685"/>
      <c r="D453" s="664"/>
      <c r="E453" s="229" t="s">
        <v>30</v>
      </c>
      <c r="F453" s="686">
        <f t="shared" si="6"/>
        <v>0</v>
      </c>
      <c r="G453" s="676"/>
      <c r="H453" s="676"/>
      <c r="I453"/>
      <c r="J453"/>
      <c r="K453"/>
      <c r="L453"/>
      <c r="M453"/>
      <c r="N453"/>
      <c r="O453"/>
      <c r="P453"/>
    </row>
    <row r="454" spans="1:24" ht="20.100000000000001" customHeight="1" x14ac:dyDescent="0.15">
      <c r="A454" s="691"/>
      <c r="B454" s="692"/>
      <c r="C454" s="685"/>
      <c r="D454" s="664"/>
      <c r="E454" s="229"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29" t="s">
        <v>9</v>
      </c>
      <c r="F455" s="686">
        <f t="shared" si="6"/>
        <v>0</v>
      </c>
      <c r="G455" s="676"/>
      <c r="H455" s="676"/>
      <c r="I455"/>
      <c r="J455"/>
      <c r="K455"/>
      <c r="L455"/>
      <c r="M455"/>
      <c r="N455"/>
      <c r="O455"/>
      <c r="P455"/>
    </row>
    <row r="456" spans="1:24" ht="20.100000000000001" customHeight="1" x14ac:dyDescent="0.15">
      <c r="A456" s="691"/>
      <c r="B456" s="692"/>
      <c r="C456" s="679"/>
      <c r="D456" s="680"/>
      <c r="E456" s="229" t="s">
        <v>31</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58:E458"/>
    <mergeCell ref="F458:H458"/>
    <mergeCell ref="F449:H449"/>
    <mergeCell ref="C450:D454"/>
    <mergeCell ref="F450:H450"/>
    <mergeCell ref="F451:H451"/>
    <mergeCell ref="F452:H452"/>
    <mergeCell ref="F453:H453"/>
    <mergeCell ref="F454:H454"/>
  </mergeCells>
  <phoneticPr fontId="6"/>
  <conditionalFormatting sqref="O51:O106 G51:G106 I51:I106 L51:L106">
    <cfRule type="expression" dxfId="3104" priority="173">
      <formula>INDIRECT(ADDRESS(ROW(),COLUMN()))=TRUNC(INDIRECT(ADDRESS(ROW(),COLUMN())))</formula>
    </cfRule>
  </conditionalFormatting>
  <conditionalFormatting sqref="O27:O50">
    <cfRule type="expression" dxfId="3103" priority="169">
      <formula>INDIRECT(ADDRESS(ROW(),COLUMN()))=TRUNC(INDIRECT(ADDRESS(ROW(),COLUMN())))</formula>
    </cfRule>
  </conditionalFormatting>
  <conditionalFormatting sqref="G48:G50">
    <cfRule type="expression" dxfId="3102" priority="172">
      <formula>INDIRECT(ADDRESS(ROW(),COLUMN()))=TRUNC(INDIRECT(ADDRESS(ROW(),COLUMN())))</formula>
    </cfRule>
  </conditionalFormatting>
  <conditionalFormatting sqref="I45 I48:I50">
    <cfRule type="expression" dxfId="3101" priority="171">
      <formula>INDIRECT(ADDRESS(ROW(),COLUMN()))=TRUNC(INDIRECT(ADDRESS(ROW(),COLUMN())))</formula>
    </cfRule>
  </conditionalFormatting>
  <conditionalFormatting sqref="L29:L50">
    <cfRule type="expression" dxfId="3100" priority="170">
      <formula>INDIRECT(ADDRESS(ROW(),COLUMN()))=TRUNC(INDIRECT(ADDRESS(ROW(),COLUMN())))</formula>
    </cfRule>
  </conditionalFormatting>
  <conditionalFormatting sqref="O10">
    <cfRule type="expression" dxfId="3099" priority="167">
      <formula>INDIRECT(ADDRESS(ROW(),COLUMN()))=TRUNC(INDIRECT(ADDRESS(ROW(),COLUMN())))</formula>
    </cfRule>
  </conditionalFormatting>
  <conditionalFormatting sqref="L10">
    <cfRule type="expression" dxfId="3098" priority="168">
      <formula>INDIRECT(ADDRESS(ROW(),COLUMN()))=TRUNC(INDIRECT(ADDRESS(ROW(),COLUMN())))</formula>
    </cfRule>
  </conditionalFormatting>
  <conditionalFormatting sqref="O11">
    <cfRule type="expression" dxfId="3097" priority="165">
      <formula>INDIRECT(ADDRESS(ROW(),COLUMN()))=TRUNC(INDIRECT(ADDRESS(ROW(),COLUMN())))</formula>
    </cfRule>
  </conditionalFormatting>
  <conditionalFormatting sqref="L11">
    <cfRule type="expression" dxfId="3096" priority="166">
      <formula>INDIRECT(ADDRESS(ROW(),COLUMN()))=TRUNC(INDIRECT(ADDRESS(ROW(),COLUMN())))</formula>
    </cfRule>
  </conditionalFormatting>
  <conditionalFormatting sqref="O12:O26">
    <cfRule type="expression" dxfId="3095" priority="162">
      <formula>INDIRECT(ADDRESS(ROW(),COLUMN()))=TRUNC(INDIRECT(ADDRESS(ROW(),COLUMN())))</formula>
    </cfRule>
  </conditionalFormatting>
  <conditionalFormatting sqref="I21:I25">
    <cfRule type="expression" dxfId="3094" priority="164">
      <formula>INDIRECT(ADDRESS(ROW(),COLUMN()))=TRUNC(INDIRECT(ADDRESS(ROW(),COLUMN())))</formula>
    </cfRule>
  </conditionalFormatting>
  <conditionalFormatting sqref="L12:L25">
    <cfRule type="expression" dxfId="3093" priority="163">
      <formula>INDIRECT(ADDRESS(ROW(),COLUMN()))=TRUNC(INDIRECT(ADDRESS(ROW(),COLUMN())))</formula>
    </cfRule>
  </conditionalFormatting>
  <conditionalFormatting sqref="G10 G15">
    <cfRule type="expression" dxfId="3092" priority="161">
      <formula>INDIRECT(ADDRESS(ROW(),COLUMN()))=TRUNC(INDIRECT(ADDRESS(ROW(),COLUMN())))</formula>
    </cfRule>
  </conditionalFormatting>
  <conditionalFormatting sqref="I10 I15">
    <cfRule type="expression" dxfId="3091" priority="160">
      <formula>INDIRECT(ADDRESS(ROW(),COLUMN()))=TRUNC(INDIRECT(ADDRESS(ROW(),COLUMN())))</formula>
    </cfRule>
  </conditionalFormatting>
  <conditionalFormatting sqref="G12">
    <cfRule type="expression" dxfId="3090" priority="159">
      <formula>INDIRECT(ADDRESS(ROW(),COLUMN()))=TRUNC(INDIRECT(ADDRESS(ROW(),COLUMN())))</formula>
    </cfRule>
  </conditionalFormatting>
  <conditionalFormatting sqref="I12">
    <cfRule type="expression" dxfId="3089" priority="158">
      <formula>INDIRECT(ADDRESS(ROW(),COLUMN()))=TRUNC(INDIRECT(ADDRESS(ROW(),COLUMN())))</formula>
    </cfRule>
  </conditionalFormatting>
  <conditionalFormatting sqref="G14">
    <cfRule type="expression" dxfId="3088" priority="157">
      <formula>INDIRECT(ADDRESS(ROW(),COLUMN()))=TRUNC(INDIRECT(ADDRESS(ROW(),COLUMN())))</formula>
    </cfRule>
  </conditionalFormatting>
  <conditionalFormatting sqref="I14">
    <cfRule type="expression" dxfId="3087" priority="156">
      <formula>INDIRECT(ADDRESS(ROW(),COLUMN()))=TRUNC(INDIRECT(ADDRESS(ROW(),COLUMN())))</formula>
    </cfRule>
  </conditionalFormatting>
  <conditionalFormatting sqref="G11">
    <cfRule type="expression" dxfId="3086" priority="155">
      <formula>INDIRECT(ADDRESS(ROW(),COLUMN()))=TRUNC(INDIRECT(ADDRESS(ROW(),COLUMN())))</formula>
    </cfRule>
  </conditionalFormatting>
  <conditionalFormatting sqref="I11">
    <cfRule type="expression" dxfId="3085" priority="154">
      <formula>INDIRECT(ADDRESS(ROW(),COLUMN()))=TRUNC(INDIRECT(ADDRESS(ROW(),COLUMN())))</formula>
    </cfRule>
  </conditionalFormatting>
  <conditionalFormatting sqref="G13">
    <cfRule type="expression" dxfId="3084" priority="153">
      <formula>INDIRECT(ADDRESS(ROW(),COLUMN()))=TRUNC(INDIRECT(ADDRESS(ROW(),COLUMN())))</formula>
    </cfRule>
  </conditionalFormatting>
  <conditionalFormatting sqref="I13">
    <cfRule type="expression" dxfId="3083" priority="152">
      <formula>INDIRECT(ADDRESS(ROW(),COLUMN()))=TRUNC(INDIRECT(ADDRESS(ROW(),COLUMN())))</formula>
    </cfRule>
  </conditionalFormatting>
  <conditionalFormatting sqref="G16 G19">
    <cfRule type="expression" dxfId="3082" priority="151">
      <formula>INDIRECT(ADDRESS(ROW(),COLUMN()))=TRUNC(INDIRECT(ADDRESS(ROW(),COLUMN())))</formula>
    </cfRule>
  </conditionalFormatting>
  <conditionalFormatting sqref="I16 I19">
    <cfRule type="expression" dxfId="3081" priority="150">
      <formula>INDIRECT(ADDRESS(ROW(),COLUMN()))=TRUNC(INDIRECT(ADDRESS(ROW(),COLUMN())))</formula>
    </cfRule>
  </conditionalFormatting>
  <conditionalFormatting sqref="G17">
    <cfRule type="expression" dxfId="3080" priority="149">
      <formula>INDIRECT(ADDRESS(ROW(),COLUMN()))=TRUNC(INDIRECT(ADDRESS(ROW(),COLUMN())))</formula>
    </cfRule>
  </conditionalFormatting>
  <conditionalFormatting sqref="I17">
    <cfRule type="expression" dxfId="3079" priority="148">
      <formula>INDIRECT(ADDRESS(ROW(),COLUMN()))=TRUNC(INDIRECT(ADDRESS(ROW(),COLUMN())))</formula>
    </cfRule>
  </conditionalFormatting>
  <conditionalFormatting sqref="G18">
    <cfRule type="expression" dxfId="3078" priority="147">
      <formula>INDIRECT(ADDRESS(ROW(),COLUMN()))=TRUNC(INDIRECT(ADDRESS(ROW(),COLUMN())))</formula>
    </cfRule>
  </conditionalFormatting>
  <conditionalFormatting sqref="I18">
    <cfRule type="expression" dxfId="3077" priority="146">
      <formula>INDIRECT(ADDRESS(ROW(),COLUMN()))=TRUNC(INDIRECT(ADDRESS(ROW(),COLUMN())))</formula>
    </cfRule>
  </conditionalFormatting>
  <conditionalFormatting sqref="G20">
    <cfRule type="expression" dxfId="3076" priority="145">
      <formula>INDIRECT(ADDRESS(ROW(),COLUMN()))=TRUNC(INDIRECT(ADDRESS(ROW(),COLUMN())))</formula>
    </cfRule>
  </conditionalFormatting>
  <conditionalFormatting sqref="I20">
    <cfRule type="expression" dxfId="3075" priority="144">
      <formula>INDIRECT(ADDRESS(ROW(),COLUMN()))=TRUNC(INDIRECT(ADDRESS(ROW(),COLUMN())))</formula>
    </cfRule>
  </conditionalFormatting>
  <conditionalFormatting sqref="G21 G23">
    <cfRule type="expression" dxfId="3074" priority="143">
      <formula>INDIRECT(ADDRESS(ROW(),COLUMN()))=TRUNC(INDIRECT(ADDRESS(ROW(),COLUMN())))</formula>
    </cfRule>
  </conditionalFormatting>
  <conditionalFormatting sqref="G22">
    <cfRule type="expression" dxfId="3073" priority="142">
      <formula>INDIRECT(ADDRESS(ROW(),COLUMN()))=TRUNC(INDIRECT(ADDRESS(ROW(),COLUMN())))</formula>
    </cfRule>
  </conditionalFormatting>
  <conditionalFormatting sqref="G24:G25">
    <cfRule type="expression" dxfId="3072" priority="141">
      <formula>INDIRECT(ADDRESS(ROW(),COLUMN()))=TRUNC(INDIRECT(ADDRESS(ROW(),COLUMN())))</formula>
    </cfRule>
  </conditionalFormatting>
  <conditionalFormatting sqref="G26:G28">
    <cfRule type="expression" dxfId="3071" priority="140">
      <formula>INDIRECT(ADDRESS(ROW(),COLUMN()))=TRUNC(INDIRECT(ADDRESS(ROW(),COLUMN())))</formula>
    </cfRule>
  </conditionalFormatting>
  <conditionalFormatting sqref="I26:I28">
    <cfRule type="expression" dxfId="3070" priority="139">
      <formula>INDIRECT(ADDRESS(ROW(),COLUMN()))=TRUNC(INDIRECT(ADDRESS(ROW(),COLUMN())))</formula>
    </cfRule>
  </conditionalFormatting>
  <conditionalFormatting sqref="L26:L28">
    <cfRule type="expression" dxfId="3069" priority="138">
      <formula>INDIRECT(ADDRESS(ROW(),COLUMN()))=TRUNC(INDIRECT(ADDRESS(ROW(),COLUMN())))</formula>
    </cfRule>
  </conditionalFormatting>
  <conditionalFormatting sqref="G29:G30">
    <cfRule type="expression" dxfId="3068" priority="137">
      <formula>INDIRECT(ADDRESS(ROW(),COLUMN()))=TRUNC(INDIRECT(ADDRESS(ROW(),COLUMN())))</formula>
    </cfRule>
  </conditionalFormatting>
  <conditionalFormatting sqref="I29:I30">
    <cfRule type="expression" dxfId="3067" priority="136">
      <formula>INDIRECT(ADDRESS(ROW(),COLUMN()))=TRUNC(INDIRECT(ADDRESS(ROW(),COLUMN())))</formula>
    </cfRule>
  </conditionalFormatting>
  <conditionalFormatting sqref="G31:G32 G42 G44">
    <cfRule type="expression" dxfId="3066" priority="135">
      <formula>INDIRECT(ADDRESS(ROW(),COLUMN()))=TRUNC(INDIRECT(ADDRESS(ROW(),COLUMN())))</formula>
    </cfRule>
  </conditionalFormatting>
  <conditionalFormatting sqref="I31:I32 I42 I44">
    <cfRule type="expression" dxfId="3065" priority="134">
      <formula>INDIRECT(ADDRESS(ROW(),COLUMN()))=TRUNC(INDIRECT(ADDRESS(ROW(),COLUMN())))</formula>
    </cfRule>
  </conditionalFormatting>
  <conditionalFormatting sqref="G40">
    <cfRule type="expression" dxfId="3064" priority="133">
      <formula>INDIRECT(ADDRESS(ROW(),COLUMN()))=TRUNC(INDIRECT(ADDRESS(ROW(),COLUMN())))</formula>
    </cfRule>
  </conditionalFormatting>
  <conditionalFormatting sqref="I40">
    <cfRule type="expression" dxfId="3063" priority="132">
      <formula>INDIRECT(ADDRESS(ROW(),COLUMN()))=TRUNC(INDIRECT(ADDRESS(ROW(),COLUMN())))</formula>
    </cfRule>
  </conditionalFormatting>
  <conditionalFormatting sqref="G37">
    <cfRule type="expression" dxfId="3062" priority="131">
      <formula>INDIRECT(ADDRESS(ROW(),COLUMN()))=TRUNC(INDIRECT(ADDRESS(ROW(),COLUMN())))</formula>
    </cfRule>
  </conditionalFormatting>
  <conditionalFormatting sqref="I37">
    <cfRule type="expression" dxfId="3061" priority="130">
      <formula>INDIRECT(ADDRESS(ROW(),COLUMN()))=TRUNC(INDIRECT(ADDRESS(ROW(),COLUMN())))</formula>
    </cfRule>
  </conditionalFormatting>
  <conditionalFormatting sqref="G38">
    <cfRule type="expression" dxfId="3060" priority="129">
      <formula>INDIRECT(ADDRESS(ROW(),COLUMN()))=TRUNC(INDIRECT(ADDRESS(ROW(),COLUMN())))</formula>
    </cfRule>
  </conditionalFormatting>
  <conditionalFormatting sqref="I38">
    <cfRule type="expression" dxfId="3059" priority="128">
      <formula>INDIRECT(ADDRESS(ROW(),COLUMN()))=TRUNC(INDIRECT(ADDRESS(ROW(),COLUMN())))</formula>
    </cfRule>
  </conditionalFormatting>
  <conditionalFormatting sqref="G41">
    <cfRule type="expression" dxfId="3058" priority="127">
      <formula>INDIRECT(ADDRESS(ROW(),COLUMN()))=TRUNC(INDIRECT(ADDRESS(ROW(),COLUMN())))</formula>
    </cfRule>
  </conditionalFormatting>
  <conditionalFormatting sqref="I41">
    <cfRule type="expression" dxfId="3057" priority="126">
      <formula>INDIRECT(ADDRESS(ROW(),COLUMN()))=TRUNC(INDIRECT(ADDRESS(ROW(),COLUMN())))</formula>
    </cfRule>
  </conditionalFormatting>
  <conditionalFormatting sqref="G43">
    <cfRule type="expression" dxfId="3056" priority="125">
      <formula>INDIRECT(ADDRESS(ROW(),COLUMN()))=TRUNC(INDIRECT(ADDRESS(ROW(),COLUMN())))</formula>
    </cfRule>
  </conditionalFormatting>
  <conditionalFormatting sqref="I43">
    <cfRule type="expression" dxfId="3055" priority="124">
      <formula>INDIRECT(ADDRESS(ROW(),COLUMN()))=TRUNC(INDIRECT(ADDRESS(ROW(),COLUMN())))</formula>
    </cfRule>
  </conditionalFormatting>
  <conditionalFormatting sqref="G36">
    <cfRule type="expression" dxfId="3054" priority="123">
      <formula>INDIRECT(ADDRESS(ROW(),COLUMN()))=TRUNC(INDIRECT(ADDRESS(ROW(),COLUMN())))</formula>
    </cfRule>
  </conditionalFormatting>
  <conditionalFormatting sqref="I36">
    <cfRule type="expression" dxfId="3053" priority="122">
      <formula>INDIRECT(ADDRESS(ROW(),COLUMN()))=TRUNC(INDIRECT(ADDRESS(ROW(),COLUMN())))</formula>
    </cfRule>
  </conditionalFormatting>
  <conditionalFormatting sqref="G39">
    <cfRule type="expression" dxfId="3052" priority="121">
      <formula>INDIRECT(ADDRESS(ROW(),COLUMN()))=TRUNC(INDIRECT(ADDRESS(ROW(),COLUMN())))</formula>
    </cfRule>
  </conditionalFormatting>
  <conditionalFormatting sqref="I39">
    <cfRule type="expression" dxfId="3051" priority="120">
      <formula>INDIRECT(ADDRESS(ROW(),COLUMN()))=TRUNC(INDIRECT(ADDRESS(ROW(),COLUMN())))</formula>
    </cfRule>
  </conditionalFormatting>
  <conditionalFormatting sqref="G35">
    <cfRule type="expression" dxfId="3050" priority="119">
      <formula>INDIRECT(ADDRESS(ROW(),COLUMN()))=TRUNC(INDIRECT(ADDRESS(ROW(),COLUMN())))</formula>
    </cfRule>
  </conditionalFormatting>
  <conditionalFormatting sqref="I35">
    <cfRule type="expression" dxfId="3049" priority="118">
      <formula>INDIRECT(ADDRESS(ROW(),COLUMN()))=TRUNC(INDIRECT(ADDRESS(ROW(),COLUMN())))</formula>
    </cfRule>
  </conditionalFormatting>
  <conditionalFormatting sqref="G33">
    <cfRule type="expression" dxfId="3048" priority="117">
      <formula>INDIRECT(ADDRESS(ROW(),COLUMN()))=TRUNC(INDIRECT(ADDRESS(ROW(),COLUMN())))</formula>
    </cfRule>
  </conditionalFormatting>
  <conditionalFormatting sqref="I33">
    <cfRule type="expression" dxfId="3047" priority="116">
      <formula>INDIRECT(ADDRESS(ROW(),COLUMN()))=TRUNC(INDIRECT(ADDRESS(ROW(),COLUMN())))</formula>
    </cfRule>
  </conditionalFormatting>
  <conditionalFormatting sqref="G34">
    <cfRule type="expression" dxfId="3046" priority="115">
      <formula>INDIRECT(ADDRESS(ROW(),COLUMN()))=TRUNC(INDIRECT(ADDRESS(ROW(),COLUMN())))</formula>
    </cfRule>
  </conditionalFormatting>
  <conditionalFormatting sqref="I34">
    <cfRule type="expression" dxfId="3045" priority="114">
      <formula>INDIRECT(ADDRESS(ROW(),COLUMN()))=TRUNC(INDIRECT(ADDRESS(ROW(),COLUMN())))</formula>
    </cfRule>
  </conditionalFormatting>
  <conditionalFormatting sqref="G45">
    <cfRule type="expression" dxfId="3044" priority="113">
      <formula>INDIRECT(ADDRESS(ROW(),COLUMN()))=TRUNC(INDIRECT(ADDRESS(ROW(),COLUMN())))</formula>
    </cfRule>
  </conditionalFormatting>
  <conditionalFormatting sqref="G46:G47">
    <cfRule type="expression" dxfId="3043" priority="112">
      <formula>INDIRECT(ADDRESS(ROW(),COLUMN()))=TRUNC(INDIRECT(ADDRESS(ROW(),COLUMN())))</formula>
    </cfRule>
  </conditionalFormatting>
  <conditionalFormatting sqref="I46:I47">
    <cfRule type="expression" dxfId="3042" priority="111">
      <formula>INDIRECT(ADDRESS(ROW(),COLUMN()))=TRUNC(INDIRECT(ADDRESS(ROW(),COLUMN())))</formula>
    </cfRule>
  </conditionalFormatting>
  <conditionalFormatting sqref="I361">
    <cfRule type="expression" dxfId="3041" priority="110">
      <formula>INDIRECT(ADDRESS(ROW(),COLUMN()))=TRUNC(INDIRECT(ADDRESS(ROW(),COLUMN())))</formula>
    </cfRule>
  </conditionalFormatting>
  <conditionalFormatting sqref="L361">
    <cfRule type="expression" dxfId="3040" priority="109">
      <formula>INDIRECT(ADDRESS(ROW(),COLUMN()))=TRUNC(INDIRECT(ADDRESS(ROW(),COLUMN())))</formula>
    </cfRule>
  </conditionalFormatting>
  <conditionalFormatting sqref="O361">
    <cfRule type="expression" dxfId="3039" priority="108">
      <formula>INDIRECT(ADDRESS(ROW(),COLUMN()))=TRUNC(INDIRECT(ADDRESS(ROW(),COLUMN())))</formula>
    </cfRule>
  </conditionalFormatting>
  <conditionalFormatting sqref="G363:G410">
    <cfRule type="expression" dxfId="3038" priority="107">
      <formula>INDIRECT(ADDRESS(ROW(),COLUMN()))=TRUNC(INDIRECT(ADDRESS(ROW(),COLUMN())))</formula>
    </cfRule>
  </conditionalFormatting>
  <conditionalFormatting sqref="I362:I410">
    <cfRule type="expression" dxfId="3037" priority="106">
      <formula>INDIRECT(ADDRESS(ROW(),COLUMN()))=TRUNC(INDIRECT(ADDRESS(ROW(),COLUMN())))</formula>
    </cfRule>
  </conditionalFormatting>
  <conditionalFormatting sqref="L362:L410">
    <cfRule type="expression" dxfId="3036" priority="105">
      <formula>INDIRECT(ADDRESS(ROW(),COLUMN()))=TRUNC(INDIRECT(ADDRESS(ROW(),COLUMN())))</formula>
    </cfRule>
  </conditionalFormatting>
  <conditionalFormatting sqref="O362:O410">
    <cfRule type="expression" dxfId="3035" priority="104">
      <formula>INDIRECT(ADDRESS(ROW(),COLUMN()))=TRUNC(INDIRECT(ADDRESS(ROW(),COLUMN())))</formula>
    </cfRule>
  </conditionalFormatting>
  <conditionalFormatting sqref="O107:O162 G107:G162 I107:I162 L107:L162">
    <cfRule type="expression" dxfId="3034" priority="103">
      <formula>INDIRECT(ADDRESS(ROW(),COLUMN()))=TRUNC(INDIRECT(ADDRESS(ROW(),COLUMN())))</formula>
    </cfRule>
  </conditionalFormatting>
  <conditionalFormatting sqref="O197:O252 G197:G252 I197:I252 L197:L252">
    <cfRule type="expression" dxfId="3033" priority="102">
      <formula>INDIRECT(ADDRESS(ROW(),COLUMN()))=TRUNC(INDIRECT(ADDRESS(ROW(),COLUMN())))</formula>
    </cfRule>
  </conditionalFormatting>
  <conditionalFormatting sqref="O173:O196">
    <cfRule type="expression" dxfId="3032" priority="98">
      <formula>INDIRECT(ADDRESS(ROW(),COLUMN()))=TRUNC(INDIRECT(ADDRESS(ROW(),COLUMN())))</formula>
    </cfRule>
  </conditionalFormatting>
  <conditionalFormatting sqref="G194:G196">
    <cfRule type="expression" dxfId="3031" priority="101">
      <formula>INDIRECT(ADDRESS(ROW(),COLUMN()))=TRUNC(INDIRECT(ADDRESS(ROW(),COLUMN())))</formula>
    </cfRule>
  </conditionalFormatting>
  <conditionalFormatting sqref="I191 I194:I196">
    <cfRule type="expression" dxfId="3030" priority="100">
      <formula>INDIRECT(ADDRESS(ROW(),COLUMN()))=TRUNC(INDIRECT(ADDRESS(ROW(),COLUMN())))</formula>
    </cfRule>
  </conditionalFormatting>
  <conditionalFormatting sqref="L175:L196">
    <cfRule type="expression" dxfId="3029" priority="99">
      <formula>INDIRECT(ADDRESS(ROW(),COLUMN()))=TRUNC(INDIRECT(ADDRESS(ROW(),COLUMN())))</formula>
    </cfRule>
  </conditionalFormatting>
  <conditionalFormatting sqref="O163:O172">
    <cfRule type="expression" dxfId="3028" priority="95">
      <formula>INDIRECT(ADDRESS(ROW(),COLUMN()))=TRUNC(INDIRECT(ADDRESS(ROW(),COLUMN())))</formula>
    </cfRule>
  </conditionalFormatting>
  <conditionalFormatting sqref="I167:I171">
    <cfRule type="expression" dxfId="3027" priority="97">
      <formula>INDIRECT(ADDRESS(ROW(),COLUMN()))=TRUNC(INDIRECT(ADDRESS(ROW(),COLUMN())))</formula>
    </cfRule>
  </conditionalFormatting>
  <conditionalFormatting sqref="L163:L171">
    <cfRule type="expression" dxfId="3026" priority="96">
      <formula>INDIRECT(ADDRESS(ROW(),COLUMN()))=TRUNC(INDIRECT(ADDRESS(ROW(),COLUMN())))</formula>
    </cfRule>
  </conditionalFormatting>
  <conditionalFormatting sqref="G165">
    <cfRule type="expression" dxfId="3025" priority="94">
      <formula>INDIRECT(ADDRESS(ROW(),COLUMN()))=TRUNC(INDIRECT(ADDRESS(ROW(),COLUMN())))</formula>
    </cfRule>
  </conditionalFormatting>
  <conditionalFormatting sqref="I165">
    <cfRule type="expression" dxfId="3024" priority="93">
      <formula>INDIRECT(ADDRESS(ROW(),COLUMN()))=TRUNC(INDIRECT(ADDRESS(ROW(),COLUMN())))</formula>
    </cfRule>
  </conditionalFormatting>
  <conditionalFormatting sqref="G163">
    <cfRule type="expression" dxfId="3023" priority="92">
      <formula>INDIRECT(ADDRESS(ROW(),COLUMN()))=TRUNC(INDIRECT(ADDRESS(ROW(),COLUMN())))</formula>
    </cfRule>
  </conditionalFormatting>
  <conditionalFormatting sqref="I163">
    <cfRule type="expression" dxfId="3022" priority="91">
      <formula>INDIRECT(ADDRESS(ROW(),COLUMN()))=TRUNC(INDIRECT(ADDRESS(ROW(),COLUMN())))</formula>
    </cfRule>
  </conditionalFormatting>
  <conditionalFormatting sqref="G164">
    <cfRule type="expression" dxfId="3021" priority="90">
      <formula>INDIRECT(ADDRESS(ROW(),COLUMN()))=TRUNC(INDIRECT(ADDRESS(ROW(),COLUMN())))</formula>
    </cfRule>
  </conditionalFormatting>
  <conditionalFormatting sqref="I164">
    <cfRule type="expression" dxfId="3020" priority="89">
      <formula>INDIRECT(ADDRESS(ROW(),COLUMN()))=TRUNC(INDIRECT(ADDRESS(ROW(),COLUMN())))</formula>
    </cfRule>
  </conditionalFormatting>
  <conditionalFormatting sqref="G166">
    <cfRule type="expression" dxfId="3019" priority="88">
      <formula>INDIRECT(ADDRESS(ROW(),COLUMN()))=TRUNC(INDIRECT(ADDRESS(ROW(),COLUMN())))</formula>
    </cfRule>
  </conditionalFormatting>
  <conditionalFormatting sqref="I166">
    <cfRule type="expression" dxfId="3018" priority="87">
      <formula>INDIRECT(ADDRESS(ROW(),COLUMN()))=TRUNC(INDIRECT(ADDRESS(ROW(),COLUMN())))</formula>
    </cfRule>
  </conditionalFormatting>
  <conditionalFormatting sqref="G167 G169">
    <cfRule type="expression" dxfId="3017" priority="86">
      <formula>INDIRECT(ADDRESS(ROW(),COLUMN()))=TRUNC(INDIRECT(ADDRESS(ROW(),COLUMN())))</formula>
    </cfRule>
  </conditionalFormatting>
  <conditionalFormatting sqref="G168">
    <cfRule type="expression" dxfId="3016" priority="85">
      <formula>INDIRECT(ADDRESS(ROW(),COLUMN()))=TRUNC(INDIRECT(ADDRESS(ROW(),COLUMN())))</formula>
    </cfRule>
  </conditionalFormatting>
  <conditionalFormatting sqref="G170:G171">
    <cfRule type="expression" dxfId="3015" priority="84">
      <formula>INDIRECT(ADDRESS(ROW(),COLUMN()))=TRUNC(INDIRECT(ADDRESS(ROW(),COLUMN())))</formula>
    </cfRule>
  </conditionalFormatting>
  <conditionalFormatting sqref="G172:G174">
    <cfRule type="expression" dxfId="3014" priority="83">
      <formula>INDIRECT(ADDRESS(ROW(),COLUMN()))=TRUNC(INDIRECT(ADDRESS(ROW(),COLUMN())))</formula>
    </cfRule>
  </conditionalFormatting>
  <conditionalFormatting sqref="I172:I174">
    <cfRule type="expression" dxfId="3013" priority="82">
      <formula>INDIRECT(ADDRESS(ROW(),COLUMN()))=TRUNC(INDIRECT(ADDRESS(ROW(),COLUMN())))</formula>
    </cfRule>
  </conditionalFormatting>
  <conditionalFormatting sqref="L172:L174">
    <cfRule type="expression" dxfId="3012" priority="81">
      <formula>INDIRECT(ADDRESS(ROW(),COLUMN()))=TRUNC(INDIRECT(ADDRESS(ROW(),COLUMN())))</formula>
    </cfRule>
  </conditionalFormatting>
  <conditionalFormatting sqref="G175:G176">
    <cfRule type="expression" dxfId="3011" priority="80">
      <formula>INDIRECT(ADDRESS(ROW(),COLUMN()))=TRUNC(INDIRECT(ADDRESS(ROW(),COLUMN())))</formula>
    </cfRule>
  </conditionalFormatting>
  <conditionalFormatting sqref="I175:I176">
    <cfRule type="expression" dxfId="3010" priority="79">
      <formula>INDIRECT(ADDRESS(ROW(),COLUMN()))=TRUNC(INDIRECT(ADDRESS(ROW(),COLUMN())))</formula>
    </cfRule>
  </conditionalFormatting>
  <conditionalFormatting sqref="G177:G178 G188 G190">
    <cfRule type="expression" dxfId="3009" priority="78">
      <formula>INDIRECT(ADDRESS(ROW(),COLUMN()))=TRUNC(INDIRECT(ADDRESS(ROW(),COLUMN())))</formula>
    </cfRule>
  </conditionalFormatting>
  <conditionalFormatting sqref="I177:I178 I188 I190">
    <cfRule type="expression" dxfId="3008" priority="77">
      <formula>INDIRECT(ADDRESS(ROW(),COLUMN()))=TRUNC(INDIRECT(ADDRESS(ROW(),COLUMN())))</formula>
    </cfRule>
  </conditionalFormatting>
  <conditionalFormatting sqref="G186">
    <cfRule type="expression" dxfId="3007" priority="76">
      <formula>INDIRECT(ADDRESS(ROW(),COLUMN()))=TRUNC(INDIRECT(ADDRESS(ROW(),COLUMN())))</formula>
    </cfRule>
  </conditionalFormatting>
  <conditionalFormatting sqref="I186">
    <cfRule type="expression" dxfId="3006" priority="75">
      <formula>INDIRECT(ADDRESS(ROW(),COLUMN()))=TRUNC(INDIRECT(ADDRESS(ROW(),COLUMN())))</formula>
    </cfRule>
  </conditionalFormatting>
  <conditionalFormatting sqref="G183">
    <cfRule type="expression" dxfId="3005" priority="74">
      <formula>INDIRECT(ADDRESS(ROW(),COLUMN()))=TRUNC(INDIRECT(ADDRESS(ROW(),COLUMN())))</formula>
    </cfRule>
  </conditionalFormatting>
  <conditionalFormatting sqref="I183">
    <cfRule type="expression" dxfId="3004" priority="73">
      <formula>INDIRECT(ADDRESS(ROW(),COLUMN()))=TRUNC(INDIRECT(ADDRESS(ROW(),COLUMN())))</formula>
    </cfRule>
  </conditionalFormatting>
  <conditionalFormatting sqref="G184">
    <cfRule type="expression" dxfId="3003" priority="72">
      <formula>INDIRECT(ADDRESS(ROW(),COLUMN()))=TRUNC(INDIRECT(ADDRESS(ROW(),COLUMN())))</formula>
    </cfRule>
  </conditionalFormatting>
  <conditionalFormatting sqref="I184">
    <cfRule type="expression" dxfId="3002" priority="71">
      <formula>INDIRECT(ADDRESS(ROW(),COLUMN()))=TRUNC(INDIRECT(ADDRESS(ROW(),COLUMN())))</formula>
    </cfRule>
  </conditionalFormatting>
  <conditionalFormatting sqref="G187">
    <cfRule type="expression" dxfId="3001" priority="70">
      <formula>INDIRECT(ADDRESS(ROW(),COLUMN()))=TRUNC(INDIRECT(ADDRESS(ROW(),COLUMN())))</formula>
    </cfRule>
  </conditionalFormatting>
  <conditionalFormatting sqref="I187">
    <cfRule type="expression" dxfId="3000" priority="69">
      <formula>INDIRECT(ADDRESS(ROW(),COLUMN()))=TRUNC(INDIRECT(ADDRESS(ROW(),COLUMN())))</formula>
    </cfRule>
  </conditionalFormatting>
  <conditionalFormatting sqref="G189">
    <cfRule type="expression" dxfId="2999" priority="68">
      <formula>INDIRECT(ADDRESS(ROW(),COLUMN()))=TRUNC(INDIRECT(ADDRESS(ROW(),COLUMN())))</formula>
    </cfRule>
  </conditionalFormatting>
  <conditionalFormatting sqref="I189">
    <cfRule type="expression" dxfId="2998" priority="67">
      <formula>INDIRECT(ADDRESS(ROW(),COLUMN()))=TRUNC(INDIRECT(ADDRESS(ROW(),COLUMN())))</formula>
    </cfRule>
  </conditionalFormatting>
  <conditionalFormatting sqref="G182">
    <cfRule type="expression" dxfId="2997" priority="66">
      <formula>INDIRECT(ADDRESS(ROW(),COLUMN()))=TRUNC(INDIRECT(ADDRESS(ROW(),COLUMN())))</formula>
    </cfRule>
  </conditionalFormatting>
  <conditionalFormatting sqref="I182">
    <cfRule type="expression" dxfId="2996" priority="65">
      <formula>INDIRECT(ADDRESS(ROW(),COLUMN()))=TRUNC(INDIRECT(ADDRESS(ROW(),COLUMN())))</formula>
    </cfRule>
  </conditionalFormatting>
  <conditionalFormatting sqref="G185">
    <cfRule type="expression" dxfId="2995" priority="64">
      <formula>INDIRECT(ADDRESS(ROW(),COLUMN()))=TRUNC(INDIRECT(ADDRESS(ROW(),COLUMN())))</formula>
    </cfRule>
  </conditionalFormatting>
  <conditionalFormatting sqref="I185">
    <cfRule type="expression" dxfId="2994" priority="63">
      <formula>INDIRECT(ADDRESS(ROW(),COLUMN()))=TRUNC(INDIRECT(ADDRESS(ROW(),COLUMN())))</formula>
    </cfRule>
  </conditionalFormatting>
  <conditionalFormatting sqref="G181">
    <cfRule type="expression" dxfId="2993" priority="62">
      <formula>INDIRECT(ADDRESS(ROW(),COLUMN()))=TRUNC(INDIRECT(ADDRESS(ROW(),COLUMN())))</formula>
    </cfRule>
  </conditionalFormatting>
  <conditionalFormatting sqref="I181">
    <cfRule type="expression" dxfId="2992" priority="61">
      <formula>INDIRECT(ADDRESS(ROW(),COLUMN()))=TRUNC(INDIRECT(ADDRESS(ROW(),COLUMN())))</formula>
    </cfRule>
  </conditionalFormatting>
  <conditionalFormatting sqref="G179">
    <cfRule type="expression" dxfId="2991" priority="60">
      <formula>INDIRECT(ADDRESS(ROW(),COLUMN()))=TRUNC(INDIRECT(ADDRESS(ROW(),COLUMN())))</formula>
    </cfRule>
  </conditionalFormatting>
  <conditionalFormatting sqref="I179">
    <cfRule type="expression" dxfId="2990" priority="59">
      <formula>INDIRECT(ADDRESS(ROW(),COLUMN()))=TRUNC(INDIRECT(ADDRESS(ROW(),COLUMN())))</formula>
    </cfRule>
  </conditionalFormatting>
  <conditionalFormatting sqref="G180">
    <cfRule type="expression" dxfId="2989" priority="58">
      <formula>INDIRECT(ADDRESS(ROW(),COLUMN()))=TRUNC(INDIRECT(ADDRESS(ROW(),COLUMN())))</formula>
    </cfRule>
  </conditionalFormatting>
  <conditionalFormatting sqref="I180">
    <cfRule type="expression" dxfId="2988" priority="57">
      <formula>INDIRECT(ADDRESS(ROW(),COLUMN()))=TRUNC(INDIRECT(ADDRESS(ROW(),COLUMN())))</formula>
    </cfRule>
  </conditionalFormatting>
  <conditionalFormatting sqref="G191">
    <cfRule type="expression" dxfId="2987" priority="56">
      <formula>INDIRECT(ADDRESS(ROW(),COLUMN()))=TRUNC(INDIRECT(ADDRESS(ROW(),COLUMN())))</formula>
    </cfRule>
  </conditionalFormatting>
  <conditionalFormatting sqref="G192:G193">
    <cfRule type="expression" dxfId="2986" priority="55">
      <formula>INDIRECT(ADDRESS(ROW(),COLUMN()))=TRUNC(INDIRECT(ADDRESS(ROW(),COLUMN())))</formula>
    </cfRule>
  </conditionalFormatting>
  <conditionalFormatting sqref="I192:I193">
    <cfRule type="expression" dxfId="2985" priority="54">
      <formula>INDIRECT(ADDRESS(ROW(),COLUMN()))=TRUNC(INDIRECT(ADDRESS(ROW(),COLUMN())))</formula>
    </cfRule>
  </conditionalFormatting>
  <conditionalFormatting sqref="O253:O308 G253:G308 I253:I308 L253:L308">
    <cfRule type="expression" dxfId="2984" priority="53">
      <formula>INDIRECT(ADDRESS(ROW(),COLUMN()))=TRUNC(INDIRECT(ADDRESS(ROW(),COLUMN())))</formula>
    </cfRule>
  </conditionalFormatting>
  <conditionalFormatting sqref="O344:O351 G344:G351 I344:I351 L344:L351">
    <cfRule type="expression" dxfId="2983" priority="52">
      <formula>INDIRECT(ADDRESS(ROW(),COLUMN()))=TRUNC(INDIRECT(ADDRESS(ROW(),COLUMN())))</formula>
    </cfRule>
  </conditionalFormatting>
  <conditionalFormatting sqref="O320:O343">
    <cfRule type="expression" dxfId="2982" priority="48">
      <formula>INDIRECT(ADDRESS(ROW(),COLUMN()))=TRUNC(INDIRECT(ADDRESS(ROW(),COLUMN())))</formula>
    </cfRule>
  </conditionalFormatting>
  <conditionalFormatting sqref="G341:G343">
    <cfRule type="expression" dxfId="2981" priority="51">
      <formula>INDIRECT(ADDRESS(ROW(),COLUMN()))=TRUNC(INDIRECT(ADDRESS(ROW(),COLUMN())))</formula>
    </cfRule>
  </conditionalFormatting>
  <conditionalFormatting sqref="I338 I341:I343">
    <cfRule type="expression" dxfId="2980" priority="50">
      <formula>INDIRECT(ADDRESS(ROW(),COLUMN()))=TRUNC(INDIRECT(ADDRESS(ROW(),COLUMN())))</formula>
    </cfRule>
  </conditionalFormatting>
  <conditionalFormatting sqref="L322:L343">
    <cfRule type="expression" dxfId="2979" priority="49">
      <formula>INDIRECT(ADDRESS(ROW(),COLUMN()))=TRUNC(INDIRECT(ADDRESS(ROW(),COLUMN())))</formula>
    </cfRule>
  </conditionalFormatting>
  <conditionalFormatting sqref="O309:O319">
    <cfRule type="expression" dxfId="2978" priority="45">
      <formula>INDIRECT(ADDRESS(ROW(),COLUMN()))=TRUNC(INDIRECT(ADDRESS(ROW(),COLUMN())))</formula>
    </cfRule>
  </conditionalFormatting>
  <conditionalFormatting sqref="I314:I318">
    <cfRule type="expression" dxfId="2977" priority="47">
      <formula>INDIRECT(ADDRESS(ROW(),COLUMN()))=TRUNC(INDIRECT(ADDRESS(ROW(),COLUMN())))</formula>
    </cfRule>
  </conditionalFormatting>
  <conditionalFormatting sqref="L309:L318">
    <cfRule type="expression" dxfId="2976" priority="46">
      <formula>INDIRECT(ADDRESS(ROW(),COLUMN()))=TRUNC(INDIRECT(ADDRESS(ROW(),COLUMN())))</formula>
    </cfRule>
  </conditionalFormatting>
  <conditionalFormatting sqref="G309 G312">
    <cfRule type="expression" dxfId="2975" priority="44">
      <formula>INDIRECT(ADDRESS(ROW(),COLUMN()))=TRUNC(INDIRECT(ADDRESS(ROW(),COLUMN())))</formula>
    </cfRule>
  </conditionalFormatting>
  <conditionalFormatting sqref="I309 I312">
    <cfRule type="expression" dxfId="2974" priority="43">
      <formula>INDIRECT(ADDRESS(ROW(),COLUMN()))=TRUNC(INDIRECT(ADDRESS(ROW(),COLUMN())))</formula>
    </cfRule>
  </conditionalFormatting>
  <conditionalFormatting sqref="G310">
    <cfRule type="expression" dxfId="2973" priority="42">
      <formula>INDIRECT(ADDRESS(ROW(),COLUMN()))=TRUNC(INDIRECT(ADDRESS(ROW(),COLUMN())))</formula>
    </cfRule>
  </conditionalFormatting>
  <conditionalFormatting sqref="I310">
    <cfRule type="expression" dxfId="2972" priority="41">
      <formula>INDIRECT(ADDRESS(ROW(),COLUMN()))=TRUNC(INDIRECT(ADDRESS(ROW(),COLUMN())))</formula>
    </cfRule>
  </conditionalFormatting>
  <conditionalFormatting sqref="G311">
    <cfRule type="expression" dxfId="2971" priority="40">
      <formula>INDIRECT(ADDRESS(ROW(),COLUMN()))=TRUNC(INDIRECT(ADDRESS(ROW(),COLUMN())))</formula>
    </cfRule>
  </conditionalFormatting>
  <conditionalFormatting sqref="I311">
    <cfRule type="expression" dxfId="2970" priority="39">
      <formula>INDIRECT(ADDRESS(ROW(),COLUMN()))=TRUNC(INDIRECT(ADDRESS(ROW(),COLUMN())))</formula>
    </cfRule>
  </conditionalFormatting>
  <conditionalFormatting sqref="G313">
    <cfRule type="expression" dxfId="2969" priority="38">
      <formula>INDIRECT(ADDRESS(ROW(),COLUMN()))=TRUNC(INDIRECT(ADDRESS(ROW(),COLUMN())))</formula>
    </cfRule>
  </conditionalFormatting>
  <conditionalFormatting sqref="I313">
    <cfRule type="expression" dxfId="2968" priority="37">
      <formula>INDIRECT(ADDRESS(ROW(),COLUMN()))=TRUNC(INDIRECT(ADDRESS(ROW(),COLUMN())))</formula>
    </cfRule>
  </conditionalFormatting>
  <conditionalFormatting sqref="G314 G316">
    <cfRule type="expression" dxfId="2967" priority="36">
      <formula>INDIRECT(ADDRESS(ROW(),COLUMN()))=TRUNC(INDIRECT(ADDRESS(ROW(),COLUMN())))</formula>
    </cfRule>
  </conditionalFormatting>
  <conditionalFormatting sqref="G315">
    <cfRule type="expression" dxfId="2966" priority="35">
      <formula>INDIRECT(ADDRESS(ROW(),COLUMN()))=TRUNC(INDIRECT(ADDRESS(ROW(),COLUMN())))</formula>
    </cfRule>
  </conditionalFormatting>
  <conditionalFormatting sqref="G317:G318">
    <cfRule type="expression" dxfId="2965" priority="34">
      <formula>INDIRECT(ADDRESS(ROW(),COLUMN()))=TRUNC(INDIRECT(ADDRESS(ROW(),COLUMN())))</formula>
    </cfRule>
  </conditionalFormatting>
  <conditionalFormatting sqref="G319:G321">
    <cfRule type="expression" dxfId="2964" priority="33">
      <formula>INDIRECT(ADDRESS(ROW(),COLUMN()))=TRUNC(INDIRECT(ADDRESS(ROW(),COLUMN())))</formula>
    </cfRule>
  </conditionalFormatting>
  <conditionalFormatting sqref="I319:I321">
    <cfRule type="expression" dxfId="2963" priority="32">
      <formula>INDIRECT(ADDRESS(ROW(),COLUMN()))=TRUNC(INDIRECT(ADDRESS(ROW(),COLUMN())))</formula>
    </cfRule>
  </conditionalFormatting>
  <conditionalFormatting sqref="L319:L321">
    <cfRule type="expression" dxfId="2962" priority="31">
      <formula>INDIRECT(ADDRESS(ROW(),COLUMN()))=TRUNC(INDIRECT(ADDRESS(ROW(),COLUMN())))</formula>
    </cfRule>
  </conditionalFormatting>
  <conditionalFormatting sqref="G322:G323">
    <cfRule type="expression" dxfId="2961" priority="30">
      <formula>INDIRECT(ADDRESS(ROW(),COLUMN()))=TRUNC(INDIRECT(ADDRESS(ROW(),COLUMN())))</formula>
    </cfRule>
  </conditionalFormatting>
  <conditionalFormatting sqref="I322:I323">
    <cfRule type="expression" dxfId="2960" priority="29">
      <formula>INDIRECT(ADDRESS(ROW(),COLUMN()))=TRUNC(INDIRECT(ADDRESS(ROW(),COLUMN())))</formula>
    </cfRule>
  </conditionalFormatting>
  <conditionalFormatting sqref="G324:G325 G335 G337">
    <cfRule type="expression" dxfId="2959" priority="28">
      <formula>INDIRECT(ADDRESS(ROW(),COLUMN()))=TRUNC(INDIRECT(ADDRESS(ROW(),COLUMN())))</formula>
    </cfRule>
  </conditionalFormatting>
  <conditionalFormatting sqref="I324:I325 I335 I337">
    <cfRule type="expression" dxfId="2958" priority="27">
      <formula>INDIRECT(ADDRESS(ROW(),COLUMN()))=TRUNC(INDIRECT(ADDRESS(ROW(),COLUMN())))</formula>
    </cfRule>
  </conditionalFormatting>
  <conditionalFormatting sqref="G333">
    <cfRule type="expression" dxfId="2957" priority="26">
      <formula>INDIRECT(ADDRESS(ROW(),COLUMN()))=TRUNC(INDIRECT(ADDRESS(ROW(),COLUMN())))</formula>
    </cfRule>
  </conditionalFormatting>
  <conditionalFormatting sqref="I333">
    <cfRule type="expression" dxfId="2956" priority="25">
      <formula>INDIRECT(ADDRESS(ROW(),COLUMN()))=TRUNC(INDIRECT(ADDRESS(ROW(),COLUMN())))</formula>
    </cfRule>
  </conditionalFormatting>
  <conditionalFormatting sqref="G330">
    <cfRule type="expression" dxfId="2955" priority="24">
      <formula>INDIRECT(ADDRESS(ROW(),COLUMN()))=TRUNC(INDIRECT(ADDRESS(ROW(),COLUMN())))</formula>
    </cfRule>
  </conditionalFormatting>
  <conditionalFormatting sqref="I330">
    <cfRule type="expression" dxfId="2954" priority="23">
      <formula>INDIRECT(ADDRESS(ROW(),COLUMN()))=TRUNC(INDIRECT(ADDRESS(ROW(),COLUMN())))</formula>
    </cfRule>
  </conditionalFormatting>
  <conditionalFormatting sqref="G331">
    <cfRule type="expression" dxfId="2953" priority="22">
      <formula>INDIRECT(ADDRESS(ROW(),COLUMN()))=TRUNC(INDIRECT(ADDRESS(ROW(),COLUMN())))</formula>
    </cfRule>
  </conditionalFormatting>
  <conditionalFormatting sqref="I331">
    <cfRule type="expression" dxfId="2952" priority="21">
      <formula>INDIRECT(ADDRESS(ROW(),COLUMN()))=TRUNC(INDIRECT(ADDRESS(ROW(),COLUMN())))</formula>
    </cfRule>
  </conditionalFormatting>
  <conditionalFormatting sqref="G334">
    <cfRule type="expression" dxfId="2951" priority="20">
      <formula>INDIRECT(ADDRESS(ROW(),COLUMN()))=TRUNC(INDIRECT(ADDRESS(ROW(),COLUMN())))</formula>
    </cfRule>
  </conditionalFormatting>
  <conditionalFormatting sqref="I334">
    <cfRule type="expression" dxfId="2950" priority="19">
      <formula>INDIRECT(ADDRESS(ROW(),COLUMN()))=TRUNC(INDIRECT(ADDRESS(ROW(),COLUMN())))</formula>
    </cfRule>
  </conditionalFormatting>
  <conditionalFormatting sqref="G336">
    <cfRule type="expression" dxfId="2949" priority="18">
      <formula>INDIRECT(ADDRESS(ROW(),COLUMN()))=TRUNC(INDIRECT(ADDRESS(ROW(),COLUMN())))</formula>
    </cfRule>
  </conditionalFormatting>
  <conditionalFormatting sqref="I336">
    <cfRule type="expression" dxfId="2948" priority="17">
      <formula>INDIRECT(ADDRESS(ROW(),COLUMN()))=TRUNC(INDIRECT(ADDRESS(ROW(),COLUMN())))</formula>
    </cfRule>
  </conditionalFormatting>
  <conditionalFormatting sqref="G329">
    <cfRule type="expression" dxfId="2947" priority="16">
      <formula>INDIRECT(ADDRESS(ROW(),COLUMN()))=TRUNC(INDIRECT(ADDRESS(ROW(),COLUMN())))</formula>
    </cfRule>
  </conditionalFormatting>
  <conditionalFormatting sqref="I329">
    <cfRule type="expression" dxfId="2946" priority="15">
      <formula>INDIRECT(ADDRESS(ROW(),COLUMN()))=TRUNC(INDIRECT(ADDRESS(ROW(),COLUMN())))</formula>
    </cfRule>
  </conditionalFormatting>
  <conditionalFormatting sqref="G332">
    <cfRule type="expression" dxfId="2945" priority="14">
      <formula>INDIRECT(ADDRESS(ROW(),COLUMN()))=TRUNC(INDIRECT(ADDRESS(ROW(),COLUMN())))</formula>
    </cfRule>
  </conditionalFormatting>
  <conditionalFormatting sqref="I332">
    <cfRule type="expression" dxfId="2944" priority="13">
      <formula>INDIRECT(ADDRESS(ROW(),COLUMN()))=TRUNC(INDIRECT(ADDRESS(ROW(),COLUMN())))</formula>
    </cfRule>
  </conditionalFormatting>
  <conditionalFormatting sqref="G328">
    <cfRule type="expression" dxfId="2943" priority="12">
      <formula>INDIRECT(ADDRESS(ROW(),COLUMN()))=TRUNC(INDIRECT(ADDRESS(ROW(),COLUMN())))</formula>
    </cfRule>
  </conditionalFormatting>
  <conditionalFormatting sqref="I328">
    <cfRule type="expression" dxfId="2942" priority="11">
      <formula>INDIRECT(ADDRESS(ROW(),COLUMN()))=TRUNC(INDIRECT(ADDRESS(ROW(),COLUMN())))</formula>
    </cfRule>
  </conditionalFormatting>
  <conditionalFormatting sqref="G326">
    <cfRule type="expression" dxfId="2941" priority="10">
      <formula>INDIRECT(ADDRESS(ROW(),COLUMN()))=TRUNC(INDIRECT(ADDRESS(ROW(),COLUMN())))</formula>
    </cfRule>
  </conditionalFormatting>
  <conditionalFormatting sqref="I326">
    <cfRule type="expression" dxfId="2940" priority="9">
      <formula>INDIRECT(ADDRESS(ROW(),COLUMN()))=TRUNC(INDIRECT(ADDRESS(ROW(),COLUMN())))</formula>
    </cfRule>
  </conditionalFormatting>
  <conditionalFormatting sqref="G327">
    <cfRule type="expression" dxfId="2939" priority="8">
      <formula>INDIRECT(ADDRESS(ROW(),COLUMN()))=TRUNC(INDIRECT(ADDRESS(ROW(),COLUMN())))</formula>
    </cfRule>
  </conditionalFormatting>
  <conditionalFormatting sqref="I327">
    <cfRule type="expression" dxfId="2938" priority="7">
      <formula>INDIRECT(ADDRESS(ROW(),COLUMN()))=TRUNC(INDIRECT(ADDRESS(ROW(),COLUMN())))</formula>
    </cfRule>
  </conditionalFormatting>
  <conditionalFormatting sqref="G338">
    <cfRule type="expression" dxfId="2937" priority="6">
      <formula>INDIRECT(ADDRESS(ROW(),COLUMN()))=TRUNC(INDIRECT(ADDRESS(ROW(),COLUMN())))</formula>
    </cfRule>
  </conditionalFormatting>
  <conditionalFormatting sqref="G339:G340">
    <cfRule type="expression" dxfId="2936" priority="5">
      <formula>INDIRECT(ADDRESS(ROW(),COLUMN()))=TRUNC(INDIRECT(ADDRESS(ROW(),COLUMN())))</formula>
    </cfRule>
  </conditionalFormatting>
  <conditionalFormatting sqref="I339:I340">
    <cfRule type="expression" dxfId="2935" priority="4">
      <formula>INDIRECT(ADDRESS(ROW(),COLUMN()))=TRUNC(INDIRECT(ADDRESS(ROW(),COLUMN())))</formula>
    </cfRule>
  </conditionalFormatting>
  <conditionalFormatting sqref="M6:Q7">
    <cfRule type="cellIs" dxfId="2934" priority="3" operator="equal">
      <formula>"「費目：その他」で補助対象外に仕分けされていないものがある"</formula>
    </cfRule>
  </conditionalFormatting>
  <conditionalFormatting sqref="G361">
    <cfRule type="expression" dxfId="2933" priority="2">
      <formula>INDIRECT(ADDRESS(ROW(),COLUMN()))=TRUNC(INDIRECT(ADDRESS(ROW(),COLUMN())))</formula>
    </cfRule>
  </conditionalFormatting>
  <conditionalFormatting sqref="G362">
    <cfRule type="expression" dxfId="2932"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14" t="s">
        <v>133</v>
      </c>
      <c r="D3" s="58" t="s">
        <v>145</v>
      </c>
      <c r="E3" s="615"/>
      <c r="F3" s="616"/>
      <c r="G3" s="616"/>
      <c r="H3" s="616"/>
      <c r="I3" s="616"/>
      <c r="J3" s="616"/>
      <c r="K3" s="616"/>
      <c r="L3" s="616"/>
      <c r="M3" s="617"/>
      <c r="N3"/>
      <c r="O3"/>
      <c r="P3"/>
      <c r="Q3" s="15"/>
      <c r="X3" s="5">
        <v>18</v>
      </c>
    </row>
    <row r="4" spans="1:24" ht="32.1" customHeight="1" x14ac:dyDescent="0.15">
      <c r="C4" s="614"/>
      <c r="D4" s="59" t="s">
        <v>146</v>
      </c>
      <c r="E4" s="618"/>
      <c r="F4" s="619"/>
      <c r="G4" s="619"/>
      <c r="H4" s="619"/>
      <c r="I4" s="619"/>
      <c r="J4" s="619"/>
      <c r="K4" s="619"/>
      <c r="L4" s="619"/>
      <c r="M4" s="62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26" t="s">
        <v>37</v>
      </c>
      <c r="D6" s="627"/>
      <c r="E6" s="223" t="s">
        <v>40</v>
      </c>
      <c r="F6" s="628" t="s">
        <v>47</v>
      </c>
      <c r="G6" s="629"/>
      <c r="H6" s="629"/>
      <c r="I6" s="629"/>
      <c r="J6" s="629"/>
      <c r="K6" s="630"/>
      <c r="L6" s="3"/>
      <c r="M6" s="652" t="str">
        <f>IF($F$439&lt;&gt;0,"「費目：その他」で補助対象外に仕分けされていないものがある","")</f>
        <v/>
      </c>
      <c r="N6" s="652"/>
      <c r="O6" s="652"/>
      <c r="P6" s="652"/>
      <c r="Q6" s="652"/>
    </row>
    <row r="7" spans="1:24" ht="21.75" customHeight="1" x14ac:dyDescent="0.15">
      <c r="A7" s="6"/>
      <c r="B7" s="6"/>
      <c r="C7" s="631">
        <f>SUMIFS($Q$10:$Q$351,$R$10:$R$351,"")</f>
        <v>0</v>
      </c>
      <c r="D7" s="632"/>
      <c r="E7" s="224">
        <f>SUMIFS($Q$10:$Q$351,$R$10:$R$351,"○")</f>
        <v>0</v>
      </c>
      <c r="F7" s="633">
        <f>SUM(C7,E7)</f>
        <v>0</v>
      </c>
      <c r="G7" s="634"/>
      <c r="H7" s="634"/>
      <c r="I7" s="634"/>
      <c r="J7" s="634"/>
      <c r="K7" s="635"/>
      <c r="L7" s="3"/>
      <c r="M7" s="652"/>
      <c r="N7" s="652"/>
      <c r="O7" s="652"/>
      <c r="P7" s="652"/>
      <c r="Q7" s="652"/>
    </row>
    <row r="8" spans="1:24" ht="20.25" customHeight="1" x14ac:dyDescent="0.15">
      <c r="A8" s="7" t="s">
        <v>5</v>
      </c>
      <c r="B8" s="7"/>
      <c r="C8" s="3"/>
      <c r="D8" s="13"/>
      <c r="E8" s="9"/>
      <c r="F8" s="9"/>
      <c r="G8" s="9"/>
      <c r="H8" s="9"/>
      <c r="I8" s="9"/>
      <c r="J8" s="9"/>
      <c r="K8" s="9"/>
      <c r="L8" s="9"/>
      <c r="M8" s="9"/>
      <c r="N8" s="9"/>
      <c r="O8" s="9"/>
      <c r="P8" s="9"/>
      <c r="R8" s="227" t="s">
        <v>16</v>
      </c>
    </row>
    <row r="9" spans="1:24" ht="36" customHeight="1" x14ac:dyDescent="0.15">
      <c r="A9" s="704" t="s">
        <v>217</v>
      </c>
      <c r="B9" s="705"/>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706">
        <v>1</v>
      </c>
      <c r="B10" s="707"/>
      <c r="C10" s="221"/>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708">
        <v>2</v>
      </c>
      <c r="B11" s="709"/>
      <c r="C11" s="222"/>
      <c r="D11" s="14"/>
      <c r="E11" s="189"/>
      <c r="F11" s="168"/>
      <c r="G11" s="163"/>
      <c r="H11" s="168"/>
      <c r="I11" s="163"/>
      <c r="J11" s="21"/>
      <c r="K11" s="169"/>
      <c r="L11" s="164"/>
      <c r="M11" s="21"/>
      <c r="N11" s="169"/>
      <c r="O11" s="42"/>
      <c r="P11" s="172"/>
      <c r="Q11" s="140">
        <f t="shared" si="0"/>
        <v>0</v>
      </c>
      <c r="R11" s="142"/>
    </row>
    <row r="12" spans="1:24" ht="18" customHeight="1" x14ac:dyDescent="0.15">
      <c r="A12" s="708">
        <v>3</v>
      </c>
      <c r="B12" s="709"/>
      <c r="C12" s="222"/>
      <c r="D12" s="14"/>
      <c r="E12" s="189"/>
      <c r="F12" s="168"/>
      <c r="G12" s="163"/>
      <c r="H12" s="168"/>
      <c r="I12" s="163"/>
      <c r="J12" s="21"/>
      <c r="K12" s="169"/>
      <c r="L12" s="164"/>
      <c r="M12" s="21"/>
      <c r="N12" s="169"/>
      <c r="O12" s="42"/>
      <c r="P12" s="172"/>
      <c r="Q12" s="140">
        <f t="shared" si="0"/>
        <v>0</v>
      </c>
      <c r="R12" s="142"/>
    </row>
    <row r="13" spans="1:24" ht="18" customHeight="1" x14ac:dyDescent="0.15">
      <c r="A13" s="708">
        <v>4</v>
      </c>
      <c r="B13" s="709"/>
      <c r="C13" s="222"/>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708">
        <v>5</v>
      </c>
      <c r="B14" s="709"/>
      <c r="C14" s="222"/>
      <c r="D14" s="14"/>
      <c r="E14" s="189"/>
      <c r="F14" s="168"/>
      <c r="G14" s="163"/>
      <c r="H14" s="168"/>
      <c r="I14" s="163"/>
      <c r="J14" s="21"/>
      <c r="K14" s="169"/>
      <c r="L14" s="164"/>
      <c r="M14" s="21"/>
      <c r="N14" s="169"/>
      <c r="O14" s="42"/>
      <c r="P14" s="172"/>
      <c r="Q14" s="140">
        <f t="shared" si="0"/>
        <v>0</v>
      </c>
      <c r="R14" s="142"/>
    </row>
    <row r="15" spans="1:24" ht="18" customHeight="1" x14ac:dyDescent="0.15">
      <c r="A15" s="708">
        <v>6</v>
      </c>
      <c r="B15" s="709"/>
      <c r="C15" s="222"/>
      <c r="D15" s="14"/>
      <c r="E15" s="189"/>
      <c r="F15" s="168"/>
      <c r="G15" s="163"/>
      <c r="H15" s="168"/>
      <c r="I15" s="163"/>
      <c r="J15" s="21"/>
      <c r="K15" s="169"/>
      <c r="L15" s="164"/>
      <c r="M15" s="21"/>
      <c r="N15" s="169"/>
      <c r="O15" s="42"/>
      <c r="P15" s="172"/>
      <c r="Q15" s="140">
        <f t="shared" si="0"/>
        <v>0</v>
      </c>
      <c r="R15" s="142"/>
    </row>
    <row r="16" spans="1:24" ht="18" customHeight="1" x14ac:dyDescent="0.15">
      <c r="A16" s="708">
        <v>7</v>
      </c>
      <c r="B16" s="709"/>
      <c r="C16" s="222"/>
      <c r="D16" s="14"/>
      <c r="E16" s="189"/>
      <c r="F16" s="168"/>
      <c r="G16" s="163"/>
      <c r="H16" s="168"/>
      <c r="I16" s="163"/>
      <c r="J16" s="21"/>
      <c r="K16" s="169"/>
      <c r="L16" s="164"/>
      <c r="M16" s="21"/>
      <c r="N16" s="169"/>
      <c r="O16" s="42"/>
      <c r="P16" s="172"/>
      <c r="Q16" s="140">
        <f t="shared" si="0"/>
        <v>0</v>
      </c>
      <c r="R16" s="142"/>
    </row>
    <row r="17" spans="1:18" ht="18" customHeight="1" x14ac:dyDescent="0.15">
      <c r="A17" s="708">
        <v>8</v>
      </c>
      <c r="B17" s="709"/>
      <c r="C17" s="222"/>
      <c r="D17" s="14"/>
      <c r="E17" s="189"/>
      <c r="F17" s="168"/>
      <c r="G17" s="163"/>
      <c r="H17" s="168"/>
      <c r="I17" s="163"/>
      <c r="J17" s="21"/>
      <c r="K17" s="169"/>
      <c r="L17" s="164"/>
      <c r="M17" s="21"/>
      <c r="N17" s="169"/>
      <c r="O17" s="42"/>
      <c r="P17" s="172"/>
      <c r="Q17" s="140">
        <f t="shared" si="0"/>
        <v>0</v>
      </c>
      <c r="R17" s="142"/>
    </row>
    <row r="18" spans="1:18" ht="18" customHeight="1" x14ac:dyDescent="0.15">
      <c r="A18" s="708">
        <v>9</v>
      </c>
      <c r="B18" s="709"/>
      <c r="C18" s="222"/>
      <c r="D18" s="14"/>
      <c r="E18" s="189"/>
      <c r="F18" s="168"/>
      <c r="G18" s="163"/>
      <c r="H18" s="168"/>
      <c r="I18" s="163"/>
      <c r="J18" s="21"/>
      <c r="K18" s="169"/>
      <c r="L18" s="164"/>
      <c r="M18" s="21"/>
      <c r="N18" s="169"/>
      <c r="O18" s="42"/>
      <c r="P18" s="172"/>
      <c r="Q18" s="140">
        <f t="shared" si="0"/>
        <v>0</v>
      </c>
      <c r="R18" s="142"/>
    </row>
    <row r="19" spans="1:18" ht="18" customHeight="1" x14ac:dyDescent="0.15">
      <c r="A19" s="708">
        <v>10</v>
      </c>
      <c r="B19" s="709"/>
      <c r="C19" s="222"/>
      <c r="D19" s="14"/>
      <c r="E19" s="189"/>
      <c r="F19" s="168"/>
      <c r="G19" s="163"/>
      <c r="H19" s="168"/>
      <c r="I19" s="163"/>
      <c r="J19" s="21"/>
      <c r="K19" s="169"/>
      <c r="L19" s="164"/>
      <c r="M19" s="21"/>
      <c r="N19" s="169"/>
      <c r="O19" s="42"/>
      <c r="P19" s="172"/>
      <c r="Q19" s="140">
        <f t="shared" si="0"/>
        <v>0</v>
      </c>
      <c r="R19" s="142"/>
    </row>
    <row r="20" spans="1:18" ht="18" customHeight="1" x14ac:dyDescent="0.15">
      <c r="A20" s="708">
        <v>11</v>
      </c>
      <c r="B20" s="709"/>
      <c r="C20" s="222"/>
      <c r="D20" s="14"/>
      <c r="E20" s="189"/>
      <c r="F20" s="168"/>
      <c r="G20" s="163"/>
      <c r="H20" s="168"/>
      <c r="I20" s="163"/>
      <c r="J20" s="21"/>
      <c r="K20" s="169"/>
      <c r="L20" s="164"/>
      <c r="M20" s="21"/>
      <c r="N20" s="169"/>
      <c r="O20" s="42"/>
      <c r="P20" s="172"/>
      <c r="Q20" s="140">
        <f t="shared" si="0"/>
        <v>0</v>
      </c>
      <c r="R20" s="142"/>
    </row>
    <row r="21" spans="1:18" ht="18" customHeight="1" x14ac:dyDescent="0.15">
      <c r="A21" s="708">
        <v>12</v>
      </c>
      <c r="B21" s="709"/>
      <c r="C21" s="222"/>
      <c r="D21" s="14"/>
      <c r="E21" s="189"/>
      <c r="F21" s="168"/>
      <c r="G21" s="163"/>
      <c r="H21" s="169"/>
      <c r="I21" s="164"/>
      <c r="J21" s="21"/>
      <c r="K21" s="169"/>
      <c r="L21" s="164"/>
      <c r="M21" s="21"/>
      <c r="N21" s="169"/>
      <c r="O21" s="42"/>
      <c r="P21" s="172"/>
      <c r="Q21" s="140">
        <f t="shared" si="0"/>
        <v>0</v>
      </c>
      <c r="R21" s="142"/>
    </row>
    <row r="22" spans="1:18" ht="18" customHeight="1" x14ac:dyDescent="0.15">
      <c r="A22" s="708">
        <v>13</v>
      </c>
      <c r="B22" s="709"/>
      <c r="C22" s="222"/>
      <c r="D22" s="14"/>
      <c r="E22" s="189"/>
      <c r="F22" s="168"/>
      <c r="G22" s="163"/>
      <c r="H22" s="169"/>
      <c r="I22" s="164"/>
      <c r="J22" s="21"/>
      <c r="K22" s="169"/>
      <c r="L22" s="164"/>
      <c r="M22" s="21"/>
      <c r="N22" s="169"/>
      <c r="O22" s="42"/>
      <c r="P22" s="172"/>
      <c r="Q22" s="140">
        <f t="shared" si="0"/>
        <v>0</v>
      </c>
      <c r="R22" s="142"/>
    </row>
    <row r="23" spans="1:18" ht="18" customHeight="1" x14ac:dyDescent="0.15">
      <c r="A23" s="708">
        <v>14</v>
      </c>
      <c r="B23" s="709"/>
      <c r="C23" s="222"/>
      <c r="D23" s="14"/>
      <c r="E23" s="189"/>
      <c r="F23" s="168"/>
      <c r="G23" s="163"/>
      <c r="H23" s="169"/>
      <c r="I23" s="164"/>
      <c r="J23" s="21"/>
      <c r="K23" s="169"/>
      <c r="L23" s="164"/>
      <c r="M23" s="21"/>
      <c r="N23" s="169"/>
      <c r="O23" s="42"/>
      <c r="P23" s="172"/>
      <c r="Q23" s="140">
        <f t="shared" si="0"/>
        <v>0</v>
      </c>
      <c r="R23" s="142"/>
    </row>
    <row r="24" spans="1:18" ht="18" customHeight="1" x14ac:dyDescent="0.15">
      <c r="A24" s="708">
        <v>15</v>
      </c>
      <c r="B24" s="709"/>
      <c r="C24" s="222"/>
      <c r="D24" s="14"/>
      <c r="E24" s="189"/>
      <c r="F24" s="168"/>
      <c r="G24" s="163"/>
      <c r="H24" s="169"/>
      <c r="I24" s="164"/>
      <c r="J24" s="21"/>
      <c r="K24" s="169"/>
      <c r="L24" s="164"/>
      <c r="M24" s="21"/>
      <c r="N24" s="169"/>
      <c r="O24" s="42"/>
      <c r="P24" s="172"/>
      <c r="Q24" s="140">
        <f t="shared" si="0"/>
        <v>0</v>
      </c>
      <c r="R24" s="142"/>
    </row>
    <row r="25" spans="1:18" ht="18" customHeight="1" x14ac:dyDescent="0.15">
      <c r="A25" s="708">
        <v>16</v>
      </c>
      <c r="B25" s="709"/>
      <c r="C25" s="222"/>
      <c r="D25" s="14"/>
      <c r="E25" s="189"/>
      <c r="F25" s="168"/>
      <c r="G25" s="163"/>
      <c r="H25" s="169"/>
      <c r="I25" s="164"/>
      <c r="J25" s="21"/>
      <c r="K25" s="169"/>
      <c r="L25" s="164"/>
      <c r="M25" s="21"/>
      <c r="N25" s="169"/>
      <c r="O25" s="42"/>
      <c r="P25" s="172"/>
      <c r="Q25" s="140">
        <f t="shared" si="0"/>
        <v>0</v>
      </c>
      <c r="R25" s="142"/>
    </row>
    <row r="26" spans="1:18" ht="18" customHeight="1" x14ac:dyDescent="0.15">
      <c r="A26" s="708">
        <v>17</v>
      </c>
      <c r="B26" s="709"/>
      <c r="C26" s="222"/>
      <c r="D26" s="14"/>
      <c r="E26" s="189"/>
      <c r="F26" s="168"/>
      <c r="G26" s="163"/>
      <c r="H26" s="168"/>
      <c r="I26" s="163"/>
      <c r="J26" s="21"/>
      <c r="K26" s="168"/>
      <c r="L26" s="164"/>
      <c r="M26" s="36"/>
      <c r="N26" s="169"/>
      <c r="O26" s="42"/>
      <c r="P26" s="172"/>
      <c r="Q26" s="140">
        <f t="shared" si="0"/>
        <v>0</v>
      </c>
      <c r="R26" s="142"/>
    </row>
    <row r="27" spans="1:18" ht="18" customHeight="1" x14ac:dyDescent="0.15">
      <c r="A27" s="708">
        <v>18</v>
      </c>
      <c r="B27" s="709"/>
      <c r="C27" s="222"/>
      <c r="D27" s="14"/>
      <c r="E27" s="189"/>
      <c r="F27" s="168"/>
      <c r="G27" s="163"/>
      <c r="H27" s="168"/>
      <c r="I27" s="163"/>
      <c r="J27" s="21"/>
      <c r="K27" s="168"/>
      <c r="L27" s="164"/>
      <c r="M27" s="36"/>
      <c r="N27" s="169"/>
      <c r="O27" s="42"/>
      <c r="P27" s="172"/>
      <c r="Q27" s="140">
        <f t="shared" si="0"/>
        <v>0</v>
      </c>
      <c r="R27" s="142"/>
    </row>
    <row r="28" spans="1:18" ht="18" customHeight="1" x14ac:dyDescent="0.15">
      <c r="A28" s="708">
        <v>19</v>
      </c>
      <c r="B28" s="709"/>
      <c r="C28" s="222"/>
      <c r="D28" s="14"/>
      <c r="E28" s="189"/>
      <c r="F28" s="168"/>
      <c r="G28" s="163"/>
      <c r="H28" s="168"/>
      <c r="I28" s="163"/>
      <c r="J28" s="21"/>
      <c r="K28" s="168"/>
      <c r="L28" s="164"/>
      <c r="M28" s="36"/>
      <c r="N28" s="169"/>
      <c r="O28" s="42"/>
      <c r="P28" s="172"/>
      <c r="Q28" s="140">
        <f t="shared" si="0"/>
        <v>0</v>
      </c>
      <c r="R28" s="142"/>
    </row>
    <row r="29" spans="1:18" ht="18" customHeight="1" x14ac:dyDescent="0.15">
      <c r="A29" s="708">
        <v>20</v>
      </c>
      <c r="B29" s="709"/>
      <c r="C29" s="222"/>
      <c r="D29" s="14"/>
      <c r="E29" s="189"/>
      <c r="F29" s="168"/>
      <c r="G29" s="163"/>
      <c r="H29" s="168"/>
      <c r="I29" s="163"/>
      <c r="J29" s="21"/>
      <c r="K29" s="169"/>
      <c r="L29" s="164"/>
      <c r="M29" s="21"/>
      <c r="N29" s="169"/>
      <c r="O29" s="42"/>
      <c r="P29" s="172"/>
      <c r="Q29" s="140">
        <f t="shared" si="0"/>
        <v>0</v>
      </c>
      <c r="R29" s="142"/>
    </row>
    <row r="30" spans="1:18" ht="18" customHeight="1" x14ac:dyDescent="0.15">
      <c r="A30" s="708">
        <v>21</v>
      </c>
      <c r="B30" s="709"/>
      <c r="C30" s="222"/>
      <c r="D30" s="14"/>
      <c r="E30" s="189"/>
      <c r="F30" s="168"/>
      <c r="G30" s="163"/>
      <c r="H30" s="168"/>
      <c r="I30" s="163"/>
      <c r="J30" s="21"/>
      <c r="K30" s="169"/>
      <c r="L30" s="164"/>
      <c r="M30" s="21"/>
      <c r="N30" s="169"/>
      <c r="O30" s="42"/>
      <c r="P30" s="172"/>
      <c r="Q30" s="140">
        <f t="shared" si="0"/>
        <v>0</v>
      </c>
      <c r="R30" s="142"/>
    </row>
    <row r="31" spans="1:18" ht="18" customHeight="1" x14ac:dyDescent="0.15">
      <c r="A31" s="708">
        <v>22</v>
      </c>
      <c r="B31" s="709"/>
      <c r="C31" s="222"/>
      <c r="D31" s="14"/>
      <c r="E31" s="189"/>
      <c r="F31" s="168"/>
      <c r="G31" s="163"/>
      <c r="H31" s="168"/>
      <c r="I31" s="163"/>
      <c r="J31" s="21"/>
      <c r="K31" s="169"/>
      <c r="L31" s="164"/>
      <c r="M31" s="21"/>
      <c r="N31" s="169"/>
      <c r="O31" s="42"/>
      <c r="P31" s="172"/>
      <c r="Q31" s="140">
        <f t="shared" si="0"/>
        <v>0</v>
      </c>
      <c r="R31" s="142"/>
    </row>
    <row r="32" spans="1:18" ht="18" customHeight="1" x14ac:dyDescent="0.15">
      <c r="A32" s="708">
        <v>23</v>
      </c>
      <c r="B32" s="709"/>
      <c r="C32" s="222"/>
      <c r="D32" s="14"/>
      <c r="E32" s="189"/>
      <c r="F32" s="168"/>
      <c r="G32" s="163"/>
      <c r="H32" s="168"/>
      <c r="I32" s="163"/>
      <c r="J32" s="21"/>
      <c r="K32" s="169"/>
      <c r="L32" s="164"/>
      <c r="M32" s="21"/>
      <c r="N32" s="169"/>
      <c r="O32" s="42"/>
      <c r="P32" s="172"/>
      <c r="Q32" s="140">
        <f t="shared" si="0"/>
        <v>0</v>
      </c>
      <c r="R32" s="142"/>
    </row>
    <row r="33" spans="1:18" ht="18" customHeight="1" x14ac:dyDescent="0.15">
      <c r="A33" s="708">
        <v>24</v>
      </c>
      <c r="B33" s="709"/>
      <c r="C33" s="222"/>
      <c r="D33" s="14"/>
      <c r="E33" s="189"/>
      <c r="F33" s="168"/>
      <c r="G33" s="163"/>
      <c r="H33" s="168"/>
      <c r="I33" s="163"/>
      <c r="J33" s="21"/>
      <c r="K33" s="169"/>
      <c r="L33" s="164"/>
      <c r="M33" s="21"/>
      <c r="N33" s="169"/>
      <c r="O33" s="42"/>
      <c r="P33" s="172"/>
      <c r="Q33" s="140">
        <f t="shared" si="0"/>
        <v>0</v>
      </c>
      <c r="R33" s="142"/>
    </row>
    <row r="34" spans="1:18" ht="18" customHeight="1" x14ac:dyDescent="0.15">
      <c r="A34" s="708">
        <v>25</v>
      </c>
      <c r="B34" s="709"/>
      <c r="C34" s="222"/>
      <c r="D34" s="14"/>
      <c r="E34" s="189"/>
      <c r="F34" s="168"/>
      <c r="G34" s="163"/>
      <c r="H34" s="168"/>
      <c r="I34" s="163"/>
      <c r="J34" s="21"/>
      <c r="K34" s="169"/>
      <c r="L34" s="164"/>
      <c r="M34" s="21"/>
      <c r="N34" s="169"/>
      <c r="O34" s="42"/>
      <c r="P34" s="172"/>
      <c r="Q34" s="140">
        <f t="shared" si="0"/>
        <v>0</v>
      </c>
      <c r="R34" s="142"/>
    </row>
    <row r="35" spans="1:18" ht="18" customHeight="1" x14ac:dyDescent="0.15">
      <c r="A35" s="708">
        <v>26</v>
      </c>
      <c r="B35" s="709"/>
      <c r="C35" s="222"/>
      <c r="D35" s="14"/>
      <c r="E35" s="189"/>
      <c r="F35" s="168"/>
      <c r="G35" s="163"/>
      <c r="H35" s="168"/>
      <c r="I35" s="163"/>
      <c r="J35" s="21"/>
      <c r="K35" s="169"/>
      <c r="L35" s="164"/>
      <c r="M35" s="21"/>
      <c r="N35" s="169"/>
      <c r="O35" s="42"/>
      <c r="P35" s="172"/>
      <c r="Q35" s="140">
        <f t="shared" si="0"/>
        <v>0</v>
      </c>
      <c r="R35" s="142"/>
    </row>
    <row r="36" spans="1:18" ht="18" customHeight="1" x14ac:dyDescent="0.15">
      <c r="A36" s="708">
        <v>27</v>
      </c>
      <c r="B36" s="709"/>
      <c r="C36" s="222"/>
      <c r="D36" s="14"/>
      <c r="E36" s="189"/>
      <c r="F36" s="168"/>
      <c r="G36" s="163"/>
      <c r="H36" s="168"/>
      <c r="I36" s="163"/>
      <c r="J36" s="21"/>
      <c r="K36" s="169"/>
      <c r="L36" s="164"/>
      <c r="M36" s="21"/>
      <c r="N36" s="169"/>
      <c r="O36" s="42"/>
      <c r="P36" s="172"/>
      <c r="Q36" s="140">
        <f t="shared" si="0"/>
        <v>0</v>
      </c>
      <c r="R36" s="142"/>
    </row>
    <row r="37" spans="1:18" ht="18" customHeight="1" x14ac:dyDescent="0.15">
      <c r="A37" s="708">
        <v>28</v>
      </c>
      <c r="B37" s="709"/>
      <c r="C37" s="222"/>
      <c r="D37" s="14"/>
      <c r="E37" s="189"/>
      <c r="F37" s="168"/>
      <c r="G37" s="163"/>
      <c r="H37" s="168"/>
      <c r="I37" s="163"/>
      <c r="J37" s="21"/>
      <c r="K37" s="169"/>
      <c r="L37" s="164"/>
      <c r="M37" s="21"/>
      <c r="N37" s="169"/>
      <c r="O37" s="42"/>
      <c r="P37" s="172"/>
      <c r="Q37" s="140">
        <f t="shared" si="0"/>
        <v>0</v>
      </c>
      <c r="R37" s="142"/>
    </row>
    <row r="38" spans="1:18" ht="18" customHeight="1" x14ac:dyDescent="0.15">
      <c r="A38" s="708">
        <v>29</v>
      </c>
      <c r="B38" s="709"/>
      <c r="C38" s="222"/>
      <c r="D38" s="14"/>
      <c r="E38" s="189"/>
      <c r="F38" s="168"/>
      <c r="G38" s="163"/>
      <c r="H38" s="168"/>
      <c r="I38" s="163"/>
      <c r="J38" s="21"/>
      <c r="K38" s="169"/>
      <c r="L38" s="164"/>
      <c r="M38" s="21"/>
      <c r="N38" s="169"/>
      <c r="O38" s="42"/>
      <c r="P38" s="172"/>
      <c r="Q38" s="140">
        <f t="shared" si="0"/>
        <v>0</v>
      </c>
      <c r="R38" s="142"/>
    </row>
    <row r="39" spans="1:18" ht="18" customHeight="1" x14ac:dyDescent="0.15">
      <c r="A39" s="708">
        <v>30</v>
      </c>
      <c r="B39" s="709"/>
      <c r="C39" s="222"/>
      <c r="D39" s="14"/>
      <c r="E39" s="189"/>
      <c r="F39" s="168"/>
      <c r="G39" s="163"/>
      <c r="H39" s="168"/>
      <c r="I39" s="163"/>
      <c r="J39" s="21"/>
      <c r="K39" s="169"/>
      <c r="L39" s="164"/>
      <c r="M39" s="21"/>
      <c r="N39" s="169"/>
      <c r="O39" s="42"/>
      <c r="P39" s="172"/>
      <c r="Q39" s="140">
        <f t="shared" si="0"/>
        <v>0</v>
      </c>
      <c r="R39" s="142"/>
    </row>
    <row r="40" spans="1:18" ht="18" customHeight="1" x14ac:dyDescent="0.15">
      <c r="A40" s="708">
        <v>31</v>
      </c>
      <c r="B40" s="709"/>
      <c r="C40" s="222"/>
      <c r="D40" s="14"/>
      <c r="E40" s="189"/>
      <c r="F40" s="168"/>
      <c r="G40" s="163"/>
      <c r="H40" s="168"/>
      <c r="I40" s="163"/>
      <c r="J40" s="21"/>
      <c r="K40" s="169"/>
      <c r="L40" s="164"/>
      <c r="M40" s="21"/>
      <c r="N40" s="169"/>
      <c r="O40" s="42"/>
      <c r="P40" s="172"/>
      <c r="Q40" s="140">
        <f t="shared" si="0"/>
        <v>0</v>
      </c>
      <c r="R40" s="142"/>
    </row>
    <row r="41" spans="1:18" ht="18" customHeight="1" x14ac:dyDescent="0.15">
      <c r="A41" s="708">
        <v>32</v>
      </c>
      <c r="B41" s="709"/>
      <c r="C41" s="222"/>
      <c r="D41" s="14"/>
      <c r="E41" s="189"/>
      <c r="F41" s="168"/>
      <c r="G41" s="163"/>
      <c r="H41" s="168"/>
      <c r="I41" s="163"/>
      <c r="J41" s="21"/>
      <c r="K41" s="169"/>
      <c r="L41" s="164"/>
      <c r="M41" s="21"/>
      <c r="N41" s="169"/>
      <c r="O41" s="42"/>
      <c r="P41" s="172"/>
      <c r="Q41" s="140">
        <f t="shared" si="0"/>
        <v>0</v>
      </c>
      <c r="R41" s="142"/>
    </row>
    <row r="42" spans="1:18" ht="18" customHeight="1" x14ac:dyDescent="0.15">
      <c r="A42" s="708">
        <v>33</v>
      </c>
      <c r="B42" s="709"/>
      <c r="C42" s="222"/>
      <c r="D42" s="14"/>
      <c r="E42" s="189"/>
      <c r="F42" s="168"/>
      <c r="G42" s="163"/>
      <c r="H42" s="168"/>
      <c r="I42" s="163"/>
      <c r="J42" s="21"/>
      <c r="K42" s="169"/>
      <c r="L42" s="164"/>
      <c r="M42" s="21"/>
      <c r="N42" s="169"/>
      <c r="O42" s="42"/>
      <c r="P42" s="172"/>
      <c r="Q42" s="140">
        <f t="shared" si="0"/>
        <v>0</v>
      </c>
      <c r="R42" s="142"/>
    </row>
    <row r="43" spans="1:18" ht="18" customHeight="1" x14ac:dyDescent="0.15">
      <c r="A43" s="708">
        <v>34</v>
      </c>
      <c r="B43" s="709"/>
      <c r="C43" s="222"/>
      <c r="D43" s="14"/>
      <c r="E43" s="189"/>
      <c r="F43" s="168"/>
      <c r="G43" s="163"/>
      <c r="H43" s="168"/>
      <c r="I43" s="163"/>
      <c r="J43" s="21"/>
      <c r="K43" s="169"/>
      <c r="L43" s="164"/>
      <c r="M43" s="21"/>
      <c r="N43" s="169"/>
      <c r="O43" s="42"/>
      <c r="P43" s="172"/>
      <c r="Q43" s="140">
        <f t="shared" si="0"/>
        <v>0</v>
      </c>
      <c r="R43" s="142"/>
    </row>
    <row r="44" spans="1:18" ht="18" customHeight="1" x14ac:dyDescent="0.15">
      <c r="A44" s="708">
        <v>35</v>
      </c>
      <c r="B44" s="709"/>
      <c r="C44" s="222"/>
      <c r="D44" s="14"/>
      <c r="E44" s="189"/>
      <c r="F44" s="168"/>
      <c r="G44" s="163"/>
      <c r="H44" s="168"/>
      <c r="I44" s="163"/>
      <c r="J44" s="21"/>
      <c r="K44" s="169"/>
      <c r="L44" s="164"/>
      <c r="M44" s="21"/>
      <c r="N44" s="169"/>
      <c r="O44" s="42"/>
      <c r="P44" s="172"/>
      <c r="Q44" s="140">
        <f t="shared" si="0"/>
        <v>0</v>
      </c>
      <c r="R44" s="142"/>
    </row>
    <row r="45" spans="1:18" ht="18" customHeight="1" x14ac:dyDescent="0.15">
      <c r="A45" s="708">
        <v>36</v>
      </c>
      <c r="B45" s="709"/>
      <c r="C45" s="222"/>
      <c r="D45" s="14"/>
      <c r="E45" s="189"/>
      <c r="F45" s="168"/>
      <c r="G45" s="163"/>
      <c r="H45" s="169"/>
      <c r="I45" s="164"/>
      <c r="J45" s="21"/>
      <c r="K45" s="169"/>
      <c r="L45" s="164"/>
      <c r="M45" s="21"/>
      <c r="N45" s="169"/>
      <c r="O45" s="42"/>
      <c r="P45" s="172"/>
      <c r="Q45" s="140">
        <f t="shared" si="0"/>
        <v>0</v>
      </c>
      <c r="R45" s="142"/>
    </row>
    <row r="46" spans="1:18" ht="18" customHeight="1" x14ac:dyDescent="0.15">
      <c r="A46" s="708">
        <v>37</v>
      </c>
      <c r="B46" s="709"/>
      <c r="C46" s="222"/>
      <c r="D46" s="14"/>
      <c r="E46" s="189"/>
      <c r="F46" s="168"/>
      <c r="G46" s="163"/>
      <c r="H46" s="168"/>
      <c r="I46" s="163"/>
      <c r="J46" s="21"/>
      <c r="K46" s="169"/>
      <c r="L46" s="164"/>
      <c r="M46" s="21"/>
      <c r="N46" s="169"/>
      <c r="O46" s="42"/>
      <c r="P46" s="172"/>
      <c r="Q46" s="140">
        <f t="shared" si="0"/>
        <v>0</v>
      </c>
      <c r="R46" s="142"/>
    </row>
    <row r="47" spans="1:18" ht="18" customHeight="1" x14ac:dyDescent="0.15">
      <c r="A47" s="708">
        <v>38</v>
      </c>
      <c r="B47" s="709"/>
      <c r="C47" s="222"/>
      <c r="D47" s="14"/>
      <c r="E47" s="189"/>
      <c r="F47" s="168"/>
      <c r="G47" s="163"/>
      <c r="H47" s="168"/>
      <c r="I47" s="163"/>
      <c r="J47" s="21"/>
      <c r="K47" s="169"/>
      <c r="L47" s="164"/>
      <c r="M47" s="21"/>
      <c r="N47" s="169"/>
      <c r="O47" s="42"/>
      <c r="P47" s="172"/>
      <c r="Q47" s="140">
        <f t="shared" si="0"/>
        <v>0</v>
      </c>
      <c r="R47" s="142"/>
    </row>
    <row r="48" spans="1:18" ht="18" customHeight="1" x14ac:dyDescent="0.15">
      <c r="A48" s="708">
        <v>39</v>
      </c>
      <c r="B48" s="709"/>
      <c r="C48" s="222"/>
      <c r="D48" s="14"/>
      <c r="E48" s="189"/>
      <c r="F48" s="168"/>
      <c r="G48" s="164"/>
      <c r="H48" s="169"/>
      <c r="I48" s="164"/>
      <c r="J48" s="21"/>
      <c r="K48" s="169"/>
      <c r="L48" s="164"/>
      <c r="M48" s="21"/>
      <c r="N48" s="169"/>
      <c r="O48" s="42"/>
      <c r="P48" s="172"/>
      <c r="Q48" s="140">
        <f t="shared" si="0"/>
        <v>0</v>
      </c>
      <c r="R48" s="142"/>
    </row>
    <row r="49" spans="1:18" ht="18" customHeight="1" x14ac:dyDescent="0.15">
      <c r="A49" s="708">
        <v>40</v>
      </c>
      <c r="B49" s="709"/>
      <c r="C49" s="222"/>
      <c r="D49" s="14"/>
      <c r="E49" s="189"/>
      <c r="F49" s="168"/>
      <c r="G49" s="164"/>
      <c r="H49" s="169"/>
      <c r="I49" s="164"/>
      <c r="J49" s="21"/>
      <c r="K49" s="169"/>
      <c r="L49" s="164"/>
      <c r="M49" s="21"/>
      <c r="N49" s="169"/>
      <c r="O49" s="42"/>
      <c r="P49" s="172"/>
      <c r="Q49" s="140">
        <f t="shared" si="0"/>
        <v>0</v>
      </c>
      <c r="R49" s="142"/>
    </row>
    <row r="50" spans="1:18" ht="18" customHeight="1" x14ac:dyDescent="0.15">
      <c r="A50" s="708">
        <v>41</v>
      </c>
      <c r="B50" s="709"/>
      <c r="C50" s="222"/>
      <c r="D50" s="14"/>
      <c r="E50" s="189"/>
      <c r="F50" s="168"/>
      <c r="G50" s="164"/>
      <c r="H50" s="169"/>
      <c r="I50" s="164"/>
      <c r="J50" s="21"/>
      <c r="K50" s="169"/>
      <c r="L50" s="164"/>
      <c r="M50" s="21"/>
      <c r="N50" s="169"/>
      <c r="O50" s="42"/>
      <c r="P50" s="172"/>
      <c r="Q50" s="140">
        <f t="shared" si="0"/>
        <v>0</v>
      </c>
      <c r="R50" s="142"/>
    </row>
    <row r="51" spans="1:18" ht="18" customHeight="1" x14ac:dyDescent="0.15">
      <c r="A51" s="708">
        <v>42</v>
      </c>
      <c r="B51" s="709"/>
      <c r="C51" s="222"/>
      <c r="D51" s="222"/>
      <c r="E51" s="189"/>
      <c r="F51" s="168"/>
      <c r="G51" s="164"/>
      <c r="H51" s="169"/>
      <c r="I51" s="164"/>
      <c r="J51" s="21"/>
      <c r="K51" s="169"/>
      <c r="L51" s="164"/>
      <c r="M51" s="21"/>
      <c r="N51" s="169"/>
      <c r="O51" s="42"/>
      <c r="P51" s="172"/>
      <c r="Q51" s="140">
        <f t="shared" si="0"/>
        <v>0</v>
      </c>
      <c r="R51" s="142"/>
    </row>
    <row r="52" spans="1:18" ht="18" customHeight="1" x14ac:dyDescent="0.15">
      <c r="A52" s="708">
        <v>43</v>
      </c>
      <c r="B52" s="709"/>
      <c r="C52" s="222"/>
      <c r="D52" s="222"/>
      <c r="E52" s="189"/>
      <c r="F52" s="168"/>
      <c r="G52" s="164"/>
      <c r="H52" s="169"/>
      <c r="I52" s="164"/>
      <c r="J52" s="21"/>
      <c r="K52" s="169"/>
      <c r="L52" s="164"/>
      <c r="M52" s="21"/>
      <c r="N52" s="169"/>
      <c r="O52" s="42"/>
      <c r="P52" s="172"/>
      <c r="Q52" s="140">
        <f t="shared" si="0"/>
        <v>0</v>
      </c>
      <c r="R52" s="142"/>
    </row>
    <row r="53" spans="1:18" ht="18" customHeight="1" x14ac:dyDescent="0.15">
      <c r="A53" s="708">
        <v>44</v>
      </c>
      <c r="B53" s="709"/>
      <c r="C53" s="222"/>
      <c r="D53" s="222"/>
      <c r="E53" s="189"/>
      <c r="F53" s="168"/>
      <c r="G53" s="164"/>
      <c r="H53" s="169"/>
      <c r="I53" s="164"/>
      <c r="J53" s="21"/>
      <c r="K53" s="169"/>
      <c r="L53" s="164"/>
      <c r="M53" s="21"/>
      <c r="N53" s="169"/>
      <c r="O53" s="42"/>
      <c r="P53" s="172"/>
      <c r="Q53" s="140">
        <f t="shared" si="0"/>
        <v>0</v>
      </c>
      <c r="R53" s="142"/>
    </row>
    <row r="54" spans="1:18" ht="18" customHeight="1" x14ac:dyDescent="0.15">
      <c r="A54" s="708">
        <v>45</v>
      </c>
      <c r="B54" s="709"/>
      <c r="C54" s="222"/>
      <c r="D54" s="222"/>
      <c r="E54" s="189"/>
      <c r="F54" s="168"/>
      <c r="G54" s="164"/>
      <c r="H54" s="169"/>
      <c r="I54" s="164"/>
      <c r="J54" s="21"/>
      <c r="K54" s="169"/>
      <c r="L54" s="164"/>
      <c r="M54" s="21"/>
      <c r="N54" s="169"/>
      <c r="O54" s="42"/>
      <c r="P54" s="172"/>
      <c r="Q54" s="140">
        <f t="shared" si="0"/>
        <v>0</v>
      </c>
      <c r="R54" s="142"/>
    </row>
    <row r="55" spans="1:18" ht="18" customHeight="1" x14ac:dyDescent="0.15">
      <c r="A55" s="708">
        <v>46</v>
      </c>
      <c r="B55" s="709"/>
      <c r="C55" s="222"/>
      <c r="D55" s="222"/>
      <c r="E55" s="189"/>
      <c r="F55" s="168"/>
      <c r="G55" s="164"/>
      <c r="H55" s="169"/>
      <c r="I55" s="164"/>
      <c r="J55" s="21"/>
      <c r="K55" s="169"/>
      <c r="L55" s="164"/>
      <c r="M55" s="21"/>
      <c r="N55" s="169"/>
      <c r="O55" s="42"/>
      <c r="P55" s="172"/>
      <c r="Q55" s="140">
        <f t="shared" si="0"/>
        <v>0</v>
      </c>
      <c r="R55" s="142"/>
    </row>
    <row r="56" spans="1:18" ht="18" customHeight="1" x14ac:dyDescent="0.15">
      <c r="A56" s="708">
        <v>47</v>
      </c>
      <c r="B56" s="709"/>
      <c r="C56" s="222"/>
      <c r="D56" s="222"/>
      <c r="E56" s="189"/>
      <c r="F56" s="168"/>
      <c r="G56" s="164"/>
      <c r="H56" s="169"/>
      <c r="I56" s="164"/>
      <c r="J56" s="21"/>
      <c r="K56" s="169"/>
      <c r="L56" s="164"/>
      <c r="M56" s="21"/>
      <c r="N56" s="169"/>
      <c r="O56" s="42"/>
      <c r="P56" s="172"/>
      <c r="Q56" s="140">
        <f t="shared" si="0"/>
        <v>0</v>
      </c>
      <c r="R56" s="142"/>
    </row>
    <row r="57" spans="1:18" ht="18" customHeight="1" x14ac:dyDescent="0.15">
      <c r="A57" s="708">
        <v>48</v>
      </c>
      <c r="B57" s="709"/>
      <c r="C57" s="222"/>
      <c r="D57" s="222"/>
      <c r="E57" s="189"/>
      <c r="F57" s="168"/>
      <c r="G57" s="164"/>
      <c r="H57" s="169"/>
      <c r="I57" s="164"/>
      <c r="J57" s="21"/>
      <c r="K57" s="169"/>
      <c r="L57" s="164"/>
      <c r="M57" s="21"/>
      <c r="N57" s="169"/>
      <c r="O57" s="42"/>
      <c r="P57" s="172"/>
      <c r="Q57" s="140">
        <f t="shared" si="0"/>
        <v>0</v>
      </c>
      <c r="R57" s="142"/>
    </row>
    <row r="58" spans="1:18" ht="18" customHeight="1" x14ac:dyDescent="0.15">
      <c r="A58" s="708">
        <v>49</v>
      </c>
      <c r="B58" s="709"/>
      <c r="C58" s="222"/>
      <c r="D58" s="222"/>
      <c r="E58" s="189"/>
      <c r="F58" s="168"/>
      <c r="G58" s="164"/>
      <c r="H58" s="169"/>
      <c r="I58" s="164"/>
      <c r="J58" s="21"/>
      <c r="K58" s="169"/>
      <c r="L58" s="164"/>
      <c r="M58" s="21"/>
      <c r="N58" s="169"/>
      <c r="O58" s="42"/>
      <c r="P58" s="172"/>
      <c r="Q58" s="140">
        <f t="shared" si="0"/>
        <v>0</v>
      </c>
      <c r="R58" s="142"/>
    </row>
    <row r="59" spans="1:18" ht="18" customHeight="1" x14ac:dyDescent="0.15">
      <c r="A59" s="708">
        <v>50</v>
      </c>
      <c r="B59" s="709"/>
      <c r="C59" s="222"/>
      <c r="D59" s="222"/>
      <c r="E59" s="189"/>
      <c r="F59" s="168"/>
      <c r="G59" s="164"/>
      <c r="H59" s="169"/>
      <c r="I59" s="164"/>
      <c r="J59" s="21"/>
      <c r="K59" s="169"/>
      <c r="L59" s="164"/>
      <c r="M59" s="21"/>
      <c r="N59" s="169"/>
      <c r="O59" s="42"/>
      <c r="P59" s="172"/>
      <c r="Q59" s="140">
        <f t="shared" si="0"/>
        <v>0</v>
      </c>
      <c r="R59" s="142"/>
    </row>
    <row r="60" spans="1:18" ht="18" customHeight="1" x14ac:dyDescent="0.15">
      <c r="A60" s="708">
        <v>51</v>
      </c>
      <c r="B60" s="709"/>
      <c r="C60" s="222"/>
      <c r="D60" s="222"/>
      <c r="E60" s="189"/>
      <c r="F60" s="168"/>
      <c r="G60" s="164"/>
      <c r="H60" s="169"/>
      <c r="I60" s="164"/>
      <c r="J60" s="21"/>
      <c r="K60" s="169"/>
      <c r="L60" s="164"/>
      <c r="M60" s="21"/>
      <c r="N60" s="169"/>
      <c r="O60" s="42"/>
      <c r="P60" s="172"/>
      <c r="Q60" s="140">
        <f t="shared" si="0"/>
        <v>0</v>
      </c>
      <c r="R60" s="142"/>
    </row>
    <row r="61" spans="1:18" ht="18" customHeight="1" x14ac:dyDescent="0.15">
      <c r="A61" s="708">
        <v>52</v>
      </c>
      <c r="B61" s="709"/>
      <c r="C61" s="222"/>
      <c r="D61" s="222"/>
      <c r="E61" s="189"/>
      <c r="F61" s="168"/>
      <c r="G61" s="164"/>
      <c r="H61" s="169"/>
      <c r="I61" s="164"/>
      <c r="J61" s="21"/>
      <c r="K61" s="169"/>
      <c r="L61" s="164"/>
      <c r="M61" s="21"/>
      <c r="N61" s="169"/>
      <c r="O61" s="42"/>
      <c r="P61" s="172"/>
      <c r="Q61" s="140">
        <f t="shared" si="0"/>
        <v>0</v>
      </c>
      <c r="R61" s="142"/>
    </row>
    <row r="62" spans="1:18" ht="18" customHeight="1" x14ac:dyDescent="0.15">
      <c r="A62" s="708">
        <v>53</v>
      </c>
      <c r="B62" s="709"/>
      <c r="C62" s="222"/>
      <c r="D62" s="222"/>
      <c r="E62" s="189"/>
      <c r="F62" s="168"/>
      <c r="G62" s="164"/>
      <c r="H62" s="169"/>
      <c r="I62" s="164"/>
      <c r="J62" s="21"/>
      <c r="K62" s="169"/>
      <c r="L62" s="164"/>
      <c r="M62" s="21"/>
      <c r="N62" s="169"/>
      <c r="O62" s="42"/>
      <c r="P62" s="172"/>
      <c r="Q62" s="140">
        <f t="shared" si="0"/>
        <v>0</v>
      </c>
      <c r="R62" s="142"/>
    </row>
    <row r="63" spans="1:18" ht="18" customHeight="1" x14ac:dyDescent="0.15">
      <c r="A63" s="708">
        <v>54</v>
      </c>
      <c r="B63" s="709"/>
      <c r="C63" s="222"/>
      <c r="D63" s="222"/>
      <c r="E63" s="189"/>
      <c r="F63" s="168"/>
      <c r="G63" s="164"/>
      <c r="H63" s="169"/>
      <c r="I63" s="164"/>
      <c r="J63" s="21"/>
      <c r="K63" s="169"/>
      <c r="L63" s="164"/>
      <c r="M63" s="21"/>
      <c r="N63" s="169"/>
      <c r="O63" s="42"/>
      <c r="P63" s="172"/>
      <c r="Q63" s="140">
        <f t="shared" si="0"/>
        <v>0</v>
      </c>
      <c r="R63" s="142"/>
    </row>
    <row r="64" spans="1:18" ht="18" customHeight="1" x14ac:dyDescent="0.15">
      <c r="A64" s="708">
        <v>55</v>
      </c>
      <c r="B64" s="709"/>
      <c r="C64" s="222"/>
      <c r="D64" s="222"/>
      <c r="E64" s="189"/>
      <c r="F64" s="168"/>
      <c r="G64" s="164"/>
      <c r="H64" s="169"/>
      <c r="I64" s="164"/>
      <c r="J64" s="21"/>
      <c r="K64" s="169"/>
      <c r="L64" s="164"/>
      <c r="M64" s="21"/>
      <c r="N64" s="169"/>
      <c r="O64" s="42"/>
      <c r="P64" s="172"/>
      <c r="Q64" s="140">
        <f t="shared" si="0"/>
        <v>0</v>
      </c>
      <c r="R64" s="142"/>
    </row>
    <row r="65" spans="1:18" ht="18" customHeight="1" x14ac:dyDescent="0.15">
      <c r="A65" s="708">
        <v>56</v>
      </c>
      <c r="B65" s="709"/>
      <c r="C65" s="222"/>
      <c r="D65" s="222"/>
      <c r="E65" s="189"/>
      <c r="F65" s="168"/>
      <c r="G65" s="164"/>
      <c r="H65" s="169"/>
      <c r="I65" s="164"/>
      <c r="J65" s="21"/>
      <c r="K65" s="169"/>
      <c r="L65" s="164"/>
      <c r="M65" s="21"/>
      <c r="N65" s="169"/>
      <c r="O65" s="42"/>
      <c r="P65" s="172"/>
      <c r="Q65" s="140">
        <f t="shared" si="0"/>
        <v>0</v>
      </c>
      <c r="R65" s="142"/>
    </row>
    <row r="66" spans="1:18" ht="18" customHeight="1" x14ac:dyDescent="0.15">
      <c r="A66" s="708">
        <v>57</v>
      </c>
      <c r="B66" s="709"/>
      <c r="C66" s="222"/>
      <c r="D66" s="222"/>
      <c r="E66" s="189"/>
      <c r="F66" s="168"/>
      <c r="G66" s="164"/>
      <c r="H66" s="169"/>
      <c r="I66" s="164"/>
      <c r="J66" s="21"/>
      <c r="K66" s="169"/>
      <c r="L66" s="164"/>
      <c r="M66" s="21"/>
      <c r="N66" s="169"/>
      <c r="O66" s="42"/>
      <c r="P66" s="172"/>
      <c r="Q66" s="140">
        <f t="shared" si="0"/>
        <v>0</v>
      </c>
      <c r="R66" s="142"/>
    </row>
    <row r="67" spans="1:18" ht="18" customHeight="1" x14ac:dyDescent="0.15">
      <c r="A67" s="708">
        <v>58</v>
      </c>
      <c r="B67" s="709"/>
      <c r="C67" s="222"/>
      <c r="D67" s="222"/>
      <c r="E67" s="189"/>
      <c r="F67" s="168"/>
      <c r="G67" s="164"/>
      <c r="H67" s="169"/>
      <c r="I67" s="164"/>
      <c r="J67" s="21"/>
      <c r="K67" s="169"/>
      <c r="L67" s="164"/>
      <c r="M67" s="21"/>
      <c r="N67" s="169"/>
      <c r="O67" s="42"/>
      <c r="P67" s="172"/>
      <c r="Q67" s="140">
        <f t="shared" si="0"/>
        <v>0</v>
      </c>
      <c r="R67" s="142"/>
    </row>
    <row r="68" spans="1:18" ht="18" hidden="1" customHeight="1" x14ac:dyDescent="0.15">
      <c r="A68" s="708">
        <v>59</v>
      </c>
      <c r="B68" s="709"/>
      <c r="C68" s="222"/>
      <c r="D68" s="222"/>
      <c r="E68" s="189"/>
      <c r="F68" s="168"/>
      <c r="G68" s="164"/>
      <c r="H68" s="169"/>
      <c r="I68" s="164"/>
      <c r="J68" s="21"/>
      <c r="K68" s="169"/>
      <c r="L68" s="164"/>
      <c r="M68" s="21"/>
      <c r="N68" s="169"/>
      <c r="O68" s="42"/>
      <c r="P68" s="172"/>
      <c r="Q68" s="140">
        <f t="shared" si="0"/>
        <v>0</v>
      </c>
      <c r="R68" s="142"/>
    </row>
    <row r="69" spans="1:18" ht="18" hidden="1" customHeight="1" x14ac:dyDescent="0.15">
      <c r="A69" s="708">
        <v>60</v>
      </c>
      <c r="B69" s="709"/>
      <c r="C69" s="222"/>
      <c r="D69" s="222"/>
      <c r="E69" s="189"/>
      <c r="F69" s="168"/>
      <c r="G69" s="164"/>
      <c r="H69" s="169"/>
      <c r="I69" s="164"/>
      <c r="J69" s="21"/>
      <c r="K69" s="169"/>
      <c r="L69" s="164"/>
      <c r="M69" s="21"/>
      <c r="N69" s="169"/>
      <c r="O69" s="42"/>
      <c r="P69" s="172"/>
      <c r="Q69" s="140">
        <f t="shared" si="0"/>
        <v>0</v>
      </c>
      <c r="R69" s="142"/>
    </row>
    <row r="70" spans="1:18" ht="18" hidden="1" customHeight="1" x14ac:dyDescent="0.15">
      <c r="A70" s="708">
        <v>61</v>
      </c>
      <c r="B70" s="709"/>
      <c r="C70" s="222"/>
      <c r="D70" s="222"/>
      <c r="E70" s="189"/>
      <c r="F70" s="168"/>
      <c r="G70" s="164"/>
      <c r="H70" s="169"/>
      <c r="I70" s="164"/>
      <c r="J70" s="21"/>
      <c r="K70" s="169"/>
      <c r="L70" s="164"/>
      <c r="M70" s="21"/>
      <c r="N70" s="169"/>
      <c r="O70" s="42"/>
      <c r="P70" s="172"/>
      <c r="Q70" s="140">
        <f t="shared" si="0"/>
        <v>0</v>
      </c>
      <c r="R70" s="142"/>
    </row>
    <row r="71" spans="1:18" ht="18" hidden="1" customHeight="1" x14ac:dyDescent="0.15">
      <c r="A71" s="708">
        <v>62</v>
      </c>
      <c r="B71" s="709"/>
      <c r="C71" s="222"/>
      <c r="D71" s="222"/>
      <c r="E71" s="189"/>
      <c r="F71" s="168"/>
      <c r="G71" s="164"/>
      <c r="H71" s="169"/>
      <c r="I71" s="164"/>
      <c r="J71" s="21"/>
      <c r="K71" s="169"/>
      <c r="L71" s="164"/>
      <c r="M71" s="21"/>
      <c r="N71" s="169"/>
      <c r="O71" s="42"/>
      <c r="P71" s="172"/>
      <c r="Q71" s="140">
        <f t="shared" si="0"/>
        <v>0</v>
      </c>
      <c r="R71" s="142"/>
    </row>
    <row r="72" spans="1:18" ht="18" hidden="1" customHeight="1" x14ac:dyDescent="0.15">
      <c r="A72" s="708">
        <v>63</v>
      </c>
      <c r="B72" s="709"/>
      <c r="C72" s="222"/>
      <c r="D72" s="222"/>
      <c r="E72" s="189"/>
      <c r="F72" s="168"/>
      <c r="G72" s="164"/>
      <c r="H72" s="169"/>
      <c r="I72" s="164"/>
      <c r="J72" s="21"/>
      <c r="K72" s="169"/>
      <c r="L72" s="164"/>
      <c r="M72" s="21"/>
      <c r="N72" s="169"/>
      <c r="O72" s="42"/>
      <c r="P72" s="172"/>
      <c r="Q72" s="140">
        <f t="shared" si="0"/>
        <v>0</v>
      </c>
      <c r="R72" s="142"/>
    </row>
    <row r="73" spans="1:18" ht="18" hidden="1" customHeight="1" x14ac:dyDescent="0.15">
      <c r="A73" s="708">
        <v>64</v>
      </c>
      <c r="B73" s="709"/>
      <c r="C73" s="222"/>
      <c r="D73" s="222"/>
      <c r="E73" s="189"/>
      <c r="F73" s="168"/>
      <c r="G73" s="164"/>
      <c r="H73" s="169"/>
      <c r="I73" s="164"/>
      <c r="J73" s="21"/>
      <c r="K73" s="169"/>
      <c r="L73" s="164"/>
      <c r="M73" s="21"/>
      <c r="N73" s="169"/>
      <c r="O73" s="42"/>
      <c r="P73" s="172"/>
      <c r="Q73" s="140">
        <f t="shared" si="0"/>
        <v>0</v>
      </c>
      <c r="R73" s="142"/>
    </row>
    <row r="74" spans="1:18" ht="18" hidden="1" customHeight="1" x14ac:dyDescent="0.15">
      <c r="A74" s="708">
        <v>65</v>
      </c>
      <c r="B74" s="709"/>
      <c r="C74" s="222"/>
      <c r="D74" s="222"/>
      <c r="E74" s="189"/>
      <c r="F74" s="168"/>
      <c r="G74" s="164"/>
      <c r="H74" s="169"/>
      <c r="I74" s="164"/>
      <c r="J74" s="21"/>
      <c r="K74" s="169"/>
      <c r="L74" s="164"/>
      <c r="M74" s="21"/>
      <c r="N74" s="169"/>
      <c r="O74" s="42"/>
      <c r="P74" s="172"/>
      <c r="Q74" s="140">
        <f t="shared" si="0"/>
        <v>0</v>
      </c>
      <c r="R74" s="142"/>
    </row>
    <row r="75" spans="1:18" ht="18" hidden="1" customHeight="1" x14ac:dyDescent="0.15">
      <c r="A75" s="708">
        <v>66</v>
      </c>
      <c r="B75" s="709"/>
      <c r="C75" s="222"/>
      <c r="D75" s="222"/>
      <c r="E75" s="189"/>
      <c r="F75" s="168"/>
      <c r="G75" s="164"/>
      <c r="H75" s="169"/>
      <c r="I75" s="164"/>
      <c r="J75" s="21"/>
      <c r="K75" s="169"/>
      <c r="L75" s="164"/>
      <c r="M75" s="21"/>
      <c r="N75" s="169"/>
      <c r="O75" s="42"/>
      <c r="P75" s="172"/>
      <c r="Q75" s="140">
        <f t="shared" si="0"/>
        <v>0</v>
      </c>
      <c r="R75" s="142"/>
    </row>
    <row r="76" spans="1:18" ht="18" hidden="1" customHeight="1" x14ac:dyDescent="0.15">
      <c r="A76" s="708">
        <v>67</v>
      </c>
      <c r="B76" s="709"/>
      <c r="C76" s="222"/>
      <c r="D76" s="222"/>
      <c r="E76" s="189"/>
      <c r="F76" s="168"/>
      <c r="G76" s="164"/>
      <c r="H76" s="169"/>
      <c r="I76" s="164"/>
      <c r="J76" s="21"/>
      <c r="K76" s="169"/>
      <c r="L76" s="164"/>
      <c r="M76" s="21"/>
      <c r="N76" s="169"/>
      <c r="O76" s="42"/>
      <c r="P76" s="172"/>
      <c r="Q76" s="140">
        <f t="shared" si="0"/>
        <v>0</v>
      </c>
      <c r="R76" s="142"/>
    </row>
    <row r="77" spans="1:18" ht="18" hidden="1" customHeight="1" x14ac:dyDescent="0.15">
      <c r="A77" s="708">
        <v>68</v>
      </c>
      <c r="B77" s="709"/>
      <c r="C77" s="222"/>
      <c r="D77" s="222"/>
      <c r="E77" s="189"/>
      <c r="F77" s="168"/>
      <c r="G77" s="164"/>
      <c r="H77" s="169"/>
      <c r="I77" s="164"/>
      <c r="J77" s="21"/>
      <c r="K77" s="169"/>
      <c r="L77" s="164"/>
      <c r="M77" s="21"/>
      <c r="N77" s="169"/>
      <c r="O77" s="42"/>
      <c r="P77" s="172"/>
      <c r="Q77" s="140">
        <f t="shared" si="0"/>
        <v>0</v>
      </c>
      <c r="R77" s="142"/>
    </row>
    <row r="78" spans="1:18" ht="18" hidden="1" customHeight="1" x14ac:dyDescent="0.15">
      <c r="A78" s="708">
        <v>69</v>
      </c>
      <c r="B78" s="709"/>
      <c r="C78" s="222"/>
      <c r="D78" s="222"/>
      <c r="E78" s="189"/>
      <c r="F78" s="168"/>
      <c r="G78" s="164"/>
      <c r="H78" s="169"/>
      <c r="I78" s="164"/>
      <c r="J78" s="21"/>
      <c r="K78" s="169"/>
      <c r="L78" s="164"/>
      <c r="M78" s="21"/>
      <c r="N78" s="169"/>
      <c r="O78" s="42"/>
      <c r="P78" s="172"/>
      <c r="Q78" s="140">
        <f t="shared" si="0"/>
        <v>0</v>
      </c>
      <c r="R78" s="142"/>
    </row>
    <row r="79" spans="1:18" ht="18" hidden="1" customHeight="1" x14ac:dyDescent="0.15">
      <c r="A79" s="708">
        <v>70</v>
      </c>
      <c r="B79" s="709"/>
      <c r="C79" s="222"/>
      <c r="D79" s="222"/>
      <c r="E79" s="189"/>
      <c r="F79" s="168"/>
      <c r="G79" s="164"/>
      <c r="H79" s="169"/>
      <c r="I79" s="164"/>
      <c r="J79" s="21"/>
      <c r="K79" s="169"/>
      <c r="L79" s="164"/>
      <c r="M79" s="21"/>
      <c r="N79" s="169"/>
      <c r="O79" s="42"/>
      <c r="P79" s="172"/>
      <c r="Q79" s="140">
        <f t="shared" si="0"/>
        <v>0</v>
      </c>
      <c r="R79" s="142"/>
    </row>
    <row r="80" spans="1:18" ht="18" hidden="1" customHeight="1" x14ac:dyDescent="0.15">
      <c r="A80" s="708">
        <v>71</v>
      </c>
      <c r="B80" s="709"/>
      <c r="C80" s="222"/>
      <c r="D80" s="222"/>
      <c r="E80" s="189"/>
      <c r="F80" s="168"/>
      <c r="G80" s="164"/>
      <c r="H80" s="169"/>
      <c r="I80" s="164"/>
      <c r="J80" s="21"/>
      <c r="K80" s="169"/>
      <c r="L80" s="164"/>
      <c r="M80" s="21"/>
      <c r="N80" s="169"/>
      <c r="O80" s="42"/>
      <c r="P80" s="172"/>
      <c r="Q80" s="140">
        <f t="shared" si="0"/>
        <v>0</v>
      </c>
      <c r="R80" s="142"/>
    </row>
    <row r="81" spans="1:18" ht="18" hidden="1" customHeight="1" x14ac:dyDescent="0.15">
      <c r="A81" s="708">
        <v>72</v>
      </c>
      <c r="B81" s="709"/>
      <c r="C81" s="222"/>
      <c r="D81" s="222"/>
      <c r="E81" s="189"/>
      <c r="F81" s="168"/>
      <c r="G81" s="164"/>
      <c r="H81" s="169"/>
      <c r="I81" s="164"/>
      <c r="J81" s="21"/>
      <c r="K81" s="169"/>
      <c r="L81" s="164"/>
      <c r="M81" s="21"/>
      <c r="N81" s="169"/>
      <c r="O81" s="42"/>
      <c r="P81" s="172"/>
      <c r="Q81" s="140">
        <f t="shared" si="0"/>
        <v>0</v>
      </c>
      <c r="R81" s="142"/>
    </row>
    <row r="82" spans="1:18" ht="18" hidden="1" customHeight="1" x14ac:dyDescent="0.15">
      <c r="A82" s="708">
        <v>73</v>
      </c>
      <c r="B82" s="709"/>
      <c r="C82" s="222"/>
      <c r="D82" s="222"/>
      <c r="E82" s="189"/>
      <c r="F82" s="168"/>
      <c r="G82" s="164"/>
      <c r="H82" s="169"/>
      <c r="I82" s="164"/>
      <c r="J82" s="21"/>
      <c r="K82" s="169"/>
      <c r="L82" s="164"/>
      <c r="M82" s="21"/>
      <c r="N82" s="169"/>
      <c r="O82" s="42"/>
      <c r="P82" s="172"/>
      <c r="Q82" s="140">
        <f t="shared" si="0"/>
        <v>0</v>
      </c>
      <c r="R82" s="142"/>
    </row>
    <row r="83" spans="1:18" ht="18" hidden="1" customHeight="1" x14ac:dyDescent="0.15">
      <c r="A83" s="708">
        <v>74</v>
      </c>
      <c r="B83" s="709"/>
      <c r="C83" s="222"/>
      <c r="D83" s="222"/>
      <c r="E83" s="189"/>
      <c r="F83" s="168"/>
      <c r="G83" s="164"/>
      <c r="H83" s="169"/>
      <c r="I83" s="164"/>
      <c r="J83" s="21"/>
      <c r="K83" s="169"/>
      <c r="L83" s="164"/>
      <c r="M83" s="21"/>
      <c r="N83" s="169"/>
      <c r="O83" s="42"/>
      <c r="P83" s="172"/>
      <c r="Q83" s="140">
        <f t="shared" si="0"/>
        <v>0</v>
      </c>
      <c r="R83" s="142"/>
    </row>
    <row r="84" spans="1:18" ht="18" hidden="1" customHeight="1" x14ac:dyDescent="0.15">
      <c r="A84" s="708">
        <v>75</v>
      </c>
      <c r="B84" s="709"/>
      <c r="C84" s="222"/>
      <c r="D84" s="222"/>
      <c r="E84" s="189"/>
      <c r="F84" s="168"/>
      <c r="G84" s="164"/>
      <c r="H84" s="169"/>
      <c r="I84" s="164"/>
      <c r="J84" s="21"/>
      <c r="K84" s="169"/>
      <c r="L84" s="164"/>
      <c r="M84" s="21"/>
      <c r="N84" s="169"/>
      <c r="O84" s="42"/>
      <c r="P84" s="172"/>
      <c r="Q84" s="140">
        <f t="shared" si="0"/>
        <v>0</v>
      </c>
      <c r="R84" s="142"/>
    </row>
    <row r="85" spans="1:18" ht="18" hidden="1" customHeight="1" x14ac:dyDescent="0.15">
      <c r="A85" s="708">
        <v>76</v>
      </c>
      <c r="B85" s="709"/>
      <c r="C85" s="222"/>
      <c r="D85" s="222"/>
      <c r="E85" s="189"/>
      <c r="F85" s="168"/>
      <c r="G85" s="164"/>
      <c r="H85" s="169"/>
      <c r="I85" s="164"/>
      <c r="J85" s="21"/>
      <c r="K85" s="169"/>
      <c r="L85" s="164"/>
      <c r="M85" s="21"/>
      <c r="N85" s="169"/>
      <c r="O85" s="42"/>
      <c r="P85" s="172"/>
      <c r="Q85" s="140">
        <f t="shared" si="0"/>
        <v>0</v>
      </c>
      <c r="R85" s="142"/>
    </row>
    <row r="86" spans="1:18" ht="18" hidden="1" customHeight="1" x14ac:dyDescent="0.15">
      <c r="A86" s="708">
        <v>77</v>
      </c>
      <c r="B86" s="709"/>
      <c r="C86" s="222"/>
      <c r="D86" s="222"/>
      <c r="E86" s="189"/>
      <c r="F86" s="168"/>
      <c r="G86" s="164"/>
      <c r="H86" s="169"/>
      <c r="I86" s="164"/>
      <c r="J86" s="21"/>
      <c r="K86" s="169"/>
      <c r="L86" s="164"/>
      <c r="M86" s="21"/>
      <c r="N86" s="169"/>
      <c r="O86" s="42"/>
      <c r="P86" s="172"/>
      <c r="Q86" s="140">
        <f t="shared" si="0"/>
        <v>0</v>
      </c>
      <c r="R86" s="142"/>
    </row>
    <row r="87" spans="1:18" ht="18" hidden="1" customHeight="1" x14ac:dyDescent="0.15">
      <c r="A87" s="708">
        <v>78</v>
      </c>
      <c r="B87" s="709"/>
      <c r="C87" s="222"/>
      <c r="D87" s="222"/>
      <c r="E87" s="189"/>
      <c r="F87" s="168"/>
      <c r="G87" s="164"/>
      <c r="H87" s="169"/>
      <c r="I87" s="164"/>
      <c r="J87" s="21"/>
      <c r="K87" s="169"/>
      <c r="L87" s="164"/>
      <c r="M87" s="21"/>
      <c r="N87" s="169"/>
      <c r="O87" s="42"/>
      <c r="P87" s="172"/>
      <c r="Q87" s="140">
        <f t="shared" si="0"/>
        <v>0</v>
      </c>
      <c r="R87" s="142"/>
    </row>
    <row r="88" spans="1:18" ht="18" hidden="1" customHeight="1" x14ac:dyDescent="0.15">
      <c r="A88" s="708">
        <v>79</v>
      </c>
      <c r="B88" s="709"/>
      <c r="C88" s="222"/>
      <c r="D88" s="222"/>
      <c r="E88" s="189"/>
      <c r="F88" s="168"/>
      <c r="G88" s="164"/>
      <c r="H88" s="169"/>
      <c r="I88" s="164"/>
      <c r="J88" s="21"/>
      <c r="K88" s="169"/>
      <c r="L88" s="164"/>
      <c r="M88" s="21"/>
      <c r="N88" s="169"/>
      <c r="O88" s="42"/>
      <c r="P88" s="172"/>
      <c r="Q88" s="140">
        <f t="shared" si="0"/>
        <v>0</v>
      </c>
      <c r="R88" s="142"/>
    </row>
    <row r="89" spans="1:18" ht="18" hidden="1" customHeight="1" x14ac:dyDescent="0.15">
      <c r="A89" s="708">
        <v>80</v>
      </c>
      <c r="B89" s="709"/>
      <c r="C89" s="222"/>
      <c r="D89" s="222"/>
      <c r="E89" s="189"/>
      <c r="F89" s="168"/>
      <c r="G89" s="164"/>
      <c r="H89" s="169"/>
      <c r="I89" s="164"/>
      <c r="J89" s="21"/>
      <c r="K89" s="169"/>
      <c r="L89" s="164"/>
      <c r="M89" s="21"/>
      <c r="N89" s="169"/>
      <c r="O89" s="42"/>
      <c r="P89" s="172"/>
      <c r="Q89" s="140">
        <f t="shared" si="0"/>
        <v>0</v>
      </c>
      <c r="R89" s="142"/>
    </row>
    <row r="90" spans="1:18" ht="18" hidden="1" customHeight="1" x14ac:dyDescent="0.15">
      <c r="A90" s="708">
        <v>81</v>
      </c>
      <c r="B90" s="709"/>
      <c r="C90" s="222"/>
      <c r="D90" s="222"/>
      <c r="E90" s="189"/>
      <c r="F90" s="168"/>
      <c r="G90" s="164"/>
      <c r="H90" s="169"/>
      <c r="I90" s="164"/>
      <c r="J90" s="21"/>
      <c r="K90" s="169"/>
      <c r="L90" s="164"/>
      <c r="M90" s="21"/>
      <c r="N90" s="169"/>
      <c r="O90" s="42"/>
      <c r="P90" s="172"/>
      <c r="Q90" s="140">
        <f t="shared" si="0"/>
        <v>0</v>
      </c>
      <c r="R90" s="142"/>
    </row>
    <row r="91" spans="1:18" ht="18" hidden="1" customHeight="1" x14ac:dyDescent="0.15">
      <c r="A91" s="708">
        <v>82</v>
      </c>
      <c r="B91" s="709"/>
      <c r="C91" s="222"/>
      <c r="D91" s="222"/>
      <c r="E91" s="189"/>
      <c r="F91" s="168"/>
      <c r="G91" s="164"/>
      <c r="H91" s="169"/>
      <c r="I91" s="164"/>
      <c r="J91" s="21"/>
      <c r="K91" s="169"/>
      <c r="L91" s="164"/>
      <c r="M91" s="21"/>
      <c r="N91" s="169"/>
      <c r="O91" s="42"/>
      <c r="P91" s="172"/>
      <c r="Q91" s="140">
        <f t="shared" si="0"/>
        <v>0</v>
      </c>
      <c r="R91" s="142"/>
    </row>
    <row r="92" spans="1:18" ht="18" hidden="1" customHeight="1" x14ac:dyDescent="0.15">
      <c r="A92" s="708">
        <v>83</v>
      </c>
      <c r="B92" s="709"/>
      <c r="C92" s="222"/>
      <c r="D92" s="222"/>
      <c r="E92" s="189"/>
      <c r="F92" s="168"/>
      <c r="G92" s="164"/>
      <c r="H92" s="169"/>
      <c r="I92" s="164"/>
      <c r="J92" s="21"/>
      <c r="K92" s="169"/>
      <c r="L92" s="164"/>
      <c r="M92" s="21"/>
      <c r="N92" s="169"/>
      <c r="O92" s="42"/>
      <c r="P92" s="172"/>
      <c r="Q92" s="140">
        <f t="shared" si="0"/>
        <v>0</v>
      </c>
      <c r="R92" s="142"/>
    </row>
    <row r="93" spans="1:18" ht="18" hidden="1" customHeight="1" x14ac:dyDescent="0.15">
      <c r="A93" s="708">
        <v>84</v>
      </c>
      <c r="B93" s="709"/>
      <c r="C93" s="222"/>
      <c r="D93" s="222"/>
      <c r="E93" s="189"/>
      <c r="F93" s="168"/>
      <c r="G93" s="164"/>
      <c r="H93" s="169"/>
      <c r="I93" s="164"/>
      <c r="J93" s="21"/>
      <c r="K93" s="169"/>
      <c r="L93" s="164"/>
      <c r="M93" s="21"/>
      <c r="N93" s="169"/>
      <c r="O93" s="42"/>
      <c r="P93" s="172"/>
      <c r="Q93" s="140">
        <f t="shared" si="0"/>
        <v>0</v>
      </c>
      <c r="R93" s="142"/>
    </row>
    <row r="94" spans="1:18" ht="18" hidden="1" customHeight="1" x14ac:dyDescent="0.15">
      <c r="A94" s="708">
        <v>85</v>
      </c>
      <c r="B94" s="709"/>
      <c r="C94" s="222"/>
      <c r="D94" s="222"/>
      <c r="E94" s="189"/>
      <c r="F94" s="168"/>
      <c r="G94" s="164"/>
      <c r="H94" s="169"/>
      <c r="I94" s="164"/>
      <c r="J94" s="21"/>
      <c r="K94" s="169"/>
      <c r="L94" s="164"/>
      <c r="M94" s="21"/>
      <c r="N94" s="169"/>
      <c r="O94" s="42"/>
      <c r="P94" s="172"/>
      <c r="Q94" s="140">
        <f t="shared" si="0"/>
        <v>0</v>
      </c>
      <c r="R94" s="142"/>
    </row>
    <row r="95" spans="1:18" ht="18" hidden="1" customHeight="1" x14ac:dyDescent="0.15">
      <c r="A95" s="708">
        <v>86</v>
      </c>
      <c r="B95" s="709"/>
      <c r="C95" s="222"/>
      <c r="D95" s="222"/>
      <c r="E95" s="189"/>
      <c r="F95" s="168"/>
      <c r="G95" s="164"/>
      <c r="H95" s="169"/>
      <c r="I95" s="164"/>
      <c r="J95" s="21"/>
      <c r="K95" s="169"/>
      <c r="L95" s="164"/>
      <c r="M95" s="21"/>
      <c r="N95" s="169"/>
      <c r="O95" s="42"/>
      <c r="P95" s="172"/>
      <c r="Q95" s="140">
        <f t="shared" si="0"/>
        <v>0</v>
      </c>
      <c r="R95" s="142"/>
    </row>
    <row r="96" spans="1:18" ht="18" hidden="1" customHeight="1" x14ac:dyDescent="0.15">
      <c r="A96" s="708">
        <v>87</v>
      </c>
      <c r="B96" s="709"/>
      <c r="C96" s="222"/>
      <c r="D96" s="222"/>
      <c r="E96" s="189"/>
      <c r="F96" s="168"/>
      <c r="G96" s="164"/>
      <c r="H96" s="169"/>
      <c r="I96" s="164"/>
      <c r="J96" s="21"/>
      <c r="K96" s="169"/>
      <c r="L96" s="164"/>
      <c r="M96" s="21"/>
      <c r="N96" s="169"/>
      <c r="O96" s="42"/>
      <c r="P96" s="172"/>
      <c r="Q96" s="140">
        <f t="shared" si="0"/>
        <v>0</v>
      </c>
      <c r="R96" s="142"/>
    </row>
    <row r="97" spans="1:18" ht="18" hidden="1" customHeight="1" x14ac:dyDescent="0.15">
      <c r="A97" s="708">
        <v>88</v>
      </c>
      <c r="B97" s="709"/>
      <c r="C97" s="222"/>
      <c r="D97" s="222"/>
      <c r="E97" s="189"/>
      <c r="F97" s="168"/>
      <c r="G97" s="164"/>
      <c r="H97" s="169"/>
      <c r="I97" s="164"/>
      <c r="J97" s="21"/>
      <c r="K97" s="169"/>
      <c r="L97" s="164"/>
      <c r="M97" s="21"/>
      <c r="N97" s="169"/>
      <c r="O97" s="42"/>
      <c r="P97" s="172"/>
      <c r="Q97" s="140">
        <f t="shared" si="0"/>
        <v>0</v>
      </c>
      <c r="R97" s="142"/>
    </row>
    <row r="98" spans="1:18" ht="18" hidden="1" customHeight="1" x14ac:dyDescent="0.15">
      <c r="A98" s="708">
        <v>89</v>
      </c>
      <c r="B98" s="709"/>
      <c r="C98" s="222"/>
      <c r="D98" s="222"/>
      <c r="E98" s="189"/>
      <c r="F98" s="168"/>
      <c r="G98" s="164"/>
      <c r="H98" s="169"/>
      <c r="I98" s="164"/>
      <c r="J98" s="21"/>
      <c r="K98" s="169"/>
      <c r="L98" s="164"/>
      <c r="M98" s="21"/>
      <c r="N98" s="169"/>
      <c r="O98" s="42"/>
      <c r="P98" s="172"/>
      <c r="Q98" s="140">
        <f t="shared" si="0"/>
        <v>0</v>
      </c>
      <c r="R98" s="142"/>
    </row>
    <row r="99" spans="1:18" ht="18" hidden="1" customHeight="1" x14ac:dyDescent="0.15">
      <c r="A99" s="708">
        <v>90</v>
      </c>
      <c r="B99" s="709"/>
      <c r="C99" s="222"/>
      <c r="D99" s="222"/>
      <c r="E99" s="189"/>
      <c r="F99" s="168"/>
      <c r="G99" s="164"/>
      <c r="H99" s="169"/>
      <c r="I99" s="164"/>
      <c r="J99" s="21"/>
      <c r="K99" s="169"/>
      <c r="L99" s="164"/>
      <c r="M99" s="21"/>
      <c r="N99" s="169"/>
      <c r="O99" s="42"/>
      <c r="P99" s="172"/>
      <c r="Q99" s="140">
        <f t="shared" si="0"/>
        <v>0</v>
      </c>
      <c r="R99" s="142"/>
    </row>
    <row r="100" spans="1:18" ht="18" hidden="1" customHeight="1" x14ac:dyDescent="0.15">
      <c r="A100" s="708">
        <v>91</v>
      </c>
      <c r="B100" s="709"/>
      <c r="C100" s="222"/>
      <c r="D100" s="222"/>
      <c r="E100" s="189"/>
      <c r="F100" s="168"/>
      <c r="G100" s="164"/>
      <c r="H100" s="169"/>
      <c r="I100" s="164"/>
      <c r="J100" s="21"/>
      <c r="K100" s="169"/>
      <c r="L100" s="164"/>
      <c r="M100" s="21"/>
      <c r="N100" s="169"/>
      <c r="O100" s="42"/>
      <c r="P100" s="172"/>
      <c r="Q100" s="140">
        <f t="shared" si="0"/>
        <v>0</v>
      </c>
      <c r="R100" s="142"/>
    </row>
    <row r="101" spans="1:18" ht="18" hidden="1" customHeight="1" x14ac:dyDescent="0.15">
      <c r="A101" s="708">
        <v>92</v>
      </c>
      <c r="B101" s="709"/>
      <c r="C101" s="222"/>
      <c r="D101" s="222"/>
      <c r="E101" s="189"/>
      <c r="F101" s="168"/>
      <c r="G101" s="164"/>
      <c r="H101" s="169"/>
      <c r="I101" s="164"/>
      <c r="J101" s="21"/>
      <c r="K101" s="169"/>
      <c r="L101" s="164"/>
      <c r="M101" s="21"/>
      <c r="N101" s="169"/>
      <c r="O101" s="42"/>
      <c r="P101" s="172"/>
      <c r="Q101" s="140">
        <f t="shared" si="0"/>
        <v>0</v>
      </c>
      <c r="R101" s="142"/>
    </row>
    <row r="102" spans="1:18" ht="18" hidden="1" customHeight="1" x14ac:dyDescent="0.15">
      <c r="A102" s="708">
        <v>93</v>
      </c>
      <c r="B102" s="709"/>
      <c r="C102" s="222"/>
      <c r="D102" s="222"/>
      <c r="E102" s="189"/>
      <c r="F102" s="168"/>
      <c r="G102" s="164"/>
      <c r="H102" s="169"/>
      <c r="I102" s="164"/>
      <c r="J102" s="21"/>
      <c r="K102" s="169"/>
      <c r="L102" s="164"/>
      <c r="M102" s="21"/>
      <c r="N102" s="169"/>
      <c r="O102" s="42"/>
      <c r="P102" s="172"/>
      <c r="Q102" s="140">
        <f t="shared" si="0"/>
        <v>0</v>
      </c>
      <c r="R102" s="142"/>
    </row>
    <row r="103" spans="1:18" ht="18" hidden="1" customHeight="1" x14ac:dyDescent="0.15">
      <c r="A103" s="708">
        <v>94</v>
      </c>
      <c r="B103" s="709"/>
      <c r="C103" s="222"/>
      <c r="D103" s="222"/>
      <c r="E103" s="189"/>
      <c r="F103" s="168"/>
      <c r="G103" s="164"/>
      <c r="H103" s="169"/>
      <c r="I103" s="164"/>
      <c r="J103" s="21"/>
      <c r="K103" s="169"/>
      <c r="L103" s="164"/>
      <c r="M103" s="21"/>
      <c r="N103" s="169"/>
      <c r="O103" s="42"/>
      <c r="P103" s="172"/>
      <c r="Q103" s="140">
        <f t="shared" si="0"/>
        <v>0</v>
      </c>
      <c r="R103" s="142"/>
    </row>
    <row r="104" spans="1:18" ht="18" hidden="1" customHeight="1" x14ac:dyDescent="0.15">
      <c r="A104" s="708">
        <v>95</v>
      </c>
      <c r="B104" s="709"/>
      <c r="C104" s="222"/>
      <c r="D104" s="222"/>
      <c r="E104" s="189"/>
      <c r="F104" s="168"/>
      <c r="G104" s="164"/>
      <c r="H104" s="169"/>
      <c r="I104" s="164"/>
      <c r="J104" s="21"/>
      <c r="K104" s="169"/>
      <c r="L104" s="164"/>
      <c r="M104" s="21"/>
      <c r="N104" s="169"/>
      <c r="O104" s="42"/>
      <c r="P104" s="172"/>
      <c r="Q104" s="140">
        <f t="shared" si="0"/>
        <v>0</v>
      </c>
      <c r="R104" s="142"/>
    </row>
    <row r="105" spans="1:18" ht="18" hidden="1" customHeight="1" x14ac:dyDescent="0.15">
      <c r="A105" s="708">
        <v>96</v>
      </c>
      <c r="B105" s="709"/>
      <c r="C105" s="222"/>
      <c r="D105" s="222"/>
      <c r="E105" s="189"/>
      <c r="F105" s="168"/>
      <c r="G105" s="164"/>
      <c r="H105" s="169"/>
      <c r="I105" s="164"/>
      <c r="J105" s="21"/>
      <c r="K105" s="169"/>
      <c r="L105" s="164"/>
      <c r="M105" s="21"/>
      <c r="N105" s="169"/>
      <c r="O105" s="42"/>
      <c r="P105" s="172"/>
      <c r="Q105" s="140">
        <f t="shared" si="0"/>
        <v>0</v>
      </c>
      <c r="R105" s="142"/>
    </row>
    <row r="106" spans="1:18" ht="18" hidden="1" customHeight="1" x14ac:dyDescent="0.15">
      <c r="A106" s="708">
        <v>97</v>
      </c>
      <c r="B106" s="709"/>
      <c r="C106" s="222"/>
      <c r="D106" s="222"/>
      <c r="E106" s="189"/>
      <c r="F106" s="168"/>
      <c r="G106" s="164"/>
      <c r="H106" s="169"/>
      <c r="I106" s="164"/>
      <c r="J106" s="21"/>
      <c r="K106" s="169"/>
      <c r="L106" s="164"/>
      <c r="M106" s="21"/>
      <c r="N106" s="169"/>
      <c r="O106" s="42"/>
      <c r="P106" s="172"/>
      <c r="Q106" s="140">
        <f t="shared" si="0"/>
        <v>0</v>
      </c>
      <c r="R106" s="142"/>
    </row>
    <row r="107" spans="1:18" ht="18" hidden="1" customHeight="1" x14ac:dyDescent="0.15">
      <c r="A107" s="708">
        <v>98</v>
      </c>
      <c r="B107" s="709"/>
      <c r="C107" s="222"/>
      <c r="D107" s="222"/>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708">
        <v>99</v>
      </c>
      <c r="B108" s="709"/>
      <c r="C108" s="222"/>
      <c r="D108" s="222"/>
      <c r="E108" s="189"/>
      <c r="F108" s="168"/>
      <c r="G108" s="164"/>
      <c r="H108" s="169"/>
      <c r="I108" s="164"/>
      <c r="J108" s="21"/>
      <c r="K108" s="169"/>
      <c r="L108" s="164"/>
      <c r="M108" s="21"/>
      <c r="N108" s="169"/>
      <c r="O108" s="42"/>
      <c r="P108" s="172"/>
      <c r="Q108" s="140">
        <f t="shared" si="1"/>
        <v>0</v>
      </c>
      <c r="R108" s="142"/>
    </row>
    <row r="109" spans="1:18" ht="18" hidden="1" customHeight="1" x14ac:dyDescent="0.15">
      <c r="A109" s="708">
        <v>100</v>
      </c>
      <c r="B109" s="709"/>
      <c r="C109" s="222"/>
      <c r="D109" s="222"/>
      <c r="E109" s="189"/>
      <c r="F109" s="168"/>
      <c r="G109" s="164"/>
      <c r="H109" s="169"/>
      <c r="I109" s="164"/>
      <c r="J109" s="21"/>
      <c r="K109" s="169"/>
      <c r="L109" s="164"/>
      <c r="M109" s="21"/>
      <c r="N109" s="169"/>
      <c r="O109" s="42"/>
      <c r="P109" s="172"/>
      <c r="Q109" s="140">
        <f t="shared" si="1"/>
        <v>0</v>
      </c>
      <c r="R109" s="142"/>
    </row>
    <row r="110" spans="1:18" ht="18" hidden="1" customHeight="1" x14ac:dyDescent="0.15">
      <c r="A110" s="708">
        <v>101</v>
      </c>
      <c r="B110" s="709"/>
      <c r="C110" s="222"/>
      <c r="D110" s="222"/>
      <c r="E110" s="189"/>
      <c r="F110" s="168"/>
      <c r="G110" s="164"/>
      <c r="H110" s="169"/>
      <c r="I110" s="164"/>
      <c r="J110" s="21"/>
      <c r="K110" s="169"/>
      <c r="L110" s="164"/>
      <c r="M110" s="21"/>
      <c r="N110" s="169"/>
      <c r="O110" s="42"/>
      <c r="P110" s="172"/>
      <c r="Q110" s="140">
        <f t="shared" si="1"/>
        <v>0</v>
      </c>
      <c r="R110" s="142"/>
    </row>
    <row r="111" spans="1:18" ht="18" hidden="1" customHeight="1" x14ac:dyDescent="0.15">
      <c r="A111" s="708">
        <v>102</v>
      </c>
      <c r="B111" s="709"/>
      <c r="C111" s="222"/>
      <c r="D111" s="222"/>
      <c r="E111" s="189"/>
      <c r="F111" s="168"/>
      <c r="G111" s="164"/>
      <c r="H111" s="169"/>
      <c r="I111" s="164"/>
      <c r="J111" s="21"/>
      <c r="K111" s="169"/>
      <c r="L111" s="164"/>
      <c r="M111" s="21"/>
      <c r="N111" s="169"/>
      <c r="O111" s="42"/>
      <c r="P111" s="172"/>
      <c r="Q111" s="140">
        <f t="shared" si="1"/>
        <v>0</v>
      </c>
      <c r="R111" s="142"/>
    </row>
    <row r="112" spans="1:18" ht="18" hidden="1" customHeight="1" x14ac:dyDescent="0.15">
      <c r="A112" s="708">
        <v>103</v>
      </c>
      <c r="B112" s="709"/>
      <c r="C112" s="222"/>
      <c r="D112" s="222"/>
      <c r="E112" s="189"/>
      <c r="F112" s="168"/>
      <c r="G112" s="164"/>
      <c r="H112" s="169"/>
      <c r="I112" s="164"/>
      <c r="J112" s="21"/>
      <c r="K112" s="169"/>
      <c r="L112" s="164"/>
      <c r="M112" s="21"/>
      <c r="N112" s="169"/>
      <c r="O112" s="42"/>
      <c r="P112" s="172"/>
      <c r="Q112" s="140">
        <f t="shared" si="1"/>
        <v>0</v>
      </c>
      <c r="R112" s="142"/>
    </row>
    <row r="113" spans="1:18" ht="18" hidden="1" customHeight="1" x14ac:dyDescent="0.15">
      <c r="A113" s="708">
        <v>104</v>
      </c>
      <c r="B113" s="709"/>
      <c r="C113" s="222"/>
      <c r="D113" s="222"/>
      <c r="E113" s="189"/>
      <c r="F113" s="168"/>
      <c r="G113" s="164"/>
      <c r="H113" s="169"/>
      <c r="I113" s="164"/>
      <c r="J113" s="21"/>
      <c r="K113" s="169"/>
      <c r="L113" s="164"/>
      <c r="M113" s="21"/>
      <c r="N113" s="169"/>
      <c r="O113" s="42"/>
      <c r="P113" s="172"/>
      <c r="Q113" s="140">
        <f t="shared" si="1"/>
        <v>0</v>
      </c>
      <c r="R113" s="142"/>
    </row>
    <row r="114" spans="1:18" ht="18" hidden="1" customHeight="1" x14ac:dyDescent="0.15">
      <c r="A114" s="708">
        <v>105</v>
      </c>
      <c r="B114" s="709"/>
      <c r="C114" s="222"/>
      <c r="D114" s="222"/>
      <c r="E114" s="189"/>
      <c r="F114" s="168"/>
      <c r="G114" s="164"/>
      <c r="H114" s="169"/>
      <c r="I114" s="164"/>
      <c r="J114" s="21"/>
      <c r="K114" s="169"/>
      <c r="L114" s="164"/>
      <c r="M114" s="21"/>
      <c r="N114" s="169"/>
      <c r="O114" s="42"/>
      <c r="P114" s="172"/>
      <c r="Q114" s="140">
        <f t="shared" si="1"/>
        <v>0</v>
      </c>
      <c r="R114" s="142"/>
    </row>
    <row r="115" spans="1:18" ht="18" hidden="1" customHeight="1" x14ac:dyDescent="0.15">
      <c r="A115" s="708">
        <v>106</v>
      </c>
      <c r="B115" s="709"/>
      <c r="C115" s="222"/>
      <c r="D115" s="222"/>
      <c r="E115" s="189"/>
      <c r="F115" s="168"/>
      <c r="G115" s="164"/>
      <c r="H115" s="169"/>
      <c r="I115" s="164"/>
      <c r="J115" s="21"/>
      <c r="K115" s="169"/>
      <c r="L115" s="164"/>
      <c r="M115" s="21"/>
      <c r="N115" s="169"/>
      <c r="O115" s="42"/>
      <c r="P115" s="172"/>
      <c r="Q115" s="140">
        <f t="shared" si="1"/>
        <v>0</v>
      </c>
      <c r="R115" s="142"/>
    </row>
    <row r="116" spans="1:18" ht="18" hidden="1" customHeight="1" x14ac:dyDescent="0.15">
      <c r="A116" s="708">
        <v>107</v>
      </c>
      <c r="B116" s="709"/>
      <c r="C116" s="222"/>
      <c r="D116" s="222"/>
      <c r="E116" s="189"/>
      <c r="F116" s="168"/>
      <c r="G116" s="164"/>
      <c r="H116" s="169"/>
      <c r="I116" s="164"/>
      <c r="J116" s="21"/>
      <c r="K116" s="169"/>
      <c r="L116" s="164"/>
      <c r="M116" s="21"/>
      <c r="N116" s="169"/>
      <c r="O116" s="42"/>
      <c r="P116" s="172"/>
      <c r="Q116" s="140">
        <f t="shared" si="1"/>
        <v>0</v>
      </c>
      <c r="R116" s="142"/>
    </row>
    <row r="117" spans="1:18" ht="18" hidden="1" customHeight="1" x14ac:dyDescent="0.15">
      <c r="A117" s="708">
        <v>108</v>
      </c>
      <c r="B117" s="709"/>
      <c r="C117" s="222"/>
      <c r="D117" s="222"/>
      <c r="E117" s="189"/>
      <c r="F117" s="168"/>
      <c r="G117" s="164"/>
      <c r="H117" s="169"/>
      <c r="I117" s="164"/>
      <c r="J117" s="21"/>
      <c r="K117" s="169"/>
      <c r="L117" s="164"/>
      <c r="M117" s="21"/>
      <c r="N117" s="169"/>
      <c r="O117" s="42"/>
      <c r="P117" s="172"/>
      <c r="Q117" s="140">
        <f t="shared" si="1"/>
        <v>0</v>
      </c>
      <c r="R117" s="142"/>
    </row>
    <row r="118" spans="1:18" ht="18" hidden="1" customHeight="1" x14ac:dyDescent="0.15">
      <c r="A118" s="708">
        <v>109</v>
      </c>
      <c r="B118" s="709"/>
      <c r="C118" s="222"/>
      <c r="D118" s="222"/>
      <c r="E118" s="189"/>
      <c r="F118" s="168"/>
      <c r="G118" s="164"/>
      <c r="H118" s="169"/>
      <c r="I118" s="164"/>
      <c r="J118" s="21"/>
      <c r="K118" s="169"/>
      <c r="L118" s="164"/>
      <c r="M118" s="21"/>
      <c r="N118" s="169"/>
      <c r="O118" s="42"/>
      <c r="P118" s="172"/>
      <c r="Q118" s="140">
        <f t="shared" si="1"/>
        <v>0</v>
      </c>
      <c r="R118" s="142"/>
    </row>
    <row r="119" spans="1:18" ht="18" hidden="1" customHeight="1" x14ac:dyDescent="0.15">
      <c r="A119" s="708">
        <v>110</v>
      </c>
      <c r="B119" s="709"/>
      <c r="C119" s="222"/>
      <c r="D119" s="222"/>
      <c r="E119" s="189"/>
      <c r="F119" s="168"/>
      <c r="G119" s="164"/>
      <c r="H119" s="169"/>
      <c r="I119" s="164"/>
      <c r="J119" s="21"/>
      <c r="K119" s="169"/>
      <c r="L119" s="164"/>
      <c r="M119" s="21"/>
      <c r="N119" s="169"/>
      <c r="O119" s="42"/>
      <c r="P119" s="172"/>
      <c r="Q119" s="140">
        <f t="shared" si="1"/>
        <v>0</v>
      </c>
      <c r="R119" s="142"/>
    </row>
    <row r="120" spans="1:18" ht="18" hidden="1" customHeight="1" x14ac:dyDescent="0.15">
      <c r="A120" s="708">
        <v>111</v>
      </c>
      <c r="B120" s="709"/>
      <c r="C120" s="222"/>
      <c r="D120" s="222"/>
      <c r="E120" s="189"/>
      <c r="F120" s="168"/>
      <c r="G120" s="164"/>
      <c r="H120" s="169"/>
      <c r="I120" s="164"/>
      <c r="J120" s="21"/>
      <c r="K120" s="169"/>
      <c r="L120" s="164"/>
      <c r="M120" s="21"/>
      <c r="N120" s="169"/>
      <c r="O120" s="42"/>
      <c r="P120" s="172"/>
      <c r="Q120" s="140">
        <f t="shared" si="1"/>
        <v>0</v>
      </c>
      <c r="R120" s="142"/>
    </row>
    <row r="121" spans="1:18" ht="18" hidden="1" customHeight="1" x14ac:dyDescent="0.15">
      <c r="A121" s="708">
        <v>112</v>
      </c>
      <c r="B121" s="709"/>
      <c r="C121" s="222"/>
      <c r="D121" s="222"/>
      <c r="E121" s="189"/>
      <c r="F121" s="168"/>
      <c r="G121" s="164"/>
      <c r="H121" s="169"/>
      <c r="I121" s="164"/>
      <c r="J121" s="21"/>
      <c r="K121" s="169"/>
      <c r="L121" s="164"/>
      <c r="M121" s="21"/>
      <c r="N121" s="169"/>
      <c r="O121" s="42"/>
      <c r="P121" s="172"/>
      <c r="Q121" s="140">
        <f t="shared" si="1"/>
        <v>0</v>
      </c>
      <c r="R121" s="142"/>
    </row>
    <row r="122" spans="1:18" ht="18" hidden="1" customHeight="1" x14ac:dyDescent="0.15">
      <c r="A122" s="708">
        <v>113</v>
      </c>
      <c r="B122" s="709"/>
      <c r="C122" s="222"/>
      <c r="D122" s="222"/>
      <c r="E122" s="189"/>
      <c r="F122" s="168"/>
      <c r="G122" s="164"/>
      <c r="H122" s="169"/>
      <c r="I122" s="164"/>
      <c r="J122" s="21"/>
      <c r="K122" s="169"/>
      <c r="L122" s="164"/>
      <c r="M122" s="21"/>
      <c r="N122" s="169"/>
      <c r="O122" s="42"/>
      <c r="P122" s="172"/>
      <c r="Q122" s="140">
        <f t="shared" si="1"/>
        <v>0</v>
      </c>
      <c r="R122" s="142"/>
    </row>
    <row r="123" spans="1:18" ht="18" hidden="1" customHeight="1" x14ac:dyDescent="0.15">
      <c r="A123" s="708">
        <v>114</v>
      </c>
      <c r="B123" s="709"/>
      <c r="C123" s="222"/>
      <c r="D123" s="222"/>
      <c r="E123" s="189"/>
      <c r="F123" s="168"/>
      <c r="G123" s="164"/>
      <c r="H123" s="169"/>
      <c r="I123" s="164"/>
      <c r="J123" s="21"/>
      <c r="K123" s="169"/>
      <c r="L123" s="164"/>
      <c r="M123" s="21"/>
      <c r="N123" s="169"/>
      <c r="O123" s="42"/>
      <c r="P123" s="172"/>
      <c r="Q123" s="140">
        <f t="shared" si="1"/>
        <v>0</v>
      </c>
      <c r="R123" s="142"/>
    </row>
    <row r="124" spans="1:18" ht="18" hidden="1" customHeight="1" x14ac:dyDescent="0.15">
      <c r="A124" s="708">
        <v>115</v>
      </c>
      <c r="B124" s="709"/>
      <c r="C124" s="222"/>
      <c r="D124" s="222"/>
      <c r="E124" s="189"/>
      <c r="F124" s="168"/>
      <c r="G124" s="164"/>
      <c r="H124" s="169"/>
      <c r="I124" s="164"/>
      <c r="J124" s="21"/>
      <c r="K124" s="169"/>
      <c r="L124" s="164"/>
      <c r="M124" s="21"/>
      <c r="N124" s="169"/>
      <c r="O124" s="42"/>
      <c r="P124" s="172"/>
      <c r="Q124" s="140">
        <f t="shared" si="1"/>
        <v>0</v>
      </c>
      <c r="R124" s="142"/>
    </row>
    <row r="125" spans="1:18" ht="18" hidden="1" customHeight="1" x14ac:dyDescent="0.15">
      <c r="A125" s="708">
        <v>116</v>
      </c>
      <c r="B125" s="709"/>
      <c r="C125" s="222"/>
      <c r="D125" s="222"/>
      <c r="E125" s="189"/>
      <c r="F125" s="168"/>
      <c r="G125" s="164"/>
      <c r="H125" s="169"/>
      <c r="I125" s="164"/>
      <c r="J125" s="21"/>
      <c r="K125" s="169"/>
      <c r="L125" s="164"/>
      <c r="M125" s="21"/>
      <c r="N125" s="169"/>
      <c r="O125" s="42"/>
      <c r="P125" s="172"/>
      <c r="Q125" s="140">
        <f t="shared" si="1"/>
        <v>0</v>
      </c>
      <c r="R125" s="142"/>
    </row>
    <row r="126" spans="1:18" ht="18" hidden="1" customHeight="1" x14ac:dyDescent="0.15">
      <c r="A126" s="708">
        <v>117</v>
      </c>
      <c r="B126" s="709"/>
      <c r="C126" s="222"/>
      <c r="D126" s="222"/>
      <c r="E126" s="189"/>
      <c r="F126" s="168"/>
      <c r="G126" s="164"/>
      <c r="H126" s="169"/>
      <c r="I126" s="164"/>
      <c r="J126" s="21"/>
      <c r="K126" s="169"/>
      <c r="L126" s="164"/>
      <c r="M126" s="21"/>
      <c r="N126" s="169"/>
      <c r="O126" s="42"/>
      <c r="P126" s="172"/>
      <c r="Q126" s="140">
        <f t="shared" si="1"/>
        <v>0</v>
      </c>
      <c r="R126" s="142"/>
    </row>
    <row r="127" spans="1:18" ht="18" hidden="1" customHeight="1" x14ac:dyDescent="0.15">
      <c r="A127" s="708">
        <v>118</v>
      </c>
      <c r="B127" s="709"/>
      <c r="C127" s="222"/>
      <c r="D127" s="222"/>
      <c r="E127" s="189"/>
      <c r="F127" s="168"/>
      <c r="G127" s="164"/>
      <c r="H127" s="169"/>
      <c r="I127" s="164"/>
      <c r="J127" s="21"/>
      <c r="K127" s="169"/>
      <c r="L127" s="164"/>
      <c r="M127" s="21"/>
      <c r="N127" s="169"/>
      <c r="O127" s="42"/>
      <c r="P127" s="172"/>
      <c r="Q127" s="140">
        <f t="shared" si="1"/>
        <v>0</v>
      </c>
      <c r="R127" s="142"/>
    </row>
    <row r="128" spans="1:18" ht="18" hidden="1" customHeight="1" x14ac:dyDescent="0.15">
      <c r="A128" s="708">
        <v>119</v>
      </c>
      <c r="B128" s="709"/>
      <c r="C128" s="222"/>
      <c r="D128" s="222"/>
      <c r="E128" s="189"/>
      <c r="F128" s="168"/>
      <c r="G128" s="164"/>
      <c r="H128" s="169"/>
      <c r="I128" s="164"/>
      <c r="J128" s="21"/>
      <c r="K128" s="169"/>
      <c r="L128" s="164"/>
      <c r="M128" s="21"/>
      <c r="N128" s="169"/>
      <c r="O128" s="42"/>
      <c r="P128" s="172"/>
      <c r="Q128" s="140">
        <f t="shared" si="1"/>
        <v>0</v>
      </c>
      <c r="R128" s="142"/>
    </row>
    <row r="129" spans="1:18" ht="18" hidden="1" customHeight="1" x14ac:dyDescent="0.15">
      <c r="A129" s="708">
        <v>120</v>
      </c>
      <c r="B129" s="709"/>
      <c r="C129" s="222"/>
      <c r="D129" s="222"/>
      <c r="E129" s="189"/>
      <c r="F129" s="168"/>
      <c r="G129" s="164"/>
      <c r="H129" s="169"/>
      <c r="I129" s="164"/>
      <c r="J129" s="21"/>
      <c r="K129" s="169"/>
      <c r="L129" s="164"/>
      <c r="M129" s="21"/>
      <c r="N129" s="169"/>
      <c r="O129" s="42"/>
      <c r="P129" s="172"/>
      <c r="Q129" s="140">
        <f t="shared" si="1"/>
        <v>0</v>
      </c>
      <c r="R129" s="142"/>
    </row>
    <row r="130" spans="1:18" ht="18" hidden="1" customHeight="1" x14ac:dyDescent="0.15">
      <c r="A130" s="708">
        <v>121</v>
      </c>
      <c r="B130" s="709"/>
      <c r="C130" s="222"/>
      <c r="D130" s="222"/>
      <c r="E130" s="189"/>
      <c r="F130" s="168"/>
      <c r="G130" s="164"/>
      <c r="H130" s="169"/>
      <c r="I130" s="164"/>
      <c r="J130" s="21"/>
      <c r="K130" s="169"/>
      <c r="L130" s="164"/>
      <c r="M130" s="21"/>
      <c r="N130" s="169"/>
      <c r="O130" s="42"/>
      <c r="P130" s="172"/>
      <c r="Q130" s="140">
        <f t="shared" si="1"/>
        <v>0</v>
      </c>
      <c r="R130" s="142"/>
    </row>
    <row r="131" spans="1:18" ht="18" hidden="1" customHeight="1" x14ac:dyDescent="0.15">
      <c r="A131" s="708">
        <v>122</v>
      </c>
      <c r="B131" s="709"/>
      <c r="C131" s="222"/>
      <c r="D131" s="222"/>
      <c r="E131" s="189"/>
      <c r="F131" s="168"/>
      <c r="G131" s="164"/>
      <c r="H131" s="169"/>
      <c r="I131" s="164"/>
      <c r="J131" s="21"/>
      <c r="K131" s="169"/>
      <c r="L131" s="164"/>
      <c r="M131" s="21"/>
      <c r="N131" s="169"/>
      <c r="O131" s="42"/>
      <c r="P131" s="172"/>
      <c r="Q131" s="140">
        <f t="shared" si="1"/>
        <v>0</v>
      </c>
      <c r="R131" s="142"/>
    </row>
    <row r="132" spans="1:18" ht="18" hidden="1" customHeight="1" x14ac:dyDescent="0.15">
      <c r="A132" s="708">
        <v>123</v>
      </c>
      <c r="B132" s="709"/>
      <c r="C132" s="222"/>
      <c r="D132" s="222"/>
      <c r="E132" s="189"/>
      <c r="F132" s="168"/>
      <c r="G132" s="164"/>
      <c r="H132" s="169"/>
      <c r="I132" s="164"/>
      <c r="J132" s="21"/>
      <c r="K132" s="169"/>
      <c r="L132" s="164"/>
      <c r="M132" s="21"/>
      <c r="N132" s="169"/>
      <c r="O132" s="42"/>
      <c r="P132" s="172"/>
      <c r="Q132" s="140">
        <f t="shared" si="1"/>
        <v>0</v>
      </c>
      <c r="R132" s="142"/>
    </row>
    <row r="133" spans="1:18" ht="18" hidden="1" customHeight="1" x14ac:dyDescent="0.15">
      <c r="A133" s="708">
        <v>124</v>
      </c>
      <c r="B133" s="709"/>
      <c r="C133" s="222"/>
      <c r="D133" s="222"/>
      <c r="E133" s="189"/>
      <c r="F133" s="168"/>
      <c r="G133" s="164"/>
      <c r="H133" s="169"/>
      <c r="I133" s="164"/>
      <c r="J133" s="21"/>
      <c r="K133" s="169"/>
      <c r="L133" s="164"/>
      <c r="M133" s="21"/>
      <c r="N133" s="169"/>
      <c r="O133" s="42"/>
      <c r="P133" s="172"/>
      <c r="Q133" s="140">
        <f t="shared" si="1"/>
        <v>0</v>
      </c>
      <c r="R133" s="142"/>
    </row>
    <row r="134" spans="1:18" ht="18" hidden="1" customHeight="1" x14ac:dyDescent="0.15">
      <c r="A134" s="708">
        <v>125</v>
      </c>
      <c r="B134" s="709"/>
      <c r="C134" s="222"/>
      <c r="D134" s="222"/>
      <c r="E134" s="189"/>
      <c r="F134" s="168"/>
      <c r="G134" s="164"/>
      <c r="H134" s="169"/>
      <c r="I134" s="164"/>
      <c r="J134" s="21"/>
      <c r="K134" s="169"/>
      <c r="L134" s="164"/>
      <c r="M134" s="21"/>
      <c r="N134" s="169"/>
      <c r="O134" s="42"/>
      <c r="P134" s="172"/>
      <c r="Q134" s="140">
        <f t="shared" si="1"/>
        <v>0</v>
      </c>
      <c r="R134" s="142"/>
    </row>
    <row r="135" spans="1:18" ht="18" hidden="1" customHeight="1" x14ac:dyDescent="0.15">
      <c r="A135" s="708">
        <v>126</v>
      </c>
      <c r="B135" s="709"/>
      <c r="C135" s="222"/>
      <c r="D135" s="222"/>
      <c r="E135" s="189"/>
      <c r="F135" s="168"/>
      <c r="G135" s="164"/>
      <c r="H135" s="169"/>
      <c r="I135" s="164"/>
      <c r="J135" s="21"/>
      <c r="K135" s="169"/>
      <c r="L135" s="164"/>
      <c r="M135" s="21"/>
      <c r="N135" s="169"/>
      <c r="O135" s="42"/>
      <c r="P135" s="172"/>
      <c r="Q135" s="140">
        <f t="shared" si="1"/>
        <v>0</v>
      </c>
      <c r="R135" s="142"/>
    </row>
    <row r="136" spans="1:18" ht="18" hidden="1" customHeight="1" x14ac:dyDescent="0.15">
      <c r="A136" s="708">
        <v>127</v>
      </c>
      <c r="B136" s="709"/>
      <c r="C136" s="222"/>
      <c r="D136" s="222"/>
      <c r="E136" s="189"/>
      <c r="F136" s="168"/>
      <c r="G136" s="164"/>
      <c r="H136" s="169"/>
      <c r="I136" s="164"/>
      <c r="J136" s="21"/>
      <c r="K136" s="169"/>
      <c r="L136" s="164"/>
      <c r="M136" s="21"/>
      <c r="N136" s="169"/>
      <c r="O136" s="42"/>
      <c r="P136" s="172"/>
      <c r="Q136" s="140">
        <f t="shared" si="1"/>
        <v>0</v>
      </c>
      <c r="R136" s="142"/>
    </row>
    <row r="137" spans="1:18" ht="18" hidden="1" customHeight="1" x14ac:dyDescent="0.15">
      <c r="A137" s="708">
        <v>128</v>
      </c>
      <c r="B137" s="709"/>
      <c r="C137" s="222"/>
      <c r="D137" s="222"/>
      <c r="E137" s="189"/>
      <c r="F137" s="168"/>
      <c r="G137" s="164"/>
      <c r="H137" s="169"/>
      <c r="I137" s="164"/>
      <c r="J137" s="21"/>
      <c r="K137" s="169"/>
      <c r="L137" s="164"/>
      <c r="M137" s="21"/>
      <c r="N137" s="169"/>
      <c r="O137" s="42"/>
      <c r="P137" s="172"/>
      <c r="Q137" s="140">
        <f t="shared" si="1"/>
        <v>0</v>
      </c>
      <c r="R137" s="142"/>
    </row>
    <row r="138" spans="1:18" ht="18" hidden="1" customHeight="1" x14ac:dyDescent="0.15">
      <c r="A138" s="708">
        <v>129</v>
      </c>
      <c r="B138" s="709"/>
      <c r="C138" s="222"/>
      <c r="D138" s="222"/>
      <c r="E138" s="189"/>
      <c r="F138" s="168"/>
      <c r="G138" s="164"/>
      <c r="H138" s="169"/>
      <c r="I138" s="164"/>
      <c r="J138" s="21"/>
      <c r="K138" s="169"/>
      <c r="L138" s="164"/>
      <c r="M138" s="21"/>
      <c r="N138" s="169"/>
      <c r="O138" s="42"/>
      <c r="P138" s="172"/>
      <c r="Q138" s="140">
        <f t="shared" si="1"/>
        <v>0</v>
      </c>
      <c r="R138" s="142"/>
    </row>
    <row r="139" spans="1:18" ht="18" hidden="1" customHeight="1" x14ac:dyDescent="0.15">
      <c r="A139" s="708">
        <v>130</v>
      </c>
      <c r="B139" s="709"/>
      <c r="C139" s="222"/>
      <c r="D139" s="222"/>
      <c r="E139" s="189"/>
      <c r="F139" s="168"/>
      <c r="G139" s="164"/>
      <c r="H139" s="169"/>
      <c r="I139" s="164"/>
      <c r="J139" s="21"/>
      <c r="K139" s="169"/>
      <c r="L139" s="164"/>
      <c r="M139" s="21"/>
      <c r="N139" s="169"/>
      <c r="O139" s="42"/>
      <c r="P139" s="172"/>
      <c r="Q139" s="140">
        <f t="shared" si="1"/>
        <v>0</v>
      </c>
      <c r="R139" s="142"/>
    </row>
    <row r="140" spans="1:18" ht="18" hidden="1" customHeight="1" x14ac:dyDescent="0.15">
      <c r="A140" s="708">
        <v>131</v>
      </c>
      <c r="B140" s="709"/>
      <c r="C140" s="222"/>
      <c r="D140" s="222"/>
      <c r="E140" s="189"/>
      <c r="F140" s="168"/>
      <c r="G140" s="164"/>
      <c r="H140" s="169"/>
      <c r="I140" s="164"/>
      <c r="J140" s="21"/>
      <c r="K140" s="169"/>
      <c r="L140" s="164"/>
      <c r="M140" s="21"/>
      <c r="N140" s="169"/>
      <c r="O140" s="42"/>
      <c r="P140" s="172"/>
      <c r="Q140" s="140">
        <f t="shared" si="1"/>
        <v>0</v>
      </c>
      <c r="R140" s="142"/>
    </row>
    <row r="141" spans="1:18" ht="18" hidden="1" customHeight="1" x14ac:dyDescent="0.15">
      <c r="A141" s="708">
        <v>132</v>
      </c>
      <c r="B141" s="709"/>
      <c r="C141" s="222"/>
      <c r="D141" s="222"/>
      <c r="E141" s="189"/>
      <c r="F141" s="168"/>
      <c r="G141" s="164"/>
      <c r="H141" s="169"/>
      <c r="I141" s="164"/>
      <c r="J141" s="21"/>
      <c r="K141" s="169"/>
      <c r="L141" s="164"/>
      <c r="M141" s="21"/>
      <c r="N141" s="169"/>
      <c r="O141" s="42"/>
      <c r="P141" s="172"/>
      <c r="Q141" s="140">
        <f t="shared" si="1"/>
        <v>0</v>
      </c>
      <c r="R141" s="142"/>
    </row>
    <row r="142" spans="1:18" ht="18" hidden="1" customHeight="1" x14ac:dyDescent="0.15">
      <c r="A142" s="708">
        <v>133</v>
      </c>
      <c r="B142" s="709"/>
      <c r="C142" s="222"/>
      <c r="D142" s="222"/>
      <c r="E142" s="189"/>
      <c r="F142" s="168"/>
      <c r="G142" s="164"/>
      <c r="H142" s="169"/>
      <c r="I142" s="164"/>
      <c r="J142" s="21"/>
      <c r="K142" s="169"/>
      <c r="L142" s="164"/>
      <c r="M142" s="21"/>
      <c r="N142" s="169"/>
      <c r="O142" s="42"/>
      <c r="P142" s="172"/>
      <c r="Q142" s="140">
        <f t="shared" si="1"/>
        <v>0</v>
      </c>
      <c r="R142" s="142"/>
    </row>
    <row r="143" spans="1:18" ht="18" hidden="1" customHeight="1" x14ac:dyDescent="0.15">
      <c r="A143" s="708">
        <v>134</v>
      </c>
      <c r="B143" s="709"/>
      <c r="C143" s="222"/>
      <c r="D143" s="222"/>
      <c r="E143" s="189"/>
      <c r="F143" s="168"/>
      <c r="G143" s="164"/>
      <c r="H143" s="169"/>
      <c r="I143" s="164"/>
      <c r="J143" s="21"/>
      <c r="K143" s="169"/>
      <c r="L143" s="164"/>
      <c r="M143" s="21"/>
      <c r="N143" s="169"/>
      <c r="O143" s="42"/>
      <c r="P143" s="172"/>
      <c r="Q143" s="140">
        <f t="shared" si="1"/>
        <v>0</v>
      </c>
      <c r="R143" s="142"/>
    </row>
    <row r="144" spans="1:18" ht="18" hidden="1" customHeight="1" x14ac:dyDescent="0.15">
      <c r="A144" s="708">
        <v>135</v>
      </c>
      <c r="B144" s="709"/>
      <c r="C144" s="222"/>
      <c r="D144" s="222"/>
      <c r="E144" s="189"/>
      <c r="F144" s="168"/>
      <c r="G144" s="164"/>
      <c r="H144" s="169"/>
      <c r="I144" s="164"/>
      <c r="J144" s="21"/>
      <c r="K144" s="169"/>
      <c r="L144" s="164"/>
      <c r="M144" s="21"/>
      <c r="N144" s="169"/>
      <c r="O144" s="42"/>
      <c r="P144" s="172"/>
      <c r="Q144" s="140">
        <f t="shared" si="1"/>
        <v>0</v>
      </c>
      <c r="R144" s="142"/>
    </row>
    <row r="145" spans="1:18" ht="18" hidden="1" customHeight="1" x14ac:dyDescent="0.15">
      <c r="A145" s="708">
        <v>136</v>
      </c>
      <c r="B145" s="709"/>
      <c r="C145" s="222"/>
      <c r="D145" s="222"/>
      <c r="E145" s="189"/>
      <c r="F145" s="168"/>
      <c r="G145" s="164"/>
      <c r="H145" s="169"/>
      <c r="I145" s="164"/>
      <c r="J145" s="21"/>
      <c r="K145" s="169"/>
      <c r="L145" s="164"/>
      <c r="M145" s="21"/>
      <c r="N145" s="169"/>
      <c r="O145" s="42"/>
      <c r="P145" s="172"/>
      <c r="Q145" s="140">
        <f t="shared" si="1"/>
        <v>0</v>
      </c>
      <c r="R145" s="142"/>
    </row>
    <row r="146" spans="1:18" ht="18" hidden="1" customHeight="1" x14ac:dyDescent="0.15">
      <c r="A146" s="708">
        <v>137</v>
      </c>
      <c r="B146" s="709"/>
      <c r="C146" s="222"/>
      <c r="D146" s="222"/>
      <c r="E146" s="189"/>
      <c r="F146" s="168"/>
      <c r="G146" s="164"/>
      <c r="H146" s="169"/>
      <c r="I146" s="164"/>
      <c r="J146" s="21"/>
      <c r="K146" s="169"/>
      <c r="L146" s="164"/>
      <c r="M146" s="21"/>
      <c r="N146" s="169"/>
      <c r="O146" s="42"/>
      <c r="P146" s="172"/>
      <c r="Q146" s="140">
        <f t="shared" si="1"/>
        <v>0</v>
      </c>
      <c r="R146" s="142"/>
    </row>
    <row r="147" spans="1:18" ht="18" hidden="1" customHeight="1" x14ac:dyDescent="0.15">
      <c r="A147" s="708">
        <v>138</v>
      </c>
      <c r="B147" s="709"/>
      <c r="C147" s="222"/>
      <c r="D147" s="222"/>
      <c r="E147" s="189"/>
      <c r="F147" s="168"/>
      <c r="G147" s="164"/>
      <c r="H147" s="169"/>
      <c r="I147" s="164"/>
      <c r="J147" s="21"/>
      <c r="K147" s="169"/>
      <c r="L147" s="164"/>
      <c r="M147" s="21"/>
      <c r="N147" s="169"/>
      <c r="O147" s="42"/>
      <c r="P147" s="172"/>
      <c r="Q147" s="140">
        <f t="shared" si="1"/>
        <v>0</v>
      </c>
      <c r="R147" s="142"/>
    </row>
    <row r="148" spans="1:18" ht="18" hidden="1" customHeight="1" x14ac:dyDescent="0.15">
      <c r="A148" s="708">
        <v>139</v>
      </c>
      <c r="B148" s="709"/>
      <c r="C148" s="222"/>
      <c r="D148" s="222"/>
      <c r="E148" s="189"/>
      <c r="F148" s="168"/>
      <c r="G148" s="164"/>
      <c r="H148" s="169"/>
      <c r="I148" s="164"/>
      <c r="J148" s="21"/>
      <c r="K148" s="169"/>
      <c r="L148" s="164"/>
      <c r="M148" s="21"/>
      <c r="N148" s="169"/>
      <c r="O148" s="42"/>
      <c r="P148" s="172"/>
      <c r="Q148" s="140">
        <f t="shared" si="1"/>
        <v>0</v>
      </c>
      <c r="R148" s="142"/>
    </row>
    <row r="149" spans="1:18" ht="18" hidden="1" customHeight="1" x14ac:dyDescent="0.15">
      <c r="A149" s="708">
        <v>140</v>
      </c>
      <c r="B149" s="709"/>
      <c r="C149" s="222"/>
      <c r="D149" s="222"/>
      <c r="E149" s="189"/>
      <c r="F149" s="168"/>
      <c r="G149" s="164"/>
      <c r="H149" s="169"/>
      <c r="I149" s="164"/>
      <c r="J149" s="21"/>
      <c r="K149" s="169"/>
      <c r="L149" s="164"/>
      <c r="M149" s="21"/>
      <c r="N149" s="169"/>
      <c r="O149" s="42"/>
      <c r="P149" s="172"/>
      <c r="Q149" s="140">
        <f t="shared" si="1"/>
        <v>0</v>
      </c>
      <c r="R149" s="142"/>
    </row>
    <row r="150" spans="1:18" ht="18" hidden="1" customHeight="1" x14ac:dyDescent="0.15">
      <c r="A150" s="708">
        <v>141</v>
      </c>
      <c r="B150" s="709"/>
      <c r="C150" s="222"/>
      <c r="D150" s="222"/>
      <c r="E150" s="189"/>
      <c r="F150" s="168"/>
      <c r="G150" s="164"/>
      <c r="H150" s="169"/>
      <c r="I150" s="164"/>
      <c r="J150" s="21"/>
      <c r="K150" s="169"/>
      <c r="L150" s="164"/>
      <c r="M150" s="21"/>
      <c r="N150" s="169"/>
      <c r="O150" s="42"/>
      <c r="P150" s="172"/>
      <c r="Q150" s="140">
        <f t="shared" si="1"/>
        <v>0</v>
      </c>
      <c r="R150" s="142"/>
    </row>
    <row r="151" spans="1:18" ht="18" hidden="1" customHeight="1" x14ac:dyDescent="0.15">
      <c r="A151" s="708">
        <v>142</v>
      </c>
      <c r="B151" s="709"/>
      <c r="C151" s="222"/>
      <c r="D151" s="222"/>
      <c r="E151" s="189"/>
      <c r="F151" s="168"/>
      <c r="G151" s="164"/>
      <c r="H151" s="169"/>
      <c r="I151" s="164"/>
      <c r="J151" s="21"/>
      <c r="K151" s="169"/>
      <c r="L151" s="164"/>
      <c r="M151" s="21"/>
      <c r="N151" s="169"/>
      <c r="O151" s="42"/>
      <c r="P151" s="172"/>
      <c r="Q151" s="140">
        <f t="shared" si="1"/>
        <v>0</v>
      </c>
      <c r="R151" s="142"/>
    </row>
    <row r="152" spans="1:18" ht="18" hidden="1" customHeight="1" x14ac:dyDescent="0.15">
      <c r="A152" s="708">
        <v>143</v>
      </c>
      <c r="B152" s="709"/>
      <c r="C152" s="222"/>
      <c r="D152" s="222"/>
      <c r="E152" s="189"/>
      <c r="F152" s="168"/>
      <c r="G152" s="164"/>
      <c r="H152" s="169"/>
      <c r="I152" s="164"/>
      <c r="J152" s="21"/>
      <c r="K152" s="169"/>
      <c r="L152" s="164"/>
      <c r="M152" s="21"/>
      <c r="N152" s="169"/>
      <c r="O152" s="42"/>
      <c r="P152" s="172"/>
      <c r="Q152" s="140">
        <f t="shared" si="1"/>
        <v>0</v>
      </c>
      <c r="R152" s="142"/>
    </row>
    <row r="153" spans="1:18" ht="18" hidden="1" customHeight="1" x14ac:dyDescent="0.15">
      <c r="A153" s="708">
        <v>144</v>
      </c>
      <c r="B153" s="709"/>
      <c r="C153" s="222"/>
      <c r="D153" s="222"/>
      <c r="E153" s="189"/>
      <c r="F153" s="168"/>
      <c r="G153" s="164"/>
      <c r="H153" s="169"/>
      <c r="I153" s="164"/>
      <c r="J153" s="21"/>
      <c r="K153" s="169"/>
      <c r="L153" s="164"/>
      <c r="M153" s="21"/>
      <c r="N153" s="169"/>
      <c r="O153" s="42"/>
      <c r="P153" s="172"/>
      <c r="Q153" s="140">
        <f t="shared" si="1"/>
        <v>0</v>
      </c>
      <c r="R153" s="142"/>
    </row>
    <row r="154" spans="1:18" ht="18" hidden="1" customHeight="1" x14ac:dyDescent="0.15">
      <c r="A154" s="708">
        <v>145</v>
      </c>
      <c r="B154" s="709"/>
      <c r="C154" s="222"/>
      <c r="D154" s="222"/>
      <c r="E154" s="189"/>
      <c r="F154" s="168"/>
      <c r="G154" s="164"/>
      <c r="H154" s="169"/>
      <c r="I154" s="164"/>
      <c r="J154" s="21"/>
      <c r="K154" s="169"/>
      <c r="L154" s="164"/>
      <c r="M154" s="21"/>
      <c r="N154" s="169"/>
      <c r="O154" s="42"/>
      <c r="P154" s="172"/>
      <c r="Q154" s="140">
        <f t="shared" si="1"/>
        <v>0</v>
      </c>
      <c r="R154" s="142"/>
    </row>
    <row r="155" spans="1:18" ht="18" hidden="1" customHeight="1" x14ac:dyDescent="0.15">
      <c r="A155" s="708">
        <v>146</v>
      </c>
      <c r="B155" s="709"/>
      <c r="C155" s="222"/>
      <c r="D155" s="222"/>
      <c r="E155" s="189"/>
      <c r="F155" s="168"/>
      <c r="G155" s="164"/>
      <c r="H155" s="169"/>
      <c r="I155" s="164"/>
      <c r="J155" s="21"/>
      <c r="K155" s="169"/>
      <c r="L155" s="164"/>
      <c r="M155" s="21"/>
      <c r="N155" s="169"/>
      <c r="O155" s="42"/>
      <c r="P155" s="172"/>
      <c r="Q155" s="140">
        <f t="shared" si="1"/>
        <v>0</v>
      </c>
      <c r="R155" s="142"/>
    </row>
    <row r="156" spans="1:18" ht="18" hidden="1" customHeight="1" x14ac:dyDescent="0.15">
      <c r="A156" s="708">
        <v>147</v>
      </c>
      <c r="B156" s="709"/>
      <c r="C156" s="222"/>
      <c r="D156" s="222"/>
      <c r="E156" s="189"/>
      <c r="F156" s="168"/>
      <c r="G156" s="164"/>
      <c r="H156" s="169"/>
      <c r="I156" s="164"/>
      <c r="J156" s="21"/>
      <c r="K156" s="169"/>
      <c r="L156" s="164"/>
      <c r="M156" s="21"/>
      <c r="N156" s="169"/>
      <c r="O156" s="42"/>
      <c r="P156" s="172"/>
      <c r="Q156" s="140">
        <f t="shared" si="1"/>
        <v>0</v>
      </c>
      <c r="R156" s="142"/>
    </row>
    <row r="157" spans="1:18" ht="18" hidden="1" customHeight="1" x14ac:dyDescent="0.15">
      <c r="A157" s="708">
        <v>148</v>
      </c>
      <c r="B157" s="709"/>
      <c r="C157" s="222"/>
      <c r="D157" s="222"/>
      <c r="E157" s="189"/>
      <c r="F157" s="168"/>
      <c r="G157" s="164"/>
      <c r="H157" s="169"/>
      <c r="I157" s="164"/>
      <c r="J157" s="21"/>
      <c r="K157" s="169"/>
      <c r="L157" s="164"/>
      <c r="M157" s="21"/>
      <c r="N157" s="169"/>
      <c r="O157" s="42"/>
      <c r="P157" s="172"/>
      <c r="Q157" s="140">
        <f t="shared" si="1"/>
        <v>0</v>
      </c>
      <c r="R157" s="142"/>
    </row>
    <row r="158" spans="1:18" ht="18" hidden="1" customHeight="1" x14ac:dyDescent="0.15">
      <c r="A158" s="708">
        <v>149</v>
      </c>
      <c r="B158" s="709"/>
      <c r="C158" s="222"/>
      <c r="D158" s="222"/>
      <c r="E158" s="189"/>
      <c r="F158" s="168"/>
      <c r="G158" s="164"/>
      <c r="H158" s="169"/>
      <c r="I158" s="164"/>
      <c r="J158" s="21"/>
      <c r="K158" s="169"/>
      <c r="L158" s="164"/>
      <c r="M158" s="21"/>
      <c r="N158" s="169"/>
      <c r="O158" s="42"/>
      <c r="P158" s="172"/>
      <c r="Q158" s="140">
        <f t="shared" si="1"/>
        <v>0</v>
      </c>
      <c r="R158" s="142"/>
    </row>
    <row r="159" spans="1:18" ht="18" hidden="1" customHeight="1" x14ac:dyDescent="0.15">
      <c r="A159" s="708">
        <v>150</v>
      </c>
      <c r="B159" s="709"/>
      <c r="C159" s="222"/>
      <c r="D159" s="222"/>
      <c r="E159" s="189"/>
      <c r="F159" s="168"/>
      <c r="G159" s="164"/>
      <c r="H159" s="169"/>
      <c r="I159" s="164"/>
      <c r="J159" s="21"/>
      <c r="K159" s="169"/>
      <c r="L159" s="164"/>
      <c r="M159" s="21"/>
      <c r="N159" s="169"/>
      <c r="O159" s="42"/>
      <c r="P159" s="172"/>
      <c r="Q159" s="140">
        <f t="shared" si="1"/>
        <v>0</v>
      </c>
      <c r="R159" s="142"/>
    </row>
    <row r="160" spans="1:18" ht="18" hidden="1" customHeight="1" x14ac:dyDescent="0.15">
      <c r="A160" s="708">
        <v>151</v>
      </c>
      <c r="B160" s="709"/>
      <c r="C160" s="222"/>
      <c r="D160" s="222"/>
      <c r="E160" s="189"/>
      <c r="F160" s="168"/>
      <c r="G160" s="164"/>
      <c r="H160" s="169"/>
      <c r="I160" s="164"/>
      <c r="J160" s="21"/>
      <c r="K160" s="169"/>
      <c r="L160" s="164"/>
      <c r="M160" s="21"/>
      <c r="N160" s="169"/>
      <c r="O160" s="42"/>
      <c r="P160" s="172"/>
      <c r="Q160" s="140">
        <f t="shared" si="1"/>
        <v>0</v>
      </c>
      <c r="R160" s="142"/>
    </row>
    <row r="161" spans="1:18" ht="18" hidden="1" customHeight="1" x14ac:dyDescent="0.15">
      <c r="A161" s="708">
        <v>152</v>
      </c>
      <c r="B161" s="709"/>
      <c r="C161" s="222"/>
      <c r="D161" s="222"/>
      <c r="E161" s="189"/>
      <c r="F161" s="168"/>
      <c r="G161" s="164"/>
      <c r="H161" s="169"/>
      <c r="I161" s="164"/>
      <c r="J161" s="21"/>
      <c r="K161" s="169"/>
      <c r="L161" s="164"/>
      <c r="M161" s="21"/>
      <c r="N161" s="169"/>
      <c r="O161" s="42"/>
      <c r="P161" s="172"/>
      <c r="Q161" s="140">
        <f t="shared" si="1"/>
        <v>0</v>
      </c>
      <c r="R161" s="142"/>
    </row>
    <row r="162" spans="1:18" ht="18" hidden="1" customHeight="1" x14ac:dyDescent="0.15">
      <c r="A162" s="708">
        <v>153</v>
      </c>
      <c r="B162" s="709"/>
      <c r="C162" s="222"/>
      <c r="D162" s="222"/>
      <c r="E162" s="189"/>
      <c r="F162" s="168"/>
      <c r="G162" s="164"/>
      <c r="H162" s="169"/>
      <c r="I162" s="164"/>
      <c r="J162" s="21"/>
      <c r="K162" s="169"/>
      <c r="L162" s="164"/>
      <c r="M162" s="21"/>
      <c r="N162" s="169"/>
      <c r="O162" s="42"/>
      <c r="P162" s="172"/>
      <c r="Q162" s="140">
        <f t="shared" si="1"/>
        <v>0</v>
      </c>
      <c r="R162" s="142"/>
    </row>
    <row r="163" spans="1:18" ht="18" hidden="1" customHeight="1" x14ac:dyDescent="0.15">
      <c r="A163" s="708">
        <v>154</v>
      </c>
      <c r="B163" s="709"/>
      <c r="C163" s="222"/>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708">
        <v>155</v>
      </c>
      <c r="B164" s="709"/>
      <c r="C164" s="222"/>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708">
        <v>156</v>
      </c>
      <c r="B165" s="709"/>
      <c r="C165" s="222"/>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708">
        <v>157</v>
      </c>
      <c r="B166" s="709"/>
      <c r="C166" s="222"/>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708">
        <v>158</v>
      </c>
      <c r="B167" s="709"/>
      <c r="C167" s="222"/>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708">
        <v>159</v>
      </c>
      <c r="B168" s="709"/>
      <c r="C168" s="222"/>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708">
        <v>160</v>
      </c>
      <c r="B169" s="709"/>
      <c r="C169" s="222"/>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708">
        <v>161</v>
      </c>
      <c r="B170" s="709"/>
      <c r="C170" s="222"/>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708">
        <v>162</v>
      </c>
      <c r="B171" s="709"/>
      <c r="C171" s="222"/>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708">
        <v>163</v>
      </c>
      <c r="B172" s="709"/>
      <c r="C172" s="222"/>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708">
        <v>164</v>
      </c>
      <c r="B173" s="709"/>
      <c r="C173" s="222"/>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708">
        <v>165</v>
      </c>
      <c r="B174" s="709"/>
      <c r="C174" s="222"/>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708">
        <v>166</v>
      </c>
      <c r="B175" s="709"/>
      <c r="C175" s="222"/>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708">
        <v>167</v>
      </c>
      <c r="B176" s="709"/>
      <c r="C176" s="222"/>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708">
        <v>168</v>
      </c>
      <c r="B177" s="709"/>
      <c r="C177" s="222"/>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708">
        <v>169</v>
      </c>
      <c r="B178" s="709"/>
      <c r="C178" s="222"/>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708">
        <v>170</v>
      </c>
      <c r="B179" s="709"/>
      <c r="C179" s="222"/>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708">
        <v>171</v>
      </c>
      <c r="B180" s="709"/>
      <c r="C180" s="222"/>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708">
        <v>172</v>
      </c>
      <c r="B181" s="709"/>
      <c r="C181" s="222"/>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708">
        <v>173</v>
      </c>
      <c r="B182" s="709"/>
      <c r="C182" s="222"/>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708">
        <v>174</v>
      </c>
      <c r="B183" s="709"/>
      <c r="C183" s="222"/>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708">
        <v>175</v>
      </c>
      <c r="B184" s="709"/>
      <c r="C184" s="222"/>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708">
        <v>176</v>
      </c>
      <c r="B185" s="709"/>
      <c r="C185" s="222"/>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708">
        <v>177</v>
      </c>
      <c r="B186" s="709"/>
      <c r="C186" s="222"/>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708">
        <v>178</v>
      </c>
      <c r="B187" s="709"/>
      <c r="C187" s="222"/>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708">
        <v>179</v>
      </c>
      <c r="B188" s="709"/>
      <c r="C188" s="222"/>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708">
        <v>180</v>
      </c>
      <c r="B189" s="709"/>
      <c r="C189" s="222"/>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708">
        <v>181</v>
      </c>
      <c r="B190" s="709"/>
      <c r="C190" s="222"/>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708">
        <v>182</v>
      </c>
      <c r="B191" s="709"/>
      <c r="C191" s="222"/>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708">
        <v>183</v>
      </c>
      <c r="B192" s="709"/>
      <c r="C192" s="222"/>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708">
        <v>184</v>
      </c>
      <c r="B193" s="709"/>
      <c r="C193" s="222"/>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708">
        <v>185</v>
      </c>
      <c r="B194" s="709"/>
      <c r="C194" s="222"/>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708">
        <v>186</v>
      </c>
      <c r="B195" s="709"/>
      <c r="C195" s="222"/>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708">
        <v>187</v>
      </c>
      <c r="B196" s="709"/>
      <c r="C196" s="222"/>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708">
        <v>188</v>
      </c>
      <c r="B197" s="709"/>
      <c r="C197" s="222"/>
      <c r="D197" s="222"/>
      <c r="E197" s="189"/>
      <c r="F197" s="168"/>
      <c r="G197" s="164"/>
      <c r="H197" s="169"/>
      <c r="I197" s="164"/>
      <c r="J197" s="21"/>
      <c r="K197" s="169"/>
      <c r="L197" s="164"/>
      <c r="M197" s="21"/>
      <c r="N197" s="169"/>
      <c r="O197" s="42"/>
      <c r="P197" s="172"/>
      <c r="Q197" s="140">
        <f t="shared" si="2"/>
        <v>0</v>
      </c>
      <c r="R197" s="142"/>
    </row>
    <row r="198" spans="1:18" ht="18" hidden="1" customHeight="1" x14ac:dyDescent="0.15">
      <c r="A198" s="708">
        <v>189</v>
      </c>
      <c r="B198" s="709"/>
      <c r="C198" s="222"/>
      <c r="D198" s="222"/>
      <c r="E198" s="189"/>
      <c r="F198" s="168"/>
      <c r="G198" s="164"/>
      <c r="H198" s="169"/>
      <c r="I198" s="164"/>
      <c r="J198" s="21"/>
      <c r="K198" s="169"/>
      <c r="L198" s="164"/>
      <c r="M198" s="21"/>
      <c r="N198" s="169"/>
      <c r="O198" s="42"/>
      <c r="P198" s="172"/>
      <c r="Q198" s="140">
        <f t="shared" si="2"/>
        <v>0</v>
      </c>
      <c r="R198" s="142"/>
    </row>
    <row r="199" spans="1:18" ht="18" hidden="1" customHeight="1" x14ac:dyDescent="0.15">
      <c r="A199" s="708">
        <v>190</v>
      </c>
      <c r="B199" s="709"/>
      <c r="C199" s="222"/>
      <c r="D199" s="222"/>
      <c r="E199" s="189"/>
      <c r="F199" s="168"/>
      <c r="G199" s="164"/>
      <c r="H199" s="169"/>
      <c r="I199" s="164"/>
      <c r="J199" s="21"/>
      <c r="K199" s="169"/>
      <c r="L199" s="164"/>
      <c r="M199" s="21"/>
      <c r="N199" s="169"/>
      <c r="O199" s="42"/>
      <c r="P199" s="172"/>
      <c r="Q199" s="140">
        <f t="shared" si="2"/>
        <v>0</v>
      </c>
      <c r="R199" s="142"/>
    </row>
    <row r="200" spans="1:18" ht="18" hidden="1" customHeight="1" x14ac:dyDescent="0.15">
      <c r="A200" s="708">
        <v>191</v>
      </c>
      <c r="B200" s="709"/>
      <c r="C200" s="222"/>
      <c r="D200" s="222"/>
      <c r="E200" s="189"/>
      <c r="F200" s="168"/>
      <c r="G200" s="164"/>
      <c r="H200" s="169"/>
      <c r="I200" s="164"/>
      <c r="J200" s="21"/>
      <c r="K200" s="169"/>
      <c r="L200" s="164"/>
      <c r="M200" s="21"/>
      <c r="N200" s="169"/>
      <c r="O200" s="42"/>
      <c r="P200" s="172"/>
      <c r="Q200" s="140">
        <f t="shared" si="2"/>
        <v>0</v>
      </c>
      <c r="R200" s="142"/>
    </row>
    <row r="201" spans="1:18" ht="18" hidden="1" customHeight="1" x14ac:dyDescent="0.15">
      <c r="A201" s="708">
        <v>192</v>
      </c>
      <c r="B201" s="709"/>
      <c r="C201" s="222"/>
      <c r="D201" s="222"/>
      <c r="E201" s="189"/>
      <c r="F201" s="168"/>
      <c r="G201" s="164"/>
      <c r="H201" s="169"/>
      <c r="I201" s="164"/>
      <c r="J201" s="21"/>
      <c r="K201" s="169"/>
      <c r="L201" s="164"/>
      <c r="M201" s="21"/>
      <c r="N201" s="169"/>
      <c r="O201" s="42"/>
      <c r="P201" s="172"/>
      <c r="Q201" s="140">
        <f t="shared" si="2"/>
        <v>0</v>
      </c>
      <c r="R201" s="142"/>
    </row>
    <row r="202" spans="1:18" ht="18" hidden="1" customHeight="1" x14ac:dyDescent="0.15">
      <c r="A202" s="708">
        <v>193</v>
      </c>
      <c r="B202" s="709"/>
      <c r="C202" s="222"/>
      <c r="D202" s="222"/>
      <c r="E202" s="189"/>
      <c r="F202" s="168"/>
      <c r="G202" s="164"/>
      <c r="H202" s="169"/>
      <c r="I202" s="164"/>
      <c r="J202" s="21"/>
      <c r="K202" s="169"/>
      <c r="L202" s="164"/>
      <c r="M202" s="21"/>
      <c r="N202" s="169"/>
      <c r="O202" s="42"/>
      <c r="P202" s="172"/>
      <c r="Q202" s="140">
        <f t="shared" si="2"/>
        <v>0</v>
      </c>
      <c r="R202" s="142"/>
    </row>
    <row r="203" spans="1:18" ht="18" hidden="1" customHeight="1" x14ac:dyDescent="0.15">
      <c r="A203" s="708">
        <v>194</v>
      </c>
      <c r="B203" s="709"/>
      <c r="C203" s="222"/>
      <c r="D203" s="222"/>
      <c r="E203" s="189"/>
      <c r="F203" s="168"/>
      <c r="G203" s="164"/>
      <c r="H203" s="169"/>
      <c r="I203" s="164"/>
      <c r="J203" s="21"/>
      <c r="K203" s="169"/>
      <c r="L203" s="164"/>
      <c r="M203" s="21"/>
      <c r="N203" s="169"/>
      <c r="O203" s="42"/>
      <c r="P203" s="172"/>
      <c r="Q203" s="140">
        <f t="shared" si="2"/>
        <v>0</v>
      </c>
      <c r="R203" s="142"/>
    </row>
    <row r="204" spans="1:18" ht="18" hidden="1" customHeight="1" x14ac:dyDescent="0.15">
      <c r="A204" s="708">
        <v>195</v>
      </c>
      <c r="B204" s="709"/>
      <c r="C204" s="222"/>
      <c r="D204" s="222"/>
      <c r="E204" s="189"/>
      <c r="F204" s="168"/>
      <c r="G204" s="164"/>
      <c r="H204" s="169"/>
      <c r="I204" s="164"/>
      <c r="J204" s="21"/>
      <c r="K204" s="169"/>
      <c r="L204" s="164"/>
      <c r="M204" s="21"/>
      <c r="N204" s="169"/>
      <c r="O204" s="42"/>
      <c r="P204" s="172"/>
      <c r="Q204" s="140">
        <f t="shared" si="2"/>
        <v>0</v>
      </c>
      <c r="R204" s="142"/>
    </row>
    <row r="205" spans="1:18" ht="18" hidden="1" customHeight="1" x14ac:dyDescent="0.15">
      <c r="A205" s="708">
        <v>196</v>
      </c>
      <c r="B205" s="709"/>
      <c r="C205" s="222"/>
      <c r="D205" s="222"/>
      <c r="E205" s="189"/>
      <c r="F205" s="168"/>
      <c r="G205" s="164"/>
      <c r="H205" s="169"/>
      <c r="I205" s="164"/>
      <c r="J205" s="21"/>
      <c r="K205" s="169"/>
      <c r="L205" s="164"/>
      <c r="M205" s="21"/>
      <c r="N205" s="169"/>
      <c r="O205" s="42"/>
      <c r="P205" s="172"/>
      <c r="Q205" s="140">
        <f t="shared" si="2"/>
        <v>0</v>
      </c>
      <c r="R205" s="142"/>
    </row>
    <row r="206" spans="1:18" ht="18" hidden="1" customHeight="1" x14ac:dyDescent="0.15">
      <c r="A206" s="708">
        <v>197</v>
      </c>
      <c r="B206" s="709"/>
      <c r="C206" s="222"/>
      <c r="D206" s="222"/>
      <c r="E206" s="189"/>
      <c r="F206" s="168"/>
      <c r="G206" s="164"/>
      <c r="H206" s="169"/>
      <c r="I206" s="164"/>
      <c r="J206" s="21"/>
      <c r="K206" s="169"/>
      <c r="L206" s="164"/>
      <c r="M206" s="21"/>
      <c r="N206" s="169"/>
      <c r="O206" s="42"/>
      <c r="P206" s="172"/>
      <c r="Q206" s="140">
        <f t="shared" si="2"/>
        <v>0</v>
      </c>
      <c r="R206" s="142"/>
    </row>
    <row r="207" spans="1:18" ht="18" hidden="1" customHeight="1" x14ac:dyDescent="0.15">
      <c r="A207" s="708">
        <v>198</v>
      </c>
      <c r="B207" s="709"/>
      <c r="C207" s="222"/>
      <c r="D207" s="222"/>
      <c r="E207" s="189"/>
      <c r="F207" s="168"/>
      <c r="G207" s="164"/>
      <c r="H207" s="169"/>
      <c r="I207" s="164"/>
      <c r="J207" s="21"/>
      <c r="K207" s="169"/>
      <c r="L207" s="164"/>
      <c r="M207" s="21"/>
      <c r="N207" s="169"/>
      <c r="O207" s="42"/>
      <c r="P207" s="172"/>
      <c r="Q207" s="140">
        <f t="shared" si="2"/>
        <v>0</v>
      </c>
      <c r="R207" s="142"/>
    </row>
    <row r="208" spans="1:18" ht="18" hidden="1" customHeight="1" x14ac:dyDescent="0.15">
      <c r="A208" s="708">
        <v>199</v>
      </c>
      <c r="B208" s="709"/>
      <c r="C208" s="222"/>
      <c r="D208" s="222"/>
      <c r="E208" s="189"/>
      <c r="F208" s="168"/>
      <c r="G208" s="164"/>
      <c r="H208" s="169"/>
      <c r="I208" s="164"/>
      <c r="J208" s="21"/>
      <c r="K208" s="169"/>
      <c r="L208" s="164"/>
      <c r="M208" s="21"/>
      <c r="N208" s="169"/>
      <c r="O208" s="42"/>
      <c r="P208" s="172"/>
      <c r="Q208" s="140">
        <f t="shared" si="2"/>
        <v>0</v>
      </c>
      <c r="R208" s="142"/>
    </row>
    <row r="209" spans="1:18" ht="18" hidden="1" customHeight="1" x14ac:dyDescent="0.15">
      <c r="A209" s="708">
        <v>200</v>
      </c>
      <c r="B209" s="709"/>
      <c r="C209" s="222"/>
      <c r="D209" s="222"/>
      <c r="E209" s="189"/>
      <c r="F209" s="168"/>
      <c r="G209" s="164"/>
      <c r="H209" s="169"/>
      <c r="I209" s="164"/>
      <c r="J209" s="21"/>
      <c r="K209" s="169"/>
      <c r="L209" s="164"/>
      <c r="M209" s="21"/>
      <c r="N209" s="169"/>
      <c r="O209" s="42"/>
      <c r="P209" s="172"/>
      <c r="Q209" s="140">
        <f t="shared" si="2"/>
        <v>0</v>
      </c>
      <c r="R209" s="142"/>
    </row>
    <row r="210" spans="1:18" ht="18" hidden="1" customHeight="1" x14ac:dyDescent="0.15">
      <c r="A210" s="708">
        <v>201</v>
      </c>
      <c r="B210" s="709"/>
      <c r="C210" s="222"/>
      <c r="D210" s="222"/>
      <c r="E210" s="189"/>
      <c r="F210" s="168"/>
      <c r="G210" s="164"/>
      <c r="H210" s="169"/>
      <c r="I210" s="164"/>
      <c r="J210" s="21"/>
      <c r="K210" s="169"/>
      <c r="L210" s="164"/>
      <c r="M210" s="21"/>
      <c r="N210" s="169"/>
      <c r="O210" s="42"/>
      <c r="P210" s="172"/>
      <c r="Q210" s="140">
        <f t="shared" si="2"/>
        <v>0</v>
      </c>
      <c r="R210" s="142"/>
    </row>
    <row r="211" spans="1:18" ht="18" hidden="1" customHeight="1" x14ac:dyDescent="0.15">
      <c r="A211" s="708">
        <v>202</v>
      </c>
      <c r="B211" s="709"/>
      <c r="C211" s="222"/>
      <c r="D211" s="222"/>
      <c r="E211" s="189"/>
      <c r="F211" s="168"/>
      <c r="G211" s="164"/>
      <c r="H211" s="169"/>
      <c r="I211" s="164"/>
      <c r="J211" s="21"/>
      <c r="K211" s="169"/>
      <c r="L211" s="164"/>
      <c r="M211" s="21"/>
      <c r="N211" s="169"/>
      <c r="O211" s="42"/>
      <c r="P211" s="172"/>
      <c r="Q211" s="140">
        <f t="shared" si="2"/>
        <v>0</v>
      </c>
      <c r="R211" s="142"/>
    </row>
    <row r="212" spans="1:18" ht="18" hidden="1" customHeight="1" x14ac:dyDescent="0.15">
      <c r="A212" s="708">
        <v>203</v>
      </c>
      <c r="B212" s="709"/>
      <c r="C212" s="222"/>
      <c r="D212" s="222"/>
      <c r="E212" s="189"/>
      <c r="F212" s="168"/>
      <c r="G212" s="164"/>
      <c r="H212" s="169"/>
      <c r="I212" s="164"/>
      <c r="J212" s="21"/>
      <c r="K212" s="169"/>
      <c r="L212" s="164"/>
      <c r="M212" s="21"/>
      <c r="N212" s="169"/>
      <c r="O212" s="42"/>
      <c r="P212" s="172"/>
      <c r="Q212" s="140">
        <f t="shared" si="2"/>
        <v>0</v>
      </c>
      <c r="R212" s="142"/>
    </row>
    <row r="213" spans="1:18" ht="18" hidden="1" customHeight="1" x14ac:dyDescent="0.15">
      <c r="A213" s="708">
        <v>204</v>
      </c>
      <c r="B213" s="709"/>
      <c r="C213" s="222"/>
      <c r="D213" s="222"/>
      <c r="E213" s="189"/>
      <c r="F213" s="168"/>
      <c r="G213" s="164"/>
      <c r="H213" s="169"/>
      <c r="I213" s="164"/>
      <c r="J213" s="21"/>
      <c r="K213" s="169"/>
      <c r="L213" s="164"/>
      <c r="M213" s="21"/>
      <c r="N213" s="169"/>
      <c r="O213" s="42"/>
      <c r="P213" s="172"/>
      <c r="Q213" s="140">
        <f t="shared" si="2"/>
        <v>0</v>
      </c>
      <c r="R213" s="142"/>
    </row>
    <row r="214" spans="1:18" ht="18" hidden="1" customHeight="1" x14ac:dyDescent="0.15">
      <c r="A214" s="708">
        <v>205</v>
      </c>
      <c r="B214" s="709"/>
      <c r="C214" s="222"/>
      <c r="D214" s="222"/>
      <c r="E214" s="189"/>
      <c r="F214" s="168"/>
      <c r="G214" s="164"/>
      <c r="H214" s="169"/>
      <c r="I214" s="164"/>
      <c r="J214" s="21"/>
      <c r="K214" s="169"/>
      <c r="L214" s="164"/>
      <c r="M214" s="21"/>
      <c r="N214" s="169"/>
      <c r="O214" s="42"/>
      <c r="P214" s="172"/>
      <c r="Q214" s="140">
        <f t="shared" si="2"/>
        <v>0</v>
      </c>
      <c r="R214" s="142"/>
    </row>
    <row r="215" spans="1:18" ht="18" hidden="1" customHeight="1" x14ac:dyDescent="0.15">
      <c r="A215" s="708">
        <v>206</v>
      </c>
      <c r="B215" s="709"/>
      <c r="C215" s="222"/>
      <c r="D215" s="222"/>
      <c r="E215" s="189"/>
      <c r="F215" s="168"/>
      <c r="G215" s="164"/>
      <c r="H215" s="169"/>
      <c r="I215" s="164"/>
      <c r="J215" s="21"/>
      <c r="K215" s="169"/>
      <c r="L215" s="164"/>
      <c r="M215" s="21"/>
      <c r="N215" s="169"/>
      <c r="O215" s="42"/>
      <c r="P215" s="172"/>
      <c r="Q215" s="140">
        <f t="shared" si="2"/>
        <v>0</v>
      </c>
      <c r="R215" s="142"/>
    </row>
    <row r="216" spans="1:18" ht="18" hidden="1" customHeight="1" x14ac:dyDescent="0.15">
      <c r="A216" s="708">
        <v>207</v>
      </c>
      <c r="B216" s="709"/>
      <c r="C216" s="222"/>
      <c r="D216" s="222"/>
      <c r="E216" s="189"/>
      <c r="F216" s="168"/>
      <c r="G216" s="164"/>
      <c r="H216" s="169"/>
      <c r="I216" s="164"/>
      <c r="J216" s="21"/>
      <c r="K216" s="169"/>
      <c r="L216" s="164"/>
      <c r="M216" s="21"/>
      <c r="N216" s="169"/>
      <c r="O216" s="42"/>
      <c r="P216" s="172"/>
      <c r="Q216" s="140">
        <f t="shared" si="2"/>
        <v>0</v>
      </c>
      <c r="R216" s="142"/>
    </row>
    <row r="217" spans="1:18" ht="18" hidden="1" customHeight="1" x14ac:dyDescent="0.15">
      <c r="A217" s="708">
        <v>208</v>
      </c>
      <c r="B217" s="709"/>
      <c r="C217" s="222"/>
      <c r="D217" s="222"/>
      <c r="E217" s="189"/>
      <c r="F217" s="168"/>
      <c r="G217" s="164"/>
      <c r="H217" s="169"/>
      <c r="I217" s="164"/>
      <c r="J217" s="21"/>
      <c r="K217" s="169"/>
      <c r="L217" s="164"/>
      <c r="M217" s="21"/>
      <c r="N217" s="169"/>
      <c r="O217" s="42"/>
      <c r="P217" s="172"/>
      <c r="Q217" s="140">
        <f t="shared" si="2"/>
        <v>0</v>
      </c>
      <c r="R217" s="142"/>
    </row>
    <row r="218" spans="1:18" ht="18" hidden="1" customHeight="1" x14ac:dyDescent="0.15">
      <c r="A218" s="708">
        <v>209</v>
      </c>
      <c r="B218" s="709"/>
      <c r="C218" s="222"/>
      <c r="D218" s="222"/>
      <c r="E218" s="189"/>
      <c r="F218" s="168"/>
      <c r="G218" s="164"/>
      <c r="H218" s="169"/>
      <c r="I218" s="164"/>
      <c r="J218" s="21"/>
      <c r="K218" s="169"/>
      <c r="L218" s="164"/>
      <c r="M218" s="21"/>
      <c r="N218" s="169"/>
      <c r="O218" s="42"/>
      <c r="P218" s="172"/>
      <c r="Q218" s="140">
        <f t="shared" si="2"/>
        <v>0</v>
      </c>
      <c r="R218" s="142"/>
    </row>
    <row r="219" spans="1:18" ht="18" hidden="1" customHeight="1" x14ac:dyDescent="0.15">
      <c r="A219" s="708">
        <v>210</v>
      </c>
      <c r="B219" s="709"/>
      <c r="C219" s="222"/>
      <c r="D219" s="222"/>
      <c r="E219" s="189"/>
      <c r="F219" s="168"/>
      <c r="G219" s="164"/>
      <c r="H219" s="169"/>
      <c r="I219" s="164"/>
      <c r="J219" s="21"/>
      <c r="K219" s="169"/>
      <c r="L219" s="164"/>
      <c r="M219" s="21"/>
      <c r="N219" s="169"/>
      <c r="O219" s="42"/>
      <c r="P219" s="172"/>
      <c r="Q219" s="140">
        <f t="shared" si="2"/>
        <v>0</v>
      </c>
      <c r="R219" s="142"/>
    </row>
    <row r="220" spans="1:18" ht="18" hidden="1" customHeight="1" x14ac:dyDescent="0.15">
      <c r="A220" s="708">
        <v>211</v>
      </c>
      <c r="B220" s="709"/>
      <c r="C220" s="222"/>
      <c r="D220" s="222"/>
      <c r="E220" s="189"/>
      <c r="F220" s="168"/>
      <c r="G220" s="164"/>
      <c r="H220" s="169"/>
      <c r="I220" s="164"/>
      <c r="J220" s="21"/>
      <c r="K220" s="169"/>
      <c r="L220" s="164"/>
      <c r="M220" s="21"/>
      <c r="N220" s="169"/>
      <c r="O220" s="42"/>
      <c r="P220" s="172"/>
      <c r="Q220" s="140">
        <f t="shared" si="2"/>
        <v>0</v>
      </c>
      <c r="R220" s="142"/>
    </row>
    <row r="221" spans="1:18" ht="18" hidden="1" customHeight="1" x14ac:dyDescent="0.15">
      <c r="A221" s="708">
        <v>212</v>
      </c>
      <c r="B221" s="709"/>
      <c r="C221" s="222"/>
      <c r="D221" s="222"/>
      <c r="E221" s="189"/>
      <c r="F221" s="168"/>
      <c r="G221" s="164"/>
      <c r="H221" s="169"/>
      <c r="I221" s="164"/>
      <c r="J221" s="21"/>
      <c r="K221" s="169"/>
      <c r="L221" s="164"/>
      <c r="M221" s="21"/>
      <c r="N221" s="169"/>
      <c r="O221" s="42"/>
      <c r="P221" s="172"/>
      <c r="Q221" s="140">
        <f t="shared" si="2"/>
        <v>0</v>
      </c>
      <c r="R221" s="142"/>
    </row>
    <row r="222" spans="1:18" ht="18" hidden="1" customHeight="1" x14ac:dyDescent="0.15">
      <c r="A222" s="708">
        <v>213</v>
      </c>
      <c r="B222" s="709"/>
      <c r="C222" s="222"/>
      <c r="D222" s="222"/>
      <c r="E222" s="189"/>
      <c r="F222" s="168"/>
      <c r="G222" s="164"/>
      <c r="H222" s="169"/>
      <c r="I222" s="164"/>
      <c r="J222" s="21"/>
      <c r="K222" s="169"/>
      <c r="L222" s="164"/>
      <c r="M222" s="21"/>
      <c r="N222" s="169"/>
      <c r="O222" s="42"/>
      <c r="P222" s="172"/>
      <c r="Q222" s="140">
        <f t="shared" si="2"/>
        <v>0</v>
      </c>
      <c r="R222" s="142"/>
    </row>
    <row r="223" spans="1:18" ht="18" hidden="1" customHeight="1" x14ac:dyDescent="0.15">
      <c r="A223" s="708">
        <v>214</v>
      </c>
      <c r="B223" s="709"/>
      <c r="C223" s="222"/>
      <c r="D223" s="222"/>
      <c r="E223" s="189"/>
      <c r="F223" s="168"/>
      <c r="G223" s="164"/>
      <c r="H223" s="169"/>
      <c r="I223" s="164"/>
      <c r="J223" s="21"/>
      <c r="K223" s="169"/>
      <c r="L223" s="164"/>
      <c r="M223" s="21"/>
      <c r="N223" s="169"/>
      <c r="O223" s="42"/>
      <c r="P223" s="172"/>
      <c r="Q223" s="140">
        <f t="shared" si="2"/>
        <v>0</v>
      </c>
      <c r="R223" s="142"/>
    </row>
    <row r="224" spans="1:18" ht="18" hidden="1" customHeight="1" x14ac:dyDescent="0.15">
      <c r="A224" s="708">
        <v>215</v>
      </c>
      <c r="B224" s="709"/>
      <c r="C224" s="222"/>
      <c r="D224" s="222"/>
      <c r="E224" s="189"/>
      <c r="F224" s="168"/>
      <c r="G224" s="164"/>
      <c r="H224" s="169"/>
      <c r="I224" s="164"/>
      <c r="J224" s="21"/>
      <c r="K224" s="169"/>
      <c r="L224" s="164"/>
      <c r="M224" s="21"/>
      <c r="N224" s="169"/>
      <c r="O224" s="42"/>
      <c r="P224" s="172"/>
      <c r="Q224" s="140">
        <f t="shared" si="2"/>
        <v>0</v>
      </c>
      <c r="R224" s="142"/>
    </row>
    <row r="225" spans="1:18" ht="18" hidden="1" customHeight="1" x14ac:dyDescent="0.15">
      <c r="A225" s="708">
        <v>216</v>
      </c>
      <c r="B225" s="709"/>
      <c r="C225" s="222"/>
      <c r="D225" s="222"/>
      <c r="E225" s="189"/>
      <c r="F225" s="168"/>
      <c r="G225" s="164"/>
      <c r="H225" s="169"/>
      <c r="I225" s="164"/>
      <c r="J225" s="21"/>
      <c r="K225" s="169"/>
      <c r="L225" s="164"/>
      <c r="M225" s="21"/>
      <c r="N225" s="169"/>
      <c r="O225" s="42"/>
      <c r="P225" s="172"/>
      <c r="Q225" s="140">
        <f t="shared" si="2"/>
        <v>0</v>
      </c>
      <c r="R225" s="142"/>
    </row>
    <row r="226" spans="1:18" ht="18" hidden="1" customHeight="1" x14ac:dyDescent="0.15">
      <c r="A226" s="708">
        <v>217</v>
      </c>
      <c r="B226" s="709"/>
      <c r="C226" s="222"/>
      <c r="D226" s="222"/>
      <c r="E226" s="189"/>
      <c r="F226" s="168"/>
      <c r="G226" s="164"/>
      <c r="H226" s="169"/>
      <c r="I226" s="164"/>
      <c r="J226" s="21"/>
      <c r="K226" s="169"/>
      <c r="L226" s="164"/>
      <c r="M226" s="21"/>
      <c r="N226" s="169"/>
      <c r="O226" s="42"/>
      <c r="P226" s="172"/>
      <c r="Q226" s="140">
        <f t="shared" si="2"/>
        <v>0</v>
      </c>
      <c r="R226" s="142"/>
    </row>
    <row r="227" spans="1:18" ht="18" hidden="1" customHeight="1" x14ac:dyDescent="0.15">
      <c r="A227" s="708">
        <v>218</v>
      </c>
      <c r="B227" s="709"/>
      <c r="C227" s="222"/>
      <c r="D227" s="222"/>
      <c r="E227" s="189"/>
      <c r="F227" s="168"/>
      <c r="G227" s="164"/>
      <c r="H227" s="169"/>
      <c r="I227" s="164"/>
      <c r="J227" s="21"/>
      <c r="K227" s="169"/>
      <c r="L227" s="164"/>
      <c r="M227" s="21"/>
      <c r="N227" s="169"/>
      <c r="O227" s="42"/>
      <c r="P227" s="172"/>
      <c r="Q227" s="140">
        <f t="shared" si="2"/>
        <v>0</v>
      </c>
      <c r="R227" s="142"/>
    </row>
    <row r="228" spans="1:18" ht="18" hidden="1" customHeight="1" x14ac:dyDescent="0.15">
      <c r="A228" s="708">
        <v>219</v>
      </c>
      <c r="B228" s="709"/>
      <c r="C228" s="222"/>
      <c r="D228" s="222"/>
      <c r="E228" s="189"/>
      <c r="F228" s="168"/>
      <c r="G228" s="164"/>
      <c r="H228" s="169"/>
      <c r="I228" s="164"/>
      <c r="J228" s="21"/>
      <c r="K228" s="169"/>
      <c r="L228" s="164"/>
      <c r="M228" s="21"/>
      <c r="N228" s="169"/>
      <c r="O228" s="42"/>
      <c r="P228" s="172"/>
      <c r="Q228" s="140">
        <f t="shared" si="2"/>
        <v>0</v>
      </c>
      <c r="R228" s="142"/>
    </row>
    <row r="229" spans="1:18" ht="18" hidden="1" customHeight="1" x14ac:dyDescent="0.15">
      <c r="A229" s="708">
        <v>220</v>
      </c>
      <c r="B229" s="709"/>
      <c r="C229" s="222"/>
      <c r="D229" s="222"/>
      <c r="E229" s="189"/>
      <c r="F229" s="168"/>
      <c r="G229" s="164"/>
      <c r="H229" s="169"/>
      <c r="I229" s="164"/>
      <c r="J229" s="21"/>
      <c r="K229" s="169"/>
      <c r="L229" s="164"/>
      <c r="M229" s="21"/>
      <c r="N229" s="169"/>
      <c r="O229" s="42"/>
      <c r="P229" s="172"/>
      <c r="Q229" s="140">
        <f t="shared" si="2"/>
        <v>0</v>
      </c>
      <c r="R229" s="142"/>
    </row>
    <row r="230" spans="1:18" ht="18" hidden="1" customHeight="1" x14ac:dyDescent="0.15">
      <c r="A230" s="708">
        <v>221</v>
      </c>
      <c r="B230" s="709"/>
      <c r="C230" s="222"/>
      <c r="D230" s="222"/>
      <c r="E230" s="189"/>
      <c r="F230" s="168"/>
      <c r="G230" s="164"/>
      <c r="H230" s="169"/>
      <c r="I230" s="164"/>
      <c r="J230" s="21"/>
      <c r="K230" s="169"/>
      <c r="L230" s="164"/>
      <c r="M230" s="21"/>
      <c r="N230" s="169"/>
      <c r="O230" s="42"/>
      <c r="P230" s="172"/>
      <c r="Q230" s="140">
        <f t="shared" si="2"/>
        <v>0</v>
      </c>
      <c r="R230" s="142"/>
    </row>
    <row r="231" spans="1:18" ht="18" hidden="1" customHeight="1" x14ac:dyDescent="0.15">
      <c r="A231" s="708">
        <v>222</v>
      </c>
      <c r="B231" s="709"/>
      <c r="C231" s="222"/>
      <c r="D231" s="222"/>
      <c r="E231" s="189"/>
      <c r="F231" s="168"/>
      <c r="G231" s="164"/>
      <c r="H231" s="169"/>
      <c r="I231" s="164"/>
      <c r="J231" s="21"/>
      <c r="K231" s="169"/>
      <c r="L231" s="164"/>
      <c r="M231" s="21"/>
      <c r="N231" s="169"/>
      <c r="O231" s="42"/>
      <c r="P231" s="172"/>
      <c r="Q231" s="140">
        <f t="shared" si="2"/>
        <v>0</v>
      </c>
      <c r="R231" s="142"/>
    </row>
    <row r="232" spans="1:18" ht="18" hidden="1" customHeight="1" x14ac:dyDescent="0.15">
      <c r="A232" s="708">
        <v>223</v>
      </c>
      <c r="B232" s="709"/>
      <c r="C232" s="222"/>
      <c r="D232" s="222"/>
      <c r="E232" s="189"/>
      <c r="F232" s="168"/>
      <c r="G232" s="164"/>
      <c r="H232" s="169"/>
      <c r="I232" s="164"/>
      <c r="J232" s="21"/>
      <c r="K232" s="169"/>
      <c r="L232" s="164"/>
      <c r="M232" s="21"/>
      <c r="N232" s="169"/>
      <c r="O232" s="42"/>
      <c r="P232" s="172"/>
      <c r="Q232" s="140">
        <f t="shared" si="2"/>
        <v>0</v>
      </c>
      <c r="R232" s="142"/>
    </row>
    <row r="233" spans="1:18" ht="18" hidden="1" customHeight="1" x14ac:dyDescent="0.15">
      <c r="A233" s="708">
        <v>224</v>
      </c>
      <c r="B233" s="709"/>
      <c r="C233" s="222"/>
      <c r="D233" s="222"/>
      <c r="E233" s="189"/>
      <c r="F233" s="168"/>
      <c r="G233" s="164"/>
      <c r="H233" s="169"/>
      <c r="I233" s="164"/>
      <c r="J233" s="21"/>
      <c r="K233" s="169"/>
      <c r="L233" s="164"/>
      <c r="M233" s="21"/>
      <c r="N233" s="169"/>
      <c r="O233" s="42"/>
      <c r="P233" s="172"/>
      <c r="Q233" s="140">
        <f t="shared" si="2"/>
        <v>0</v>
      </c>
      <c r="R233" s="142"/>
    </row>
    <row r="234" spans="1:18" ht="18" hidden="1" customHeight="1" x14ac:dyDescent="0.15">
      <c r="A234" s="708">
        <v>225</v>
      </c>
      <c r="B234" s="709"/>
      <c r="C234" s="222"/>
      <c r="D234" s="222"/>
      <c r="E234" s="189"/>
      <c r="F234" s="168"/>
      <c r="G234" s="164"/>
      <c r="H234" s="169"/>
      <c r="I234" s="164"/>
      <c r="J234" s="21"/>
      <c r="K234" s="169"/>
      <c r="L234" s="164"/>
      <c r="M234" s="21"/>
      <c r="N234" s="169"/>
      <c r="O234" s="42"/>
      <c r="P234" s="172"/>
      <c r="Q234" s="140">
        <f t="shared" si="2"/>
        <v>0</v>
      </c>
      <c r="R234" s="142"/>
    </row>
    <row r="235" spans="1:18" ht="18" hidden="1" customHeight="1" x14ac:dyDescent="0.15">
      <c r="A235" s="708">
        <v>226</v>
      </c>
      <c r="B235" s="709"/>
      <c r="C235" s="222"/>
      <c r="D235" s="222"/>
      <c r="E235" s="189"/>
      <c r="F235" s="168"/>
      <c r="G235" s="164"/>
      <c r="H235" s="169"/>
      <c r="I235" s="164"/>
      <c r="J235" s="21"/>
      <c r="K235" s="169"/>
      <c r="L235" s="164"/>
      <c r="M235" s="21"/>
      <c r="N235" s="169"/>
      <c r="O235" s="42"/>
      <c r="P235" s="172"/>
      <c r="Q235" s="140">
        <f t="shared" si="2"/>
        <v>0</v>
      </c>
      <c r="R235" s="142"/>
    </row>
    <row r="236" spans="1:18" ht="18" hidden="1" customHeight="1" x14ac:dyDescent="0.15">
      <c r="A236" s="708">
        <v>227</v>
      </c>
      <c r="B236" s="709"/>
      <c r="C236" s="222"/>
      <c r="D236" s="222"/>
      <c r="E236" s="189"/>
      <c r="F236" s="168"/>
      <c r="G236" s="164"/>
      <c r="H236" s="169"/>
      <c r="I236" s="164"/>
      <c r="J236" s="21"/>
      <c r="K236" s="169"/>
      <c r="L236" s="164"/>
      <c r="M236" s="21"/>
      <c r="N236" s="169"/>
      <c r="O236" s="42"/>
      <c r="P236" s="172"/>
      <c r="Q236" s="140">
        <f t="shared" si="2"/>
        <v>0</v>
      </c>
      <c r="R236" s="142"/>
    </row>
    <row r="237" spans="1:18" ht="18" hidden="1" customHeight="1" x14ac:dyDescent="0.15">
      <c r="A237" s="708">
        <v>228</v>
      </c>
      <c r="B237" s="709"/>
      <c r="C237" s="222"/>
      <c r="D237" s="222"/>
      <c r="E237" s="189"/>
      <c r="F237" s="168"/>
      <c r="G237" s="164"/>
      <c r="H237" s="169"/>
      <c r="I237" s="164"/>
      <c r="J237" s="21"/>
      <c r="K237" s="169"/>
      <c r="L237" s="164"/>
      <c r="M237" s="21"/>
      <c r="N237" s="169"/>
      <c r="O237" s="42"/>
      <c r="P237" s="172"/>
      <c r="Q237" s="140">
        <f t="shared" si="2"/>
        <v>0</v>
      </c>
      <c r="R237" s="142"/>
    </row>
    <row r="238" spans="1:18" ht="18" hidden="1" customHeight="1" x14ac:dyDescent="0.15">
      <c r="A238" s="708">
        <v>229</v>
      </c>
      <c r="B238" s="709"/>
      <c r="C238" s="222"/>
      <c r="D238" s="222"/>
      <c r="E238" s="189"/>
      <c r="F238" s="168"/>
      <c r="G238" s="164"/>
      <c r="H238" s="169"/>
      <c r="I238" s="164"/>
      <c r="J238" s="21"/>
      <c r="K238" s="169"/>
      <c r="L238" s="164"/>
      <c r="M238" s="21"/>
      <c r="N238" s="169"/>
      <c r="O238" s="42"/>
      <c r="P238" s="172"/>
      <c r="Q238" s="140">
        <f t="shared" si="2"/>
        <v>0</v>
      </c>
      <c r="R238" s="142"/>
    </row>
    <row r="239" spans="1:18" ht="18" hidden="1" customHeight="1" x14ac:dyDescent="0.15">
      <c r="A239" s="708">
        <v>230</v>
      </c>
      <c r="B239" s="709"/>
      <c r="C239" s="222"/>
      <c r="D239" s="222"/>
      <c r="E239" s="189"/>
      <c r="F239" s="168"/>
      <c r="G239" s="164"/>
      <c r="H239" s="169"/>
      <c r="I239" s="164"/>
      <c r="J239" s="21"/>
      <c r="K239" s="169"/>
      <c r="L239" s="164"/>
      <c r="M239" s="21"/>
      <c r="N239" s="169"/>
      <c r="O239" s="42"/>
      <c r="P239" s="172"/>
      <c r="Q239" s="140">
        <f t="shared" si="2"/>
        <v>0</v>
      </c>
      <c r="R239" s="142"/>
    </row>
    <row r="240" spans="1:18" ht="18" hidden="1" customHeight="1" x14ac:dyDescent="0.15">
      <c r="A240" s="708">
        <v>231</v>
      </c>
      <c r="B240" s="709"/>
      <c r="C240" s="222"/>
      <c r="D240" s="222"/>
      <c r="E240" s="189"/>
      <c r="F240" s="168"/>
      <c r="G240" s="164"/>
      <c r="H240" s="169"/>
      <c r="I240" s="164"/>
      <c r="J240" s="21"/>
      <c r="K240" s="169"/>
      <c r="L240" s="164"/>
      <c r="M240" s="21"/>
      <c r="N240" s="169"/>
      <c r="O240" s="42"/>
      <c r="P240" s="172"/>
      <c r="Q240" s="140">
        <f t="shared" si="2"/>
        <v>0</v>
      </c>
      <c r="R240" s="142"/>
    </row>
    <row r="241" spans="1:18" ht="18" hidden="1" customHeight="1" x14ac:dyDescent="0.15">
      <c r="A241" s="708">
        <v>232</v>
      </c>
      <c r="B241" s="709"/>
      <c r="C241" s="222"/>
      <c r="D241" s="222"/>
      <c r="E241" s="189"/>
      <c r="F241" s="168"/>
      <c r="G241" s="164"/>
      <c r="H241" s="169"/>
      <c r="I241" s="164"/>
      <c r="J241" s="21"/>
      <c r="K241" s="169"/>
      <c r="L241" s="164"/>
      <c r="M241" s="21"/>
      <c r="N241" s="169"/>
      <c r="O241" s="42"/>
      <c r="P241" s="172"/>
      <c r="Q241" s="140">
        <f t="shared" si="2"/>
        <v>0</v>
      </c>
      <c r="R241" s="142"/>
    </row>
    <row r="242" spans="1:18" ht="18" hidden="1" customHeight="1" x14ac:dyDescent="0.15">
      <c r="A242" s="708">
        <v>233</v>
      </c>
      <c r="B242" s="709"/>
      <c r="C242" s="222"/>
      <c r="D242" s="222"/>
      <c r="E242" s="189"/>
      <c r="F242" s="168"/>
      <c r="G242" s="164"/>
      <c r="H242" s="169"/>
      <c r="I242" s="164"/>
      <c r="J242" s="21"/>
      <c r="K242" s="169"/>
      <c r="L242" s="164"/>
      <c r="M242" s="21"/>
      <c r="N242" s="169"/>
      <c r="O242" s="42"/>
      <c r="P242" s="172"/>
      <c r="Q242" s="140">
        <f t="shared" si="2"/>
        <v>0</v>
      </c>
      <c r="R242" s="142"/>
    </row>
    <row r="243" spans="1:18" ht="18" hidden="1" customHeight="1" x14ac:dyDescent="0.15">
      <c r="A243" s="708">
        <v>234</v>
      </c>
      <c r="B243" s="709"/>
      <c r="C243" s="222"/>
      <c r="D243" s="222"/>
      <c r="E243" s="189"/>
      <c r="F243" s="168"/>
      <c r="G243" s="164"/>
      <c r="H243" s="169"/>
      <c r="I243" s="164"/>
      <c r="J243" s="21"/>
      <c r="K243" s="169"/>
      <c r="L243" s="164"/>
      <c r="M243" s="21"/>
      <c r="N243" s="169"/>
      <c r="O243" s="42"/>
      <c r="P243" s="172"/>
      <c r="Q243" s="140">
        <f t="shared" si="2"/>
        <v>0</v>
      </c>
      <c r="R243" s="142"/>
    </row>
    <row r="244" spans="1:18" ht="18" hidden="1" customHeight="1" x14ac:dyDescent="0.15">
      <c r="A244" s="708">
        <v>235</v>
      </c>
      <c r="B244" s="709"/>
      <c r="C244" s="222"/>
      <c r="D244" s="222"/>
      <c r="E244" s="189"/>
      <c r="F244" s="168"/>
      <c r="G244" s="164"/>
      <c r="H244" s="169"/>
      <c r="I244" s="164"/>
      <c r="J244" s="21"/>
      <c r="K244" s="169"/>
      <c r="L244" s="164"/>
      <c r="M244" s="21"/>
      <c r="N244" s="169"/>
      <c r="O244" s="42"/>
      <c r="P244" s="172"/>
      <c r="Q244" s="140">
        <f t="shared" si="2"/>
        <v>0</v>
      </c>
      <c r="R244" s="142"/>
    </row>
    <row r="245" spans="1:18" ht="18" hidden="1" customHeight="1" x14ac:dyDescent="0.15">
      <c r="A245" s="708">
        <v>236</v>
      </c>
      <c r="B245" s="709"/>
      <c r="C245" s="222"/>
      <c r="D245" s="222"/>
      <c r="E245" s="189"/>
      <c r="F245" s="168"/>
      <c r="G245" s="164"/>
      <c r="H245" s="169"/>
      <c r="I245" s="164"/>
      <c r="J245" s="21"/>
      <c r="K245" s="169"/>
      <c r="L245" s="164"/>
      <c r="M245" s="21"/>
      <c r="N245" s="169"/>
      <c r="O245" s="42"/>
      <c r="P245" s="172"/>
      <c r="Q245" s="140">
        <f t="shared" si="2"/>
        <v>0</v>
      </c>
      <c r="R245" s="142"/>
    </row>
    <row r="246" spans="1:18" ht="18" hidden="1" customHeight="1" x14ac:dyDescent="0.15">
      <c r="A246" s="708">
        <v>237</v>
      </c>
      <c r="B246" s="709"/>
      <c r="C246" s="222"/>
      <c r="D246" s="222"/>
      <c r="E246" s="189"/>
      <c r="F246" s="168"/>
      <c r="G246" s="164"/>
      <c r="H246" s="169"/>
      <c r="I246" s="164"/>
      <c r="J246" s="21"/>
      <c r="K246" s="169"/>
      <c r="L246" s="164"/>
      <c r="M246" s="21"/>
      <c r="N246" s="169"/>
      <c r="O246" s="42"/>
      <c r="P246" s="172"/>
      <c r="Q246" s="140">
        <f t="shared" si="2"/>
        <v>0</v>
      </c>
      <c r="R246" s="142"/>
    </row>
    <row r="247" spans="1:18" ht="18" hidden="1" customHeight="1" x14ac:dyDescent="0.15">
      <c r="A247" s="708">
        <v>238</v>
      </c>
      <c r="B247" s="709"/>
      <c r="C247" s="222"/>
      <c r="D247" s="222"/>
      <c r="E247" s="189"/>
      <c r="F247" s="168"/>
      <c r="G247" s="164"/>
      <c r="H247" s="169"/>
      <c r="I247" s="164"/>
      <c r="J247" s="21"/>
      <c r="K247" s="169"/>
      <c r="L247" s="164"/>
      <c r="M247" s="21"/>
      <c r="N247" s="169"/>
      <c r="O247" s="42"/>
      <c r="P247" s="172"/>
      <c r="Q247" s="140">
        <f t="shared" si="2"/>
        <v>0</v>
      </c>
      <c r="R247" s="142"/>
    </row>
    <row r="248" spans="1:18" ht="18" hidden="1" customHeight="1" x14ac:dyDescent="0.15">
      <c r="A248" s="708">
        <v>239</v>
      </c>
      <c r="B248" s="709"/>
      <c r="C248" s="222"/>
      <c r="D248" s="222"/>
      <c r="E248" s="189"/>
      <c r="F248" s="168"/>
      <c r="G248" s="164"/>
      <c r="H248" s="169"/>
      <c r="I248" s="164"/>
      <c r="J248" s="21"/>
      <c r="K248" s="169"/>
      <c r="L248" s="164"/>
      <c r="M248" s="21"/>
      <c r="N248" s="169"/>
      <c r="O248" s="42"/>
      <c r="P248" s="172"/>
      <c r="Q248" s="140">
        <f t="shared" si="2"/>
        <v>0</v>
      </c>
      <c r="R248" s="142"/>
    </row>
    <row r="249" spans="1:18" ht="18" hidden="1" customHeight="1" x14ac:dyDescent="0.15">
      <c r="A249" s="708">
        <v>240</v>
      </c>
      <c r="B249" s="709"/>
      <c r="C249" s="222"/>
      <c r="D249" s="222"/>
      <c r="E249" s="189"/>
      <c r="F249" s="168"/>
      <c r="G249" s="164"/>
      <c r="H249" s="169"/>
      <c r="I249" s="164"/>
      <c r="J249" s="21"/>
      <c r="K249" s="169"/>
      <c r="L249" s="164"/>
      <c r="M249" s="21"/>
      <c r="N249" s="169"/>
      <c r="O249" s="42"/>
      <c r="P249" s="172"/>
      <c r="Q249" s="140">
        <f t="shared" si="2"/>
        <v>0</v>
      </c>
      <c r="R249" s="142"/>
    </row>
    <row r="250" spans="1:18" ht="18" hidden="1" customHeight="1" x14ac:dyDescent="0.15">
      <c r="A250" s="708">
        <v>241</v>
      </c>
      <c r="B250" s="709"/>
      <c r="C250" s="222"/>
      <c r="D250" s="222"/>
      <c r="E250" s="189"/>
      <c r="F250" s="168"/>
      <c r="G250" s="164"/>
      <c r="H250" s="169"/>
      <c r="I250" s="164"/>
      <c r="J250" s="21"/>
      <c r="K250" s="169"/>
      <c r="L250" s="164"/>
      <c r="M250" s="21"/>
      <c r="N250" s="169"/>
      <c r="O250" s="42"/>
      <c r="P250" s="172"/>
      <c r="Q250" s="140">
        <f t="shared" si="2"/>
        <v>0</v>
      </c>
      <c r="R250" s="142"/>
    </row>
    <row r="251" spans="1:18" ht="18" hidden="1" customHeight="1" x14ac:dyDescent="0.15">
      <c r="A251" s="708">
        <v>242</v>
      </c>
      <c r="B251" s="709"/>
      <c r="C251" s="222"/>
      <c r="D251" s="222"/>
      <c r="E251" s="189"/>
      <c r="F251" s="168"/>
      <c r="G251" s="164"/>
      <c r="H251" s="169"/>
      <c r="I251" s="164"/>
      <c r="J251" s="21"/>
      <c r="K251" s="169"/>
      <c r="L251" s="164"/>
      <c r="M251" s="21"/>
      <c r="N251" s="169"/>
      <c r="O251" s="42"/>
      <c r="P251" s="172"/>
      <c r="Q251" s="140">
        <f t="shared" si="2"/>
        <v>0</v>
      </c>
      <c r="R251" s="142"/>
    </row>
    <row r="252" spans="1:18" ht="18" hidden="1" customHeight="1" x14ac:dyDescent="0.15">
      <c r="A252" s="708">
        <v>243</v>
      </c>
      <c r="B252" s="709"/>
      <c r="C252" s="222"/>
      <c r="D252" s="222"/>
      <c r="E252" s="189"/>
      <c r="F252" s="168"/>
      <c r="G252" s="164"/>
      <c r="H252" s="169"/>
      <c r="I252" s="164"/>
      <c r="J252" s="21"/>
      <c r="K252" s="169"/>
      <c r="L252" s="164"/>
      <c r="M252" s="21"/>
      <c r="N252" s="169"/>
      <c r="O252" s="42"/>
      <c r="P252" s="172"/>
      <c r="Q252" s="140">
        <f t="shared" si="2"/>
        <v>0</v>
      </c>
      <c r="R252" s="142"/>
    </row>
    <row r="253" spans="1:18" ht="18" hidden="1" customHeight="1" x14ac:dyDescent="0.15">
      <c r="A253" s="708">
        <v>244</v>
      </c>
      <c r="B253" s="709"/>
      <c r="C253" s="222"/>
      <c r="D253" s="222"/>
      <c r="E253" s="189"/>
      <c r="F253" s="168"/>
      <c r="G253" s="164"/>
      <c r="H253" s="169"/>
      <c r="I253" s="164"/>
      <c r="J253" s="21"/>
      <c r="K253" s="169"/>
      <c r="L253" s="164"/>
      <c r="M253" s="21"/>
      <c r="N253" s="169"/>
      <c r="O253" s="42"/>
      <c r="P253" s="172"/>
      <c r="Q253" s="140">
        <f t="shared" si="2"/>
        <v>0</v>
      </c>
      <c r="R253" s="142"/>
    </row>
    <row r="254" spans="1:18" ht="18" hidden="1" customHeight="1" x14ac:dyDescent="0.15">
      <c r="A254" s="708">
        <v>245</v>
      </c>
      <c r="B254" s="709"/>
      <c r="C254" s="222"/>
      <c r="D254" s="222"/>
      <c r="E254" s="189"/>
      <c r="F254" s="168"/>
      <c r="G254" s="164"/>
      <c r="H254" s="169"/>
      <c r="I254" s="164"/>
      <c r="J254" s="21"/>
      <c r="K254" s="169"/>
      <c r="L254" s="164"/>
      <c r="M254" s="21"/>
      <c r="N254" s="169"/>
      <c r="O254" s="42"/>
      <c r="P254" s="172"/>
      <c r="Q254" s="140">
        <f t="shared" si="2"/>
        <v>0</v>
      </c>
      <c r="R254" s="142"/>
    </row>
    <row r="255" spans="1:18" ht="18" hidden="1" customHeight="1" x14ac:dyDescent="0.15">
      <c r="A255" s="708">
        <v>246</v>
      </c>
      <c r="B255" s="709"/>
      <c r="C255" s="222"/>
      <c r="D255" s="222"/>
      <c r="E255" s="189"/>
      <c r="F255" s="168"/>
      <c r="G255" s="164"/>
      <c r="H255" s="169"/>
      <c r="I255" s="164"/>
      <c r="J255" s="21"/>
      <c r="K255" s="169"/>
      <c r="L255" s="164"/>
      <c r="M255" s="21"/>
      <c r="N255" s="169"/>
      <c r="O255" s="42"/>
      <c r="P255" s="172"/>
      <c r="Q255" s="140">
        <f t="shared" si="2"/>
        <v>0</v>
      </c>
      <c r="R255" s="142"/>
    </row>
    <row r="256" spans="1:18" ht="18" hidden="1" customHeight="1" x14ac:dyDescent="0.15">
      <c r="A256" s="708">
        <v>247</v>
      </c>
      <c r="B256" s="709"/>
      <c r="C256" s="222"/>
      <c r="D256" s="222"/>
      <c r="E256" s="189"/>
      <c r="F256" s="168"/>
      <c r="G256" s="164"/>
      <c r="H256" s="169"/>
      <c r="I256" s="164"/>
      <c r="J256" s="21"/>
      <c r="K256" s="169"/>
      <c r="L256" s="164"/>
      <c r="M256" s="21"/>
      <c r="N256" s="169"/>
      <c r="O256" s="42"/>
      <c r="P256" s="172"/>
      <c r="Q256" s="140">
        <f t="shared" si="2"/>
        <v>0</v>
      </c>
      <c r="R256" s="142"/>
    </row>
    <row r="257" spans="1:18" ht="18" hidden="1" customHeight="1" x14ac:dyDescent="0.15">
      <c r="A257" s="708">
        <v>248</v>
      </c>
      <c r="B257" s="709"/>
      <c r="C257" s="222"/>
      <c r="D257" s="222"/>
      <c r="E257" s="189"/>
      <c r="F257" s="168"/>
      <c r="G257" s="164"/>
      <c r="H257" s="169"/>
      <c r="I257" s="164"/>
      <c r="J257" s="21"/>
      <c r="K257" s="169"/>
      <c r="L257" s="164"/>
      <c r="M257" s="21"/>
      <c r="N257" s="169"/>
      <c r="O257" s="42"/>
      <c r="P257" s="172"/>
      <c r="Q257" s="140">
        <f t="shared" si="2"/>
        <v>0</v>
      </c>
      <c r="R257" s="142"/>
    </row>
    <row r="258" spans="1:18" ht="18" hidden="1" customHeight="1" x14ac:dyDescent="0.15">
      <c r="A258" s="708">
        <v>249</v>
      </c>
      <c r="B258" s="709"/>
      <c r="C258" s="222"/>
      <c r="D258" s="222"/>
      <c r="E258" s="189"/>
      <c r="F258" s="168"/>
      <c r="G258" s="164"/>
      <c r="H258" s="169"/>
      <c r="I258" s="164"/>
      <c r="J258" s="21"/>
      <c r="K258" s="169"/>
      <c r="L258" s="164"/>
      <c r="M258" s="21"/>
      <c r="N258" s="169"/>
      <c r="O258" s="42"/>
      <c r="P258" s="172"/>
      <c r="Q258" s="140">
        <f t="shared" si="2"/>
        <v>0</v>
      </c>
      <c r="R258" s="142"/>
    </row>
    <row r="259" spans="1:18" ht="18" hidden="1" customHeight="1" x14ac:dyDescent="0.15">
      <c r="A259" s="708">
        <v>250</v>
      </c>
      <c r="B259" s="709"/>
      <c r="C259" s="222"/>
      <c r="D259" s="222"/>
      <c r="E259" s="189"/>
      <c r="F259" s="168"/>
      <c r="G259" s="164"/>
      <c r="H259" s="169"/>
      <c r="I259" s="164"/>
      <c r="J259" s="21"/>
      <c r="K259" s="169"/>
      <c r="L259" s="164"/>
      <c r="M259" s="21"/>
      <c r="N259" s="169"/>
      <c r="O259" s="42"/>
      <c r="P259" s="172"/>
      <c r="Q259" s="140">
        <f t="shared" si="2"/>
        <v>0</v>
      </c>
      <c r="R259" s="142"/>
    </row>
    <row r="260" spans="1:18" ht="18" hidden="1" customHeight="1" x14ac:dyDescent="0.15">
      <c r="A260" s="708">
        <v>251</v>
      </c>
      <c r="B260" s="709"/>
      <c r="C260" s="222"/>
      <c r="D260" s="222"/>
      <c r="E260" s="189"/>
      <c r="F260" s="168"/>
      <c r="G260" s="164"/>
      <c r="H260" s="169"/>
      <c r="I260" s="164"/>
      <c r="J260" s="21"/>
      <c r="K260" s="169"/>
      <c r="L260" s="164"/>
      <c r="M260" s="21"/>
      <c r="N260" s="169"/>
      <c r="O260" s="42"/>
      <c r="P260" s="172"/>
      <c r="Q260" s="140">
        <f t="shared" si="2"/>
        <v>0</v>
      </c>
      <c r="R260" s="142"/>
    </row>
    <row r="261" spans="1:18" ht="18" hidden="1" customHeight="1" x14ac:dyDescent="0.15">
      <c r="A261" s="708">
        <v>252</v>
      </c>
      <c r="B261" s="709"/>
      <c r="C261" s="222"/>
      <c r="D261" s="222"/>
      <c r="E261" s="189"/>
      <c r="F261" s="168"/>
      <c r="G261" s="164"/>
      <c r="H261" s="169"/>
      <c r="I261" s="164"/>
      <c r="J261" s="21"/>
      <c r="K261" s="169"/>
      <c r="L261" s="164"/>
      <c r="M261" s="21"/>
      <c r="N261" s="169"/>
      <c r="O261" s="42"/>
      <c r="P261" s="172"/>
      <c r="Q261" s="140">
        <f t="shared" si="2"/>
        <v>0</v>
      </c>
      <c r="R261" s="142"/>
    </row>
    <row r="262" spans="1:18" ht="18" hidden="1" customHeight="1" x14ac:dyDescent="0.15">
      <c r="A262" s="708">
        <v>253</v>
      </c>
      <c r="B262" s="709"/>
      <c r="C262" s="222"/>
      <c r="D262" s="222"/>
      <c r="E262" s="189"/>
      <c r="F262" s="168"/>
      <c r="G262" s="164"/>
      <c r="H262" s="169"/>
      <c r="I262" s="164"/>
      <c r="J262" s="21"/>
      <c r="K262" s="169"/>
      <c r="L262" s="164"/>
      <c r="M262" s="21"/>
      <c r="N262" s="169"/>
      <c r="O262" s="42"/>
      <c r="P262" s="172"/>
      <c r="Q262" s="140">
        <f t="shared" si="2"/>
        <v>0</v>
      </c>
      <c r="R262" s="142"/>
    </row>
    <row r="263" spans="1:18" ht="18" hidden="1" customHeight="1" x14ac:dyDescent="0.15">
      <c r="A263" s="708">
        <v>254</v>
      </c>
      <c r="B263" s="709"/>
      <c r="C263" s="222"/>
      <c r="D263" s="222"/>
      <c r="E263" s="189"/>
      <c r="F263" s="168"/>
      <c r="G263" s="164"/>
      <c r="H263" s="169"/>
      <c r="I263" s="164"/>
      <c r="J263" s="21"/>
      <c r="K263" s="169"/>
      <c r="L263" s="164"/>
      <c r="M263" s="21"/>
      <c r="N263" s="169"/>
      <c r="O263" s="42"/>
      <c r="P263" s="172"/>
      <c r="Q263" s="140">
        <f t="shared" si="2"/>
        <v>0</v>
      </c>
      <c r="R263" s="142"/>
    </row>
    <row r="264" spans="1:18" ht="18" hidden="1" customHeight="1" x14ac:dyDescent="0.15">
      <c r="A264" s="708">
        <v>255</v>
      </c>
      <c r="B264" s="709"/>
      <c r="C264" s="222"/>
      <c r="D264" s="222"/>
      <c r="E264" s="189"/>
      <c r="F264" s="168"/>
      <c r="G264" s="164"/>
      <c r="H264" s="169"/>
      <c r="I264" s="164"/>
      <c r="J264" s="21"/>
      <c r="K264" s="169"/>
      <c r="L264" s="164"/>
      <c r="M264" s="21"/>
      <c r="N264" s="169"/>
      <c r="O264" s="42"/>
      <c r="P264" s="172"/>
      <c r="Q264" s="140">
        <f t="shared" si="2"/>
        <v>0</v>
      </c>
      <c r="R264" s="142"/>
    </row>
    <row r="265" spans="1:18" ht="18" hidden="1" customHeight="1" x14ac:dyDescent="0.15">
      <c r="A265" s="708">
        <v>256</v>
      </c>
      <c r="B265" s="709"/>
      <c r="C265" s="222"/>
      <c r="D265" s="222"/>
      <c r="E265" s="189"/>
      <c r="F265" s="168"/>
      <c r="G265" s="164"/>
      <c r="H265" s="169"/>
      <c r="I265" s="164"/>
      <c r="J265" s="21"/>
      <c r="K265" s="169"/>
      <c r="L265" s="164"/>
      <c r="M265" s="21"/>
      <c r="N265" s="169"/>
      <c r="O265" s="42"/>
      <c r="P265" s="172"/>
      <c r="Q265" s="140">
        <f t="shared" si="2"/>
        <v>0</v>
      </c>
      <c r="R265" s="142"/>
    </row>
    <row r="266" spans="1:18" ht="18" hidden="1" customHeight="1" x14ac:dyDescent="0.15">
      <c r="A266" s="708">
        <v>257</v>
      </c>
      <c r="B266" s="709"/>
      <c r="C266" s="222"/>
      <c r="D266" s="222"/>
      <c r="E266" s="189"/>
      <c r="F266" s="168"/>
      <c r="G266" s="164"/>
      <c r="H266" s="169"/>
      <c r="I266" s="164"/>
      <c r="J266" s="21"/>
      <c r="K266" s="169"/>
      <c r="L266" s="164"/>
      <c r="M266" s="21"/>
      <c r="N266" s="169"/>
      <c r="O266" s="42"/>
      <c r="P266" s="172"/>
      <c r="Q266" s="140">
        <f t="shared" si="2"/>
        <v>0</v>
      </c>
      <c r="R266" s="142"/>
    </row>
    <row r="267" spans="1:18" ht="18" hidden="1" customHeight="1" x14ac:dyDescent="0.15">
      <c r="A267" s="708">
        <v>258</v>
      </c>
      <c r="B267" s="709"/>
      <c r="C267" s="222"/>
      <c r="D267" s="222"/>
      <c r="E267" s="189"/>
      <c r="F267" s="168"/>
      <c r="G267" s="164"/>
      <c r="H267" s="169"/>
      <c r="I267" s="164"/>
      <c r="J267" s="21"/>
      <c r="K267" s="169"/>
      <c r="L267" s="164"/>
      <c r="M267" s="21"/>
      <c r="N267" s="169"/>
      <c r="O267" s="42"/>
      <c r="P267" s="172"/>
      <c r="Q267" s="140">
        <f t="shared" si="2"/>
        <v>0</v>
      </c>
      <c r="R267" s="142"/>
    </row>
    <row r="268" spans="1:18" ht="18" hidden="1" customHeight="1" x14ac:dyDescent="0.15">
      <c r="A268" s="708">
        <v>259</v>
      </c>
      <c r="B268" s="709"/>
      <c r="C268" s="222"/>
      <c r="D268" s="222"/>
      <c r="E268" s="189"/>
      <c r="F268" s="168"/>
      <c r="G268" s="164"/>
      <c r="H268" s="169"/>
      <c r="I268" s="164"/>
      <c r="J268" s="21"/>
      <c r="K268" s="169"/>
      <c r="L268" s="164"/>
      <c r="M268" s="21"/>
      <c r="N268" s="169"/>
      <c r="O268" s="42"/>
      <c r="P268" s="172"/>
      <c r="Q268" s="140">
        <f t="shared" si="2"/>
        <v>0</v>
      </c>
      <c r="R268" s="142"/>
    </row>
    <row r="269" spans="1:18" ht="18" hidden="1" customHeight="1" x14ac:dyDescent="0.15">
      <c r="A269" s="708">
        <v>260</v>
      </c>
      <c r="B269" s="709"/>
      <c r="C269" s="222"/>
      <c r="D269" s="222"/>
      <c r="E269" s="189"/>
      <c r="F269" s="168"/>
      <c r="G269" s="164"/>
      <c r="H269" s="169"/>
      <c r="I269" s="164"/>
      <c r="J269" s="21"/>
      <c r="K269" s="169"/>
      <c r="L269" s="164"/>
      <c r="M269" s="21"/>
      <c r="N269" s="169"/>
      <c r="O269" s="42"/>
      <c r="P269" s="172"/>
      <c r="Q269" s="140">
        <f t="shared" si="2"/>
        <v>0</v>
      </c>
      <c r="R269" s="142"/>
    </row>
    <row r="270" spans="1:18" ht="18" hidden="1" customHeight="1" x14ac:dyDescent="0.15">
      <c r="A270" s="708">
        <v>261</v>
      </c>
      <c r="B270" s="709"/>
      <c r="C270" s="222"/>
      <c r="D270" s="222"/>
      <c r="E270" s="189"/>
      <c r="F270" s="168"/>
      <c r="G270" s="164"/>
      <c r="H270" s="169"/>
      <c r="I270" s="164"/>
      <c r="J270" s="21"/>
      <c r="K270" s="169"/>
      <c r="L270" s="164"/>
      <c r="M270" s="21"/>
      <c r="N270" s="169"/>
      <c r="O270" s="42"/>
      <c r="P270" s="172"/>
      <c r="Q270" s="140">
        <f t="shared" si="2"/>
        <v>0</v>
      </c>
      <c r="R270" s="142"/>
    </row>
    <row r="271" spans="1:18" ht="18" hidden="1" customHeight="1" x14ac:dyDescent="0.15">
      <c r="A271" s="708">
        <v>262</v>
      </c>
      <c r="B271" s="709"/>
      <c r="C271" s="222"/>
      <c r="D271" s="222"/>
      <c r="E271" s="189"/>
      <c r="F271" s="168"/>
      <c r="G271" s="164"/>
      <c r="H271" s="169"/>
      <c r="I271" s="164"/>
      <c r="J271" s="21"/>
      <c r="K271" s="169"/>
      <c r="L271" s="164"/>
      <c r="M271" s="21"/>
      <c r="N271" s="169"/>
      <c r="O271" s="42"/>
      <c r="P271" s="172"/>
      <c r="Q271" s="140">
        <f t="shared" si="2"/>
        <v>0</v>
      </c>
      <c r="R271" s="142"/>
    </row>
    <row r="272" spans="1:18" ht="18" hidden="1" customHeight="1" x14ac:dyDescent="0.15">
      <c r="A272" s="708">
        <v>263</v>
      </c>
      <c r="B272" s="709"/>
      <c r="C272" s="222"/>
      <c r="D272" s="222"/>
      <c r="E272" s="189"/>
      <c r="F272" s="168"/>
      <c r="G272" s="164"/>
      <c r="H272" s="169"/>
      <c r="I272" s="164"/>
      <c r="J272" s="21"/>
      <c r="K272" s="169"/>
      <c r="L272" s="164"/>
      <c r="M272" s="21"/>
      <c r="N272" s="169"/>
      <c r="O272" s="42"/>
      <c r="P272" s="172"/>
      <c r="Q272" s="140">
        <f t="shared" si="2"/>
        <v>0</v>
      </c>
      <c r="R272" s="142"/>
    </row>
    <row r="273" spans="1:18" ht="18" hidden="1" customHeight="1" x14ac:dyDescent="0.15">
      <c r="A273" s="708">
        <v>264</v>
      </c>
      <c r="B273" s="709"/>
      <c r="C273" s="222"/>
      <c r="D273" s="222"/>
      <c r="E273" s="189"/>
      <c r="F273" s="168"/>
      <c r="G273" s="164"/>
      <c r="H273" s="169"/>
      <c r="I273" s="164"/>
      <c r="J273" s="21"/>
      <c r="K273" s="169"/>
      <c r="L273" s="164"/>
      <c r="M273" s="21"/>
      <c r="N273" s="169"/>
      <c r="O273" s="42"/>
      <c r="P273" s="172"/>
      <c r="Q273" s="140">
        <f t="shared" si="2"/>
        <v>0</v>
      </c>
      <c r="R273" s="142"/>
    </row>
    <row r="274" spans="1:18" ht="18" hidden="1" customHeight="1" x14ac:dyDescent="0.15">
      <c r="A274" s="708">
        <v>265</v>
      </c>
      <c r="B274" s="709"/>
      <c r="C274" s="222"/>
      <c r="D274" s="222"/>
      <c r="E274" s="189"/>
      <c r="F274" s="168"/>
      <c r="G274" s="164"/>
      <c r="H274" s="169"/>
      <c r="I274" s="164"/>
      <c r="J274" s="21"/>
      <c r="K274" s="169"/>
      <c r="L274" s="164"/>
      <c r="M274" s="21"/>
      <c r="N274" s="169"/>
      <c r="O274" s="42"/>
      <c r="P274" s="172"/>
      <c r="Q274" s="140">
        <f t="shared" si="2"/>
        <v>0</v>
      </c>
      <c r="R274" s="142"/>
    </row>
    <row r="275" spans="1:18" ht="18" hidden="1" customHeight="1" x14ac:dyDescent="0.15">
      <c r="A275" s="708">
        <v>266</v>
      </c>
      <c r="B275" s="709"/>
      <c r="C275" s="222"/>
      <c r="D275" s="222"/>
      <c r="E275" s="189"/>
      <c r="F275" s="168"/>
      <c r="G275" s="164"/>
      <c r="H275" s="169"/>
      <c r="I275" s="164"/>
      <c r="J275" s="21"/>
      <c r="K275" s="169"/>
      <c r="L275" s="164"/>
      <c r="M275" s="21"/>
      <c r="N275" s="169"/>
      <c r="O275" s="42"/>
      <c r="P275" s="172"/>
      <c r="Q275" s="140">
        <f t="shared" si="2"/>
        <v>0</v>
      </c>
      <c r="R275" s="142"/>
    </row>
    <row r="276" spans="1:18" ht="18" hidden="1" customHeight="1" x14ac:dyDescent="0.15">
      <c r="A276" s="708">
        <v>267</v>
      </c>
      <c r="B276" s="709"/>
      <c r="C276" s="222"/>
      <c r="D276" s="222"/>
      <c r="E276" s="189"/>
      <c r="F276" s="168"/>
      <c r="G276" s="164"/>
      <c r="H276" s="169"/>
      <c r="I276" s="164"/>
      <c r="J276" s="21"/>
      <c r="K276" s="169"/>
      <c r="L276" s="164"/>
      <c r="M276" s="21"/>
      <c r="N276" s="169"/>
      <c r="O276" s="42"/>
      <c r="P276" s="172"/>
      <c r="Q276" s="140">
        <f t="shared" si="2"/>
        <v>0</v>
      </c>
      <c r="R276" s="142"/>
    </row>
    <row r="277" spans="1:18" ht="18" hidden="1" customHeight="1" x14ac:dyDescent="0.15">
      <c r="A277" s="708">
        <v>268</v>
      </c>
      <c r="B277" s="709"/>
      <c r="C277" s="222"/>
      <c r="D277" s="222"/>
      <c r="E277" s="189"/>
      <c r="F277" s="168"/>
      <c r="G277" s="164"/>
      <c r="H277" s="169"/>
      <c r="I277" s="164"/>
      <c r="J277" s="21"/>
      <c r="K277" s="169"/>
      <c r="L277" s="164"/>
      <c r="M277" s="21"/>
      <c r="N277" s="169"/>
      <c r="O277" s="42"/>
      <c r="P277" s="172"/>
      <c r="Q277" s="140">
        <f t="shared" si="2"/>
        <v>0</v>
      </c>
      <c r="R277" s="142"/>
    </row>
    <row r="278" spans="1:18" ht="18" hidden="1" customHeight="1" x14ac:dyDescent="0.15">
      <c r="A278" s="708">
        <v>269</v>
      </c>
      <c r="B278" s="709"/>
      <c r="C278" s="222"/>
      <c r="D278" s="222"/>
      <c r="E278" s="189"/>
      <c r="F278" s="168"/>
      <c r="G278" s="164"/>
      <c r="H278" s="169"/>
      <c r="I278" s="164"/>
      <c r="J278" s="21"/>
      <c r="K278" s="169"/>
      <c r="L278" s="164"/>
      <c r="M278" s="21"/>
      <c r="N278" s="169"/>
      <c r="O278" s="42"/>
      <c r="P278" s="172"/>
      <c r="Q278" s="140">
        <f t="shared" si="2"/>
        <v>0</v>
      </c>
      <c r="R278" s="142"/>
    </row>
    <row r="279" spans="1:18" ht="18" hidden="1" customHeight="1" x14ac:dyDescent="0.15">
      <c r="A279" s="708">
        <v>270</v>
      </c>
      <c r="B279" s="709"/>
      <c r="C279" s="222"/>
      <c r="D279" s="222"/>
      <c r="E279" s="189"/>
      <c r="F279" s="168"/>
      <c r="G279" s="164"/>
      <c r="H279" s="169"/>
      <c r="I279" s="164"/>
      <c r="J279" s="21"/>
      <c r="K279" s="169"/>
      <c r="L279" s="164"/>
      <c r="M279" s="21"/>
      <c r="N279" s="169"/>
      <c r="O279" s="42"/>
      <c r="P279" s="172"/>
      <c r="Q279" s="140">
        <f t="shared" si="2"/>
        <v>0</v>
      </c>
      <c r="R279" s="142"/>
    </row>
    <row r="280" spans="1:18" ht="18" hidden="1" customHeight="1" x14ac:dyDescent="0.15">
      <c r="A280" s="708">
        <v>271</v>
      </c>
      <c r="B280" s="709"/>
      <c r="C280" s="222"/>
      <c r="D280" s="222"/>
      <c r="E280" s="189"/>
      <c r="F280" s="168"/>
      <c r="G280" s="164"/>
      <c r="H280" s="169"/>
      <c r="I280" s="164"/>
      <c r="J280" s="21"/>
      <c r="K280" s="169"/>
      <c r="L280" s="164"/>
      <c r="M280" s="21"/>
      <c r="N280" s="169"/>
      <c r="O280" s="42"/>
      <c r="P280" s="172"/>
      <c r="Q280" s="140">
        <f t="shared" si="2"/>
        <v>0</v>
      </c>
      <c r="R280" s="142"/>
    </row>
    <row r="281" spans="1:18" ht="18" hidden="1" customHeight="1" x14ac:dyDescent="0.15">
      <c r="A281" s="708">
        <v>272</v>
      </c>
      <c r="B281" s="709"/>
      <c r="C281" s="222"/>
      <c r="D281" s="222"/>
      <c r="E281" s="189"/>
      <c r="F281" s="168"/>
      <c r="G281" s="164"/>
      <c r="H281" s="169"/>
      <c r="I281" s="164"/>
      <c r="J281" s="21"/>
      <c r="K281" s="169"/>
      <c r="L281" s="164"/>
      <c r="M281" s="21"/>
      <c r="N281" s="169"/>
      <c r="O281" s="42"/>
      <c r="P281" s="172"/>
      <c r="Q281" s="140">
        <f t="shared" si="2"/>
        <v>0</v>
      </c>
      <c r="R281" s="142"/>
    </row>
    <row r="282" spans="1:18" ht="18" hidden="1" customHeight="1" x14ac:dyDescent="0.15">
      <c r="A282" s="708">
        <v>273</v>
      </c>
      <c r="B282" s="709"/>
      <c r="C282" s="222"/>
      <c r="D282" s="222"/>
      <c r="E282" s="189"/>
      <c r="F282" s="168"/>
      <c r="G282" s="164"/>
      <c r="H282" s="169"/>
      <c r="I282" s="164"/>
      <c r="J282" s="21"/>
      <c r="K282" s="169"/>
      <c r="L282" s="164"/>
      <c r="M282" s="21"/>
      <c r="N282" s="169"/>
      <c r="O282" s="42"/>
      <c r="P282" s="172"/>
      <c r="Q282" s="140">
        <f t="shared" si="2"/>
        <v>0</v>
      </c>
      <c r="R282" s="142"/>
    </row>
    <row r="283" spans="1:18" ht="18" hidden="1" customHeight="1" x14ac:dyDescent="0.15">
      <c r="A283" s="708">
        <v>274</v>
      </c>
      <c r="B283" s="709"/>
      <c r="C283" s="222"/>
      <c r="D283" s="222"/>
      <c r="E283" s="189"/>
      <c r="F283" s="168"/>
      <c r="G283" s="164"/>
      <c r="H283" s="169"/>
      <c r="I283" s="164"/>
      <c r="J283" s="21"/>
      <c r="K283" s="169"/>
      <c r="L283" s="164"/>
      <c r="M283" s="21"/>
      <c r="N283" s="169"/>
      <c r="O283" s="42"/>
      <c r="P283" s="172"/>
      <c r="Q283" s="140">
        <f t="shared" si="2"/>
        <v>0</v>
      </c>
      <c r="R283" s="142"/>
    </row>
    <row r="284" spans="1:18" ht="18" hidden="1" customHeight="1" x14ac:dyDescent="0.15">
      <c r="A284" s="708">
        <v>275</v>
      </c>
      <c r="B284" s="709"/>
      <c r="C284" s="222"/>
      <c r="D284" s="222"/>
      <c r="E284" s="189"/>
      <c r="F284" s="168"/>
      <c r="G284" s="164"/>
      <c r="H284" s="169"/>
      <c r="I284" s="164"/>
      <c r="J284" s="21"/>
      <c r="K284" s="169"/>
      <c r="L284" s="164"/>
      <c r="M284" s="21"/>
      <c r="N284" s="169"/>
      <c r="O284" s="42"/>
      <c r="P284" s="172"/>
      <c r="Q284" s="140">
        <f t="shared" si="2"/>
        <v>0</v>
      </c>
      <c r="R284" s="142"/>
    </row>
    <row r="285" spans="1:18" ht="18" hidden="1" customHeight="1" x14ac:dyDescent="0.15">
      <c r="A285" s="708">
        <v>276</v>
      </c>
      <c r="B285" s="709"/>
      <c r="C285" s="222"/>
      <c r="D285" s="222"/>
      <c r="E285" s="189"/>
      <c r="F285" s="168"/>
      <c r="G285" s="164"/>
      <c r="H285" s="169"/>
      <c r="I285" s="164"/>
      <c r="J285" s="21"/>
      <c r="K285" s="169"/>
      <c r="L285" s="164"/>
      <c r="M285" s="21"/>
      <c r="N285" s="169"/>
      <c r="O285" s="42"/>
      <c r="P285" s="172"/>
      <c r="Q285" s="140">
        <f t="shared" si="2"/>
        <v>0</v>
      </c>
      <c r="R285" s="142"/>
    </row>
    <row r="286" spans="1:18" ht="18" hidden="1" customHeight="1" x14ac:dyDescent="0.15">
      <c r="A286" s="708">
        <v>277</v>
      </c>
      <c r="B286" s="709"/>
      <c r="C286" s="222"/>
      <c r="D286" s="222"/>
      <c r="E286" s="189"/>
      <c r="F286" s="168"/>
      <c r="G286" s="164"/>
      <c r="H286" s="169"/>
      <c r="I286" s="164"/>
      <c r="J286" s="21"/>
      <c r="K286" s="169"/>
      <c r="L286" s="164"/>
      <c r="M286" s="21"/>
      <c r="N286" s="169"/>
      <c r="O286" s="42"/>
      <c r="P286" s="172"/>
      <c r="Q286" s="140">
        <f t="shared" si="2"/>
        <v>0</v>
      </c>
      <c r="R286" s="142"/>
    </row>
    <row r="287" spans="1:18" ht="18" hidden="1" customHeight="1" x14ac:dyDescent="0.15">
      <c r="A287" s="708">
        <v>278</v>
      </c>
      <c r="B287" s="709"/>
      <c r="C287" s="222"/>
      <c r="D287" s="222"/>
      <c r="E287" s="189"/>
      <c r="F287" s="168"/>
      <c r="G287" s="164"/>
      <c r="H287" s="169"/>
      <c r="I287" s="164"/>
      <c r="J287" s="21"/>
      <c r="K287" s="169"/>
      <c r="L287" s="164"/>
      <c r="M287" s="21"/>
      <c r="N287" s="169"/>
      <c r="O287" s="42"/>
      <c r="P287" s="172"/>
      <c r="Q287" s="140">
        <f t="shared" si="2"/>
        <v>0</v>
      </c>
      <c r="R287" s="142"/>
    </row>
    <row r="288" spans="1:18" ht="18" hidden="1" customHeight="1" x14ac:dyDescent="0.15">
      <c r="A288" s="708">
        <v>279</v>
      </c>
      <c r="B288" s="709"/>
      <c r="C288" s="222"/>
      <c r="D288" s="222"/>
      <c r="E288" s="189"/>
      <c r="F288" s="168"/>
      <c r="G288" s="164"/>
      <c r="H288" s="169"/>
      <c r="I288" s="164"/>
      <c r="J288" s="21"/>
      <c r="K288" s="169"/>
      <c r="L288" s="164"/>
      <c r="M288" s="21"/>
      <c r="N288" s="169"/>
      <c r="O288" s="42"/>
      <c r="P288" s="172"/>
      <c r="Q288" s="140">
        <f t="shared" si="2"/>
        <v>0</v>
      </c>
      <c r="R288" s="142"/>
    </row>
    <row r="289" spans="1:18" ht="18" hidden="1" customHeight="1" x14ac:dyDescent="0.15">
      <c r="A289" s="708">
        <v>280</v>
      </c>
      <c r="B289" s="709"/>
      <c r="C289" s="222"/>
      <c r="D289" s="222"/>
      <c r="E289" s="189"/>
      <c r="F289" s="168"/>
      <c r="G289" s="164"/>
      <c r="H289" s="169"/>
      <c r="I289" s="164"/>
      <c r="J289" s="21"/>
      <c r="K289" s="169"/>
      <c r="L289" s="164"/>
      <c r="M289" s="21"/>
      <c r="N289" s="169"/>
      <c r="O289" s="42"/>
      <c r="P289" s="172"/>
      <c r="Q289" s="140">
        <f t="shared" si="2"/>
        <v>0</v>
      </c>
      <c r="R289" s="142"/>
    </row>
    <row r="290" spans="1:18" ht="18" hidden="1" customHeight="1" x14ac:dyDescent="0.15">
      <c r="A290" s="708">
        <v>281</v>
      </c>
      <c r="B290" s="709"/>
      <c r="C290" s="222"/>
      <c r="D290" s="222"/>
      <c r="E290" s="189"/>
      <c r="F290" s="168"/>
      <c r="G290" s="164"/>
      <c r="H290" s="169"/>
      <c r="I290" s="164"/>
      <c r="J290" s="21"/>
      <c r="K290" s="169"/>
      <c r="L290" s="164"/>
      <c r="M290" s="21"/>
      <c r="N290" s="169"/>
      <c r="O290" s="42"/>
      <c r="P290" s="172"/>
      <c r="Q290" s="140">
        <f t="shared" si="2"/>
        <v>0</v>
      </c>
      <c r="R290" s="142"/>
    </row>
    <row r="291" spans="1:18" ht="18" hidden="1" customHeight="1" x14ac:dyDescent="0.15">
      <c r="A291" s="708">
        <v>282</v>
      </c>
      <c r="B291" s="709"/>
      <c r="C291" s="222"/>
      <c r="D291" s="222"/>
      <c r="E291" s="189"/>
      <c r="F291" s="168"/>
      <c r="G291" s="164"/>
      <c r="H291" s="169"/>
      <c r="I291" s="164"/>
      <c r="J291" s="21"/>
      <c r="K291" s="169"/>
      <c r="L291" s="164"/>
      <c r="M291" s="21"/>
      <c r="N291" s="169"/>
      <c r="O291" s="42"/>
      <c r="P291" s="172"/>
      <c r="Q291" s="140">
        <f t="shared" si="2"/>
        <v>0</v>
      </c>
      <c r="R291" s="142"/>
    </row>
    <row r="292" spans="1:18" ht="18" hidden="1" customHeight="1" x14ac:dyDescent="0.15">
      <c r="A292" s="708">
        <v>283</v>
      </c>
      <c r="B292" s="709"/>
      <c r="C292" s="222"/>
      <c r="D292" s="222"/>
      <c r="E292" s="189"/>
      <c r="F292" s="168"/>
      <c r="G292" s="164"/>
      <c r="H292" s="169"/>
      <c r="I292" s="164"/>
      <c r="J292" s="21"/>
      <c r="K292" s="169"/>
      <c r="L292" s="164"/>
      <c r="M292" s="21"/>
      <c r="N292" s="169"/>
      <c r="O292" s="42"/>
      <c r="P292" s="172"/>
      <c r="Q292" s="140">
        <f t="shared" si="2"/>
        <v>0</v>
      </c>
      <c r="R292" s="142"/>
    </row>
    <row r="293" spans="1:18" ht="18" hidden="1" customHeight="1" x14ac:dyDescent="0.15">
      <c r="A293" s="708">
        <v>284</v>
      </c>
      <c r="B293" s="709"/>
      <c r="C293" s="222"/>
      <c r="D293" s="222"/>
      <c r="E293" s="189"/>
      <c r="F293" s="168"/>
      <c r="G293" s="164"/>
      <c r="H293" s="169"/>
      <c r="I293" s="164"/>
      <c r="J293" s="21"/>
      <c r="K293" s="169"/>
      <c r="L293" s="164"/>
      <c r="M293" s="21"/>
      <c r="N293" s="169"/>
      <c r="O293" s="42"/>
      <c r="P293" s="172"/>
      <c r="Q293" s="140">
        <f t="shared" si="2"/>
        <v>0</v>
      </c>
      <c r="R293" s="142"/>
    </row>
    <row r="294" spans="1:18" ht="18" hidden="1" customHeight="1" x14ac:dyDescent="0.15">
      <c r="A294" s="708">
        <v>285</v>
      </c>
      <c r="B294" s="709"/>
      <c r="C294" s="222"/>
      <c r="D294" s="222"/>
      <c r="E294" s="189"/>
      <c r="F294" s="168"/>
      <c r="G294" s="164"/>
      <c r="H294" s="169"/>
      <c r="I294" s="164"/>
      <c r="J294" s="21"/>
      <c r="K294" s="169"/>
      <c r="L294" s="164"/>
      <c r="M294" s="21"/>
      <c r="N294" s="169"/>
      <c r="O294" s="42"/>
      <c r="P294" s="172"/>
      <c r="Q294" s="140">
        <f t="shared" si="2"/>
        <v>0</v>
      </c>
      <c r="R294" s="142"/>
    </row>
    <row r="295" spans="1:18" ht="18" hidden="1" customHeight="1" x14ac:dyDescent="0.15">
      <c r="A295" s="708">
        <v>286</v>
      </c>
      <c r="B295" s="709"/>
      <c r="C295" s="222"/>
      <c r="D295" s="222"/>
      <c r="E295" s="189"/>
      <c r="F295" s="168"/>
      <c r="G295" s="164"/>
      <c r="H295" s="169"/>
      <c r="I295" s="164"/>
      <c r="J295" s="21"/>
      <c r="K295" s="169"/>
      <c r="L295" s="164"/>
      <c r="M295" s="21"/>
      <c r="N295" s="169"/>
      <c r="O295" s="42"/>
      <c r="P295" s="172"/>
      <c r="Q295" s="140">
        <f t="shared" si="2"/>
        <v>0</v>
      </c>
      <c r="R295" s="142"/>
    </row>
    <row r="296" spans="1:18" ht="18" hidden="1" customHeight="1" x14ac:dyDescent="0.15">
      <c r="A296" s="708">
        <v>287</v>
      </c>
      <c r="B296" s="709"/>
      <c r="C296" s="222"/>
      <c r="D296" s="222"/>
      <c r="E296" s="189"/>
      <c r="F296" s="168"/>
      <c r="G296" s="164"/>
      <c r="H296" s="169"/>
      <c r="I296" s="164"/>
      <c r="J296" s="21"/>
      <c r="K296" s="169"/>
      <c r="L296" s="164"/>
      <c r="M296" s="21"/>
      <c r="N296" s="169"/>
      <c r="O296" s="42"/>
      <c r="P296" s="172"/>
      <c r="Q296" s="140">
        <f t="shared" si="2"/>
        <v>0</v>
      </c>
      <c r="R296" s="142"/>
    </row>
    <row r="297" spans="1:18" ht="18" hidden="1" customHeight="1" x14ac:dyDescent="0.15">
      <c r="A297" s="708">
        <v>288</v>
      </c>
      <c r="B297" s="709"/>
      <c r="C297" s="222"/>
      <c r="D297" s="222"/>
      <c r="E297" s="189"/>
      <c r="F297" s="168"/>
      <c r="G297" s="164"/>
      <c r="H297" s="169"/>
      <c r="I297" s="164"/>
      <c r="J297" s="21"/>
      <c r="K297" s="169"/>
      <c r="L297" s="164"/>
      <c r="M297" s="21"/>
      <c r="N297" s="169"/>
      <c r="O297" s="42"/>
      <c r="P297" s="172"/>
      <c r="Q297" s="140">
        <f t="shared" si="2"/>
        <v>0</v>
      </c>
      <c r="R297" s="142"/>
    </row>
    <row r="298" spans="1:18" ht="18" hidden="1" customHeight="1" x14ac:dyDescent="0.15">
      <c r="A298" s="708">
        <v>289</v>
      </c>
      <c r="B298" s="709"/>
      <c r="C298" s="222"/>
      <c r="D298" s="222"/>
      <c r="E298" s="189"/>
      <c r="F298" s="168"/>
      <c r="G298" s="164"/>
      <c r="H298" s="169"/>
      <c r="I298" s="164"/>
      <c r="J298" s="21"/>
      <c r="K298" s="169"/>
      <c r="L298" s="164"/>
      <c r="M298" s="21"/>
      <c r="N298" s="169"/>
      <c r="O298" s="42"/>
      <c r="P298" s="172"/>
      <c r="Q298" s="140">
        <f t="shared" si="2"/>
        <v>0</v>
      </c>
      <c r="R298" s="142"/>
    </row>
    <row r="299" spans="1:18" ht="18" hidden="1" customHeight="1" x14ac:dyDescent="0.15">
      <c r="A299" s="708">
        <v>290</v>
      </c>
      <c r="B299" s="709"/>
      <c r="C299" s="222"/>
      <c r="D299" s="222"/>
      <c r="E299" s="189"/>
      <c r="F299" s="168"/>
      <c r="G299" s="164"/>
      <c r="H299" s="169"/>
      <c r="I299" s="164"/>
      <c r="J299" s="21"/>
      <c r="K299" s="169"/>
      <c r="L299" s="164"/>
      <c r="M299" s="21"/>
      <c r="N299" s="169"/>
      <c r="O299" s="42"/>
      <c r="P299" s="172"/>
      <c r="Q299" s="140">
        <f t="shared" si="2"/>
        <v>0</v>
      </c>
      <c r="R299" s="142"/>
    </row>
    <row r="300" spans="1:18" ht="18" hidden="1" customHeight="1" x14ac:dyDescent="0.15">
      <c r="A300" s="708">
        <v>291</v>
      </c>
      <c r="B300" s="709"/>
      <c r="C300" s="222"/>
      <c r="D300" s="222"/>
      <c r="E300" s="189"/>
      <c r="F300" s="168"/>
      <c r="G300" s="164"/>
      <c r="H300" s="169"/>
      <c r="I300" s="164"/>
      <c r="J300" s="21"/>
      <c r="K300" s="169"/>
      <c r="L300" s="164"/>
      <c r="M300" s="21"/>
      <c r="N300" s="169"/>
      <c r="O300" s="42"/>
      <c r="P300" s="172"/>
      <c r="Q300" s="140">
        <f t="shared" si="2"/>
        <v>0</v>
      </c>
      <c r="R300" s="142"/>
    </row>
    <row r="301" spans="1:18" ht="18" hidden="1" customHeight="1" x14ac:dyDescent="0.15">
      <c r="A301" s="708">
        <v>292</v>
      </c>
      <c r="B301" s="709"/>
      <c r="C301" s="222"/>
      <c r="D301" s="222"/>
      <c r="E301" s="189"/>
      <c r="F301" s="168"/>
      <c r="G301" s="164"/>
      <c r="H301" s="169"/>
      <c r="I301" s="164"/>
      <c r="J301" s="21"/>
      <c r="K301" s="169"/>
      <c r="L301" s="164"/>
      <c r="M301" s="21"/>
      <c r="N301" s="169"/>
      <c r="O301" s="42"/>
      <c r="P301" s="172"/>
      <c r="Q301" s="140">
        <f t="shared" si="2"/>
        <v>0</v>
      </c>
      <c r="R301" s="142"/>
    </row>
    <row r="302" spans="1:18" ht="18" hidden="1" customHeight="1" x14ac:dyDescent="0.15">
      <c r="A302" s="708">
        <v>293</v>
      </c>
      <c r="B302" s="709"/>
      <c r="C302" s="222"/>
      <c r="D302" s="222"/>
      <c r="E302" s="189"/>
      <c r="F302" s="168"/>
      <c r="G302" s="164"/>
      <c r="H302" s="169"/>
      <c r="I302" s="164"/>
      <c r="J302" s="21"/>
      <c r="K302" s="169"/>
      <c r="L302" s="164"/>
      <c r="M302" s="21"/>
      <c r="N302" s="169"/>
      <c r="O302" s="42"/>
      <c r="P302" s="172"/>
      <c r="Q302" s="140">
        <f t="shared" si="2"/>
        <v>0</v>
      </c>
      <c r="R302" s="142"/>
    </row>
    <row r="303" spans="1:18" ht="18" hidden="1" customHeight="1" x14ac:dyDescent="0.15">
      <c r="A303" s="708">
        <v>294</v>
      </c>
      <c r="B303" s="709"/>
      <c r="C303" s="222"/>
      <c r="D303" s="222"/>
      <c r="E303" s="189"/>
      <c r="F303" s="168"/>
      <c r="G303" s="164"/>
      <c r="H303" s="169"/>
      <c r="I303" s="164"/>
      <c r="J303" s="21"/>
      <c r="K303" s="169"/>
      <c r="L303" s="164"/>
      <c r="M303" s="21"/>
      <c r="N303" s="169"/>
      <c r="O303" s="42"/>
      <c r="P303" s="172"/>
      <c r="Q303" s="140">
        <f t="shared" si="2"/>
        <v>0</v>
      </c>
      <c r="R303" s="142"/>
    </row>
    <row r="304" spans="1:18" ht="18" hidden="1" customHeight="1" x14ac:dyDescent="0.15">
      <c r="A304" s="708">
        <v>295</v>
      </c>
      <c r="B304" s="709"/>
      <c r="C304" s="222"/>
      <c r="D304" s="222"/>
      <c r="E304" s="189"/>
      <c r="F304" s="168"/>
      <c r="G304" s="164"/>
      <c r="H304" s="169"/>
      <c r="I304" s="164"/>
      <c r="J304" s="21"/>
      <c r="K304" s="169"/>
      <c r="L304" s="164"/>
      <c r="M304" s="21"/>
      <c r="N304" s="169"/>
      <c r="O304" s="42"/>
      <c r="P304" s="172"/>
      <c r="Q304" s="140">
        <f t="shared" si="2"/>
        <v>0</v>
      </c>
      <c r="R304" s="142"/>
    </row>
    <row r="305" spans="1:18" ht="18" hidden="1" customHeight="1" x14ac:dyDescent="0.15">
      <c r="A305" s="708">
        <v>296</v>
      </c>
      <c r="B305" s="709"/>
      <c r="C305" s="222"/>
      <c r="D305" s="222"/>
      <c r="E305" s="189"/>
      <c r="F305" s="168"/>
      <c r="G305" s="164"/>
      <c r="H305" s="169"/>
      <c r="I305" s="164"/>
      <c r="J305" s="21"/>
      <c r="K305" s="169"/>
      <c r="L305" s="164"/>
      <c r="M305" s="21"/>
      <c r="N305" s="169"/>
      <c r="O305" s="42"/>
      <c r="P305" s="172"/>
      <c r="Q305" s="140">
        <f t="shared" si="2"/>
        <v>0</v>
      </c>
      <c r="R305" s="142"/>
    </row>
    <row r="306" spans="1:18" ht="18" hidden="1" customHeight="1" x14ac:dyDescent="0.15">
      <c r="A306" s="708">
        <v>297</v>
      </c>
      <c r="B306" s="709"/>
      <c r="C306" s="222"/>
      <c r="D306" s="222"/>
      <c r="E306" s="189"/>
      <c r="F306" s="168"/>
      <c r="G306" s="164"/>
      <c r="H306" s="169"/>
      <c r="I306" s="164"/>
      <c r="J306" s="21"/>
      <c r="K306" s="169"/>
      <c r="L306" s="164"/>
      <c r="M306" s="21"/>
      <c r="N306" s="169"/>
      <c r="O306" s="42"/>
      <c r="P306" s="172"/>
      <c r="Q306" s="140">
        <f t="shared" si="2"/>
        <v>0</v>
      </c>
      <c r="R306" s="142"/>
    </row>
    <row r="307" spans="1:18" ht="18" hidden="1" customHeight="1" x14ac:dyDescent="0.15">
      <c r="A307" s="708">
        <v>298</v>
      </c>
      <c r="B307" s="709"/>
      <c r="C307" s="222"/>
      <c r="D307" s="222"/>
      <c r="E307" s="189"/>
      <c r="F307" s="168"/>
      <c r="G307" s="164"/>
      <c r="H307" s="169"/>
      <c r="I307" s="164"/>
      <c r="J307" s="21"/>
      <c r="K307" s="169"/>
      <c r="L307" s="164"/>
      <c r="M307" s="21"/>
      <c r="N307" s="169"/>
      <c r="O307" s="42"/>
      <c r="P307" s="172"/>
      <c r="Q307" s="140">
        <f t="shared" si="2"/>
        <v>0</v>
      </c>
      <c r="R307" s="142"/>
    </row>
    <row r="308" spans="1:18" ht="18" hidden="1" customHeight="1" x14ac:dyDescent="0.15">
      <c r="A308" s="708">
        <v>299</v>
      </c>
      <c r="B308" s="709"/>
      <c r="C308" s="222"/>
      <c r="D308" s="222"/>
      <c r="E308" s="189"/>
      <c r="F308" s="168"/>
      <c r="G308" s="164"/>
      <c r="H308" s="169"/>
      <c r="I308" s="164"/>
      <c r="J308" s="21"/>
      <c r="K308" s="169"/>
      <c r="L308" s="164"/>
      <c r="M308" s="21"/>
      <c r="N308" s="169"/>
      <c r="O308" s="42"/>
      <c r="P308" s="172"/>
      <c r="Q308" s="140">
        <f t="shared" si="2"/>
        <v>0</v>
      </c>
      <c r="R308" s="142"/>
    </row>
    <row r="309" spans="1:18" ht="18" hidden="1" customHeight="1" x14ac:dyDescent="0.15">
      <c r="A309" s="708">
        <v>300</v>
      </c>
      <c r="B309" s="709"/>
      <c r="C309" s="222"/>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708">
        <v>301</v>
      </c>
      <c r="B310" s="709"/>
      <c r="C310" s="222"/>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708">
        <v>302</v>
      </c>
      <c r="B311" s="709"/>
      <c r="C311" s="222"/>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708">
        <v>303</v>
      </c>
      <c r="B312" s="709"/>
      <c r="C312" s="222"/>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708">
        <v>304</v>
      </c>
      <c r="B313" s="709"/>
      <c r="C313" s="222"/>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708">
        <v>305</v>
      </c>
      <c r="B314" s="709"/>
      <c r="C314" s="222"/>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708">
        <v>306</v>
      </c>
      <c r="B315" s="709"/>
      <c r="C315" s="222"/>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708">
        <v>307</v>
      </c>
      <c r="B316" s="709"/>
      <c r="C316" s="222"/>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708">
        <v>308</v>
      </c>
      <c r="B317" s="709"/>
      <c r="C317" s="222"/>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708">
        <v>309</v>
      </c>
      <c r="B318" s="709"/>
      <c r="C318" s="222"/>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708">
        <v>310</v>
      </c>
      <c r="B319" s="709"/>
      <c r="C319" s="222"/>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708">
        <v>311</v>
      </c>
      <c r="B320" s="709"/>
      <c r="C320" s="222"/>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708">
        <v>312</v>
      </c>
      <c r="B321" s="709"/>
      <c r="C321" s="222"/>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708">
        <v>313</v>
      </c>
      <c r="B322" s="709"/>
      <c r="C322" s="222"/>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708">
        <v>314</v>
      </c>
      <c r="B323" s="709"/>
      <c r="C323" s="222"/>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708">
        <v>315</v>
      </c>
      <c r="B324" s="709"/>
      <c r="C324" s="222"/>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708">
        <v>316</v>
      </c>
      <c r="B325" s="709"/>
      <c r="C325" s="222"/>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708">
        <v>317</v>
      </c>
      <c r="B326" s="709"/>
      <c r="C326" s="222"/>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708">
        <v>318</v>
      </c>
      <c r="B327" s="709"/>
      <c r="C327" s="222"/>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708">
        <v>319</v>
      </c>
      <c r="B328" s="709"/>
      <c r="C328" s="222"/>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708">
        <v>320</v>
      </c>
      <c r="B329" s="709"/>
      <c r="C329" s="222"/>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708">
        <v>321</v>
      </c>
      <c r="B330" s="709"/>
      <c r="C330" s="222"/>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708">
        <v>322</v>
      </c>
      <c r="B331" s="709"/>
      <c r="C331" s="222"/>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708">
        <v>323</v>
      </c>
      <c r="B332" s="709"/>
      <c r="C332" s="222"/>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708">
        <v>324</v>
      </c>
      <c r="B333" s="709"/>
      <c r="C333" s="222"/>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708">
        <v>325</v>
      </c>
      <c r="B334" s="709"/>
      <c r="C334" s="222"/>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708">
        <v>326</v>
      </c>
      <c r="B335" s="709"/>
      <c r="C335" s="222"/>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708">
        <v>327</v>
      </c>
      <c r="B336" s="709"/>
      <c r="C336" s="222"/>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708">
        <v>328</v>
      </c>
      <c r="B337" s="709"/>
      <c r="C337" s="222"/>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708">
        <v>329</v>
      </c>
      <c r="B338" s="709"/>
      <c r="C338" s="222"/>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708">
        <v>330</v>
      </c>
      <c r="B339" s="709"/>
      <c r="C339" s="222"/>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708">
        <v>331</v>
      </c>
      <c r="B340" s="709"/>
      <c r="C340" s="222"/>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708">
        <v>332</v>
      </c>
      <c r="B341" s="709"/>
      <c r="C341" s="222"/>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708">
        <v>333</v>
      </c>
      <c r="B342" s="709"/>
      <c r="C342" s="222"/>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708">
        <v>334</v>
      </c>
      <c r="B343" s="709"/>
      <c r="C343" s="222"/>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708">
        <v>335</v>
      </c>
      <c r="B344" s="709"/>
      <c r="C344" s="222"/>
      <c r="D344" s="222"/>
      <c r="E344" s="189"/>
      <c r="F344" s="168"/>
      <c r="G344" s="164"/>
      <c r="H344" s="169"/>
      <c r="I344" s="164"/>
      <c r="J344" s="21"/>
      <c r="K344" s="169"/>
      <c r="L344" s="164"/>
      <c r="M344" s="21"/>
      <c r="N344" s="169"/>
      <c r="O344" s="42"/>
      <c r="P344" s="172"/>
      <c r="Q344" s="140">
        <f t="shared" si="3"/>
        <v>0</v>
      </c>
      <c r="R344" s="142"/>
    </row>
    <row r="345" spans="1:18" ht="18" hidden="1" customHeight="1" x14ac:dyDescent="0.15">
      <c r="A345" s="708">
        <v>336</v>
      </c>
      <c r="B345" s="709"/>
      <c r="C345" s="222"/>
      <c r="D345" s="222"/>
      <c r="E345" s="189"/>
      <c r="F345" s="168"/>
      <c r="G345" s="164"/>
      <c r="H345" s="169"/>
      <c r="I345" s="164"/>
      <c r="J345" s="21"/>
      <c r="K345" s="169"/>
      <c r="L345" s="164"/>
      <c r="M345" s="21"/>
      <c r="N345" s="169"/>
      <c r="O345" s="42"/>
      <c r="P345" s="172"/>
      <c r="Q345" s="140">
        <f t="shared" si="3"/>
        <v>0</v>
      </c>
      <c r="R345" s="142"/>
    </row>
    <row r="346" spans="1:18" ht="18" hidden="1" customHeight="1" x14ac:dyDescent="0.15">
      <c r="A346" s="708">
        <v>337</v>
      </c>
      <c r="B346" s="709"/>
      <c r="C346" s="222"/>
      <c r="D346" s="222"/>
      <c r="E346" s="189"/>
      <c r="F346" s="168"/>
      <c r="G346" s="164"/>
      <c r="H346" s="169"/>
      <c r="I346" s="164"/>
      <c r="J346" s="21"/>
      <c r="K346" s="169"/>
      <c r="L346" s="164"/>
      <c r="M346" s="21"/>
      <c r="N346" s="169"/>
      <c r="O346" s="42"/>
      <c r="P346" s="172"/>
      <c r="Q346" s="140">
        <f t="shared" si="3"/>
        <v>0</v>
      </c>
      <c r="R346" s="142"/>
    </row>
    <row r="347" spans="1:18" ht="18" hidden="1" customHeight="1" x14ac:dyDescent="0.15">
      <c r="A347" s="708">
        <v>338</v>
      </c>
      <c r="B347" s="709"/>
      <c r="C347" s="222"/>
      <c r="D347" s="222"/>
      <c r="E347" s="189"/>
      <c r="F347" s="168"/>
      <c r="G347" s="164"/>
      <c r="H347" s="169"/>
      <c r="I347" s="164"/>
      <c r="J347" s="21"/>
      <c r="K347" s="169"/>
      <c r="L347" s="164"/>
      <c r="M347" s="21"/>
      <c r="N347" s="169"/>
      <c r="O347" s="42"/>
      <c r="P347" s="172"/>
      <c r="Q347" s="140">
        <f t="shared" si="3"/>
        <v>0</v>
      </c>
      <c r="R347" s="142"/>
    </row>
    <row r="348" spans="1:18" ht="18" hidden="1" customHeight="1" x14ac:dyDescent="0.15">
      <c r="A348" s="708">
        <v>339</v>
      </c>
      <c r="B348" s="709"/>
      <c r="C348" s="222"/>
      <c r="D348" s="222"/>
      <c r="E348" s="189"/>
      <c r="F348" s="168"/>
      <c r="G348" s="164"/>
      <c r="H348" s="169"/>
      <c r="I348" s="164"/>
      <c r="J348" s="21"/>
      <c r="K348" s="169"/>
      <c r="L348" s="164"/>
      <c r="M348" s="21"/>
      <c r="N348" s="169"/>
      <c r="O348" s="42"/>
      <c r="P348" s="172"/>
      <c r="Q348" s="140">
        <f t="shared" si="3"/>
        <v>0</v>
      </c>
      <c r="R348" s="142"/>
    </row>
    <row r="349" spans="1:18" ht="18" hidden="1" customHeight="1" x14ac:dyDescent="0.15">
      <c r="A349" s="708">
        <v>340</v>
      </c>
      <c r="B349" s="709"/>
      <c r="C349" s="222"/>
      <c r="D349" s="222"/>
      <c r="E349" s="189"/>
      <c r="F349" s="168"/>
      <c r="G349" s="164"/>
      <c r="H349" s="169"/>
      <c r="I349" s="164"/>
      <c r="J349" s="21"/>
      <c r="K349" s="169"/>
      <c r="L349" s="164"/>
      <c r="M349" s="21"/>
      <c r="N349" s="169"/>
      <c r="O349" s="42"/>
      <c r="P349" s="172"/>
      <c r="Q349" s="140">
        <f t="shared" si="3"/>
        <v>0</v>
      </c>
      <c r="R349" s="142"/>
    </row>
    <row r="350" spans="1:18" ht="18" hidden="1" customHeight="1" x14ac:dyDescent="0.15">
      <c r="A350" s="708">
        <v>341</v>
      </c>
      <c r="B350" s="709"/>
      <c r="C350" s="222"/>
      <c r="D350" s="222"/>
      <c r="E350" s="189"/>
      <c r="F350" s="168"/>
      <c r="G350" s="164"/>
      <c r="H350" s="169"/>
      <c r="I350" s="164"/>
      <c r="J350" s="21"/>
      <c r="K350" s="169"/>
      <c r="L350" s="164"/>
      <c r="M350" s="21"/>
      <c r="N350" s="169"/>
      <c r="O350" s="42"/>
      <c r="P350" s="172"/>
      <c r="Q350" s="140">
        <f t="shared" si="3"/>
        <v>0</v>
      </c>
      <c r="R350" s="142"/>
    </row>
    <row r="351" spans="1:18" ht="18" hidden="1" customHeight="1" x14ac:dyDescent="0.15">
      <c r="A351" s="708">
        <v>342</v>
      </c>
      <c r="B351" s="709"/>
      <c r="C351" s="222"/>
      <c r="D351" s="222"/>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21" t="str">
        <f>$C$3</f>
        <v>2-5</v>
      </c>
      <c r="D354" s="58" t="s">
        <v>145</v>
      </c>
      <c r="E354" s="646">
        <f>$E$3</f>
        <v>0</v>
      </c>
      <c r="F354" s="647"/>
      <c r="G354" s="647"/>
      <c r="H354" s="647"/>
      <c r="I354" s="647"/>
      <c r="J354" s="647"/>
      <c r="K354" s="647"/>
      <c r="L354" s="647"/>
      <c r="M354" s="648"/>
      <c r="N354"/>
      <c r="O354"/>
      <c r="P354"/>
      <c r="Q354"/>
      <c r="R354" s="68"/>
      <c r="X354" s="2"/>
      <c r="Y354" s="5"/>
    </row>
    <row r="355" spans="1:25" ht="31.5" customHeight="1" x14ac:dyDescent="0.15">
      <c r="C355" s="622"/>
      <c r="D355" s="59" t="s">
        <v>146</v>
      </c>
      <c r="E355" s="649">
        <f>$E$4</f>
        <v>0</v>
      </c>
      <c r="F355" s="650"/>
      <c r="G355" s="650"/>
      <c r="H355" s="650"/>
      <c r="I355" s="650"/>
      <c r="J355" s="650"/>
      <c r="K355" s="650"/>
      <c r="L355" s="650"/>
      <c r="M355" s="651"/>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36" t="s">
        <v>8</v>
      </c>
      <c r="G357" s="637"/>
      <c r="H357" s="637"/>
      <c r="I357" s="637"/>
      <c r="J357" s="637"/>
      <c r="K357" s="638"/>
      <c r="L357" s="181"/>
      <c r="M357" s="182"/>
      <c r="N357" s="182"/>
      <c r="O357" s="182"/>
      <c r="P357" s="182"/>
      <c r="Q357" s="182"/>
    </row>
    <row r="358" spans="1:25" ht="21.75" customHeight="1" x14ac:dyDescent="0.15">
      <c r="A358" s="73"/>
      <c r="B358" s="73"/>
      <c r="C358" s="72"/>
      <c r="D358" s="72"/>
      <c r="E358" s="71"/>
      <c r="F358" s="639">
        <f>SUM(Q361:Q410)</f>
        <v>0</v>
      </c>
      <c r="G358" s="640"/>
      <c r="H358" s="640"/>
      <c r="I358" s="640"/>
      <c r="J358" s="640"/>
      <c r="K358" s="641"/>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704" t="s">
        <v>218</v>
      </c>
      <c r="B360" s="705"/>
      <c r="C360" s="642" t="s">
        <v>11</v>
      </c>
      <c r="D360" s="643"/>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710">
        <v>1</v>
      </c>
      <c r="B361" s="711"/>
      <c r="C361" s="644"/>
      <c r="D361" s="645"/>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673">
        <v>2</v>
      </c>
      <c r="B362" s="674"/>
      <c r="C362" s="623"/>
      <c r="D362" s="624"/>
      <c r="E362" s="189"/>
      <c r="F362" s="174"/>
      <c r="G362" s="165"/>
      <c r="H362" s="176"/>
      <c r="I362" s="165"/>
      <c r="J362" s="37"/>
      <c r="K362" s="176"/>
      <c r="L362" s="165"/>
      <c r="M362" s="37"/>
      <c r="N362" s="176"/>
      <c r="O362" s="44"/>
      <c r="P362" s="172"/>
      <c r="Q362" s="60">
        <f t="shared" si="4"/>
        <v>0</v>
      </c>
    </row>
    <row r="363" spans="1:25" ht="18" customHeight="1" x14ac:dyDescent="0.15">
      <c r="A363" s="673">
        <v>3</v>
      </c>
      <c r="B363" s="674"/>
      <c r="C363" s="623"/>
      <c r="D363" s="624"/>
      <c r="E363" s="190"/>
      <c r="F363" s="174"/>
      <c r="G363" s="164"/>
      <c r="H363" s="176"/>
      <c r="I363" s="165"/>
      <c r="J363" s="37"/>
      <c r="K363" s="176"/>
      <c r="L363" s="165"/>
      <c r="M363" s="37"/>
      <c r="N363" s="176"/>
      <c r="O363" s="44"/>
      <c r="P363" s="172"/>
      <c r="Q363" s="60">
        <f t="shared" si="4"/>
        <v>0</v>
      </c>
    </row>
    <row r="364" spans="1:25" ht="18" customHeight="1" x14ac:dyDescent="0.15">
      <c r="A364" s="673">
        <v>4</v>
      </c>
      <c r="B364" s="674"/>
      <c r="C364" s="623"/>
      <c r="D364" s="624"/>
      <c r="E364" s="190"/>
      <c r="F364" s="174"/>
      <c r="G364" s="164"/>
      <c r="H364" s="176"/>
      <c r="I364" s="165"/>
      <c r="J364" s="37"/>
      <c r="K364" s="176"/>
      <c r="L364" s="165"/>
      <c r="M364" s="37"/>
      <c r="N364" s="176"/>
      <c r="O364" s="44"/>
      <c r="P364" s="172"/>
      <c r="Q364" s="60">
        <f t="shared" si="4"/>
        <v>0</v>
      </c>
    </row>
    <row r="365" spans="1:25" ht="18" customHeight="1" x14ac:dyDescent="0.15">
      <c r="A365" s="673">
        <v>5</v>
      </c>
      <c r="B365" s="674"/>
      <c r="C365" s="612"/>
      <c r="D365" s="625"/>
      <c r="E365" s="190"/>
      <c r="F365" s="174"/>
      <c r="G365" s="164"/>
      <c r="H365" s="176"/>
      <c r="I365" s="165"/>
      <c r="J365" s="37"/>
      <c r="K365" s="176"/>
      <c r="L365" s="165"/>
      <c r="M365" s="37"/>
      <c r="N365" s="176"/>
      <c r="O365" s="44"/>
      <c r="P365" s="172"/>
      <c r="Q365" s="60">
        <f t="shared" si="4"/>
        <v>0</v>
      </c>
    </row>
    <row r="366" spans="1:25" ht="18" customHeight="1" x14ac:dyDescent="0.15">
      <c r="A366" s="673">
        <v>6</v>
      </c>
      <c r="B366" s="674"/>
      <c r="C366" s="612"/>
      <c r="D366" s="613"/>
      <c r="E366" s="190"/>
      <c r="F366" s="174"/>
      <c r="G366" s="164"/>
      <c r="H366" s="176"/>
      <c r="I366" s="165"/>
      <c r="J366" s="37"/>
      <c r="K366" s="176"/>
      <c r="L366" s="165"/>
      <c r="M366" s="37"/>
      <c r="N366" s="176"/>
      <c r="O366" s="44"/>
      <c r="P366" s="172"/>
      <c r="Q366" s="60">
        <f t="shared" si="4"/>
        <v>0</v>
      </c>
    </row>
    <row r="367" spans="1:25" ht="18" customHeight="1" x14ac:dyDescent="0.15">
      <c r="A367" s="673">
        <v>7</v>
      </c>
      <c r="B367" s="674"/>
      <c r="C367" s="612"/>
      <c r="D367" s="613"/>
      <c r="E367" s="190"/>
      <c r="F367" s="174"/>
      <c r="G367" s="164"/>
      <c r="H367" s="176"/>
      <c r="I367" s="165"/>
      <c r="J367" s="37"/>
      <c r="K367" s="176"/>
      <c r="L367" s="165"/>
      <c r="M367" s="37"/>
      <c r="N367" s="176"/>
      <c r="O367" s="44"/>
      <c r="P367" s="172"/>
      <c r="Q367" s="60">
        <f t="shared" si="4"/>
        <v>0</v>
      </c>
    </row>
    <row r="368" spans="1:25" ht="18" customHeight="1" x14ac:dyDescent="0.15">
      <c r="A368" s="673">
        <v>8</v>
      </c>
      <c r="B368" s="674"/>
      <c r="C368" s="612"/>
      <c r="D368" s="613"/>
      <c r="E368" s="190"/>
      <c r="F368" s="174"/>
      <c r="G368" s="164"/>
      <c r="H368" s="176"/>
      <c r="I368" s="165"/>
      <c r="J368" s="37"/>
      <c r="K368" s="176"/>
      <c r="L368" s="165"/>
      <c r="M368" s="37"/>
      <c r="N368" s="176"/>
      <c r="O368" s="44"/>
      <c r="P368" s="172"/>
      <c r="Q368" s="60">
        <f t="shared" si="4"/>
        <v>0</v>
      </c>
    </row>
    <row r="369" spans="1:17" ht="18" customHeight="1" x14ac:dyDescent="0.15">
      <c r="A369" s="673">
        <v>9</v>
      </c>
      <c r="B369" s="674"/>
      <c r="C369" s="612"/>
      <c r="D369" s="613"/>
      <c r="E369" s="190"/>
      <c r="F369" s="174"/>
      <c r="G369" s="164"/>
      <c r="H369" s="176"/>
      <c r="I369" s="165"/>
      <c r="J369" s="37"/>
      <c r="K369" s="176"/>
      <c r="L369" s="165"/>
      <c r="M369" s="37"/>
      <c r="N369" s="176"/>
      <c r="O369" s="44"/>
      <c r="P369" s="172"/>
      <c r="Q369" s="60">
        <f t="shared" si="4"/>
        <v>0</v>
      </c>
    </row>
    <row r="370" spans="1:17" ht="18" customHeight="1" x14ac:dyDescent="0.15">
      <c r="A370" s="673">
        <v>10</v>
      </c>
      <c r="B370" s="674"/>
      <c r="C370" s="612"/>
      <c r="D370" s="613"/>
      <c r="E370" s="190"/>
      <c r="F370" s="174"/>
      <c r="G370" s="164"/>
      <c r="H370" s="176"/>
      <c r="I370" s="165"/>
      <c r="J370" s="37"/>
      <c r="K370" s="176"/>
      <c r="L370" s="165"/>
      <c r="M370" s="37"/>
      <c r="N370" s="176"/>
      <c r="O370" s="44"/>
      <c r="P370" s="172"/>
      <c r="Q370" s="60">
        <f t="shared" si="4"/>
        <v>0</v>
      </c>
    </row>
    <row r="371" spans="1:17" ht="18" customHeight="1" x14ac:dyDescent="0.15">
      <c r="A371" s="673">
        <v>11</v>
      </c>
      <c r="B371" s="674"/>
      <c r="C371" s="612"/>
      <c r="D371" s="613"/>
      <c r="E371" s="190"/>
      <c r="F371" s="174"/>
      <c r="G371" s="164"/>
      <c r="H371" s="176"/>
      <c r="I371" s="165"/>
      <c r="J371" s="37"/>
      <c r="K371" s="176"/>
      <c r="L371" s="165"/>
      <c r="M371" s="37"/>
      <c r="N371" s="176"/>
      <c r="O371" s="44"/>
      <c r="P371" s="172"/>
      <c r="Q371" s="60">
        <f t="shared" si="4"/>
        <v>0</v>
      </c>
    </row>
    <row r="372" spans="1:17" ht="18" customHeight="1" x14ac:dyDescent="0.15">
      <c r="A372" s="673">
        <v>12</v>
      </c>
      <c r="B372" s="674"/>
      <c r="C372" s="612"/>
      <c r="D372" s="613"/>
      <c r="E372" s="190"/>
      <c r="F372" s="174"/>
      <c r="G372" s="164"/>
      <c r="H372" s="176"/>
      <c r="I372" s="165"/>
      <c r="J372" s="37"/>
      <c r="K372" s="176"/>
      <c r="L372" s="165"/>
      <c r="M372" s="37"/>
      <c r="N372" s="176"/>
      <c r="O372" s="44"/>
      <c r="P372" s="172"/>
      <c r="Q372" s="60">
        <f t="shared" si="4"/>
        <v>0</v>
      </c>
    </row>
    <row r="373" spans="1:17" ht="18" customHeight="1" x14ac:dyDescent="0.15">
      <c r="A373" s="673">
        <v>13</v>
      </c>
      <c r="B373" s="674"/>
      <c r="C373" s="612"/>
      <c r="D373" s="613"/>
      <c r="E373" s="190"/>
      <c r="F373" s="174"/>
      <c r="G373" s="164"/>
      <c r="H373" s="176"/>
      <c r="I373" s="165"/>
      <c r="J373" s="37"/>
      <c r="K373" s="176"/>
      <c r="L373" s="165"/>
      <c r="M373" s="37"/>
      <c r="N373" s="176"/>
      <c r="O373" s="44"/>
      <c r="P373" s="172"/>
      <c r="Q373" s="60">
        <f t="shared" si="4"/>
        <v>0</v>
      </c>
    </row>
    <row r="374" spans="1:17" ht="18" customHeight="1" x14ac:dyDescent="0.15">
      <c r="A374" s="673">
        <v>14</v>
      </c>
      <c r="B374" s="674"/>
      <c r="C374" s="612"/>
      <c r="D374" s="613"/>
      <c r="E374" s="190"/>
      <c r="F374" s="174"/>
      <c r="G374" s="164"/>
      <c r="H374" s="176"/>
      <c r="I374" s="165"/>
      <c r="J374" s="37"/>
      <c r="K374" s="176"/>
      <c r="L374" s="165"/>
      <c r="M374" s="37"/>
      <c r="N374" s="176"/>
      <c r="O374" s="44"/>
      <c r="P374" s="172"/>
      <c r="Q374" s="60">
        <f t="shared" si="4"/>
        <v>0</v>
      </c>
    </row>
    <row r="375" spans="1:17" ht="18" customHeight="1" x14ac:dyDescent="0.15">
      <c r="A375" s="673">
        <v>15</v>
      </c>
      <c r="B375" s="674"/>
      <c r="C375" s="612"/>
      <c r="D375" s="613"/>
      <c r="E375" s="190"/>
      <c r="F375" s="174"/>
      <c r="G375" s="164"/>
      <c r="H375" s="176"/>
      <c r="I375" s="165"/>
      <c r="J375" s="37"/>
      <c r="K375" s="176"/>
      <c r="L375" s="165"/>
      <c r="M375" s="37"/>
      <c r="N375" s="176"/>
      <c r="O375" s="44"/>
      <c r="P375" s="172"/>
      <c r="Q375" s="60">
        <f t="shared" si="4"/>
        <v>0</v>
      </c>
    </row>
    <row r="376" spans="1:17" ht="18" customHeight="1" x14ac:dyDescent="0.15">
      <c r="A376" s="673">
        <v>16</v>
      </c>
      <c r="B376" s="674"/>
      <c r="C376" s="612"/>
      <c r="D376" s="613"/>
      <c r="E376" s="190"/>
      <c r="F376" s="174"/>
      <c r="G376" s="164"/>
      <c r="H376" s="176"/>
      <c r="I376" s="165"/>
      <c r="J376" s="37"/>
      <c r="K376" s="176"/>
      <c r="L376" s="165"/>
      <c r="M376" s="37"/>
      <c r="N376" s="176"/>
      <c r="O376" s="44"/>
      <c r="P376" s="172"/>
      <c r="Q376" s="60">
        <f t="shared" si="4"/>
        <v>0</v>
      </c>
    </row>
    <row r="377" spans="1:17" ht="18" customHeight="1" x14ac:dyDescent="0.15">
      <c r="A377" s="673">
        <v>17</v>
      </c>
      <c r="B377" s="674"/>
      <c r="C377" s="612"/>
      <c r="D377" s="613"/>
      <c r="E377" s="190"/>
      <c r="F377" s="174"/>
      <c r="G377" s="164"/>
      <c r="H377" s="176"/>
      <c r="I377" s="165"/>
      <c r="J377" s="37"/>
      <c r="K377" s="176"/>
      <c r="L377" s="165"/>
      <c r="M377" s="37"/>
      <c r="N377" s="176"/>
      <c r="O377" s="44"/>
      <c r="P377" s="172"/>
      <c r="Q377" s="60">
        <f t="shared" si="4"/>
        <v>0</v>
      </c>
    </row>
    <row r="378" spans="1:17" ht="18" customHeight="1" x14ac:dyDescent="0.15">
      <c r="A378" s="673">
        <v>18</v>
      </c>
      <c r="B378" s="674"/>
      <c r="C378" s="612"/>
      <c r="D378" s="613"/>
      <c r="E378" s="190"/>
      <c r="F378" s="174"/>
      <c r="G378" s="164"/>
      <c r="H378" s="176"/>
      <c r="I378" s="165"/>
      <c r="J378" s="37"/>
      <c r="K378" s="176"/>
      <c r="L378" s="165"/>
      <c r="M378" s="37"/>
      <c r="N378" s="176"/>
      <c r="O378" s="44"/>
      <c r="P378" s="172"/>
      <c r="Q378" s="60">
        <f t="shared" si="4"/>
        <v>0</v>
      </c>
    </row>
    <row r="379" spans="1:17" ht="18" customHeight="1" x14ac:dyDescent="0.15">
      <c r="A379" s="673">
        <v>19</v>
      </c>
      <c r="B379" s="674"/>
      <c r="C379" s="612"/>
      <c r="D379" s="613"/>
      <c r="E379" s="190"/>
      <c r="F379" s="174"/>
      <c r="G379" s="164"/>
      <c r="H379" s="176"/>
      <c r="I379" s="165"/>
      <c r="J379" s="37"/>
      <c r="K379" s="176"/>
      <c r="L379" s="165"/>
      <c r="M379" s="37"/>
      <c r="N379" s="176"/>
      <c r="O379" s="44"/>
      <c r="P379" s="172"/>
      <c r="Q379" s="60">
        <f t="shared" si="4"/>
        <v>0</v>
      </c>
    </row>
    <row r="380" spans="1:17" ht="18" customHeight="1" x14ac:dyDescent="0.15">
      <c r="A380" s="673">
        <v>20</v>
      </c>
      <c r="B380" s="674"/>
      <c r="C380" s="612"/>
      <c r="D380" s="613"/>
      <c r="E380" s="190"/>
      <c r="F380" s="174"/>
      <c r="G380" s="164"/>
      <c r="H380" s="176"/>
      <c r="I380" s="165"/>
      <c r="J380" s="37"/>
      <c r="K380" s="176"/>
      <c r="L380" s="165"/>
      <c r="M380" s="37"/>
      <c r="N380" s="176"/>
      <c r="O380" s="44"/>
      <c r="P380" s="172"/>
      <c r="Q380" s="60">
        <f t="shared" si="4"/>
        <v>0</v>
      </c>
    </row>
    <row r="381" spans="1:17" ht="18" customHeight="1" x14ac:dyDescent="0.15">
      <c r="A381" s="673">
        <v>21</v>
      </c>
      <c r="B381" s="674"/>
      <c r="C381" s="612"/>
      <c r="D381" s="613"/>
      <c r="E381" s="190"/>
      <c r="F381" s="174"/>
      <c r="G381" s="164"/>
      <c r="H381" s="176"/>
      <c r="I381" s="165"/>
      <c r="J381" s="37"/>
      <c r="K381" s="176"/>
      <c r="L381" s="165"/>
      <c r="M381" s="37"/>
      <c r="N381" s="176"/>
      <c r="O381" s="44"/>
      <c r="P381" s="172"/>
      <c r="Q381" s="60">
        <f t="shared" si="4"/>
        <v>0</v>
      </c>
    </row>
    <row r="382" spans="1:17" ht="18" customHeight="1" x14ac:dyDescent="0.15">
      <c r="A382" s="673">
        <v>22</v>
      </c>
      <c r="B382" s="674"/>
      <c r="C382" s="612"/>
      <c r="D382" s="613"/>
      <c r="E382" s="190"/>
      <c r="F382" s="174"/>
      <c r="G382" s="164"/>
      <c r="H382" s="176"/>
      <c r="I382" s="165"/>
      <c r="J382" s="37"/>
      <c r="K382" s="176"/>
      <c r="L382" s="165"/>
      <c r="M382" s="37"/>
      <c r="N382" s="176"/>
      <c r="O382" s="44"/>
      <c r="P382" s="172"/>
      <c r="Q382" s="60">
        <f t="shared" si="4"/>
        <v>0</v>
      </c>
    </row>
    <row r="383" spans="1:17" ht="18" customHeight="1" x14ac:dyDescent="0.15">
      <c r="A383" s="673">
        <v>23</v>
      </c>
      <c r="B383" s="674"/>
      <c r="C383" s="612"/>
      <c r="D383" s="613"/>
      <c r="E383" s="190"/>
      <c r="F383" s="174"/>
      <c r="G383" s="164"/>
      <c r="H383" s="176"/>
      <c r="I383" s="165"/>
      <c r="J383" s="37"/>
      <c r="K383" s="176"/>
      <c r="L383" s="165"/>
      <c r="M383" s="37"/>
      <c r="N383" s="176"/>
      <c r="O383" s="44"/>
      <c r="P383" s="172"/>
      <c r="Q383" s="60">
        <f t="shared" si="4"/>
        <v>0</v>
      </c>
    </row>
    <row r="384" spans="1:17" ht="18" customHeight="1" x14ac:dyDescent="0.15">
      <c r="A384" s="673">
        <v>24</v>
      </c>
      <c r="B384" s="674"/>
      <c r="C384" s="612"/>
      <c r="D384" s="613"/>
      <c r="E384" s="190"/>
      <c r="F384" s="174"/>
      <c r="G384" s="164"/>
      <c r="H384" s="176"/>
      <c r="I384" s="165"/>
      <c r="J384" s="37"/>
      <c r="K384" s="176"/>
      <c r="L384" s="165"/>
      <c r="M384" s="37"/>
      <c r="N384" s="176"/>
      <c r="O384" s="44"/>
      <c r="P384" s="172"/>
      <c r="Q384" s="60">
        <f t="shared" si="4"/>
        <v>0</v>
      </c>
    </row>
    <row r="385" spans="1:17" ht="18" customHeight="1" x14ac:dyDescent="0.15">
      <c r="A385" s="673">
        <v>25</v>
      </c>
      <c r="B385" s="674"/>
      <c r="C385" s="612"/>
      <c r="D385" s="613"/>
      <c r="E385" s="190"/>
      <c r="F385" s="174"/>
      <c r="G385" s="164"/>
      <c r="H385" s="176"/>
      <c r="I385" s="165"/>
      <c r="J385" s="37"/>
      <c r="K385" s="176"/>
      <c r="L385" s="165"/>
      <c r="M385" s="37"/>
      <c r="N385" s="176"/>
      <c r="O385" s="44"/>
      <c r="P385" s="172"/>
      <c r="Q385" s="60">
        <f t="shared" si="4"/>
        <v>0</v>
      </c>
    </row>
    <row r="386" spans="1:17" ht="18" customHeight="1" x14ac:dyDescent="0.15">
      <c r="A386" s="673">
        <v>26</v>
      </c>
      <c r="B386" s="674"/>
      <c r="C386" s="612"/>
      <c r="D386" s="613"/>
      <c r="E386" s="190"/>
      <c r="F386" s="174"/>
      <c r="G386" s="164"/>
      <c r="H386" s="176"/>
      <c r="I386" s="165"/>
      <c r="J386" s="37"/>
      <c r="K386" s="176"/>
      <c r="L386" s="165"/>
      <c r="M386" s="37"/>
      <c r="N386" s="176"/>
      <c r="O386" s="44"/>
      <c r="P386" s="172"/>
      <c r="Q386" s="60">
        <f t="shared" si="4"/>
        <v>0</v>
      </c>
    </row>
    <row r="387" spans="1:17" ht="18" customHeight="1" x14ac:dyDescent="0.15">
      <c r="A387" s="673">
        <v>27</v>
      </c>
      <c r="B387" s="674"/>
      <c r="C387" s="612"/>
      <c r="D387" s="613"/>
      <c r="E387" s="190"/>
      <c r="F387" s="174"/>
      <c r="G387" s="164"/>
      <c r="H387" s="176"/>
      <c r="I387" s="165"/>
      <c r="J387" s="37"/>
      <c r="K387" s="176"/>
      <c r="L387" s="165"/>
      <c r="M387" s="37"/>
      <c r="N387" s="176"/>
      <c r="O387" s="44"/>
      <c r="P387" s="172"/>
      <c r="Q387" s="60">
        <f t="shared" si="4"/>
        <v>0</v>
      </c>
    </row>
    <row r="388" spans="1:17" ht="18" customHeight="1" x14ac:dyDescent="0.15">
      <c r="A388" s="673">
        <v>28</v>
      </c>
      <c r="B388" s="674"/>
      <c r="C388" s="612"/>
      <c r="D388" s="613"/>
      <c r="E388" s="190"/>
      <c r="F388" s="174"/>
      <c r="G388" s="164"/>
      <c r="H388" s="176"/>
      <c r="I388" s="165"/>
      <c r="J388" s="37"/>
      <c r="K388" s="176"/>
      <c r="L388" s="165"/>
      <c r="M388" s="37"/>
      <c r="N388" s="176"/>
      <c r="O388" s="44"/>
      <c r="P388" s="172"/>
      <c r="Q388" s="60">
        <f t="shared" si="4"/>
        <v>0</v>
      </c>
    </row>
    <row r="389" spans="1:17" ht="18" customHeight="1" x14ac:dyDescent="0.15">
      <c r="A389" s="673">
        <v>29</v>
      </c>
      <c r="B389" s="674"/>
      <c r="C389" s="612"/>
      <c r="D389" s="613"/>
      <c r="E389" s="190"/>
      <c r="F389" s="174"/>
      <c r="G389" s="164"/>
      <c r="H389" s="176"/>
      <c r="I389" s="165"/>
      <c r="J389" s="37"/>
      <c r="K389" s="176"/>
      <c r="L389" s="165"/>
      <c r="M389" s="37"/>
      <c r="N389" s="176"/>
      <c r="O389" s="44"/>
      <c r="P389" s="172"/>
      <c r="Q389" s="60">
        <f t="shared" si="4"/>
        <v>0</v>
      </c>
    </row>
    <row r="390" spans="1:17" ht="18" customHeight="1" x14ac:dyDescent="0.15">
      <c r="A390" s="673">
        <v>30</v>
      </c>
      <c r="B390" s="674"/>
      <c r="C390" s="612"/>
      <c r="D390" s="613"/>
      <c r="E390" s="190"/>
      <c r="F390" s="174"/>
      <c r="G390" s="164"/>
      <c r="H390" s="176"/>
      <c r="I390" s="165"/>
      <c r="J390" s="37"/>
      <c r="K390" s="176"/>
      <c r="L390" s="165"/>
      <c r="M390" s="37"/>
      <c r="N390" s="176"/>
      <c r="O390" s="44"/>
      <c r="P390" s="172"/>
      <c r="Q390" s="60">
        <f t="shared" si="4"/>
        <v>0</v>
      </c>
    </row>
    <row r="391" spans="1:17" ht="18" customHeight="1" x14ac:dyDescent="0.15">
      <c r="A391" s="673">
        <v>31</v>
      </c>
      <c r="B391" s="674"/>
      <c r="C391" s="612"/>
      <c r="D391" s="613"/>
      <c r="E391" s="190"/>
      <c r="F391" s="174"/>
      <c r="G391" s="164"/>
      <c r="H391" s="176"/>
      <c r="I391" s="165"/>
      <c r="J391" s="37"/>
      <c r="K391" s="176"/>
      <c r="L391" s="165"/>
      <c r="M391" s="37"/>
      <c r="N391" s="176"/>
      <c r="O391" s="44"/>
      <c r="P391" s="172"/>
      <c r="Q391" s="60">
        <f t="shared" si="4"/>
        <v>0</v>
      </c>
    </row>
    <row r="392" spans="1:17" ht="18" customHeight="1" x14ac:dyDescent="0.15">
      <c r="A392" s="673">
        <v>32</v>
      </c>
      <c r="B392" s="674"/>
      <c r="C392" s="612"/>
      <c r="D392" s="613"/>
      <c r="E392" s="190"/>
      <c r="F392" s="174"/>
      <c r="G392" s="164"/>
      <c r="H392" s="176"/>
      <c r="I392" s="165"/>
      <c r="J392" s="37"/>
      <c r="K392" s="176"/>
      <c r="L392" s="165"/>
      <c r="M392" s="37"/>
      <c r="N392" s="176"/>
      <c r="O392" s="44"/>
      <c r="P392" s="172"/>
      <c r="Q392" s="60">
        <f t="shared" si="4"/>
        <v>0</v>
      </c>
    </row>
    <row r="393" spans="1:17" ht="18" customHeight="1" x14ac:dyDescent="0.15">
      <c r="A393" s="673">
        <v>33</v>
      </c>
      <c r="B393" s="674"/>
      <c r="C393" s="612"/>
      <c r="D393" s="613"/>
      <c r="E393" s="190"/>
      <c r="F393" s="174"/>
      <c r="G393" s="164"/>
      <c r="H393" s="176"/>
      <c r="I393" s="165"/>
      <c r="J393" s="37"/>
      <c r="K393" s="176"/>
      <c r="L393" s="165"/>
      <c r="M393" s="37"/>
      <c r="N393" s="176"/>
      <c r="O393" s="44"/>
      <c r="P393" s="172"/>
      <c r="Q393" s="60">
        <f t="shared" si="4"/>
        <v>0</v>
      </c>
    </row>
    <row r="394" spans="1:17" ht="18" customHeight="1" x14ac:dyDescent="0.15">
      <c r="A394" s="673">
        <v>34</v>
      </c>
      <c r="B394" s="674"/>
      <c r="C394" s="612"/>
      <c r="D394" s="613"/>
      <c r="E394" s="190"/>
      <c r="F394" s="174"/>
      <c r="G394" s="164"/>
      <c r="H394" s="176"/>
      <c r="I394" s="165"/>
      <c r="J394" s="37"/>
      <c r="K394" s="176"/>
      <c r="L394" s="165"/>
      <c r="M394" s="37"/>
      <c r="N394" s="176"/>
      <c r="O394" s="44"/>
      <c r="P394" s="172"/>
      <c r="Q394" s="60">
        <f t="shared" si="4"/>
        <v>0</v>
      </c>
    </row>
    <row r="395" spans="1:17" ht="18" customHeight="1" x14ac:dyDescent="0.15">
      <c r="A395" s="673">
        <v>35</v>
      </c>
      <c r="B395" s="674"/>
      <c r="C395" s="612"/>
      <c r="D395" s="613"/>
      <c r="E395" s="190"/>
      <c r="F395" s="174"/>
      <c r="G395" s="164"/>
      <c r="H395" s="176"/>
      <c r="I395" s="165"/>
      <c r="J395" s="37"/>
      <c r="K395" s="176"/>
      <c r="L395" s="165"/>
      <c r="M395" s="37"/>
      <c r="N395" s="176"/>
      <c r="O395" s="44"/>
      <c r="P395" s="172"/>
      <c r="Q395" s="60">
        <f t="shared" si="4"/>
        <v>0</v>
      </c>
    </row>
    <row r="396" spans="1:17" ht="18" customHeight="1" x14ac:dyDescent="0.15">
      <c r="A396" s="673">
        <v>36</v>
      </c>
      <c r="B396" s="674"/>
      <c r="C396" s="612"/>
      <c r="D396" s="613"/>
      <c r="E396" s="190"/>
      <c r="F396" s="174"/>
      <c r="G396" s="164"/>
      <c r="H396" s="176"/>
      <c r="I396" s="165"/>
      <c r="J396" s="37"/>
      <c r="K396" s="176"/>
      <c r="L396" s="165"/>
      <c r="M396" s="37"/>
      <c r="N396" s="176"/>
      <c r="O396" s="44"/>
      <c r="P396" s="172"/>
      <c r="Q396" s="60">
        <f t="shared" si="4"/>
        <v>0</v>
      </c>
    </row>
    <row r="397" spans="1:17" ht="18" customHeight="1" x14ac:dyDescent="0.15">
      <c r="A397" s="673">
        <v>37</v>
      </c>
      <c r="B397" s="674"/>
      <c r="C397" s="612"/>
      <c r="D397" s="613"/>
      <c r="E397" s="190"/>
      <c r="F397" s="174"/>
      <c r="G397" s="164"/>
      <c r="H397" s="176"/>
      <c r="I397" s="165"/>
      <c r="J397" s="37"/>
      <c r="K397" s="176"/>
      <c r="L397" s="165"/>
      <c r="M397" s="37"/>
      <c r="N397" s="176"/>
      <c r="O397" s="44"/>
      <c r="P397" s="172"/>
      <c r="Q397" s="60">
        <f t="shared" si="4"/>
        <v>0</v>
      </c>
    </row>
    <row r="398" spans="1:17" ht="18" customHeight="1" x14ac:dyDescent="0.15">
      <c r="A398" s="673">
        <v>38</v>
      </c>
      <c r="B398" s="674"/>
      <c r="C398" s="612"/>
      <c r="D398" s="613"/>
      <c r="E398" s="190"/>
      <c r="F398" s="174"/>
      <c r="G398" s="164"/>
      <c r="H398" s="176"/>
      <c r="I398" s="165"/>
      <c r="J398" s="37"/>
      <c r="K398" s="176"/>
      <c r="L398" s="165"/>
      <c r="M398" s="37"/>
      <c r="N398" s="176"/>
      <c r="O398" s="44"/>
      <c r="P398" s="172"/>
      <c r="Q398" s="60">
        <f t="shared" si="4"/>
        <v>0</v>
      </c>
    </row>
    <row r="399" spans="1:17" ht="18" customHeight="1" x14ac:dyDescent="0.15">
      <c r="A399" s="673">
        <v>39</v>
      </c>
      <c r="B399" s="674"/>
      <c r="C399" s="612"/>
      <c r="D399" s="613"/>
      <c r="E399" s="190"/>
      <c r="F399" s="174"/>
      <c r="G399" s="164"/>
      <c r="H399" s="176"/>
      <c r="I399" s="165"/>
      <c r="J399" s="37"/>
      <c r="K399" s="176"/>
      <c r="L399" s="165"/>
      <c r="M399" s="37"/>
      <c r="N399" s="176"/>
      <c r="O399" s="44"/>
      <c r="P399" s="172"/>
      <c r="Q399" s="60">
        <f t="shared" si="4"/>
        <v>0</v>
      </c>
    </row>
    <row r="400" spans="1:17" ht="18" customHeight="1" x14ac:dyDescent="0.15">
      <c r="A400" s="673">
        <v>40</v>
      </c>
      <c r="B400" s="674"/>
      <c r="C400" s="612"/>
      <c r="D400" s="613"/>
      <c r="E400" s="190"/>
      <c r="F400" s="174"/>
      <c r="G400" s="164"/>
      <c r="H400" s="176"/>
      <c r="I400" s="165"/>
      <c r="J400" s="37"/>
      <c r="K400" s="176"/>
      <c r="L400" s="165"/>
      <c r="M400" s="37"/>
      <c r="N400" s="176"/>
      <c r="O400" s="44"/>
      <c r="P400" s="172"/>
      <c r="Q400" s="60">
        <f t="shared" si="4"/>
        <v>0</v>
      </c>
    </row>
    <row r="401" spans="1:17" ht="18" customHeight="1" x14ac:dyDescent="0.15">
      <c r="A401" s="673">
        <v>41</v>
      </c>
      <c r="B401" s="674"/>
      <c r="C401" s="612"/>
      <c r="D401" s="613"/>
      <c r="E401" s="190"/>
      <c r="F401" s="174"/>
      <c r="G401" s="164"/>
      <c r="H401" s="176"/>
      <c r="I401" s="165"/>
      <c r="J401" s="37"/>
      <c r="K401" s="176"/>
      <c r="L401" s="165"/>
      <c r="M401" s="37"/>
      <c r="N401" s="176"/>
      <c r="O401" s="44"/>
      <c r="P401" s="172"/>
      <c r="Q401" s="60">
        <f t="shared" si="4"/>
        <v>0</v>
      </c>
    </row>
    <row r="402" spans="1:17" ht="18" customHeight="1" x14ac:dyDescent="0.15">
      <c r="A402" s="673">
        <v>42</v>
      </c>
      <c r="B402" s="674"/>
      <c r="C402" s="612"/>
      <c r="D402" s="613"/>
      <c r="E402" s="190"/>
      <c r="F402" s="174"/>
      <c r="G402" s="164"/>
      <c r="H402" s="176"/>
      <c r="I402" s="165"/>
      <c r="J402" s="37"/>
      <c r="K402" s="176"/>
      <c r="L402" s="165"/>
      <c r="M402" s="37"/>
      <c r="N402" s="176"/>
      <c r="O402" s="44"/>
      <c r="P402" s="172"/>
      <c r="Q402" s="60">
        <f t="shared" si="4"/>
        <v>0</v>
      </c>
    </row>
    <row r="403" spans="1:17" ht="18" customHeight="1" x14ac:dyDescent="0.15">
      <c r="A403" s="673">
        <v>43</v>
      </c>
      <c r="B403" s="674"/>
      <c r="C403" s="612"/>
      <c r="D403" s="613"/>
      <c r="E403" s="190"/>
      <c r="F403" s="174"/>
      <c r="G403" s="164"/>
      <c r="H403" s="176"/>
      <c r="I403" s="165"/>
      <c r="J403" s="37"/>
      <c r="K403" s="176"/>
      <c r="L403" s="165"/>
      <c r="M403" s="37"/>
      <c r="N403" s="176"/>
      <c r="O403" s="44"/>
      <c r="P403" s="172"/>
      <c r="Q403" s="60">
        <f t="shared" si="4"/>
        <v>0</v>
      </c>
    </row>
    <row r="404" spans="1:17" ht="18" customHeight="1" x14ac:dyDescent="0.15">
      <c r="A404" s="673">
        <v>44</v>
      </c>
      <c r="B404" s="674"/>
      <c r="C404" s="612"/>
      <c r="D404" s="613"/>
      <c r="E404" s="190"/>
      <c r="F404" s="174"/>
      <c r="G404" s="164"/>
      <c r="H404" s="176"/>
      <c r="I404" s="165"/>
      <c r="J404" s="37"/>
      <c r="K404" s="176"/>
      <c r="L404" s="165"/>
      <c r="M404" s="37"/>
      <c r="N404" s="176"/>
      <c r="O404" s="44"/>
      <c r="P404" s="172"/>
      <c r="Q404" s="60">
        <f t="shared" si="4"/>
        <v>0</v>
      </c>
    </row>
    <row r="405" spans="1:17" ht="18" customHeight="1" x14ac:dyDescent="0.15">
      <c r="A405" s="673">
        <v>45</v>
      </c>
      <c r="B405" s="674"/>
      <c r="C405" s="612"/>
      <c r="D405" s="613"/>
      <c r="E405" s="190"/>
      <c r="F405" s="174"/>
      <c r="G405" s="164"/>
      <c r="H405" s="176"/>
      <c r="I405" s="165"/>
      <c r="J405" s="37"/>
      <c r="K405" s="176"/>
      <c r="L405" s="165"/>
      <c r="M405" s="37"/>
      <c r="N405" s="176"/>
      <c r="O405" s="44"/>
      <c r="P405" s="172"/>
      <c r="Q405" s="60">
        <f t="shared" si="4"/>
        <v>0</v>
      </c>
    </row>
    <row r="406" spans="1:17" ht="18" customHeight="1" x14ac:dyDescent="0.15">
      <c r="A406" s="673">
        <v>46</v>
      </c>
      <c r="B406" s="674"/>
      <c r="C406" s="612"/>
      <c r="D406" s="613"/>
      <c r="E406" s="190"/>
      <c r="F406" s="174"/>
      <c r="G406" s="164"/>
      <c r="H406" s="176"/>
      <c r="I406" s="165"/>
      <c r="J406" s="37"/>
      <c r="K406" s="176"/>
      <c r="L406" s="165"/>
      <c r="M406" s="37"/>
      <c r="N406" s="176"/>
      <c r="O406" s="44"/>
      <c r="P406" s="172"/>
      <c r="Q406" s="60">
        <f t="shared" si="4"/>
        <v>0</v>
      </c>
    </row>
    <row r="407" spans="1:17" ht="18" customHeight="1" x14ac:dyDescent="0.15">
      <c r="A407" s="673">
        <v>47</v>
      </c>
      <c r="B407" s="674"/>
      <c r="C407" s="612"/>
      <c r="D407" s="613"/>
      <c r="E407" s="190"/>
      <c r="F407" s="174"/>
      <c r="G407" s="164"/>
      <c r="H407" s="176"/>
      <c r="I407" s="165"/>
      <c r="J407" s="37"/>
      <c r="K407" s="176"/>
      <c r="L407" s="165"/>
      <c r="M407" s="37"/>
      <c r="N407" s="176"/>
      <c r="O407" s="44"/>
      <c r="P407" s="172"/>
      <c r="Q407" s="60">
        <f t="shared" si="4"/>
        <v>0</v>
      </c>
    </row>
    <row r="408" spans="1:17" ht="18" customHeight="1" x14ac:dyDescent="0.15">
      <c r="A408" s="673">
        <v>48</v>
      </c>
      <c r="B408" s="674"/>
      <c r="C408" s="612"/>
      <c r="D408" s="613"/>
      <c r="E408" s="190"/>
      <c r="F408" s="174"/>
      <c r="G408" s="164"/>
      <c r="H408" s="176"/>
      <c r="I408" s="165"/>
      <c r="J408" s="37"/>
      <c r="K408" s="176"/>
      <c r="L408" s="165"/>
      <c r="M408" s="37"/>
      <c r="N408" s="176"/>
      <c r="O408" s="44"/>
      <c r="P408" s="172"/>
      <c r="Q408" s="60">
        <f t="shared" si="4"/>
        <v>0</v>
      </c>
    </row>
    <row r="409" spans="1:17" ht="18" customHeight="1" x14ac:dyDescent="0.15">
      <c r="A409" s="673">
        <v>49</v>
      </c>
      <c r="B409" s="674"/>
      <c r="C409" s="612"/>
      <c r="D409" s="613"/>
      <c r="E409" s="190"/>
      <c r="F409" s="174"/>
      <c r="G409" s="164"/>
      <c r="H409" s="176"/>
      <c r="I409" s="165"/>
      <c r="J409" s="37"/>
      <c r="K409" s="176"/>
      <c r="L409" s="165"/>
      <c r="M409" s="37"/>
      <c r="N409" s="176"/>
      <c r="O409" s="44"/>
      <c r="P409" s="172"/>
      <c r="Q409" s="60">
        <f t="shared" si="4"/>
        <v>0</v>
      </c>
    </row>
    <row r="410" spans="1:17" ht="18" customHeight="1" x14ac:dyDescent="0.15">
      <c r="A410" s="666">
        <v>50</v>
      </c>
      <c r="B410" s="667"/>
      <c r="C410" s="659"/>
      <c r="D410" s="660"/>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61" t="s">
        <v>16</v>
      </c>
      <c r="G414" s="662"/>
      <c r="H414" s="662"/>
    </row>
    <row r="415" spans="1:17" ht="20.100000000000001" customHeight="1" x14ac:dyDescent="0.15">
      <c r="A415" s="663" t="s">
        <v>4</v>
      </c>
      <c r="B415" s="663"/>
      <c r="C415" s="663"/>
      <c r="D415" s="663"/>
      <c r="E415" s="664"/>
      <c r="F415" s="665" t="s">
        <v>127</v>
      </c>
      <c r="G415" s="664"/>
      <c r="H415" s="664"/>
    </row>
    <row r="416" spans="1:17" ht="20.100000000000001" customHeight="1" x14ac:dyDescent="0.15">
      <c r="A416" s="670" t="s">
        <v>69</v>
      </c>
      <c r="B416" s="671"/>
      <c r="C416" s="671"/>
      <c r="D416" s="671"/>
      <c r="E416" s="672"/>
      <c r="F416" s="656">
        <f>SUMIFS($Q$361:$Q$410,$C$361:$C$410,A416)</f>
        <v>0</v>
      </c>
      <c r="G416" s="668"/>
      <c r="H416" s="669"/>
    </row>
    <row r="417" spans="1:16" ht="20.100000000000001" customHeight="1" x14ac:dyDescent="0.15">
      <c r="A417" s="670" t="s">
        <v>70</v>
      </c>
      <c r="B417" s="671"/>
      <c r="C417" s="671"/>
      <c r="D417" s="671"/>
      <c r="E417" s="672"/>
      <c r="F417" s="656">
        <f>SUMIFS($Q$361:$Q$410,$C$361:$C$410,A417)</f>
        <v>0</v>
      </c>
      <c r="G417" s="668"/>
      <c r="H417" s="669"/>
    </row>
    <row r="418" spans="1:16" ht="20.100000000000001" customHeight="1" x14ac:dyDescent="0.15">
      <c r="A418" s="653" t="s">
        <v>141</v>
      </c>
      <c r="B418" s="225"/>
      <c r="C418" s="670" t="s">
        <v>71</v>
      </c>
      <c r="D418" s="671"/>
      <c r="E418" s="672"/>
      <c r="F418" s="656">
        <f>SUMIFS($Q$361:$Q$410,$C$361:$C$410,C418)</f>
        <v>0</v>
      </c>
      <c r="G418" s="668"/>
      <c r="H418" s="669"/>
    </row>
    <row r="419" spans="1:16" ht="20.100000000000001" customHeight="1" x14ac:dyDescent="0.15">
      <c r="A419" s="654"/>
      <c r="B419" s="226"/>
      <c r="C419" s="670" t="s">
        <v>72</v>
      </c>
      <c r="D419" s="671"/>
      <c r="E419" s="672"/>
      <c r="F419" s="656">
        <f>SUMIFS($Q$361:$Q$410,$C$361:$C$410,C419)</f>
        <v>0</v>
      </c>
      <c r="G419" s="668"/>
      <c r="H419" s="669"/>
    </row>
    <row r="420" spans="1:16" ht="20.100000000000001" customHeight="1" x14ac:dyDescent="0.15">
      <c r="A420" s="654"/>
      <c r="B420" s="226"/>
      <c r="C420" s="670" t="s">
        <v>73</v>
      </c>
      <c r="D420" s="671"/>
      <c r="E420" s="672"/>
      <c r="F420" s="656">
        <f>SUMIFS($Q$361:$Q$410,$C$361:$C$410,C420)</f>
        <v>0</v>
      </c>
      <c r="G420" s="668"/>
      <c r="H420" s="669"/>
    </row>
    <row r="421" spans="1:16" ht="20.100000000000001" customHeight="1" x14ac:dyDescent="0.15">
      <c r="A421" s="654"/>
      <c r="B421" s="226"/>
      <c r="C421" s="670" t="s">
        <v>74</v>
      </c>
      <c r="D421" s="671"/>
      <c r="E421" s="672"/>
      <c r="F421" s="656">
        <f>SUMIFS($Q$361:$Q$410,$C$361:$C$410,C421)</f>
        <v>0</v>
      </c>
      <c r="G421" s="668"/>
      <c r="H421" s="669"/>
    </row>
    <row r="422" spans="1:16" ht="20.100000000000001" customHeight="1" x14ac:dyDescent="0.15">
      <c r="A422" s="655"/>
      <c r="B422" s="186"/>
      <c r="C422" s="671" t="s">
        <v>140</v>
      </c>
      <c r="D422" s="671"/>
      <c r="E422" s="672"/>
      <c r="F422" s="656">
        <f>SUM($F$418:$H$421)</f>
        <v>0</v>
      </c>
      <c r="G422" s="657"/>
      <c r="H422" s="658"/>
    </row>
    <row r="423" spans="1:16" ht="19.5" customHeight="1" x14ac:dyDescent="0.15">
      <c r="A423" s="670" t="s">
        <v>75</v>
      </c>
      <c r="B423" s="671"/>
      <c r="C423" s="671"/>
      <c r="D423" s="671"/>
      <c r="E423" s="672"/>
      <c r="F423" s="656">
        <f>SUM($F$416:$H$417,$F$422)</f>
        <v>0</v>
      </c>
      <c r="G423" s="668"/>
      <c r="H423" s="669"/>
    </row>
    <row r="424" spans="1:16" ht="19.5" customHeight="1" x14ac:dyDescent="0.15">
      <c r="A424" s="670" t="s">
        <v>128</v>
      </c>
      <c r="B424" s="671"/>
      <c r="C424" s="671"/>
      <c r="D424" s="671"/>
      <c r="E424" s="672"/>
      <c r="F424" s="656">
        <f>SUMIFS($Q$361:$Q$410,$C$361:$C$410,A424)</f>
        <v>0</v>
      </c>
      <c r="G424" s="668"/>
      <c r="H424" s="669"/>
    </row>
    <row r="425" spans="1:16" ht="19.5" customHeight="1" x14ac:dyDescent="0.15">
      <c r="A425" s="670" t="s">
        <v>129</v>
      </c>
      <c r="B425" s="671"/>
      <c r="C425" s="671"/>
      <c r="D425" s="671"/>
      <c r="E425" s="672"/>
      <c r="F425" s="656">
        <f>SUM($F$423,$F$424)</f>
        <v>0</v>
      </c>
      <c r="G425" s="668"/>
      <c r="H425" s="669"/>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702"/>
      <c r="B429" s="703"/>
      <c r="C429" s="663" t="s">
        <v>11</v>
      </c>
      <c r="D429" s="664"/>
      <c r="E429" s="228" t="s">
        <v>25</v>
      </c>
      <c r="F429" s="685" t="s">
        <v>127</v>
      </c>
      <c r="G429" s="701"/>
      <c r="H429" s="701"/>
      <c r="I429"/>
      <c r="J429"/>
      <c r="K429"/>
      <c r="L429"/>
      <c r="M429"/>
      <c r="N429"/>
      <c r="O429"/>
      <c r="P429"/>
    </row>
    <row r="430" spans="1:16" ht="20.100000000000001" customHeight="1" x14ac:dyDescent="0.15">
      <c r="A430" s="687"/>
      <c r="B430" s="688"/>
      <c r="C430" s="699" t="s">
        <v>180</v>
      </c>
      <c r="D430" s="700"/>
      <c r="E430" s="229" t="s">
        <v>3</v>
      </c>
      <c r="F430" s="675">
        <f t="shared" ref="F430:F441" si="5">SUMIFS($Q$10:$Q$351,$D$10:$D$351,$E430,$R$10:$R$351,"")</f>
        <v>0</v>
      </c>
      <c r="G430" s="676"/>
      <c r="H430" s="676"/>
      <c r="I430"/>
      <c r="J430"/>
      <c r="K430"/>
      <c r="L430"/>
      <c r="M430"/>
      <c r="N430"/>
      <c r="O430"/>
      <c r="P430"/>
    </row>
    <row r="431" spans="1:16" ht="20.100000000000001" customHeight="1" x14ac:dyDescent="0.15">
      <c r="A431" s="687"/>
      <c r="B431" s="688"/>
      <c r="C431" s="699" t="s">
        <v>178</v>
      </c>
      <c r="D431" s="700"/>
      <c r="E431" s="229" t="s">
        <v>27</v>
      </c>
      <c r="F431" s="675">
        <f t="shared" si="5"/>
        <v>0</v>
      </c>
      <c r="G431" s="676"/>
      <c r="H431" s="676"/>
      <c r="I431"/>
      <c r="J431"/>
      <c r="K431"/>
      <c r="L431"/>
      <c r="M431"/>
      <c r="N431"/>
      <c r="O431"/>
      <c r="P431"/>
    </row>
    <row r="432" spans="1:16" ht="20.100000000000001" customHeight="1" x14ac:dyDescent="0.15">
      <c r="A432" s="687"/>
      <c r="B432" s="688"/>
      <c r="C432" s="685" t="s">
        <v>38</v>
      </c>
      <c r="D432" s="664"/>
      <c r="E432" s="229" t="s">
        <v>1</v>
      </c>
      <c r="F432" s="675">
        <f t="shared" si="5"/>
        <v>0</v>
      </c>
      <c r="G432" s="676"/>
      <c r="H432" s="676"/>
      <c r="I432"/>
      <c r="J432"/>
      <c r="K432"/>
      <c r="L432"/>
      <c r="M432"/>
      <c r="N432"/>
      <c r="O432"/>
      <c r="P432"/>
    </row>
    <row r="433" spans="1:16" ht="20.100000000000001" customHeight="1" x14ac:dyDescent="0.15">
      <c r="A433" s="687"/>
      <c r="B433" s="688"/>
      <c r="C433" s="685"/>
      <c r="D433" s="664"/>
      <c r="E433" s="229" t="s">
        <v>29</v>
      </c>
      <c r="F433" s="675">
        <f t="shared" si="5"/>
        <v>0</v>
      </c>
      <c r="G433" s="676"/>
      <c r="H433" s="676"/>
      <c r="I433"/>
      <c r="J433"/>
      <c r="K433"/>
      <c r="L433"/>
      <c r="M433"/>
      <c r="N433"/>
      <c r="O433"/>
      <c r="P433"/>
    </row>
    <row r="434" spans="1:16" ht="20.100000000000001" customHeight="1" x14ac:dyDescent="0.15">
      <c r="A434" s="687"/>
      <c r="B434" s="688"/>
      <c r="C434" s="685"/>
      <c r="D434" s="664"/>
      <c r="E434" s="229" t="s">
        <v>10</v>
      </c>
      <c r="F434" s="675">
        <f t="shared" si="5"/>
        <v>0</v>
      </c>
      <c r="G434" s="676"/>
      <c r="H434" s="676"/>
      <c r="I434"/>
      <c r="J434"/>
      <c r="K434"/>
      <c r="L434"/>
      <c r="M434"/>
      <c r="N434"/>
      <c r="O434"/>
      <c r="P434"/>
    </row>
    <row r="435" spans="1:16" ht="20.100000000000001" customHeight="1" x14ac:dyDescent="0.15">
      <c r="A435" s="687"/>
      <c r="B435" s="688"/>
      <c r="C435" s="685" t="s">
        <v>48</v>
      </c>
      <c r="D435" s="664"/>
      <c r="E435" s="229" t="s">
        <v>28</v>
      </c>
      <c r="F435" s="675">
        <f t="shared" si="5"/>
        <v>0</v>
      </c>
      <c r="G435" s="676"/>
      <c r="H435" s="676"/>
      <c r="I435"/>
      <c r="J435"/>
      <c r="K435"/>
      <c r="L435"/>
      <c r="M435"/>
      <c r="N435"/>
      <c r="O435"/>
      <c r="P435"/>
    </row>
    <row r="436" spans="1:16" ht="20.100000000000001" customHeight="1" x14ac:dyDescent="0.15">
      <c r="A436" s="687"/>
      <c r="B436" s="688"/>
      <c r="C436" s="685"/>
      <c r="D436" s="664"/>
      <c r="E436" s="229" t="s">
        <v>2</v>
      </c>
      <c r="F436" s="675">
        <f t="shared" si="5"/>
        <v>0</v>
      </c>
      <c r="G436" s="676"/>
      <c r="H436" s="676"/>
      <c r="I436"/>
      <c r="J436"/>
      <c r="K436"/>
      <c r="L436"/>
      <c r="M436"/>
      <c r="N436"/>
      <c r="O436"/>
      <c r="P436"/>
    </row>
    <row r="437" spans="1:16" ht="20.100000000000001" customHeight="1" x14ac:dyDescent="0.15">
      <c r="A437" s="687"/>
      <c r="B437" s="688"/>
      <c r="C437" s="685"/>
      <c r="D437" s="664"/>
      <c r="E437" s="229" t="s">
        <v>26</v>
      </c>
      <c r="F437" s="675">
        <f t="shared" si="5"/>
        <v>0</v>
      </c>
      <c r="G437" s="676"/>
      <c r="H437" s="676"/>
      <c r="I437"/>
      <c r="J437"/>
      <c r="K437"/>
      <c r="L437"/>
      <c r="M437"/>
      <c r="N437"/>
      <c r="O437"/>
      <c r="P437"/>
    </row>
    <row r="438" spans="1:16" ht="20.100000000000001" customHeight="1" x14ac:dyDescent="0.15">
      <c r="A438" s="687"/>
      <c r="B438" s="688"/>
      <c r="C438" s="685"/>
      <c r="D438" s="664"/>
      <c r="E438" s="229" t="s">
        <v>30</v>
      </c>
      <c r="F438" s="675">
        <f t="shared" si="5"/>
        <v>0</v>
      </c>
      <c r="G438" s="676"/>
      <c r="H438" s="676"/>
      <c r="I438"/>
      <c r="J438"/>
      <c r="K438"/>
      <c r="L438"/>
      <c r="M438"/>
      <c r="N438"/>
      <c r="O438"/>
      <c r="P438"/>
    </row>
    <row r="439" spans="1:16" ht="20.100000000000001" customHeight="1" x14ac:dyDescent="0.15">
      <c r="A439" s="687"/>
      <c r="B439" s="688"/>
      <c r="C439" s="685"/>
      <c r="D439" s="664"/>
      <c r="E439" s="229" t="s">
        <v>22</v>
      </c>
      <c r="F439" s="675">
        <f t="shared" si="5"/>
        <v>0</v>
      </c>
      <c r="G439" s="676"/>
      <c r="H439" s="676"/>
      <c r="I439"/>
      <c r="J439"/>
      <c r="K439"/>
      <c r="L439"/>
      <c r="M439"/>
      <c r="N439"/>
      <c r="O439"/>
      <c r="P439"/>
    </row>
    <row r="440" spans="1:16" ht="20.100000000000001" customHeight="1" x14ac:dyDescent="0.15">
      <c r="A440" s="687"/>
      <c r="B440" s="688"/>
      <c r="C440" s="677" t="s">
        <v>139</v>
      </c>
      <c r="D440" s="678"/>
      <c r="E440" s="229" t="s">
        <v>9</v>
      </c>
      <c r="F440" s="675">
        <f t="shared" si="5"/>
        <v>0</v>
      </c>
      <c r="G440" s="676"/>
      <c r="H440" s="676"/>
      <c r="I440"/>
      <c r="J440"/>
      <c r="K440"/>
      <c r="L440"/>
      <c r="M440"/>
      <c r="N440"/>
      <c r="O440"/>
      <c r="P440"/>
    </row>
    <row r="441" spans="1:16" ht="20.100000000000001" customHeight="1" x14ac:dyDescent="0.15">
      <c r="A441" s="687"/>
      <c r="B441" s="688"/>
      <c r="C441" s="679"/>
      <c r="D441" s="680"/>
      <c r="E441" s="229" t="s">
        <v>31</v>
      </c>
      <c r="F441" s="675">
        <f t="shared" si="5"/>
        <v>0</v>
      </c>
      <c r="G441" s="676"/>
      <c r="H441" s="676"/>
      <c r="I441"/>
      <c r="J441"/>
      <c r="K441"/>
      <c r="L441"/>
      <c r="M441"/>
      <c r="N441"/>
      <c r="O441"/>
      <c r="P441"/>
    </row>
    <row r="442" spans="1:16" ht="20.100000000000001" customHeight="1" x14ac:dyDescent="0.15">
      <c r="A442" s="687"/>
      <c r="B442" s="688"/>
      <c r="C442" s="663" t="s">
        <v>20</v>
      </c>
      <c r="D442" s="663"/>
      <c r="E442" s="664"/>
      <c r="F442" s="675">
        <f>SUM($F$430:$H$441)</f>
        <v>0</v>
      </c>
      <c r="G442" s="676"/>
      <c r="H442" s="676"/>
      <c r="I442"/>
      <c r="J442"/>
      <c r="K442"/>
      <c r="L442"/>
      <c r="M442"/>
      <c r="N442"/>
      <c r="O442"/>
      <c r="P442"/>
    </row>
    <row r="443" spans="1:16" ht="20.100000000000001" customHeight="1" x14ac:dyDescent="0.15">
      <c r="A443" s="687"/>
      <c r="B443" s="688"/>
      <c r="C443" s="685" t="s">
        <v>17</v>
      </c>
      <c r="D443" s="685"/>
      <c r="E443" s="664"/>
      <c r="F443" s="697"/>
      <c r="G443" s="698"/>
      <c r="H443" s="698"/>
      <c r="I443"/>
      <c r="J443"/>
      <c r="K443"/>
      <c r="L443"/>
      <c r="M443"/>
      <c r="N443"/>
      <c r="O443"/>
      <c r="P443"/>
    </row>
    <row r="444" spans="1:16" ht="20.100000000000001" customHeight="1" x14ac:dyDescent="0.15">
      <c r="A444" s="689"/>
      <c r="B444" s="690"/>
      <c r="C444" s="663" t="s">
        <v>32</v>
      </c>
      <c r="D444" s="663"/>
      <c r="E444" s="664"/>
      <c r="F444" s="675">
        <f>$F$442-$F$443</f>
        <v>0</v>
      </c>
      <c r="G444" s="676"/>
      <c r="H444" s="676"/>
      <c r="I444"/>
      <c r="J444"/>
      <c r="K444"/>
      <c r="L444"/>
      <c r="M444"/>
      <c r="N444"/>
      <c r="O444"/>
      <c r="P444"/>
    </row>
    <row r="445" spans="1:16" ht="20.100000000000001" customHeight="1" x14ac:dyDescent="0.15">
      <c r="A445" s="691"/>
      <c r="B445" s="692"/>
      <c r="C445" s="699" t="s">
        <v>180</v>
      </c>
      <c r="D445" s="700"/>
      <c r="E445" s="229" t="s">
        <v>3</v>
      </c>
      <c r="F445" s="686">
        <f t="shared" ref="F445:F456" si="6">SUMIFS($Q$10:$Q$351,$D$10:$D$351,$E445,$R$10:$R$351,"○")</f>
        <v>0</v>
      </c>
      <c r="G445" s="676"/>
      <c r="H445" s="676"/>
      <c r="I445"/>
      <c r="J445"/>
      <c r="K445"/>
      <c r="L445"/>
      <c r="M445"/>
      <c r="N445"/>
      <c r="O445"/>
      <c r="P445"/>
    </row>
    <row r="446" spans="1:16" ht="20.100000000000001" customHeight="1" x14ac:dyDescent="0.15">
      <c r="A446" s="691"/>
      <c r="B446" s="692"/>
      <c r="C446" s="699" t="s">
        <v>178</v>
      </c>
      <c r="D446" s="700"/>
      <c r="E446" s="229" t="s">
        <v>27</v>
      </c>
      <c r="F446" s="686">
        <f t="shared" si="6"/>
        <v>0</v>
      </c>
      <c r="G446" s="676"/>
      <c r="H446" s="676"/>
      <c r="I446"/>
      <c r="J446"/>
      <c r="K446"/>
      <c r="L446"/>
      <c r="M446"/>
      <c r="N446"/>
      <c r="O446"/>
      <c r="P446"/>
    </row>
    <row r="447" spans="1:16" ht="20.100000000000001" customHeight="1" x14ac:dyDescent="0.15">
      <c r="A447" s="691"/>
      <c r="B447" s="692"/>
      <c r="C447" s="685" t="s">
        <v>38</v>
      </c>
      <c r="D447" s="664"/>
      <c r="E447" s="229" t="s">
        <v>1</v>
      </c>
      <c r="F447" s="686">
        <f t="shared" si="6"/>
        <v>0</v>
      </c>
      <c r="G447" s="676"/>
      <c r="H447" s="676"/>
      <c r="I447"/>
      <c r="J447"/>
      <c r="K447"/>
      <c r="L447"/>
      <c r="M447"/>
      <c r="N447"/>
      <c r="O447"/>
      <c r="P447"/>
    </row>
    <row r="448" spans="1:16" ht="20.100000000000001" customHeight="1" x14ac:dyDescent="0.15">
      <c r="A448" s="691"/>
      <c r="B448" s="692"/>
      <c r="C448" s="685"/>
      <c r="D448" s="664"/>
      <c r="E448" s="229" t="s">
        <v>29</v>
      </c>
      <c r="F448" s="686">
        <f t="shared" si="6"/>
        <v>0</v>
      </c>
      <c r="G448" s="676"/>
      <c r="H448" s="676"/>
      <c r="I448"/>
      <c r="J448"/>
      <c r="K448"/>
      <c r="L448"/>
      <c r="M448"/>
      <c r="N448"/>
      <c r="O448"/>
      <c r="P448"/>
    </row>
    <row r="449" spans="1:24" ht="20.100000000000001" customHeight="1" x14ac:dyDescent="0.15">
      <c r="A449" s="691"/>
      <c r="B449" s="692"/>
      <c r="C449" s="685"/>
      <c r="D449" s="664"/>
      <c r="E449" s="229" t="s">
        <v>10</v>
      </c>
      <c r="F449" s="686">
        <f t="shared" si="6"/>
        <v>0</v>
      </c>
      <c r="G449" s="676"/>
      <c r="H449" s="676"/>
      <c r="I449"/>
      <c r="J449"/>
      <c r="K449"/>
      <c r="L449"/>
      <c r="M449"/>
      <c r="N449"/>
      <c r="O449"/>
      <c r="P449"/>
    </row>
    <row r="450" spans="1:24" ht="20.100000000000001" customHeight="1" x14ac:dyDescent="0.15">
      <c r="A450" s="691"/>
      <c r="B450" s="692"/>
      <c r="C450" s="685" t="s">
        <v>48</v>
      </c>
      <c r="D450" s="664"/>
      <c r="E450" s="229" t="s">
        <v>28</v>
      </c>
      <c r="F450" s="686">
        <f t="shared" si="6"/>
        <v>0</v>
      </c>
      <c r="G450" s="676"/>
      <c r="H450" s="676"/>
      <c r="I450"/>
      <c r="J450"/>
      <c r="K450"/>
      <c r="L450"/>
      <c r="M450"/>
      <c r="N450"/>
      <c r="O450"/>
      <c r="P450"/>
    </row>
    <row r="451" spans="1:24" ht="20.100000000000001" customHeight="1" x14ac:dyDescent="0.15">
      <c r="A451" s="691"/>
      <c r="B451" s="692"/>
      <c r="C451" s="685"/>
      <c r="D451" s="664"/>
      <c r="E451" s="229" t="s">
        <v>2</v>
      </c>
      <c r="F451" s="686">
        <f t="shared" si="6"/>
        <v>0</v>
      </c>
      <c r="G451" s="676"/>
      <c r="H451" s="676"/>
      <c r="I451"/>
      <c r="J451"/>
      <c r="K451"/>
      <c r="L451"/>
      <c r="M451"/>
      <c r="N451"/>
      <c r="O451"/>
      <c r="P451"/>
    </row>
    <row r="452" spans="1:24" ht="20.100000000000001" customHeight="1" x14ac:dyDescent="0.15">
      <c r="A452" s="691"/>
      <c r="B452" s="692"/>
      <c r="C452" s="685"/>
      <c r="D452" s="664"/>
      <c r="E452" s="229" t="s">
        <v>26</v>
      </c>
      <c r="F452" s="686">
        <f t="shared" si="6"/>
        <v>0</v>
      </c>
      <c r="G452" s="676"/>
      <c r="H452" s="676"/>
      <c r="I452"/>
      <c r="J452"/>
      <c r="K452"/>
      <c r="L452"/>
      <c r="M452"/>
      <c r="N452"/>
      <c r="O452"/>
      <c r="P452"/>
    </row>
    <row r="453" spans="1:24" ht="20.100000000000001" customHeight="1" x14ac:dyDescent="0.15">
      <c r="A453" s="691"/>
      <c r="B453" s="692"/>
      <c r="C453" s="685"/>
      <c r="D453" s="664"/>
      <c r="E453" s="229" t="s">
        <v>30</v>
      </c>
      <c r="F453" s="686">
        <f t="shared" si="6"/>
        <v>0</v>
      </c>
      <c r="G453" s="676"/>
      <c r="H453" s="676"/>
      <c r="I453"/>
      <c r="J453"/>
      <c r="K453"/>
      <c r="L453"/>
      <c r="M453"/>
      <c r="N453"/>
      <c r="O453"/>
      <c r="P453"/>
    </row>
    <row r="454" spans="1:24" ht="20.100000000000001" customHeight="1" x14ac:dyDescent="0.15">
      <c r="A454" s="691"/>
      <c r="B454" s="692"/>
      <c r="C454" s="685"/>
      <c r="D454" s="664"/>
      <c r="E454" s="229" t="s">
        <v>22</v>
      </c>
      <c r="F454" s="686">
        <f t="shared" si="6"/>
        <v>0</v>
      </c>
      <c r="G454" s="676"/>
      <c r="H454" s="676"/>
      <c r="I454"/>
      <c r="J454"/>
      <c r="K454"/>
      <c r="L454"/>
      <c r="M454"/>
      <c r="N454"/>
      <c r="O454"/>
      <c r="P454"/>
    </row>
    <row r="455" spans="1:24" ht="20.100000000000001" customHeight="1" x14ac:dyDescent="0.15">
      <c r="A455" s="691"/>
      <c r="B455" s="692"/>
      <c r="C455" s="677" t="s">
        <v>139</v>
      </c>
      <c r="D455" s="678"/>
      <c r="E455" s="229" t="s">
        <v>9</v>
      </c>
      <c r="F455" s="686">
        <f t="shared" si="6"/>
        <v>0</v>
      </c>
      <c r="G455" s="676"/>
      <c r="H455" s="676"/>
      <c r="I455"/>
      <c r="J455"/>
      <c r="K455"/>
      <c r="L455"/>
      <c r="M455"/>
      <c r="N455"/>
      <c r="O455"/>
      <c r="P455"/>
    </row>
    <row r="456" spans="1:24" ht="20.100000000000001" customHeight="1" x14ac:dyDescent="0.15">
      <c r="A456" s="691"/>
      <c r="B456" s="692"/>
      <c r="C456" s="679"/>
      <c r="D456" s="680"/>
      <c r="E456" s="229" t="s">
        <v>31</v>
      </c>
      <c r="F456" s="686">
        <f t="shared" si="6"/>
        <v>0</v>
      </c>
      <c r="G456" s="676"/>
      <c r="H456" s="676"/>
      <c r="I456"/>
      <c r="J456"/>
      <c r="K456"/>
      <c r="L456"/>
      <c r="M456"/>
      <c r="N456"/>
      <c r="O456"/>
      <c r="P456"/>
    </row>
    <row r="457" spans="1:24" ht="20.100000000000001" customHeight="1" thickBot="1" x14ac:dyDescent="0.2">
      <c r="A457" s="693"/>
      <c r="B457" s="694"/>
      <c r="C457" s="663" t="s">
        <v>130</v>
      </c>
      <c r="D457" s="663"/>
      <c r="E457" s="664"/>
      <c r="F457" s="695">
        <f>SUM($F$445:$H$456)</f>
        <v>0</v>
      </c>
      <c r="G457" s="696"/>
      <c r="H457" s="696"/>
      <c r="I457"/>
      <c r="J457"/>
      <c r="K457"/>
      <c r="L457"/>
      <c r="M457"/>
      <c r="N457"/>
      <c r="O457"/>
      <c r="P457"/>
    </row>
    <row r="458" spans="1:24" ht="20.100000000000001" customHeight="1" thickTop="1" x14ac:dyDescent="0.15">
      <c r="A458" s="681" t="s">
        <v>131</v>
      </c>
      <c r="B458" s="681"/>
      <c r="C458" s="682"/>
      <c r="D458" s="682"/>
      <c r="E458" s="682"/>
      <c r="F458" s="683">
        <f>SUM($F$442,$F$457)</f>
        <v>0</v>
      </c>
      <c r="G458" s="684"/>
      <c r="H458" s="684"/>
      <c r="I458"/>
      <c r="J458"/>
      <c r="K458"/>
      <c r="L458"/>
      <c r="M458"/>
      <c r="N458"/>
      <c r="O458"/>
      <c r="P458"/>
    </row>
    <row r="459" spans="1:24" x14ac:dyDescent="0.15">
      <c r="W459" s="5"/>
      <c r="X459" s="2"/>
    </row>
  </sheetData>
  <sheetProtection password="DF8A" sheet="1" objects="1" scenarios="1" formatRows="0"/>
  <mergeCells count="531">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58:E458"/>
    <mergeCell ref="F458:H458"/>
    <mergeCell ref="F449:H449"/>
    <mergeCell ref="C450:D454"/>
    <mergeCell ref="F450:H450"/>
    <mergeCell ref="F451:H451"/>
    <mergeCell ref="F452:H452"/>
    <mergeCell ref="F453:H453"/>
    <mergeCell ref="F454:H454"/>
  </mergeCells>
  <phoneticPr fontId="6"/>
  <conditionalFormatting sqref="O51:O106 G51:G106 I51:I106 L51:L106">
    <cfRule type="expression" dxfId="2931" priority="173">
      <formula>INDIRECT(ADDRESS(ROW(),COLUMN()))=TRUNC(INDIRECT(ADDRESS(ROW(),COLUMN())))</formula>
    </cfRule>
  </conditionalFormatting>
  <conditionalFormatting sqref="O27:O50">
    <cfRule type="expression" dxfId="2930" priority="169">
      <formula>INDIRECT(ADDRESS(ROW(),COLUMN()))=TRUNC(INDIRECT(ADDRESS(ROW(),COLUMN())))</formula>
    </cfRule>
  </conditionalFormatting>
  <conditionalFormatting sqref="G48:G50">
    <cfRule type="expression" dxfId="2929" priority="172">
      <formula>INDIRECT(ADDRESS(ROW(),COLUMN()))=TRUNC(INDIRECT(ADDRESS(ROW(),COLUMN())))</formula>
    </cfRule>
  </conditionalFormatting>
  <conditionalFormatting sqref="I45 I48:I50">
    <cfRule type="expression" dxfId="2928" priority="171">
      <formula>INDIRECT(ADDRESS(ROW(),COLUMN()))=TRUNC(INDIRECT(ADDRESS(ROW(),COLUMN())))</formula>
    </cfRule>
  </conditionalFormatting>
  <conditionalFormatting sqref="L29:L50">
    <cfRule type="expression" dxfId="2927" priority="170">
      <formula>INDIRECT(ADDRESS(ROW(),COLUMN()))=TRUNC(INDIRECT(ADDRESS(ROW(),COLUMN())))</formula>
    </cfRule>
  </conditionalFormatting>
  <conditionalFormatting sqref="O10">
    <cfRule type="expression" dxfId="2926" priority="167">
      <formula>INDIRECT(ADDRESS(ROW(),COLUMN()))=TRUNC(INDIRECT(ADDRESS(ROW(),COLUMN())))</formula>
    </cfRule>
  </conditionalFormatting>
  <conditionalFormatting sqref="L10">
    <cfRule type="expression" dxfId="2925" priority="168">
      <formula>INDIRECT(ADDRESS(ROW(),COLUMN()))=TRUNC(INDIRECT(ADDRESS(ROW(),COLUMN())))</formula>
    </cfRule>
  </conditionalFormatting>
  <conditionalFormatting sqref="O11">
    <cfRule type="expression" dxfId="2924" priority="165">
      <formula>INDIRECT(ADDRESS(ROW(),COLUMN()))=TRUNC(INDIRECT(ADDRESS(ROW(),COLUMN())))</formula>
    </cfRule>
  </conditionalFormatting>
  <conditionalFormatting sqref="L11">
    <cfRule type="expression" dxfId="2923" priority="166">
      <formula>INDIRECT(ADDRESS(ROW(),COLUMN()))=TRUNC(INDIRECT(ADDRESS(ROW(),COLUMN())))</formula>
    </cfRule>
  </conditionalFormatting>
  <conditionalFormatting sqref="O12:O26">
    <cfRule type="expression" dxfId="2922" priority="162">
      <formula>INDIRECT(ADDRESS(ROW(),COLUMN()))=TRUNC(INDIRECT(ADDRESS(ROW(),COLUMN())))</formula>
    </cfRule>
  </conditionalFormatting>
  <conditionalFormatting sqref="I21:I25">
    <cfRule type="expression" dxfId="2921" priority="164">
      <formula>INDIRECT(ADDRESS(ROW(),COLUMN()))=TRUNC(INDIRECT(ADDRESS(ROW(),COLUMN())))</formula>
    </cfRule>
  </conditionalFormatting>
  <conditionalFormatting sqref="L12:L25">
    <cfRule type="expression" dxfId="2920" priority="163">
      <formula>INDIRECT(ADDRESS(ROW(),COLUMN()))=TRUNC(INDIRECT(ADDRESS(ROW(),COLUMN())))</formula>
    </cfRule>
  </conditionalFormatting>
  <conditionalFormatting sqref="G10 G15">
    <cfRule type="expression" dxfId="2919" priority="161">
      <formula>INDIRECT(ADDRESS(ROW(),COLUMN()))=TRUNC(INDIRECT(ADDRESS(ROW(),COLUMN())))</formula>
    </cfRule>
  </conditionalFormatting>
  <conditionalFormatting sqref="I10 I15">
    <cfRule type="expression" dxfId="2918" priority="160">
      <formula>INDIRECT(ADDRESS(ROW(),COLUMN()))=TRUNC(INDIRECT(ADDRESS(ROW(),COLUMN())))</formula>
    </cfRule>
  </conditionalFormatting>
  <conditionalFormatting sqref="G12">
    <cfRule type="expression" dxfId="2917" priority="159">
      <formula>INDIRECT(ADDRESS(ROW(),COLUMN()))=TRUNC(INDIRECT(ADDRESS(ROW(),COLUMN())))</formula>
    </cfRule>
  </conditionalFormatting>
  <conditionalFormatting sqref="I12">
    <cfRule type="expression" dxfId="2916" priority="158">
      <formula>INDIRECT(ADDRESS(ROW(),COLUMN()))=TRUNC(INDIRECT(ADDRESS(ROW(),COLUMN())))</formula>
    </cfRule>
  </conditionalFormatting>
  <conditionalFormatting sqref="G14">
    <cfRule type="expression" dxfId="2915" priority="157">
      <formula>INDIRECT(ADDRESS(ROW(),COLUMN()))=TRUNC(INDIRECT(ADDRESS(ROW(),COLUMN())))</formula>
    </cfRule>
  </conditionalFormatting>
  <conditionalFormatting sqref="I14">
    <cfRule type="expression" dxfId="2914" priority="156">
      <formula>INDIRECT(ADDRESS(ROW(),COLUMN()))=TRUNC(INDIRECT(ADDRESS(ROW(),COLUMN())))</formula>
    </cfRule>
  </conditionalFormatting>
  <conditionalFormatting sqref="G11">
    <cfRule type="expression" dxfId="2913" priority="155">
      <formula>INDIRECT(ADDRESS(ROW(),COLUMN()))=TRUNC(INDIRECT(ADDRESS(ROW(),COLUMN())))</formula>
    </cfRule>
  </conditionalFormatting>
  <conditionalFormatting sqref="I11">
    <cfRule type="expression" dxfId="2912" priority="154">
      <formula>INDIRECT(ADDRESS(ROW(),COLUMN()))=TRUNC(INDIRECT(ADDRESS(ROW(),COLUMN())))</formula>
    </cfRule>
  </conditionalFormatting>
  <conditionalFormatting sqref="G13">
    <cfRule type="expression" dxfId="2911" priority="153">
      <formula>INDIRECT(ADDRESS(ROW(),COLUMN()))=TRUNC(INDIRECT(ADDRESS(ROW(),COLUMN())))</formula>
    </cfRule>
  </conditionalFormatting>
  <conditionalFormatting sqref="I13">
    <cfRule type="expression" dxfId="2910" priority="152">
      <formula>INDIRECT(ADDRESS(ROW(),COLUMN()))=TRUNC(INDIRECT(ADDRESS(ROW(),COLUMN())))</formula>
    </cfRule>
  </conditionalFormatting>
  <conditionalFormatting sqref="G16 G19">
    <cfRule type="expression" dxfId="2909" priority="151">
      <formula>INDIRECT(ADDRESS(ROW(),COLUMN()))=TRUNC(INDIRECT(ADDRESS(ROW(),COLUMN())))</formula>
    </cfRule>
  </conditionalFormatting>
  <conditionalFormatting sqref="I16 I19">
    <cfRule type="expression" dxfId="2908" priority="150">
      <formula>INDIRECT(ADDRESS(ROW(),COLUMN()))=TRUNC(INDIRECT(ADDRESS(ROW(),COLUMN())))</formula>
    </cfRule>
  </conditionalFormatting>
  <conditionalFormatting sqref="G17">
    <cfRule type="expression" dxfId="2907" priority="149">
      <formula>INDIRECT(ADDRESS(ROW(),COLUMN()))=TRUNC(INDIRECT(ADDRESS(ROW(),COLUMN())))</formula>
    </cfRule>
  </conditionalFormatting>
  <conditionalFormatting sqref="I17">
    <cfRule type="expression" dxfId="2906" priority="148">
      <formula>INDIRECT(ADDRESS(ROW(),COLUMN()))=TRUNC(INDIRECT(ADDRESS(ROW(),COLUMN())))</formula>
    </cfRule>
  </conditionalFormatting>
  <conditionalFormatting sqref="G18">
    <cfRule type="expression" dxfId="2905" priority="147">
      <formula>INDIRECT(ADDRESS(ROW(),COLUMN()))=TRUNC(INDIRECT(ADDRESS(ROW(),COLUMN())))</formula>
    </cfRule>
  </conditionalFormatting>
  <conditionalFormatting sqref="I18">
    <cfRule type="expression" dxfId="2904" priority="146">
      <formula>INDIRECT(ADDRESS(ROW(),COLUMN()))=TRUNC(INDIRECT(ADDRESS(ROW(),COLUMN())))</formula>
    </cfRule>
  </conditionalFormatting>
  <conditionalFormatting sqref="G20">
    <cfRule type="expression" dxfId="2903" priority="145">
      <formula>INDIRECT(ADDRESS(ROW(),COLUMN()))=TRUNC(INDIRECT(ADDRESS(ROW(),COLUMN())))</formula>
    </cfRule>
  </conditionalFormatting>
  <conditionalFormatting sqref="I20">
    <cfRule type="expression" dxfId="2902" priority="144">
      <formula>INDIRECT(ADDRESS(ROW(),COLUMN()))=TRUNC(INDIRECT(ADDRESS(ROW(),COLUMN())))</formula>
    </cfRule>
  </conditionalFormatting>
  <conditionalFormatting sqref="G21 G23">
    <cfRule type="expression" dxfId="2901" priority="143">
      <formula>INDIRECT(ADDRESS(ROW(),COLUMN()))=TRUNC(INDIRECT(ADDRESS(ROW(),COLUMN())))</formula>
    </cfRule>
  </conditionalFormatting>
  <conditionalFormatting sqref="G22">
    <cfRule type="expression" dxfId="2900" priority="142">
      <formula>INDIRECT(ADDRESS(ROW(),COLUMN()))=TRUNC(INDIRECT(ADDRESS(ROW(),COLUMN())))</formula>
    </cfRule>
  </conditionalFormatting>
  <conditionalFormatting sqref="G24:G25">
    <cfRule type="expression" dxfId="2899" priority="141">
      <formula>INDIRECT(ADDRESS(ROW(),COLUMN()))=TRUNC(INDIRECT(ADDRESS(ROW(),COLUMN())))</formula>
    </cfRule>
  </conditionalFormatting>
  <conditionalFormatting sqref="G26:G28">
    <cfRule type="expression" dxfId="2898" priority="140">
      <formula>INDIRECT(ADDRESS(ROW(),COLUMN()))=TRUNC(INDIRECT(ADDRESS(ROW(),COLUMN())))</formula>
    </cfRule>
  </conditionalFormatting>
  <conditionalFormatting sqref="I26:I28">
    <cfRule type="expression" dxfId="2897" priority="139">
      <formula>INDIRECT(ADDRESS(ROW(),COLUMN()))=TRUNC(INDIRECT(ADDRESS(ROW(),COLUMN())))</formula>
    </cfRule>
  </conditionalFormatting>
  <conditionalFormatting sqref="L26:L28">
    <cfRule type="expression" dxfId="2896" priority="138">
      <formula>INDIRECT(ADDRESS(ROW(),COLUMN()))=TRUNC(INDIRECT(ADDRESS(ROW(),COLUMN())))</formula>
    </cfRule>
  </conditionalFormatting>
  <conditionalFormatting sqref="G29:G30">
    <cfRule type="expression" dxfId="2895" priority="137">
      <formula>INDIRECT(ADDRESS(ROW(),COLUMN()))=TRUNC(INDIRECT(ADDRESS(ROW(),COLUMN())))</formula>
    </cfRule>
  </conditionalFormatting>
  <conditionalFormatting sqref="I29:I30">
    <cfRule type="expression" dxfId="2894" priority="136">
      <formula>INDIRECT(ADDRESS(ROW(),COLUMN()))=TRUNC(INDIRECT(ADDRESS(ROW(),COLUMN())))</formula>
    </cfRule>
  </conditionalFormatting>
  <conditionalFormatting sqref="G31:G32 G42 G44">
    <cfRule type="expression" dxfId="2893" priority="135">
      <formula>INDIRECT(ADDRESS(ROW(),COLUMN()))=TRUNC(INDIRECT(ADDRESS(ROW(),COLUMN())))</formula>
    </cfRule>
  </conditionalFormatting>
  <conditionalFormatting sqref="I31:I32 I42 I44">
    <cfRule type="expression" dxfId="2892" priority="134">
      <formula>INDIRECT(ADDRESS(ROW(),COLUMN()))=TRUNC(INDIRECT(ADDRESS(ROW(),COLUMN())))</formula>
    </cfRule>
  </conditionalFormatting>
  <conditionalFormatting sqref="G40">
    <cfRule type="expression" dxfId="2891" priority="133">
      <formula>INDIRECT(ADDRESS(ROW(),COLUMN()))=TRUNC(INDIRECT(ADDRESS(ROW(),COLUMN())))</formula>
    </cfRule>
  </conditionalFormatting>
  <conditionalFormatting sqref="I40">
    <cfRule type="expression" dxfId="2890" priority="132">
      <formula>INDIRECT(ADDRESS(ROW(),COLUMN()))=TRUNC(INDIRECT(ADDRESS(ROW(),COLUMN())))</formula>
    </cfRule>
  </conditionalFormatting>
  <conditionalFormatting sqref="G37">
    <cfRule type="expression" dxfId="2889" priority="131">
      <formula>INDIRECT(ADDRESS(ROW(),COLUMN()))=TRUNC(INDIRECT(ADDRESS(ROW(),COLUMN())))</formula>
    </cfRule>
  </conditionalFormatting>
  <conditionalFormatting sqref="I37">
    <cfRule type="expression" dxfId="2888" priority="130">
      <formula>INDIRECT(ADDRESS(ROW(),COLUMN()))=TRUNC(INDIRECT(ADDRESS(ROW(),COLUMN())))</formula>
    </cfRule>
  </conditionalFormatting>
  <conditionalFormatting sqref="G38">
    <cfRule type="expression" dxfId="2887" priority="129">
      <formula>INDIRECT(ADDRESS(ROW(),COLUMN()))=TRUNC(INDIRECT(ADDRESS(ROW(),COLUMN())))</formula>
    </cfRule>
  </conditionalFormatting>
  <conditionalFormatting sqref="I38">
    <cfRule type="expression" dxfId="2886" priority="128">
      <formula>INDIRECT(ADDRESS(ROW(),COLUMN()))=TRUNC(INDIRECT(ADDRESS(ROW(),COLUMN())))</formula>
    </cfRule>
  </conditionalFormatting>
  <conditionalFormatting sqref="G41">
    <cfRule type="expression" dxfId="2885" priority="127">
      <formula>INDIRECT(ADDRESS(ROW(),COLUMN()))=TRUNC(INDIRECT(ADDRESS(ROW(),COLUMN())))</formula>
    </cfRule>
  </conditionalFormatting>
  <conditionalFormatting sqref="I41">
    <cfRule type="expression" dxfId="2884" priority="126">
      <formula>INDIRECT(ADDRESS(ROW(),COLUMN()))=TRUNC(INDIRECT(ADDRESS(ROW(),COLUMN())))</formula>
    </cfRule>
  </conditionalFormatting>
  <conditionalFormatting sqref="G43">
    <cfRule type="expression" dxfId="2883" priority="125">
      <formula>INDIRECT(ADDRESS(ROW(),COLUMN()))=TRUNC(INDIRECT(ADDRESS(ROW(),COLUMN())))</formula>
    </cfRule>
  </conditionalFormatting>
  <conditionalFormatting sqref="I43">
    <cfRule type="expression" dxfId="2882" priority="124">
      <formula>INDIRECT(ADDRESS(ROW(),COLUMN()))=TRUNC(INDIRECT(ADDRESS(ROW(),COLUMN())))</formula>
    </cfRule>
  </conditionalFormatting>
  <conditionalFormatting sqref="G36">
    <cfRule type="expression" dxfId="2881" priority="123">
      <formula>INDIRECT(ADDRESS(ROW(),COLUMN()))=TRUNC(INDIRECT(ADDRESS(ROW(),COLUMN())))</formula>
    </cfRule>
  </conditionalFormatting>
  <conditionalFormatting sqref="I36">
    <cfRule type="expression" dxfId="2880" priority="122">
      <formula>INDIRECT(ADDRESS(ROW(),COLUMN()))=TRUNC(INDIRECT(ADDRESS(ROW(),COLUMN())))</formula>
    </cfRule>
  </conditionalFormatting>
  <conditionalFormatting sqref="G39">
    <cfRule type="expression" dxfId="2879" priority="121">
      <formula>INDIRECT(ADDRESS(ROW(),COLUMN()))=TRUNC(INDIRECT(ADDRESS(ROW(),COLUMN())))</formula>
    </cfRule>
  </conditionalFormatting>
  <conditionalFormatting sqref="I39">
    <cfRule type="expression" dxfId="2878" priority="120">
      <formula>INDIRECT(ADDRESS(ROW(),COLUMN()))=TRUNC(INDIRECT(ADDRESS(ROW(),COLUMN())))</formula>
    </cfRule>
  </conditionalFormatting>
  <conditionalFormatting sqref="G35">
    <cfRule type="expression" dxfId="2877" priority="119">
      <formula>INDIRECT(ADDRESS(ROW(),COLUMN()))=TRUNC(INDIRECT(ADDRESS(ROW(),COLUMN())))</formula>
    </cfRule>
  </conditionalFormatting>
  <conditionalFormatting sqref="I35">
    <cfRule type="expression" dxfId="2876" priority="118">
      <formula>INDIRECT(ADDRESS(ROW(),COLUMN()))=TRUNC(INDIRECT(ADDRESS(ROW(),COLUMN())))</formula>
    </cfRule>
  </conditionalFormatting>
  <conditionalFormatting sqref="G33">
    <cfRule type="expression" dxfId="2875" priority="117">
      <formula>INDIRECT(ADDRESS(ROW(),COLUMN()))=TRUNC(INDIRECT(ADDRESS(ROW(),COLUMN())))</formula>
    </cfRule>
  </conditionalFormatting>
  <conditionalFormatting sqref="I33">
    <cfRule type="expression" dxfId="2874" priority="116">
      <formula>INDIRECT(ADDRESS(ROW(),COLUMN()))=TRUNC(INDIRECT(ADDRESS(ROW(),COLUMN())))</formula>
    </cfRule>
  </conditionalFormatting>
  <conditionalFormatting sqref="G34">
    <cfRule type="expression" dxfId="2873" priority="115">
      <formula>INDIRECT(ADDRESS(ROW(),COLUMN()))=TRUNC(INDIRECT(ADDRESS(ROW(),COLUMN())))</formula>
    </cfRule>
  </conditionalFormatting>
  <conditionalFormatting sqref="I34">
    <cfRule type="expression" dxfId="2872" priority="114">
      <formula>INDIRECT(ADDRESS(ROW(),COLUMN()))=TRUNC(INDIRECT(ADDRESS(ROW(),COLUMN())))</formula>
    </cfRule>
  </conditionalFormatting>
  <conditionalFormatting sqref="G45">
    <cfRule type="expression" dxfId="2871" priority="113">
      <formula>INDIRECT(ADDRESS(ROW(),COLUMN()))=TRUNC(INDIRECT(ADDRESS(ROW(),COLUMN())))</formula>
    </cfRule>
  </conditionalFormatting>
  <conditionalFormatting sqref="G46:G47">
    <cfRule type="expression" dxfId="2870" priority="112">
      <formula>INDIRECT(ADDRESS(ROW(),COLUMN()))=TRUNC(INDIRECT(ADDRESS(ROW(),COLUMN())))</formula>
    </cfRule>
  </conditionalFormatting>
  <conditionalFormatting sqref="I46:I47">
    <cfRule type="expression" dxfId="2869" priority="111">
      <formula>INDIRECT(ADDRESS(ROW(),COLUMN()))=TRUNC(INDIRECT(ADDRESS(ROW(),COLUMN())))</formula>
    </cfRule>
  </conditionalFormatting>
  <conditionalFormatting sqref="I361">
    <cfRule type="expression" dxfId="2868" priority="110">
      <formula>INDIRECT(ADDRESS(ROW(),COLUMN()))=TRUNC(INDIRECT(ADDRESS(ROW(),COLUMN())))</formula>
    </cfRule>
  </conditionalFormatting>
  <conditionalFormatting sqref="L361">
    <cfRule type="expression" dxfId="2867" priority="109">
      <formula>INDIRECT(ADDRESS(ROW(),COLUMN()))=TRUNC(INDIRECT(ADDRESS(ROW(),COLUMN())))</formula>
    </cfRule>
  </conditionalFormatting>
  <conditionalFormatting sqref="O361">
    <cfRule type="expression" dxfId="2866" priority="108">
      <formula>INDIRECT(ADDRESS(ROW(),COLUMN()))=TRUNC(INDIRECT(ADDRESS(ROW(),COLUMN())))</formula>
    </cfRule>
  </conditionalFormatting>
  <conditionalFormatting sqref="G363:G410">
    <cfRule type="expression" dxfId="2865" priority="107">
      <formula>INDIRECT(ADDRESS(ROW(),COLUMN()))=TRUNC(INDIRECT(ADDRESS(ROW(),COLUMN())))</formula>
    </cfRule>
  </conditionalFormatting>
  <conditionalFormatting sqref="I362:I410">
    <cfRule type="expression" dxfId="2864" priority="106">
      <formula>INDIRECT(ADDRESS(ROW(),COLUMN()))=TRUNC(INDIRECT(ADDRESS(ROW(),COLUMN())))</formula>
    </cfRule>
  </conditionalFormatting>
  <conditionalFormatting sqref="L362:L410">
    <cfRule type="expression" dxfId="2863" priority="105">
      <formula>INDIRECT(ADDRESS(ROW(),COLUMN()))=TRUNC(INDIRECT(ADDRESS(ROW(),COLUMN())))</formula>
    </cfRule>
  </conditionalFormatting>
  <conditionalFormatting sqref="O362:O410">
    <cfRule type="expression" dxfId="2862" priority="104">
      <formula>INDIRECT(ADDRESS(ROW(),COLUMN()))=TRUNC(INDIRECT(ADDRESS(ROW(),COLUMN())))</formula>
    </cfRule>
  </conditionalFormatting>
  <conditionalFormatting sqref="O107:O162 G107:G162 I107:I162 L107:L162">
    <cfRule type="expression" dxfId="2861" priority="103">
      <formula>INDIRECT(ADDRESS(ROW(),COLUMN()))=TRUNC(INDIRECT(ADDRESS(ROW(),COLUMN())))</formula>
    </cfRule>
  </conditionalFormatting>
  <conditionalFormatting sqref="O197:O252 G197:G252 I197:I252 L197:L252">
    <cfRule type="expression" dxfId="2860" priority="102">
      <formula>INDIRECT(ADDRESS(ROW(),COLUMN()))=TRUNC(INDIRECT(ADDRESS(ROW(),COLUMN())))</formula>
    </cfRule>
  </conditionalFormatting>
  <conditionalFormatting sqref="O173:O196">
    <cfRule type="expression" dxfId="2859" priority="98">
      <formula>INDIRECT(ADDRESS(ROW(),COLUMN()))=TRUNC(INDIRECT(ADDRESS(ROW(),COLUMN())))</formula>
    </cfRule>
  </conditionalFormatting>
  <conditionalFormatting sqref="G194:G196">
    <cfRule type="expression" dxfId="2858" priority="101">
      <formula>INDIRECT(ADDRESS(ROW(),COLUMN()))=TRUNC(INDIRECT(ADDRESS(ROW(),COLUMN())))</formula>
    </cfRule>
  </conditionalFormatting>
  <conditionalFormatting sqref="I191 I194:I196">
    <cfRule type="expression" dxfId="2857" priority="100">
      <formula>INDIRECT(ADDRESS(ROW(),COLUMN()))=TRUNC(INDIRECT(ADDRESS(ROW(),COLUMN())))</formula>
    </cfRule>
  </conditionalFormatting>
  <conditionalFormatting sqref="L175:L196">
    <cfRule type="expression" dxfId="2856" priority="99">
      <formula>INDIRECT(ADDRESS(ROW(),COLUMN()))=TRUNC(INDIRECT(ADDRESS(ROW(),COLUMN())))</formula>
    </cfRule>
  </conditionalFormatting>
  <conditionalFormatting sqref="O163:O172">
    <cfRule type="expression" dxfId="2855" priority="95">
      <formula>INDIRECT(ADDRESS(ROW(),COLUMN()))=TRUNC(INDIRECT(ADDRESS(ROW(),COLUMN())))</formula>
    </cfRule>
  </conditionalFormatting>
  <conditionalFormatting sqref="I167:I171">
    <cfRule type="expression" dxfId="2854" priority="97">
      <formula>INDIRECT(ADDRESS(ROW(),COLUMN()))=TRUNC(INDIRECT(ADDRESS(ROW(),COLUMN())))</formula>
    </cfRule>
  </conditionalFormatting>
  <conditionalFormatting sqref="L163:L171">
    <cfRule type="expression" dxfId="2853" priority="96">
      <formula>INDIRECT(ADDRESS(ROW(),COLUMN()))=TRUNC(INDIRECT(ADDRESS(ROW(),COLUMN())))</formula>
    </cfRule>
  </conditionalFormatting>
  <conditionalFormatting sqref="G165">
    <cfRule type="expression" dxfId="2852" priority="94">
      <formula>INDIRECT(ADDRESS(ROW(),COLUMN()))=TRUNC(INDIRECT(ADDRESS(ROW(),COLUMN())))</formula>
    </cfRule>
  </conditionalFormatting>
  <conditionalFormatting sqref="I165">
    <cfRule type="expression" dxfId="2851" priority="93">
      <formula>INDIRECT(ADDRESS(ROW(),COLUMN()))=TRUNC(INDIRECT(ADDRESS(ROW(),COLUMN())))</formula>
    </cfRule>
  </conditionalFormatting>
  <conditionalFormatting sqref="G163">
    <cfRule type="expression" dxfId="2850" priority="92">
      <formula>INDIRECT(ADDRESS(ROW(),COLUMN()))=TRUNC(INDIRECT(ADDRESS(ROW(),COLUMN())))</formula>
    </cfRule>
  </conditionalFormatting>
  <conditionalFormatting sqref="I163">
    <cfRule type="expression" dxfId="2849" priority="91">
      <formula>INDIRECT(ADDRESS(ROW(),COLUMN()))=TRUNC(INDIRECT(ADDRESS(ROW(),COLUMN())))</formula>
    </cfRule>
  </conditionalFormatting>
  <conditionalFormatting sqref="G164">
    <cfRule type="expression" dxfId="2848" priority="90">
      <formula>INDIRECT(ADDRESS(ROW(),COLUMN()))=TRUNC(INDIRECT(ADDRESS(ROW(),COLUMN())))</formula>
    </cfRule>
  </conditionalFormatting>
  <conditionalFormatting sqref="I164">
    <cfRule type="expression" dxfId="2847" priority="89">
      <formula>INDIRECT(ADDRESS(ROW(),COLUMN()))=TRUNC(INDIRECT(ADDRESS(ROW(),COLUMN())))</formula>
    </cfRule>
  </conditionalFormatting>
  <conditionalFormatting sqref="G166">
    <cfRule type="expression" dxfId="2846" priority="88">
      <formula>INDIRECT(ADDRESS(ROW(),COLUMN()))=TRUNC(INDIRECT(ADDRESS(ROW(),COLUMN())))</formula>
    </cfRule>
  </conditionalFormatting>
  <conditionalFormatting sqref="I166">
    <cfRule type="expression" dxfId="2845" priority="87">
      <formula>INDIRECT(ADDRESS(ROW(),COLUMN()))=TRUNC(INDIRECT(ADDRESS(ROW(),COLUMN())))</formula>
    </cfRule>
  </conditionalFormatting>
  <conditionalFormatting sqref="G167 G169">
    <cfRule type="expression" dxfId="2844" priority="86">
      <formula>INDIRECT(ADDRESS(ROW(),COLUMN()))=TRUNC(INDIRECT(ADDRESS(ROW(),COLUMN())))</formula>
    </cfRule>
  </conditionalFormatting>
  <conditionalFormatting sqref="G168">
    <cfRule type="expression" dxfId="2843" priority="85">
      <formula>INDIRECT(ADDRESS(ROW(),COLUMN()))=TRUNC(INDIRECT(ADDRESS(ROW(),COLUMN())))</formula>
    </cfRule>
  </conditionalFormatting>
  <conditionalFormatting sqref="G170:G171">
    <cfRule type="expression" dxfId="2842" priority="84">
      <formula>INDIRECT(ADDRESS(ROW(),COLUMN()))=TRUNC(INDIRECT(ADDRESS(ROW(),COLUMN())))</formula>
    </cfRule>
  </conditionalFormatting>
  <conditionalFormatting sqref="G172:G174">
    <cfRule type="expression" dxfId="2841" priority="83">
      <formula>INDIRECT(ADDRESS(ROW(),COLUMN()))=TRUNC(INDIRECT(ADDRESS(ROW(),COLUMN())))</formula>
    </cfRule>
  </conditionalFormatting>
  <conditionalFormatting sqref="I172:I174">
    <cfRule type="expression" dxfId="2840" priority="82">
      <formula>INDIRECT(ADDRESS(ROW(),COLUMN()))=TRUNC(INDIRECT(ADDRESS(ROW(),COLUMN())))</formula>
    </cfRule>
  </conditionalFormatting>
  <conditionalFormatting sqref="L172:L174">
    <cfRule type="expression" dxfId="2839" priority="81">
      <formula>INDIRECT(ADDRESS(ROW(),COLUMN()))=TRUNC(INDIRECT(ADDRESS(ROW(),COLUMN())))</formula>
    </cfRule>
  </conditionalFormatting>
  <conditionalFormatting sqref="G175:G176">
    <cfRule type="expression" dxfId="2838" priority="80">
      <formula>INDIRECT(ADDRESS(ROW(),COLUMN()))=TRUNC(INDIRECT(ADDRESS(ROW(),COLUMN())))</formula>
    </cfRule>
  </conditionalFormatting>
  <conditionalFormatting sqref="I175:I176">
    <cfRule type="expression" dxfId="2837" priority="79">
      <formula>INDIRECT(ADDRESS(ROW(),COLUMN()))=TRUNC(INDIRECT(ADDRESS(ROW(),COLUMN())))</formula>
    </cfRule>
  </conditionalFormatting>
  <conditionalFormatting sqref="G177:G178 G188 G190">
    <cfRule type="expression" dxfId="2836" priority="78">
      <formula>INDIRECT(ADDRESS(ROW(),COLUMN()))=TRUNC(INDIRECT(ADDRESS(ROW(),COLUMN())))</formula>
    </cfRule>
  </conditionalFormatting>
  <conditionalFormatting sqref="I177:I178 I188 I190">
    <cfRule type="expression" dxfId="2835" priority="77">
      <formula>INDIRECT(ADDRESS(ROW(),COLUMN()))=TRUNC(INDIRECT(ADDRESS(ROW(),COLUMN())))</formula>
    </cfRule>
  </conditionalFormatting>
  <conditionalFormatting sqref="G186">
    <cfRule type="expression" dxfId="2834" priority="76">
      <formula>INDIRECT(ADDRESS(ROW(),COLUMN()))=TRUNC(INDIRECT(ADDRESS(ROW(),COLUMN())))</formula>
    </cfRule>
  </conditionalFormatting>
  <conditionalFormatting sqref="I186">
    <cfRule type="expression" dxfId="2833" priority="75">
      <formula>INDIRECT(ADDRESS(ROW(),COLUMN()))=TRUNC(INDIRECT(ADDRESS(ROW(),COLUMN())))</formula>
    </cfRule>
  </conditionalFormatting>
  <conditionalFormatting sqref="G183">
    <cfRule type="expression" dxfId="2832" priority="74">
      <formula>INDIRECT(ADDRESS(ROW(),COLUMN()))=TRUNC(INDIRECT(ADDRESS(ROW(),COLUMN())))</formula>
    </cfRule>
  </conditionalFormatting>
  <conditionalFormatting sqref="I183">
    <cfRule type="expression" dxfId="2831" priority="73">
      <formula>INDIRECT(ADDRESS(ROW(),COLUMN()))=TRUNC(INDIRECT(ADDRESS(ROW(),COLUMN())))</formula>
    </cfRule>
  </conditionalFormatting>
  <conditionalFormatting sqref="G184">
    <cfRule type="expression" dxfId="2830" priority="72">
      <formula>INDIRECT(ADDRESS(ROW(),COLUMN()))=TRUNC(INDIRECT(ADDRESS(ROW(),COLUMN())))</formula>
    </cfRule>
  </conditionalFormatting>
  <conditionalFormatting sqref="I184">
    <cfRule type="expression" dxfId="2829" priority="71">
      <formula>INDIRECT(ADDRESS(ROW(),COLUMN()))=TRUNC(INDIRECT(ADDRESS(ROW(),COLUMN())))</formula>
    </cfRule>
  </conditionalFormatting>
  <conditionalFormatting sqref="G187">
    <cfRule type="expression" dxfId="2828" priority="70">
      <formula>INDIRECT(ADDRESS(ROW(),COLUMN()))=TRUNC(INDIRECT(ADDRESS(ROW(),COLUMN())))</formula>
    </cfRule>
  </conditionalFormatting>
  <conditionalFormatting sqref="I187">
    <cfRule type="expression" dxfId="2827" priority="69">
      <formula>INDIRECT(ADDRESS(ROW(),COLUMN()))=TRUNC(INDIRECT(ADDRESS(ROW(),COLUMN())))</formula>
    </cfRule>
  </conditionalFormatting>
  <conditionalFormatting sqref="G189">
    <cfRule type="expression" dxfId="2826" priority="68">
      <formula>INDIRECT(ADDRESS(ROW(),COLUMN()))=TRUNC(INDIRECT(ADDRESS(ROW(),COLUMN())))</formula>
    </cfRule>
  </conditionalFormatting>
  <conditionalFormatting sqref="I189">
    <cfRule type="expression" dxfId="2825" priority="67">
      <formula>INDIRECT(ADDRESS(ROW(),COLUMN()))=TRUNC(INDIRECT(ADDRESS(ROW(),COLUMN())))</formula>
    </cfRule>
  </conditionalFormatting>
  <conditionalFormatting sqref="G182">
    <cfRule type="expression" dxfId="2824" priority="66">
      <formula>INDIRECT(ADDRESS(ROW(),COLUMN()))=TRUNC(INDIRECT(ADDRESS(ROW(),COLUMN())))</formula>
    </cfRule>
  </conditionalFormatting>
  <conditionalFormatting sqref="I182">
    <cfRule type="expression" dxfId="2823" priority="65">
      <formula>INDIRECT(ADDRESS(ROW(),COLUMN()))=TRUNC(INDIRECT(ADDRESS(ROW(),COLUMN())))</formula>
    </cfRule>
  </conditionalFormatting>
  <conditionalFormatting sqref="G185">
    <cfRule type="expression" dxfId="2822" priority="64">
      <formula>INDIRECT(ADDRESS(ROW(),COLUMN()))=TRUNC(INDIRECT(ADDRESS(ROW(),COLUMN())))</formula>
    </cfRule>
  </conditionalFormatting>
  <conditionalFormatting sqref="I185">
    <cfRule type="expression" dxfId="2821" priority="63">
      <formula>INDIRECT(ADDRESS(ROW(),COLUMN()))=TRUNC(INDIRECT(ADDRESS(ROW(),COLUMN())))</formula>
    </cfRule>
  </conditionalFormatting>
  <conditionalFormatting sqref="G181">
    <cfRule type="expression" dxfId="2820" priority="62">
      <formula>INDIRECT(ADDRESS(ROW(),COLUMN()))=TRUNC(INDIRECT(ADDRESS(ROW(),COLUMN())))</formula>
    </cfRule>
  </conditionalFormatting>
  <conditionalFormatting sqref="I181">
    <cfRule type="expression" dxfId="2819" priority="61">
      <formula>INDIRECT(ADDRESS(ROW(),COLUMN()))=TRUNC(INDIRECT(ADDRESS(ROW(),COLUMN())))</formula>
    </cfRule>
  </conditionalFormatting>
  <conditionalFormatting sqref="G179">
    <cfRule type="expression" dxfId="2818" priority="60">
      <formula>INDIRECT(ADDRESS(ROW(),COLUMN()))=TRUNC(INDIRECT(ADDRESS(ROW(),COLUMN())))</formula>
    </cfRule>
  </conditionalFormatting>
  <conditionalFormatting sqref="I179">
    <cfRule type="expression" dxfId="2817" priority="59">
      <formula>INDIRECT(ADDRESS(ROW(),COLUMN()))=TRUNC(INDIRECT(ADDRESS(ROW(),COLUMN())))</formula>
    </cfRule>
  </conditionalFormatting>
  <conditionalFormatting sqref="G180">
    <cfRule type="expression" dxfId="2816" priority="58">
      <formula>INDIRECT(ADDRESS(ROW(),COLUMN()))=TRUNC(INDIRECT(ADDRESS(ROW(),COLUMN())))</formula>
    </cfRule>
  </conditionalFormatting>
  <conditionalFormatting sqref="I180">
    <cfRule type="expression" dxfId="2815" priority="57">
      <formula>INDIRECT(ADDRESS(ROW(),COLUMN()))=TRUNC(INDIRECT(ADDRESS(ROW(),COLUMN())))</formula>
    </cfRule>
  </conditionalFormatting>
  <conditionalFormatting sqref="G191">
    <cfRule type="expression" dxfId="2814" priority="56">
      <formula>INDIRECT(ADDRESS(ROW(),COLUMN()))=TRUNC(INDIRECT(ADDRESS(ROW(),COLUMN())))</formula>
    </cfRule>
  </conditionalFormatting>
  <conditionalFormatting sqref="G192:G193">
    <cfRule type="expression" dxfId="2813" priority="55">
      <formula>INDIRECT(ADDRESS(ROW(),COLUMN()))=TRUNC(INDIRECT(ADDRESS(ROW(),COLUMN())))</formula>
    </cfRule>
  </conditionalFormatting>
  <conditionalFormatting sqref="I192:I193">
    <cfRule type="expression" dxfId="2812" priority="54">
      <formula>INDIRECT(ADDRESS(ROW(),COLUMN()))=TRUNC(INDIRECT(ADDRESS(ROW(),COLUMN())))</formula>
    </cfRule>
  </conditionalFormatting>
  <conditionalFormatting sqref="O253:O308 G253:G308 I253:I308 L253:L308">
    <cfRule type="expression" dxfId="2811" priority="53">
      <formula>INDIRECT(ADDRESS(ROW(),COLUMN()))=TRUNC(INDIRECT(ADDRESS(ROW(),COLUMN())))</formula>
    </cfRule>
  </conditionalFormatting>
  <conditionalFormatting sqref="O344:O351 G344:G351 I344:I351 L344:L351">
    <cfRule type="expression" dxfId="2810" priority="52">
      <formula>INDIRECT(ADDRESS(ROW(),COLUMN()))=TRUNC(INDIRECT(ADDRESS(ROW(),COLUMN())))</formula>
    </cfRule>
  </conditionalFormatting>
  <conditionalFormatting sqref="O320:O343">
    <cfRule type="expression" dxfId="2809" priority="48">
      <formula>INDIRECT(ADDRESS(ROW(),COLUMN()))=TRUNC(INDIRECT(ADDRESS(ROW(),COLUMN())))</formula>
    </cfRule>
  </conditionalFormatting>
  <conditionalFormatting sqref="G341:G343">
    <cfRule type="expression" dxfId="2808" priority="51">
      <formula>INDIRECT(ADDRESS(ROW(),COLUMN()))=TRUNC(INDIRECT(ADDRESS(ROW(),COLUMN())))</formula>
    </cfRule>
  </conditionalFormatting>
  <conditionalFormatting sqref="I338 I341:I343">
    <cfRule type="expression" dxfId="2807" priority="50">
      <formula>INDIRECT(ADDRESS(ROW(),COLUMN()))=TRUNC(INDIRECT(ADDRESS(ROW(),COLUMN())))</formula>
    </cfRule>
  </conditionalFormatting>
  <conditionalFormatting sqref="L322:L343">
    <cfRule type="expression" dxfId="2806" priority="49">
      <formula>INDIRECT(ADDRESS(ROW(),COLUMN()))=TRUNC(INDIRECT(ADDRESS(ROW(),COLUMN())))</formula>
    </cfRule>
  </conditionalFormatting>
  <conditionalFormatting sqref="O309:O319">
    <cfRule type="expression" dxfId="2805" priority="45">
      <formula>INDIRECT(ADDRESS(ROW(),COLUMN()))=TRUNC(INDIRECT(ADDRESS(ROW(),COLUMN())))</formula>
    </cfRule>
  </conditionalFormatting>
  <conditionalFormatting sqref="I314:I318">
    <cfRule type="expression" dxfId="2804" priority="47">
      <formula>INDIRECT(ADDRESS(ROW(),COLUMN()))=TRUNC(INDIRECT(ADDRESS(ROW(),COLUMN())))</formula>
    </cfRule>
  </conditionalFormatting>
  <conditionalFormatting sqref="L309:L318">
    <cfRule type="expression" dxfId="2803" priority="46">
      <formula>INDIRECT(ADDRESS(ROW(),COLUMN()))=TRUNC(INDIRECT(ADDRESS(ROW(),COLUMN())))</formula>
    </cfRule>
  </conditionalFormatting>
  <conditionalFormatting sqref="G309 G312">
    <cfRule type="expression" dxfId="2802" priority="44">
      <formula>INDIRECT(ADDRESS(ROW(),COLUMN()))=TRUNC(INDIRECT(ADDRESS(ROW(),COLUMN())))</formula>
    </cfRule>
  </conditionalFormatting>
  <conditionalFormatting sqref="I309 I312">
    <cfRule type="expression" dxfId="2801" priority="43">
      <formula>INDIRECT(ADDRESS(ROW(),COLUMN()))=TRUNC(INDIRECT(ADDRESS(ROW(),COLUMN())))</formula>
    </cfRule>
  </conditionalFormatting>
  <conditionalFormatting sqref="G310">
    <cfRule type="expression" dxfId="2800" priority="42">
      <formula>INDIRECT(ADDRESS(ROW(),COLUMN()))=TRUNC(INDIRECT(ADDRESS(ROW(),COLUMN())))</formula>
    </cfRule>
  </conditionalFormatting>
  <conditionalFormatting sqref="I310">
    <cfRule type="expression" dxfId="2799" priority="41">
      <formula>INDIRECT(ADDRESS(ROW(),COLUMN()))=TRUNC(INDIRECT(ADDRESS(ROW(),COLUMN())))</formula>
    </cfRule>
  </conditionalFormatting>
  <conditionalFormatting sqref="G311">
    <cfRule type="expression" dxfId="2798" priority="40">
      <formula>INDIRECT(ADDRESS(ROW(),COLUMN()))=TRUNC(INDIRECT(ADDRESS(ROW(),COLUMN())))</formula>
    </cfRule>
  </conditionalFormatting>
  <conditionalFormatting sqref="I311">
    <cfRule type="expression" dxfId="2797" priority="39">
      <formula>INDIRECT(ADDRESS(ROW(),COLUMN()))=TRUNC(INDIRECT(ADDRESS(ROW(),COLUMN())))</formula>
    </cfRule>
  </conditionalFormatting>
  <conditionalFormatting sqref="G313">
    <cfRule type="expression" dxfId="2796" priority="38">
      <formula>INDIRECT(ADDRESS(ROW(),COLUMN()))=TRUNC(INDIRECT(ADDRESS(ROW(),COLUMN())))</formula>
    </cfRule>
  </conditionalFormatting>
  <conditionalFormatting sqref="I313">
    <cfRule type="expression" dxfId="2795" priority="37">
      <formula>INDIRECT(ADDRESS(ROW(),COLUMN()))=TRUNC(INDIRECT(ADDRESS(ROW(),COLUMN())))</formula>
    </cfRule>
  </conditionalFormatting>
  <conditionalFormatting sqref="G314 G316">
    <cfRule type="expression" dxfId="2794" priority="36">
      <formula>INDIRECT(ADDRESS(ROW(),COLUMN()))=TRUNC(INDIRECT(ADDRESS(ROW(),COLUMN())))</formula>
    </cfRule>
  </conditionalFormatting>
  <conditionalFormatting sqref="G315">
    <cfRule type="expression" dxfId="2793" priority="35">
      <formula>INDIRECT(ADDRESS(ROW(),COLUMN()))=TRUNC(INDIRECT(ADDRESS(ROW(),COLUMN())))</formula>
    </cfRule>
  </conditionalFormatting>
  <conditionalFormatting sqref="G317:G318">
    <cfRule type="expression" dxfId="2792" priority="34">
      <formula>INDIRECT(ADDRESS(ROW(),COLUMN()))=TRUNC(INDIRECT(ADDRESS(ROW(),COLUMN())))</formula>
    </cfRule>
  </conditionalFormatting>
  <conditionalFormatting sqref="G319:G321">
    <cfRule type="expression" dxfId="2791" priority="33">
      <formula>INDIRECT(ADDRESS(ROW(),COLUMN()))=TRUNC(INDIRECT(ADDRESS(ROW(),COLUMN())))</formula>
    </cfRule>
  </conditionalFormatting>
  <conditionalFormatting sqref="I319:I321">
    <cfRule type="expression" dxfId="2790" priority="32">
      <formula>INDIRECT(ADDRESS(ROW(),COLUMN()))=TRUNC(INDIRECT(ADDRESS(ROW(),COLUMN())))</formula>
    </cfRule>
  </conditionalFormatting>
  <conditionalFormatting sqref="L319:L321">
    <cfRule type="expression" dxfId="2789" priority="31">
      <formula>INDIRECT(ADDRESS(ROW(),COLUMN()))=TRUNC(INDIRECT(ADDRESS(ROW(),COLUMN())))</formula>
    </cfRule>
  </conditionalFormatting>
  <conditionalFormatting sqref="G322:G323">
    <cfRule type="expression" dxfId="2788" priority="30">
      <formula>INDIRECT(ADDRESS(ROW(),COLUMN()))=TRUNC(INDIRECT(ADDRESS(ROW(),COLUMN())))</formula>
    </cfRule>
  </conditionalFormatting>
  <conditionalFormatting sqref="I322:I323">
    <cfRule type="expression" dxfId="2787" priority="29">
      <formula>INDIRECT(ADDRESS(ROW(),COLUMN()))=TRUNC(INDIRECT(ADDRESS(ROW(),COLUMN())))</formula>
    </cfRule>
  </conditionalFormatting>
  <conditionalFormatting sqref="G324:G325 G335 G337">
    <cfRule type="expression" dxfId="2786" priority="28">
      <formula>INDIRECT(ADDRESS(ROW(),COLUMN()))=TRUNC(INDIRECT(ADDRESS(ROW(),COLUMN())))</formula>
    </cfRule>
  </conditionalFormatting>
  <conditionalFormatting sqref="I324:I325 I335 I337">
    <cfRule type="expression" dxfId="2785" priority="27">
      <formula>INDIRECT(ADDRESS(ROW(),COLUMN()))=TRUNC(INDIRECT(ADDRESS(ROW(),COLUMN())))</formula>
    </cfRule>
  </conditionalFormatting>
  <conditionalFormatting sqref="G333">
    <cfRule type="expression" dxfId="2784" priority="26">
      <formula>INDIRECT(ADDRESS(ROW(),COLUMN()))=TRUNC(INDIRECT(ADDRESS(ROW(),COLUMN())))</formula>
    </cfRule>
  </conditionalFormatting>
  <conditionalFormatting sqref="I333">
    <cfRule type="expression" dxfId="2783" priority="25">
      <formula>INDIRECT(ADDRESS(ROW(),COLUMN()))=TRUNC(INDIRECT(ADDRESS(ROW(),COLUMN())))</formula>
    </cfRule>
  </conditionalFormatting>
  <conditionalFormatting sqref="G330">
    <cfRule type="expression" dxfId="2782" priority="24">
      <formula>INDIRECT(ADDRESS(ROW(),COLUMN()))=TRUNC(INDIRECT(ADDRESS(ROW(),COLUMN())))</formula>
    </cfRule>
  </conditionalFormatting>
  <conditionalFormatting sqref="I330">
    <cfRule type="expression" dxfId="2781" priority="23">
      <formula>INDIRECT(ADDRESS(ROW(),COLUMN()))=TRUNC(INDIRECT(ADDRESS(ROW(),COLUMN())))</formula>
    </cfRule>
  </conditionalFormatting>
  <conditionalFormatting sqref="G331">
    <cfRule type="expression" dxfId="2780" priority="22">
      <formula>INDIRECT(ADDRESS(ROW(),COLUMN()))=TRUNC(INDIRECT(ADDRESS(ROW(),COLUMN())))</formula>
    </cfRule>
  </conditionalFormatting>
  <conditionalFormatting sqref="I331">
    <cfRule type="expression" dxfId="2779" priority="21">
      <formula>INDIRECT(ADDRESS(ROW(),COLUMN()))=TRUNC(INDIRECT(ADDRESS(ROW(),COLUMN())))</formula>
    </cfRule>
  </conditionalFormatting>
  <conditionalFormatting sqref="G334">
    <cfRule type="expression" dxfId="2778" priority="20">
      <formula>INDIRECT(ADDRESS(ROW(),COLUMN()))=TRUNC(INDIRECT(ADDRESS(ROW(),COLUMN())))</formula>
    </cfRule>
  </conditionalFormatting>
  <conditionalFormatting sqref="I334">
    <cfRule type="expression" dxfId="2777" priority="19">
      <formula>INDIRECT(ADDRESS(ROW(),COLUMN()))=TRUNC(INDIRECT(ADDRESS(ROW(),COLUMN())))</formula>
    </cfRule>
  </conditionalFormatting>
  <conditionalFormatting sqref="G336">
    <cfRule type="expression" dxfId="2776" priority="18">
      <formula>INDIRECT(ADDRESS(ROW(),COLUMN()))=TRUNC(INDIRECT(ADDRESS(ROW(),COLUMN())))</formula>
    </cfRule>
  </conditionalFormatting>
  <conditionalFormatting sqref="I336">
    <cfRule type="expression" dxfId="2775" priority="17">
      <formula>INDIRECT(ADDRESS(ROW(),COLUMN()))=TRUNC(INDIRECT(ADDRESS(ROW(),COLUMN())))</formula>
    </cfRule>
  </conditionalFormatting>
  <conditionalFormatting sqref="G329">
    <cfRule type="expression" dxfId="2774" priority="16">
      <formula>INDIRECT(ADDRESS(ROW(),COLUMN()))=TRUNC(INDIRECT(ADDRESS(ROW(),COLUMN())))</formula>
    </cfRule>
  </conditionalFormatting>
  <conditionalFormatting sqref="I329">
    <cfRule type="expression" dxfId="2773" priority="15">
      <formula>INDIRECT(ADDRESS(ROW(),COLUMN()))=TRUNC(INDIRECT(ADDRESS(ROW(),COLUMN())))</formula>
    </cfRule>
  </conditionalFormatting>
  <conditionalFormatting sqref="G332">
    <cfRule type="expression" dxfId="2772" priority="14">
      <formula>INDIRECT(ADDRESS(ROW(),COLUMN()))=TRUNC(INDIRECT(ADDRESS(ROW(),COLUMN())))</formula>
    </cfRule>
  </conditionalFormatting>
  <conditionalFormatting sqref="I332">
    <cfRule type="expression" dxfId="2771" priority="13">
      <formula>INDIRECT(ADDRESS(ROW(),COLUMN()))=TRUNC(INDIRECT(ADDRESS(ROW(),COLUMN())))</formula>
    </cfRule>
  </conditionalFormatting>
  <conditionalFormatting sqref="G328">
    <cfRule type="expression" dxfId="2770" priority="12">
      <formula>INDIRECT(ADDRESS(ROW(),COLUMN()))=TRUNC(INDIRECT(ADDRESS(ROW(),COLUMN())))</formula>
    </cfRule>
  </conditionalFormatting>
  <conditionalFormatting sqref="I328">
    <cfRule type="expression" dxfId="2769" priority="11">
      <formula>INDIRECT(ADDRESS(ROW(),COLUMN()))=TRUNC(INDIRECT(ADDRESS(ROW(),COLUMN())))</formula>
    </cfRule>
  </conditionalFormatting>
  <conditionalFormatting sqref="G326">
    <cfRule type="expression" dxfId="2768" priority="10">
      <formula>INDIRECT(ADDRESS(ROW(),COLUMN()))=TRUNC(INDIRECT(ADDRESS(ROW(),COLUMN())))</formula>
    </cfRule>
  </conditionalFormatting>
  <conditionalFormatting sqref="I326">
    <cfRule type="expression" dxfId="2767" priority="9">
      <formula>INDIRECT(ADDRESS(ROW(),COLUMN()))=TRUNC(INDIRECT(ADDRESS(ROW(),COLUMN())))</formula>
    </cfRule>
  </conditionalFormatting>
  <conditionalFormatting sqref="G327">
    <cfRule type="expression" dxfId="2766" priority="8">
      <formula>INDIRECT(ADDRESS(ROW(),COLUMN()))=TRUNC(INDIRECT(ADDRESS(ROW(),COLUMN())))</formula>
    </cfRule>
  </conditionalFormatting>
  <conditionalFormatting sqref="I327">
    <cfRule type="expression" dxfId="2765" priority="7">
      <formula>INDIRECT(ADDRESS(ROW(),COLUMN()))=TRUNC(INDIRECT(ADDRESS(ROW(),COLUMN())))</formula>
    </cfRule>
  </conditionalFormatting>
  <conditionalFormatting sqref="G338">
    <cfRule type="expression" dxfId="2764" priority="6">
      <formula>INDIRECT(ADDRESS(ROW(),COLUMN()))=TRUNC(INDIRECT(ADDRESS(ROW(),COLUMN())))</formula>
    </cfRule>
  </conditionalFormatting>
  <conditionalFormatting sqref="G339:G340">
    <cfRule type="expression" dxfId="2763" priority="5">
      <formula>INDIRECT(ADDRESS(ROW(),COLUMN()))=TRUNC(INDIRECT(ADDRESS(ROW(),COLUMN())))</formula>
    </cfRule>
  </conditionalFormatting>
  <conditionalFormatting sqref="I339:I340">
    <cfRule type="expression" dxfId="2762" priority="4">
      <formula>INDIRECT(ADDRESS(ROW(),COLUMN()))=TRUNC(INDIRECT(ADDRESS(ROW(),COLUMN())))</formula>
    </cfRule>
  </conditionalFormatting>
  <conditionalFormatting sqref="M6:Q7">
    <cfRule type="cellIs" dxfId="2761" priority="3" operator="equal">
      <formula>"「費目：その他」で補助対象外に仕分けされていないものがある"</formula>
    </cfRule>
  </conditionalFormatting>
  <conditionalFormatting sqref="G361">
    <cfRule type="expression" dxfId="2760" priority="2">
      <formula>INDIRECT(ADDRESS(ROW(),COLUMN()))=TRUNC(INDIRECT(ADDRESS(ROW(),COLUMN())))</formula>
    </cfRule>
  </conditionalFormatting>
  <conditionalFormatting sqref="G362">
    <cfRule type="expression" dxfId="2759"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001E62-39B8-4E65-8CA5-76191E6D6F47}"/>
</file>

<file path=customXml/itemProps2.xml><?xml version="1.0" encoding="utf-8"?>
<ds:datastoreItem xmlns:ds="http://schemas.openxmlformats.org/officeDocument/2006/customXml" ds:itemID="{93C2B410-F418-4C7E-86BA-7F243BA2E027}"/>
</file>

<file path=customXml/itemProps3.xml><?xml version="1.0" encoding="utf-8"?>
<ds:datastoreItem xmlns:ds="http://schemas.openxmlformats.org/officeDocument/2006/customXml" ds:itemID="{2631B26A-05E0-4B24-AD84-A257A194B7D7}"/>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26</vt:i4>
      </vt:variant>
      <vt:variant>
        <vt:lpstr>名前付き一覧</vt:lpstr>
      </vt:variant>
      <vt:variant>
        <vt:i4>39</vt:i4>
      </vt:variant>
    </vt:vector>
  </HeadingPairs>
  <TitlesOfParts>
    <vt:vector size="65" baseType="lpstr">
      <vt:lpstr>実施計画書</vt:lpstr>
      <vt:lpstr>収支予算書</vt:lpstr>
      <vt:lpstr>内訳書１(収入事業別)</vt:lpstr>
      <vt:lpstr>内訳書１(収入一括)</vt:lpstr>
      <vt:lpstr>内訳書2-1</vt:lpstr>
      <vt:lpstr>内訳書2-2</vt:lpstr>
      <vt:lpstr>内訳書2-3</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委託費・補助金内訳書</vt:lpstr>
      <vt:lpstr>マスター</vt:lpstr>
      <vt:lpstr>委託費・補助金内訳書!Print_Area</vt:lpstr>
      <vt:lpstr>実施計画書!Print_Area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'内訳書１(収入一括)'!Print_Titles</vt:lpstr>
      <vt:lpstr>'内訳書１(収入事業別)'!Print_Titles</vt:lpstr>
      <vt:lpstr>委託費</vt:lpstr>
      <vt:lpstr>委託費・補助金</vt:lpstr>
      <vt:lpstr>会場費</vt:lpstr>
      <vt:lpstr>区分</vt:lpstr>
      <vt:lpstr>区分2</vt:lpstr>
      <vt:lpstr>区分3</vt:lpstr>
      <vt:lpstr>雑役務費・消耗品費等</vt:lpstr>
      <vt:lpstr>事業形態</vt:lpstr>
      <vt:lpstr>収入</vt:lpstr>
      <vt:lpstr>収入2</vt:lpstr>
      <vt:lpstr>賃金・旅費・報償費</vt:lpstr>
      <vt:lpstr>文芸費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2021-01-15T07:51:30Z</cp:lastPrinted>
  <dcterms:created xsi:type="dcterms:W3CDTF">2018-04-26T11:11:26Z</dcterms:created>
  <dcterms:modified xsi:type="dcterms:W3CDTF">2021-01-15T07:57:31Z</dcterms:modified>
</cp:coreProperties>
</file>