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drawings/drawing9.xml" ContentType="application/vnd.openxmlformats-officedocument.drawing+xml"/>
  <Override PartName="/xl/drawings/drawing1.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drawings/drawing2.xml" ContentType="application/vnd.openxmlformats-officedocument.drawing+xml"/>
  <Override PartName="/xl/worksheets/sheet2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drawings/drawing3.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7.xml" ContentType="application/vnd.openxmlformats-officedocument.spreadsheetml.worksheet+xml"/>
  <Override PartName="/xl/drawings/drawing4.xml" ContentType="application/vnd.openxmlformats-officedocument.drawing+xml"/>
  <Override PartName="/xl/worksheets/sheet16.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4.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共生社会\03予算執行関係\令和３年度 障害者による文化芸術活動推進事業\32公募\01募集案内\ＨＰ掲示\"/>
    </mc:Choice>
  </mc:AlternateContent>
  <bookViews>
    <workbookView xWindow="0" yWindow="0" windowWidth="28800" windowHeight="13035" tabRatio="740"/>
  </bookViews>
  <sheets>
    <sheet name="事業計画書" sheetId="143" r:id="rId1"/>
    <sheet name="収支予算書" sheetId="57" r:id="rId2"/>
    <sheet name="内訳書１(収入事業別)" sheetId="61" r:id="rId3"/>
    <sheet name="内訳書１(収入一括)" sheetId="60" r:id="rId4"/>
    <sheet name="内訳書2-1" sheetId="31" r:id="rId5"/>
    <sheet name="内訳書2-2" sheetId="98" r:id="rId6"/>
    <sheet name="内訳書2-3" sheetId="99" r:id="rId7"/>
    <sheet name="委託内訳書" sheetId="118" r:id="rId8"/>
    <sheet name="内訳書2-4" sheetId="100" state="hidden" r:id="rId9"/>
    <sheet name="内訳書2-5" sheetId="101" state="hidden" r:id="rId10"/>
    <sheet name="内訳書2-6" sheetId="102" state="hidden" r:id="rId11"/>
    <sheet name="内訳書2-7" sheetId="103" state="hidden" r:id="rId12"/>
    <sheet name="内訳書2-8" sheetId="104" state="hidden" r:id="rId13"/>
    <sheet name="内訳書2-9" sheetId="105" state="hidden" r:id="rId14"/>
    <sheet name="内訳書2-10" sheetId="106" state="hidden" r:id="rId15"/>
    <sheet name="内訳書2-11" sheetId="107" state="hidden" r:id="rId16"/>
    <sheet name="内訳書2-12" sheetId="108" state="hidden" r:id="rId17"/>
    <sheet name="内訳書2-13" sheetId="109" state="hidden" r:id="rId18"/>
    <sheet name="内訳書2-14" sheetId="110" state="hidden" r:id="rId19"/>
    <sheet name="内訳書2-15" sheetId="112" state="hidden" r:id="rId20"/>
    <sheet name="内訳書2-16" sheetId="113" state="hidden" r:id="rId21"/>
    <sheet name="内訳書2-17" sheetId="114" state="hidden" r:id="rId22"/>
    <sheet name="内訳書2-18" sheetId="115" state="hidden" r:id="rId23"/>
    <sheet name="内訳書2-19" sheetId="116" state="hidden" r:id="rId24"/>
    <sheet name="内訳書2-20" sheetId="117" state="hidden" r:id="rId25"/>
    <sheet name="マスター" sheetId="28" state="hidden" r:id="rId26"/>
  </sheets>
  <definedNames>
    <definedName name="_xlnm._FilterDatabase" localSheetId="25" hidden="1">マスター!#REF!</definedName>
    <definedName name="_xlnm.Print_Area" localSheetId="7">委託内訳書!$A$1:$R$159</definedName>
    <definedName name="_xlnm.Print_Area" localSheetId="1">収支予算書!$A$1:$F$45</definedName>
    <definedName name="_xlnm.Print_Area" localSheetId="3">'内訳書１(収入一括)'!$A$1:$Y$49</definedName>
    <definedName name="_xlnm.Print_Area" localSheetId="2">'内訳書１(収入事業別)'!$A$1:$Y$49</definedName>
    <definedName name="_xlnm.Print_Area" localSheetId="4">'内訳書2-1'!$A$1:$R$219</definedName>
    <definedName name="_xlnm.Print_Area" localSheetId="14">'内訳書2-10'!$A$1:$R$219</definedName>
    <definedName name="_xlnm.Print_Area" localSheetId="15">'内訳書2-11'!$A$1:$R$219</definedName>
    <definedName name="_xlnm.Print_Area" localSheetId="16">'内訳書2-12'!$A$1:$R$219</definedName>
    <definedName name="_xlnm.Print_Area" localSheetId="17">'内訳書2-13'!$A$1:$R$219</definedName>
    <definedName name="_xlnm.Print_Area" localSheetId="18">'内訳書2-14'!$A$1:$R$219</definedName>
    <definedName name="_xlnm.Print_Area" localSheetId="19">'内訳書2-15'!$A$1:$R$219</definedName>
    <definedName name="_xlnm.Print_Area" localSheetId="20">'内訳書2-16'!$A$1:$R$219</definedName>
    <definedName name="_xlnm.Print_Area" localSheetId="21">'内訳書2-17'!$A$1:$R$219</definedName>
    <definedName name="_xlnm.Print_Area" localSheetId="22">'内訳書2-18'!$A$1:$R$219</definedName>
    <definedName name="_xlnm.Print_Area" localSheetId="23">'内訳書2-19'!$A$1:$R$219</definedName>
    <definedName name="_xlnm.Print_Area" localSheetId="5">'内訳書2-2'!$A$1:$R$219</definedName>
    <definedName name="_xlnm.Print_Area" localSheetId="24">'内訳書2-20'!$A$1:$R$219</definedName>
    <definedName name="_xlnm.Print_Area" localSheetId="6">'内訳書2-3'!$A$1:$R$219</definedName>
    <definedName name="_xlnm.Print_Area" localSheetId="8">'内訳書2-4'!$A$1:$R$219</definedName>
    <definedName name="_xlnm.Print_Area" localSheetId="9">'内訳書2-5'!$A$1:$R$219</definedName>
    <definedName name="_xlnm.Print_Area" localSheetId="10">'内訳書2-6'!$A$1:$R$219</definedName>
    <definedName name="_xlnm.Print_Area" localSheetId="11">'内訳書2-7'!$A$1:$R$219</definedName>
    <definedName name="_xlnm.Print_Area" localSheetId="12">'内訳書2-8'!$A$1:$R$219</definedName>
    <definedName name="_xlnm.Print_Area" localSheetId="13">'内訳書2-9'!$A$1:$R$219</definedName>
    <definedName name="_xlnm.Print_Titles" localSheetId="3">'内訳書１(収入一括)'!$A:$D</definedName>
    <definedName name="_xlnm.Print_Titles" localSheetId="2">'内訳書１(収入事業別)'!$A:$D</definedName>
    <definedName name="委託費">マスター!$F$3:$F$3</definedName>
    <definedName name="区分">マスター!$B$2:$F$2</definedName>
    <definedName name="区分2">マスター!$B$2:$E$2</definedName>
    <definedName name="事業形態">マスター!$J$3:$J$4</definedName>
    <definedName name="借損料">マスター!$C$3</definedName>
    <definedName name="収入">マスター!$H$3:$H$9</definedName>
    <definedName name="収入2">マスター!$H$4:$H$8</definedName>
    <definedName name="消耗品費・会議費">マスター!$D$3:$D$4</definedName>
    <definedName name="賃金・報償費・旅費">マスター!$B$3:$B$5</definedName>
    <definedName name="通信運搬費・雑役務費等">マスター!$E$3:$E$6</definedName>
  </definedNames>
  <calcPr calcId="162913" iterate="1" iterateCount="1" iterateDelta="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3" i="117" l="1"/>
  <c r="E162" i="117"/>
  <c r="E163" i="116"/>
  <c r="E162" i="116"/>
  <c r="E163" i="115"/>
  <c r="E162" i="115"/>
  <c r="E163" i="114"/>
  <c r="E162" i="114"/>
  <c r="E163" i="113"/>
  <c r="E162" i="113"/>
  <c r="E163" i="112" l="1"/>
  <c r="E162" i="112"/>
  <c r="E163" i="110"/>
  <c r="E162" i="110"/>
  <c r="E163" i="109"/>
  <c r="E162" i="109"/>
  <c r="E163" i="108" l="1"/>
  <c r="E162" i="108"/>
  <c r="E163" i="107"/>
  <c r="E162" i="107"/>
  <c r="E163" i="106"/>
  <c r="E162" i="106"/>
  <c r="E163" i="105"/>
  <c r="E162" i="105"/>
  <c r="E163" i="104"/>
  <c r="E162" i="104"/>
  <c r="E163" i="103"/>
  <c r="E162" i="103"/>
  <c r="E163" i="102"/>
  <c r="E162" i="102"/>
  <c r="E163" i="101"/>
  <c r="E162" i="101"/>
  <c r="E163" i="100"/>
  <c r="E162" i="100"/>
  <c r="E163" i="99"/>
  <c r="E162" i="99"/>
  <c r="E163" i="98"/>
  <c r="E162" i="98"/>
  <c r="E163" i="31"/>
  <c r="E162" i="31"/>
  <c r="A1" i="118" l="1"/>
  <c r="A160" i="98"/>
  <c r="A160" i="99"/>
  <c r="A160" i="100"/>
  <c r="A160" i="101"/>
  <c r="A160" i="102"/>
  <c r="A160" i="103"/>
  <c r="A160" i="104"/>
  <c r="A160" i="105"/>
  <c r="A160" i="106"/>
  <c r="A160" i="107"/>
  <c r="A160" i="108"/>
  <c r="A160" i="109"/>
  <c r="A160" i="110"/>
  <c r="A160" i="112"/>
  <c r="A160" i="113"/>
  <c r="A160" i="114"/>
  <c r="A160" i="115"/>
  <c r="A160" i="117"/>
  <c r="A160" i="31"/>
  <c r="A1" i="98"/>
  <c r="A1" i="99"/>
  <c r="A1" i="100"/>
  <c r="A1" i="101"/>
  <c r="A1" i="102"/>
  <c r="A1" i="103"/>
  <c r="A1" i="104"/>
  <c r="A1" i="105"/>
  <c r="A1" i="106"/>
  <c r="A1" i="107"/>
  <c r="A1" i="108"/>
  <c r="A1" i="109"/>
  <c r="A1" i="110"/>
  <c r="A1" i="112"/>
  <c r="A1" i="113"/>
  <c r="A1" i="114"/>
  <c r="A1" i="115"/>
  <c r="A1" i="116"/>
  <c r="A1" i="117"/>
  <c r="A1" i="31"/>
  <c r="A1" i="60" l="1"/>
  <c r="A1" i="61"/>
  <c r="A1" i="57"/>
  <c r="Y35" i="61" l="1"/>
  <c r="Y35" i="60"/>
  <c r="U5" i="61" l="1"/>
  <c r="V5" i="61"/>
  <c r="W5" i="61"/>
  <c r="X5" i="61"/>
  <c r="Q10" i="99"/>
  <c r="F238" i="99"/>
  <c r="G23" i="61" s="1"/>
  <c r="Q11" i="99"/>
  <c r="Q27" i="99"/>
  <c r="Q12" i="99"/>
  <c r="Q28" i="99"/>
  <c r="Q13" i="99"/>
  <c r="Q29" i="99"/>
  <c r="F239" i="99"/>
  <c r="G24" i="61" s="1"/>
  <c r="Q14" i="99"/>
  <c r="Q30" i="99"/>
  <c r="Q15" i="99"/>
  <c r="Q31" i="99"/>
  <c r="Q16" i="99"/>
  <c r="Q32" i="99"/>
  <c r="Q17" i="99"/>
  <c r="Q33" i="99"/>
  <c r="Q18" i="99"/>
  <c r="Q34" i="99"/>
  <c r="F240" i="99"/>
  <c r="G25" i="61" s="1"/>
  <c r="Q19" i="99"/>
  <c r="Q35" i="99"/>
  <c r="F241" i="99"/>
  <c r="G26" i="61" s="1"/>
  <c r="Q20" i="99"/>
  <c r="Q36" i="99"/>
  <c r="F242" i="99"/>
  <c r="G27" i="61" s="1"/>
  <c r="Q21" i="99"/>
  <c r="Q37" i="99"/>
  <c r="F243" i="99"/>
  <c r="G28" i="61" s="1"/>
  <c r="Q22" i="99"/>
  <c r="Q38" i="99"/>
  <c r="F244" i="99"/>
  <c r="G29" i="61" s="1"/>
  <c r="Q23" i="99"/>
  <c r="Q39" i="99"/>
  <c r="F245" i="99"/>
  <c r="G30" i="61" s="1"/>
  <c r="Q24" i="99"/>
  <c r="Q40" i="99"/>
  <c r="F246" i="99"/>
  <c r="G31" i="61" s="1"/>
  <c r="Q25" i="99"/>
  <c r="Q41" i="99"/>
  <c r="F247" i="99"/>
  <c r="Q26" i="99"/>
  <c r="E7" i="99" s="1"/>
  <c r="Q42" i="99"/>
  <c r="Q43" i="99"/>
  <c r="F248" i="99"/>
  <c r="G33" i="61" s="1"/>
  <c r="G23" i="60"/>
  <c r="F252" i="99"/>
  <c r="G37" i="60" s="1"/>
  <c r="F253" i="99"/>
  <c r="G38" i="60" s="1"/>
  <c r="F254" i="99"/>
  <c r="G39" i="60" s="1"/>
  <c r="F255" i="99"/>
  <c r="G40" i="60" s="1"/>
  <c r="F256" i="99"/>
  <c r="G41" i="60" s="1"/>
  <c r="F257" i="99"/>
  <c r="G42" i="60" s="1"/>
  <c r="F258" i="99"/>
  <c r="G43" i="60" s="1"/>
  <c r="F259" i="99"/>
  <c r="G44" i="60" s="1"/>
  <c r="F260" i="99"/>
  <c r="G45" i="60" s="1"/>
  <c r="F261" i="99"/>
  <c r="G46" i="60" s="1"/>
  <c r="F262" i="99"/>
  <c r="G47" i="60" s="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H5" i="61"/>
  <c r="I5" i="61"/>
  <c r="J5" i="61"/>
  <c r="K5" i="61"/>
  <c r="L5" i="61"/>
  <c r="M5" i="61"/>
  <c r="N5" i="61"/>
  <c r="O5" i="61"/>
  <c r="P5" i="61"/>
  <c r="Q5" i="61"/>
  <c r="R5" i="61"/>
  <c r="S5" i="61"/>
  <c r="T5" i="61"/>
  <c r="C162" i="98"/>
  <c r="C162" i="99"/>
  <c r="C162" i="100"/>
  <c r="C162" i="101"/>
  <c r="C162" i="102"/>
  <c r="C162" i="103"/>
  <c r="C162" i="104"/>
  <c r="C162" i="105"/>
  <c r="C162" i="106"/>
  <c r="C162" i="107"/>
  <c r="C162" i="108"/>
  <c r="C162" i="109"/>
  <c r="C162" i="110"/>
  <c r="C162" i="112"/>
  <c r="C162" i="113"/>
  <c r="C162" i="114"/>
  <c r="C162" i="115"/>
  <c r="C162" i="116"/>
  <c r="C162" i="117"/>
  <c r="C162" i="31"/>
  <c r="F187" i="118"/>
  <c r="F185" i="118"/>
  <c r="F184" i="118"/>
  <c r="F183" i="118"/>
  <c r="F182" i="118"/>
  <c r="F181" i="118"/>
  <c r="F180" i="118"/>
  <c r="F179" i="118"/>
  <c r="F178" i="118"/>
  <c r="F177" i="118"/>
  <c r="F173" i="118"/>
  <c r="F171" i="118"/>
  <c r="F170" i="118"/>
  <c r="F169" i="118"/>
  <c r="F168" i="118"/>
  <c r="F167" i="118"/>
  <c r="F166" i="118"/>
  <c r="F165" i="118"/>
  <c r="F246" i="98"/>
  <c r="F31" i="61" s="1"/>
  <c r="F246" i="100"/>
  <c r="H31" i="60" s="1"/>
  <c r="F246" i="101"/>
  <c r="F246" i="102"/>
  <c r="J31" i="60" s="1"/>
  <c r="F246" i="103"/>
  <c r="K31" i="60" s="1"/>
  <c r="F246" i="104"/>
  <c r="L31" i="60" s="1"/>
  <c r="F246" i="105"/>
  <c r="F246" i="106"/>
  <c r="N31" i="60" s="1"/>
  <c r="F246" i="107"/>
  <c r="O31" i="60" s="1"/>
  <c r="F246" i="108"/>
  <c r="P31" i="60" s="1"/>
  <c r="F246" i="109"/>
  <c r="F246" i="110"/>
  <c r="R31" i="60" s="1"/>
  <c r="F246" i="112"/>
  <c r="S31" i="60" s="1"/>
  <c r="F246" i="113"/>
  <c r="T31" i="60" s="1"/>
  <c r="F246" i="114"/>
  <c r="F246" i="115"/>
  <c r="V31" i="60" s="1"/>
  <c r="F246" i="116"/>
  <c r="E29" i="57"/>
  <c r="Q159" i="118"/>
  <c r="Q158" i="118"/>
  <c r="Q157" i="118"/>
  <c r="Q156" i="118"/>
  <c r="Q155" i="118"/>
  <c r="Q154" i="118"/>
  <c r="Q153" i="118"/>
  <c r="Q152" i="118"/>
  <c r="Q151" i="118"/>
  <c r="Q150" i="118"/>
  <c r="Q149" i="118"/>
  <c r="Q148" i="118"/>
  <c r="Q147" i="118"/>
  <c r="Q146" i="118"/>
  <c r="Q145" i="118"/>
  <c r="Q144" i="118"/>
  <c r="Q143" i="118"/>
  <c r="Q142" i="118"/>
  <c r="Q141" i="118"/>
  <c r="Q140" i="118"/>
  <c r="Q139" i="118"/>
  <c r="Q138" i="118"/>
  <c r="Q137" i="118"/>
  <c r="Q136" i="118"/>
  <c r="Q135" i="118"/>
  <c r="Q134" i="118"/>
  <c r="Q133" i="118"/>
  <c r="Q132" i="118"/>
  <c r="Q131" i="118"/>
  <c r="Q130" i="118"/>
  <c r="Q129" i="118"/>
  <c r="Q128" i="118"/>
  <c r="Q127" i="118"/>
  <c r="Q126" i="118"/>
  <c r="Q125" i="118"/>
  <c r="Q124" i="118"/>
  <c r="Q123" i="118"/>
  <c r="Q122" i="118"/>
  <c r="Q121" i="118"/>
  <c r="Q120" i="118"/>
  <c r="Q119" i="118"/>
  <c r="Q118" i="118"/>
  <c r="Q117" i="118"/>
  <c r="Q116" i="118"/>
  <c r="Q115" i="118"/>
  <c r="Q114" i="118"/>
  <c r="Q113" i="118"/>
  <c r="Q112" i="118"/>
  <c r="Q111" i="118"/>
  <c r="Q110" i="118"/>
  <c r="Q109" i="118"/>
  <c r="Q108" i="118"/>
  <c r="Q107" i="118"/>
  <c r="Q106" i="118"/>
  <c r="Q105" i="118"/>
  <c r="Q104" i="118"/>
  <c r="Q103" i="118"/>
  <c r="Q102" i="118"/>
  <c r="Q101" i="118"/>
  <c r="Q100" i="118"/>
  <c r="Q99" i="118"/>
  <c r="Q98" i="118"/>
  <c r="Q97" i="118"/>
  <c r="Q96" i="118"/>
  <c r="Q95" i="118"/>
  <c r="Q94" i="118"/>
  <c r="Q93" i="118"/>
  <c r="Q92" i="118"/>
  <c r="Q91" i="118"/>
  <c r="Q90" i="118"/>
  <c r="Q89" i="118"/>
  <c r="Q88" i="118"/>
  <c r="Q87" i="118"/>
  <c r="Q86" i="118"/>
  <c r="Q85" i="118"/>
  <c r="Q84" i="118"/>
  <c r="Q83" i="118"/>
  <c r="Q82" i="118"/>
  <c r="Q81" i="118"/>
  <c r="Q80" i="118"/>
  <c r="Q79" i="118"/>
  <c r="Q78" i="118"/>
  <c r="Q77" i="118"/>
  <c r="Q76" i="118"/>
  <c r="Q75" i="118"/>
  <c r="Q74" i="118"/>
  <c r="Q73" i="118"/>
  <c r="Q72" i="118"/>
  <c r="Q71" i="118"/>
  <c r="Q70" i="118"/>
  <c r="Q69" i="118"/>
  <c r="Q68" i="118"/>
  <c r="Q67" i="118"/>
  <c r="Q66" i="118"/>
  <c r="Q65" i="118"/>
  <c r="Q64" i="118"/>
  <c r="Q63" i="118"/>
  <c r="Q62" i="118"/>
  <c r="Q61" i="118"/>
  <c r="Q60" i="118"/>
  <c r="Q59" i="118"/>
  <c r="Q58" i="118"/>
  <c r="Q57" i="118"/>
  <c r="Q56" i="118"/>
  <c r="Q55" i="118"/>
  <c r="Q54" i="118"/>
  <c r="Q53" i="118"/>
  <c r="Q52" i="118"/>
  <c r="Q51" i="118"/>
  <c r="Q50" i="118"/>
  <c r="Q49" i="118"/>
  <c r="Q48" i="118"/>
  <c r="Q47" i="118"/>
  <c r="Q46" i="118"/>
  <c r="Q45" i="118"/>
  <c r="Q44" i="118"/>
  <c r="Q43" i="118"/>
  <c r="Q42" i="118"/>
  <c r="Q41" i="118"/>
  <c r="Q40" i="118"/>
  <c r="Q39" i="118"/>
  <c r="Q38" i="118"/>
  <c r="Q37" i="118"/>
  <c r="Q36" i="118"/>
  <c r="Q35" i="118"/>
  <c r="Q34" i="118"/>
  <c r="Q33" i="118"/>
  <c r="Q32" i="118"/>
  <c r="Q31" i="118"/>
  <c r="Q30" i="118"/>
  <c r="Q29" i="118"/>
  <c r="Q28" i="118"/>
  <c r="Q27" i="118"/>
  <c r="Q26" i="118"/>
  <c r="Q25" i="118"/>
  <c r="Q24" i="118"/>
  <c r="Q23" i="118"/>
  <c r="Q22" i="118"/>
  <c r="Q21" i="118"/>
  <c r="Q20" i="118"/>
  <c r="Q19" i="118"/>
  <c r="Q18" i="118"/>
  <c r="Q17" i="118"/>
  <c r="Q16" i="118"/>
  <c r="Q15" i="118"/>
  <c r="Q14" i="118"/>
  <c r="Q13" i="118"/>
  <c r="Q12" i="118"/>
  <c r="Q11" i="118"/>
  <c r="E7" i="118" s="1"/>
  <c r="Q10" i="118"/>
  <c r="F164" i="118" s="1"/>
  <c r="F260" i="117"/>
  <c r="X45" i="61" s="1"/>
  <c r="F256" i="117"/>
  <c r="X41" i="60" s="1"/>
  <c r="F245" i="117"/>
  <c r="X30" i="61" s="1"/>
  <c r="F241" i="117"/>
  <c r="X26" i="61" s="1"/>
  <c r="Q218" i="117"/>
  <c r="Q217" i="117"/>
  <c r="Q216" i="117"/>
  <c r="Q215" i="117"/>
  <c r="Q214" i="117"/>
  <c r="Q213" i="117"/>
  <c r="Q212" i="117"/>
  <c r="Q211" i="117"/>
  <c r="Q210" i="117"/>
  <c r="Q209" i="117"/>
  <c r="Q208" i="117"/>
  <c r="Q207" i="117"/>
  <c r="Q206" i="117"/>
  <c r="Q205" i="117"/>
  <c r="Q204" i="117"/>
  <c r="Q203" i="117"/>
  <c r="Q202" i="117"/>
  <c r="Q201" i="117"/>
  <c r="Q200" i="117"/>
  <c r="Q199" i="117"/>
  <c r="Q198" i="117"/>
  <c r="Q197" i="117"/>
  <c r="Q196" i="117"/>
  <c r="Q195" i="117"/>
  <c r="Q194" i="117"/>
  <c r="Q193" i="117"/>
  <c r="Q192" i="117"/>
  <c r="Q191" i="117"/>
  <c r="Q190" i="117"/>
  <c r="Q189" i="117"/>
  <c r="Q188" i="117"/>
  <c r="Q187" i="117"/>
  <c r="Q186" i="117"/>
  <c r="Q185" i="117"/>
  <c r="Q184" i="117"/>
  <c r="Q183" i="117"/>
  <c r="Q182" i="117"/>
  <c r="Q181" i="117"/>
  <c r="Q180" i="117"/>
  <c r="Q179" i="117"/>
  <c r="Q178" i="117"/>
  <c r="Q177" i="117"/>
  <c r="Q176" i="117"/>
  <c r="Q175" i="117"/>
  <c r="F232" i="117" s="1"/>
  <c r="X16" i="61" s="1"/>
  <c r="Q174" i="117"/>
  <c r="F229" i="117" s="1"/>
  <c r="X13" i="61" s="1"/>
  <c r="Q173" i="117"/>
  <c r="F228" i="117" s="1"/>
  <c r="X12" i="61" s="1"/>
  <c r="Q172" i="117"/>
  <c r="F227" i="117" s="1"/>
  <c r="X11" i="61" s="1"/>
  <c r="Q171" i="117"/>
  <c r="F226" i="117" s="1"/>
  <c r="X10" i="61" s="1"/>
  <c r="Q170" i="117"/>
  <c r="F225" i="117" s="1"/>
  <c r="X9" i="61" s="1"/>
  <c r="A161" i="117"/>
  <c r="Q159" i="117"/>
  <c r="Q158" i="117"/>
  <c r="Q157" i="117"/>
  <c r="Q156" i="117"/>
  <c r="Q155" i="117"/>
  <c r="Q154" i="117"/>
  <c r="Q153" i="117"/>
  <c r="Q152" i="117"/>
  <c r="Q151" i="117"/>
  <c r="Q150" i="117"/>
  <c r="Q149" i="117"/>
  <c r="Q148" i="117"/>
  <c r="Q147" i="117"/>
  <c r="Q146" i="117"/>
  <c r="Q145" i="117"/>
  <c r="Q144" i="117"/>
  <c r="Q143" i="117"/>
  <c r="Q142" i="117"/>
  <c r="Q141" i="117"/>
  <c r="Q140" i="117"/>
  <c r="Q139" i="117"/>
  <c r="Q138" i="117"/>
  <c r="Q137" i="117"/>
  <c r="Q136" i="117"/>
  <c r="Q135" i="117"/>
  <c r="Q134" i="117"/>
  <c r="Q133" i="117"/>
  <c r="Q132" i="117"/>
  <c r="Q131" i="117"/>
  <c r="Q130" i="117"/>
  <c r="Q129" i="117"/>
  <c r="Q128" i="117"/>
  <c r="Q127" i="117"/>
  <c r="Q126" i="117"/>
  <c r="Q125" i="117"/>
  <c r="Q124" i="117"/>
  <c r="Q123" i="117"/>
  <c r="Q122" i="117"/>
  <c r="Q121" i="117"/>
  <c r="Q120" i="117"/>
  <c r="Q119" i="117"/>
  <c r="Q118" i="117"/>
  <c r="Q117" i="117"/>
  <c r="Q116" i="117"/>
  <c r="Q115" i="117"/>
  <c r="Q114" i="117"/>
  <c r="Q113" i="117"/>
  <c r="Q112" i="117"/>
  <c r="Q111" i="117"/>
  <c r="Q110" i="117"/>
  <c r="Q109" i="117"/>
  <c r="Q108" i="117"/>
  <c r="Q107" i="117"/>
  <c r="Q106" i="117"/>
  <c r="Q105" i="117"/>
  <c r="Q104" i="117"/>
  <c r="Q103" i="117"/>
  <c r="Q102" i="117"/>
  <c r="Q101" i="117"/>
  <c r="Q100" i="117"/>
  <c r="Q99" i="117"/>
  <c r="Q98" i="117"/>
  <c r="Q97" i="117"/>
  <c r="Q96" i="117"/>
  <c r="Q95" i="117"/>
  <c r="Q94" i="117"/>
  <c r="Q93" i="117"/>
  <c r="Q92" i="117"/>
  <c r="Q91" i="117"/>
  <c r="Q90" i="117"/>
  <c r="Q89" i="117"/>
  <c r="Q88" i="117"/>
  <c r="Q87" i="117"/>
  <c r="Q86" i="117"/>
  <c r="Q85" i="117"/>
  <c r="Q84" i="117"/>
  <c r="Q83" i="117"/>
  <c r="Q82" i="117"/>
  <c r="Q81" i="117"/>
  <c r="Q80" i="117"/>
  <c r="Q79" i="117"/>
  <c r="Q78" i="117"/>
  <c r="Q77" i="117"/>
  <c r="Q76" i="117"/>
  <c r="Q75" i="117"/>
  <c r="Q74" i="117"/>
  <c r="Q73" i="117"/>
  <c r="Q72" i="117"/>
  <c r="Q71" i="117"/>
  <c r="Q70" i="117"/>
  <c r="Q69" i="117"/>
  <c r="Q68" i="117"/>
  <c r="Q67" i="117"/>
  <c r="Q66" i="117"/>
  <c r="Q65" i="117"/>
  <c r="Q64" i="117"/>
  <c r="Q63" i="117"/>
  <c r="Q62" i="117"/>
  <c r="Q61" i="117"/>
  <c r="Q60" i="117"/>
  <c r="Q59" i="117"/>
  <c r="Q58" i="117"/>
  <c r="Q57" i="117"/>
  <c r="Q56" i="117"/>
  <c r="Q55" i="117"/>
  <c r="Q54" i="117"/>
  <c r="Q53" i="117"/>
  <c r="Q52" i="117"/>
  <c r="Q51" i="117"/>
  <c r="Q50" i="117"/>
  <c r="Q49" i="117"/>
  <c r="Q48" i="117"/>
  <c r="Q47" i="117"/>
  <c r="Q46" i="117"/>
  <c r="Q45" i="117"/>
  <c r="Q44" i="117"/>
  <c r="Q43" i="117"/>
  <c r="Q42" i="117"/>
  <c r="F262" i="117" s="1"/>
  <c r="Q41" i="117"/>
  <c r="F261" i="117" s="1"/>
  <c r="X46" i="61" s="1"/>
  <c r="Q40" i="117"/>
  <c r="Q39" i="117"/>
  <c r="F259" i="117" s="1"/>
  <c r="Q38" i="117"/>
  <c r="F258" i="117" s="1"/>
  <c r="Q37" i="117"/>
  <c r="F257" i="117" s="1"/>
  <c r="Q36" i="117"/>
  <c r="Q35" i="117"/>
  <c r="F255" i="117" s="1"/>
  <c r="Q34" i="117"/>
  <c r="F254" i="117" s="1"/>
  <c r="Q33" i="117"/>
  <c r="Q32" i="117"/>
  <c r="Q31" i="117"/>
  <c r="Q30" i="117"/>
  <c r="Q29" i="117"/>
  <c r="E7" i="117" s="1"/>
  <c r="Q28" i="117"/>
  <c r="Q27" i="117"/>
  <c r="Q26" i="117"/>
  <c r="F252" i="117" s="1"/>
  <c r="Q25" i="117"/>
  <c r="F248" i="117" s="1"/>
  <c r="X33" i="61" s="1"/>
  <c r="Q24" i="117"/>
  <c r="F246" i="117" s="1"/>
  <c r="X31" i="60" s="1"/>
  <c r="Q23" i="117"/>
  <c r="Q22" i="117"/>
  <c r="F244" i="117" s="1"/>
  <c r="Q21" i="117"/>
  <c r="F243" i="117" s="1"/>
  <c r="Q20" i="117"/>
  <c r="F242" i="117" s="1"/>
  <c r="Q19" i="117"/>
  <c r="Q18" i="117"/>
  <c r="F240" i="117" s="1"/>
  <c r="Q17" i="117"/>
  <c r="Q16" i="117"/>
  <c r="Q15" i="117"/>
  <c r="Q14" i="117"/>
  <c r="Q13" i="117"/>
  <c r="F239" i="117" s="1"/>
  <c r="Q12" i="117"/>
  <c r="Q11" i="117"/>
  <c r="Q10" i="117"/>
  <c r="F238" i="117" s="1"/>
  <c r="F262" i="116"/>
  <c r="W47" i="61" s="1"/>
  <c r="F261" i="116"/>
  <c r="W46" i="61" s="1"/>
  <c r="F260" i="116"/>
  <c r="F259" i="116"/>
  <c r="W44" i="60" s="1"/>
  <c r="F258" i="116"/>
  <c r="W43" i="60" s="1"/>
  <c r="F257" i="116"/>
  <c r="W42" i="60" s="1"/>
  <c r="F256" i="116"/>
  <c r="F255" i="116"/>
  <c r="W40" i="60" s="1"/>
  <c r="F254" i="116"/>
  <c r="W39" i="61" s="1"/>
  <c r="F253" i="116"/>
  <c r="W38" i="61" s="1"/>
  <c r="F252" i="116"/>
  <c r="F248" i="116"/>
  <c r="W33" i="60" s="1"/>
  <c r="F245" i="116"/>
  <c r="W30" i="60" s="1"/>
  <c r="F244" i="116"/>
  <c r="F243" i="116"/>
  <c r="F242" i="116"/>
  <c r="W27" i="61" s="1"/>
  <c r="F241" i="116"/>
  <c r="W26" i="60" s="1"/>
  <c r="F240" i="116"/>
  <c r="F239" i="116"/>
  <c r="F238" i="116"/>
  <c r="W23" i="61" s="1"/>
  <c r="F229" i="116"/>
  <c r="W13" i="61" s="1"/>
  <c r="F228" i="116"/>
  <c r="W12" i="61" s="1"/>
  <c r="F227" i="116"/>
  <c r="W11" i="61" s="1"/>
  <c r="F226" i="116"/>
  <c r="W10" i="61" s="1"/>
  <c r="F225" i="116"/>
  <c r="W9" i="61" s="1"/>
  <c r="Q218" i="116"/>
  <c r="Q217" i="116"/>
  <c r="Q216" i="116"/>
  <c r="Q215" i="116"/>
  <c r="Q214" i="116"/>
  <c r="Q213" i="116"/>
  <c r="Q212" i="116"/>
  <c r="Q211" i="116"/>
  <c r="Q210" i="116"/>
  <c r="Q209" i="116"/>
  <c r="Q208" i="116"/>
  <c r="Q207" i="116"/>
  <c r="Q206" i="116"/>
  <c r="Q205" i="116"/>
  <c r="Q204" i="116"/>
  <c r="Q203" i="116"/>
  <c r="Q202" i="116"/>
  <c r="Q201" i="116"/>
  <c r="Q200" i="116"/>
  <c r="Q199" i="116"/>
  <c r="Q198" i="116"/>
  <c r="Q197" i="116"/>
  <c r="Q196" i="116"/>
  <c r="Q195" i="116"/>
  <c r="Q194" i="116"/>
  <c r="Q193" i="116"/>
  <c r="Q192" i="116"/>
  <c r="Q191" i="116"/>
  <c r="Q190" i="116"/>
  <c r="Q189" i="116"/>
  <c r="Q188" i="116"/>
  <c r="Q187" i="116"/>
  <c r="Q186" i="116"/>
  <c r="Q185" i="116"/>
  <c r="Q184" i="116"/>
  <c r="Q183" i="116"/>
  <c r="Q182" i="116"/>
  <c r="Q181" i="116"/>
  <c r="Q180" i="116"/>
  <c r="Q179" i="116"/>
  <c r="Q178" i="116"/>
  <c r="Q177" i="116"/>
  <c r="Q176" i="116"/>
  <c r="Q175" i="116"/>
  <c r="Q174" i="116"/>
  <c r="Q173" i="116"/>
  <c r="Q172" i="116"/>
  <c r="Q171" i="116"/>
  <c r="Q170" i="116"/>
  <c r="F232" i="116"/>
  <c r="W16" i="61" s="1"/>
  <c r="A161" i="116"/>
  <c r="Q159" i="116"/>
  <c r="Q158" i="116"/>
  <c r="Q157" i="116"/>
  <c r="Q156" i="116"/>
  <c r="Q155" i="116"/>
  <c r="Q154" i="116"/>
  <c r="Q153" i="116"/>
  <c r="Q152" i="116"/>
  <c r="Q151" i="116"/>
  <c r="Q150" i="116"/>
  <c r="Q149" i="116"/>
  <c r="Q148" i="116"/>
  <c r="Q147" i="116"/>
  <c r="Q146" i="116"/>
  <c r="Q145" i="116"/>
  <c r="Q144" i="116"/>
  <c r="Q143" i="116"/>
  <c r="Q142" i="116"/>
  <c r="Q141" i="116"/>
  <c r="Q140" i="116"/>
  <c r="Q139" i="116"/>
  <c r="Q138" i="116"/>
  <c r="Q137" i="116"/>
  <c r="Q136" i="116"/>
  <c r="Q135" i="116"/>
  <c r="Q134" i="116"/>
  <c r="Q133" i="116"/>
  <c r="Q132" i="116"/>
  <c r="Q131" i="116"/>
  <c r="Q130" i="116"/>
  <c r="Q129" i="116"/>
  <c r="Q128" i="116"/>
  <c r="Q127" i="116"/>
  <c r="Q126" i="116"/>
  <c r="Q125" i="116"/>
  <c r="Q124" i="116"/>
  <c r="Q123" i="116"/>
  <c r="Q122" i="116"/>
  <c r="Q121" i="116"/>
  <c r="Q120" i="116"/>
  <c r="Q119" i="116"/>
  <c r="Q118" i="116"/>
  <c r="Q117" i="116"/>
  <c r="Q116" i="116"/>
  <c r="Q115" i="116"/>
  <c r="Q114" i="116"/>
  <c r="Q113" i="116"/>
  <c r="Q112" i="116"/>
  <c r="Q111" i="116"/>
  <c r="Q110" i="116"/>
  <c r="Q109" i="116"/>
  <c r="Q108" i="116"/>
  <c r="Q107" i="116"/>
  <c r="Q106" i="116"/>
  <c r="Q105" i="116"/>
  <c r="Q104" i="116"/>
  <c r="Q103" i="116"/>
  <c r="Q102" i="116"/>
  <c r="Q101" i="116"/>
  <c r="Q100" i="116"/>
  <c r="Q99" i="116"/>
  <c r="Q98" i="116"/>
  <c r="Q97" i="116"/>
  <c r="Q96" i="116"/>
  <c r="Q95" i="116"/>
  <c r="Q94" i="116"/>
  <c r="Q93" i="116"/>
  <c r="Q92" i="116"/>
  <c r="Q91" i="116"/>
  <c r="Q90" i="116"/>
  <c r="Q89" i="116"/>
  <c r="Q88" i="116"/>
  <c r="Q87" i="116"/>
  <c r="Q86" i="116"/>
  <c r="Q85" i="116"/>
  <c r="Q84" i="116"/>
  <c r="Q83" i="116"/>
  <c r="Q82" i="116"/>
  <c r="Q81" i="116"/>
  <c r="Q80" i="116"/>
  <c r="Q79" i="116"/>
  <c r="Q78" i="116"/>
  <c r="Q77" i="116"/>
  <c r="Q76" i="116"/>
  <c r="Q75" i="116"/>
  <c r="Q74" i="116"/>
  <c r="Q73" i="116"/>
  <c r="Q72" i="116"/>
  <c r="Q71" i="116"/>
  <c r="Q70" i="116"/>
  <c r="Q69" i="116"/>
  <c r="Q68" i="116"/>
  <c r="Q67" i="116"/>
  <c r="Q66" i="116"/>
  <c r="Q65" i="116"/>
  <c r="Q64" i="116"/>
  <c r="Q63" i="116"/>
  <c r="Q62" i="116"/>
  <c r="Q61" i="116"/>
  <c r="Q60" i="116"/>
  <c r="Q59" i="116"/>
  <c r="Q58" i="116"/>
  <c r="Q57" i="116"/>
  <c r="Q56" i="116"/>
  <c r="Q55" i="116"/>
  <c r="Q54" i="116"/>
  <c r="Q53" i="116"/>
  <c r="Q52" i="116"/>
  <c r="Q51" i="116"/>
  <c r="Q50" i="116"/>
  <c r="Q49" i="116"/>
  <c r="Q48" i="116"/>
  <c r="Q47" i="116"/>
  <c r="Q46" i="116"/>
  <c r="Q45" i="116"/>
  <c r="Q44" i="116"/>
  <c r="Q43" i="116"/>
  <c r="Q42" i="116"/>
  <c r="Q41" i="116"/>
  <c r="Q40" i="116"/>
  <c r="Q39" i="116"/>
  <c r="Q38" i="116"/>
  <c r="Q37" i="116"/>
  <c r="Q36" i="116"/>
  <c r="Q35" i="116"/>
  <c r="Q34" i="116"/>
  <c r="Q33" i="116"/>
  <c r="Q32" i="116"/>
  <c r="Q31" i="116"/>
  <c r="Q30" i="116"/>
  <c r="Q29" i="116"/>
  <c r="Q28" i="116"/>
  <c r="Q27" i="116"/>
  <c r="Q26" i="116"/>
  <c r="Q25" i="116"/>
  <c r="Q24" i="116"/>
  <c r="Q23" i="116"/>
  <c r="Q22" i="116"/>
  <c r="Q21" i="116"/>
  <c r="Q20" i="116"/>
  <c r="Q19" i="116"/>
  <c r="Q18" i="116"/>
  <c r="Q17" i="116"/>
  <c r="Q16" i="116"/>
  <c r="Q15" i="116"/>
  <c r="Q14" i="116"/>
  <c r="Q13" i="116"/>
  <c r="Q12" i="116"/>
  <c r="Q11" i="116"/>
  <c r="Q10" i="116"/>
  <c r="F247" i="116" s="1"/>
  <c r="M6" i="116" s="1"/>
  <c r="E7" i="116"/>
  <c r="F262" i="115"/>
  <c r="F261" i="115"/>
  <c r="V46" i="60" s="1"/>
  <c r="F260" i="115"/>
  <c r="F259" i="115"/>
  <c r="V44" i="61" s="1"/>
  <c r="F258" i="115"/>
  <c r="V43" i="60" s="1"/>
  <c r="F257" i="115"/>
  <c r="V42" i="61" s="1"/>
  <c r="F256" i="115"/>
  <c r="F255" i="115"/>
  <c r="F254" i="115"/>
  <c r="V39" i="61" s="1"/>
  <c r="F253" i="115"/>
  <c r="V38" i="60" s="1"/>
  <c r="F252" i="115"/>
  <c r="F248" i="115"/>
  <c r="V33" i="60" s="1"/>
  <c r="F245" i="115"/>
  <c r="V30" i="61" s="1"/>
  <c r="F244" i="115"/>
  <c r="V29" i="60" s="1"/>
  <c r="F243" i="115"/>
  <c r="V28" i="61" s="1"/>
  <c r="F242" i="115"/>
  <c r="V27" i="61" s="1"/>
  <c r="F241" i="115"/>
  <c r="V26" i="60" s="1"/>
  <c r="F240" i="115"/>
  <c r="V25" i="61" s="1"/>
  <c r="F239" i="115"/>
  <c r="V24" i="60" s="1"/>
  <c r="F238" i="115"/>
  <c r="F229" i="115"/>
  <c r="V13" i="61" s="1"/>
  <c r="F228" i="115"/>
  <c r="V12" i="61" s="1"/>
  <c r="F227" i="115"/>
  <c r="V11" i="61" s="1"/>
  <c r="F226" i="115"/>
  <c r="F225" i="115"/>
  <c r="V9" i="61" s="1"/>
  <c r="Q218" i="115"/>
  <c r="Q217" i="115"/>
  <c r="Q216" i="115"/>
  <c r="Q215" i="115"/>
  <c r="Q214" i="115"/>
  <c r="Q213" i="115"/>
  <c r="Q212" i="115"/>
  <c r="Q211" i="115"/>
  <c r="Q210" i="115"/>
  <c r="Q209" i="115"/>
  <c r="Q208" i="115"/>
  <c r="Q207" i="115"/>
  <c r="Q206" i="115"/>
  <c r="Q205" i="115"/>
  <c r="Q204" i="115"/>
  <c r="Q203" i="115"/>
  <c r="Q202" i="115"/>
  <c r="Q201" i="115"/>
  <c r="Q200" i="115"/>
  <c r="Q199" i="115"/>
  <c r="Q198" i="115"/>
  <c r="Q197" i="115"/>
  <c r="Q196" i="115"/>
  <c r="Q195" i="115"/>
  <c r="Q194" i="115"/>
  <c r="Q193" i="115"/>
  <c r="Q192" i="115"/>
  <c r="Q191" i="115"/>
  <c r="Q190" i="115"/>
  <c r="Q189" i="115"/>
  <c r="Q188" i="115"/>
  <c r="Q187" i="115"/>
  <c r="Q186" i="115"/>
  <c r="Q185" i="115"/>
  <c r="Q184" i="115"/>
  <c r="Q183" i="115"/>
  <c r="Q182" i="115"/>
  <c r="Q181" i="115"/>
  <c r="Q180" i="115"/>
  <c r="Q179" i="115"/>
  <c r="Q178" i="115"/>
  <c r="Q177" i="115"/>
  <c r="Q176" i="115"/>
  <c r="Q175" i="115"/>
  <c r="Q174" i="115"/>
  <c r="Q173" i="115"/>
  <c r="Q172" i="115"/>
  <c r="Q171" i="115"/>
  <c r="Q170" i="115"/>
  <c r="F232" i="115"/>
  <c r="V16" i="61" s="1"/>
  <c r="A161" i="115"/>
  <c r="Q159" i="115"/>
  <c r="Q158" i="115"/>
  <c r="Q157" i="115"/>
  <c r="Q156" i="115"/>
  <c r="Q155" i="115"/>
  <c r="Q154" i="115"/>
  <c r="Q153" i="115"/>
  <c r="Q152" i="115"/>
  <c r="Q151" i="115"/>
  <c r="Q150" i="115"/>
  <c r="Q149" i="115"/>
  <c r="Q148" i="115"/>
  <c r="Q147" i="115"/>
  <c r="Q146" i="115"/>
  <c r="Q145" i="115"/>
  <c r="Q144" i="115"/>
  <c r="Q143" i="115"/>
  <c r="Q142" i="115"/>
  <c r="Q141" i="115"/>
  <c r="Q140" i="115"/>
  <c r="Q139" i="115"/>
  <c r="Q138" i="115"/>
  <c r="Q137" i="115"/>
  <c r="Q136" i="115"/>
  <c r="Q135" i="115"/>
  <c r="Q134" i="115"/>
  <c r="Q133" i="115"/>
  <c r="Q132" i="115"/>
  <c r="Q131" i="115"/>
  <c r="Q130" i="115"/>
  <c r="Q129" i="115"/>
  <c r="Q128" i="115"/>
  <c r="Q127" i="115"/>
  <c r="Q126" i="115"/>
  <c r="Q125" i="115"/>
  <c r="Q124" i="115"/>
  <c r="Q123" i="115"/>
  <c r="Q122" i="115"/>
  <c r="Q121" i="115"/>
  <c r="Q120" i="115"/>
  <c r="Q119" i="115"/>
  <c r="Q118" i="115"/>
  <c r="Q117" i="115"/>
  <c r="Q116" i="115"/>
  <c r="Q115" i="115"/>
  <c r="Q114" i="115"/>
  <c r="Q113" i="115"/>
  <c r="Q112" i="115"/>
  <c r="Q111" i="115"/>
  <c r="Q110" i="115"/>
  <c r="Q109" i="115"/>
  <c r="Q108" i="115"/>
  <c r="Q107" i="115"/>
  <c r="Q106" i="115"/>
  <c r="Q105" i="115"/>
  <c r="Q104" i="115"/>
  <c r="Q103" i="115"/>
  <c r="Q102" i="115"/>
  <c r="Q101" i="115"/>
  <c r="Q100" i="115"/>
  <c r="Q99" i="115"/>
  <c r="Q98" i="115"/>
  <c r="Q97" i="115"/>
  <c r="Q96" i="115"/>
  <c r="Q95" i="115"/>
  <c r="Q94" i="115"/>
  <c r="Q93" i="115"/>
  <c r="Q92" i="115"/>
  <c r="Q91" i="115"/>
  <c r="Q90" i="115"/>
  <c r="Q89" i="115"/>
  <c r="Q88" i="115"/>
  <c r="Q87" i="115"/>
  <c r="Q86" i="115"/>
  <c r="Q85" i="115"/>
  <c r="Q84" i="115"/>
  <c r="Q83" i="115"/>
  <c r="Q82" i="115"/>
  <c r="Q81" i="115"/>
  <c r="Q80" i="115"/>
  <c r="Q79" i="115"/>
  <c r="Q78" i="115"/>
  <c r="Q77" i="115"/>
  <c r="Q76" i="115"/>
  <c r="Q75" i="115"/>
  <c r="Q74" i="115"/>
  <c r="Q73" i="115"/>
  <c r="Q72" i="115"/>
  <c r="Q71" i="115"/>
  <c r="Q70" i="115"/>
  <c r="Q69" i="115"/>
  <c r="Q68" i="115"/>
  <c r="Q67" i="115"/>
  <c r="Q66" i="115"/>
  <c r="Q65" i="115"/>
  <c r="Q64" i="115"/>
  <c r="Q63" i="115"/>
  <c r="Q62" i="115"/>
  <c r="Q61" i="115"/>
  <c r="Q60" i="115"/>
  <c r="Q59" i="115"/>
  <c r="Q58" i="115"/>
  <c r="Q57" i="115"/>
  <c r="Q56" i="115"/>
  <c r="Q55" i="115"/>
  <c r="Q54" i="115"/>
  <c r="Q53" i="115"/>
  <c r="Q52" i="115"/>
  <c r="Q51" i="115"/>
  <c r="Q50" i="115"/>
  <c r="Q49" i="115"/>
  <c r="Q48" i="115"/>
  <c r="Q47" i="115"/>
  <c r="Q46" i="115"/>
  <c r="Q45" i="115"/>
  <c r="Q44" i="115"/>
  <c r="Q43" i="115"/>
  <c r="Q42" i="115"/>
  <c r="Q41" i="115"/>
  <c r="Q40" i="115"/>
  <c r="Q39" i="115"/>
  <c r="Q38" i="115"/>
  <c r="Q37" i="115"/>
  <c r="Q36" i="115"/>
  <c r="Q35" i="115"/>
  <c r="Q34" i="115"/>
  <c r="Q33" i="115"/>
  <c r="Q32" i="115"/>
  <c r="Q31" i="115"/>
  <c r="Q30" i="115"/>
  <c r="Q29" i="115"/>
  <c r="Q28" i="115"/>
  <c r="Q27" i="115"/>
  <c r="Q26" i="115"/>
  <c r="Q25" i="115"/>
  <c r="Q24" i="115"/>
  <c r="Q23" i="115"/>
  <c r="Q22" i="115"/>
  <c r="Q21" i="115"/>
  <c r="Q20" i="115"/>
  <c r="Q19" i="115"/>
  <c r="Q18" i="115"/>
  <c r="Q17" i="115"/>
  <c r="Q16" i="115"/>
  <c r="Q15" i="115"/>
  <c r="Q14" i="115"/>
  <c r="Q13" i="115"/>
  <c r="Q12" i="115"/>
  <c r="Q11" i="115"/>
  <c r="Q10" i="115"/>
  <c r="F247" i="115" s="1"/>
  <c r="M6" i="115" s="1"/>
  <c r="E7" i="115"/>
  <c r="F262" i="114"/>
  <c r="F261" i="114"/>
  <c r="U46" i="60" s="1"/>
  <c r="F260" i="114"/>
  <c r="F259" i="114"/>
  <c r="F258" i="114"/>
  <c r="U43" i="60" s="1"/>
  <c r="F257" i="114"/>
  <c r="U42" i="60" s="1"/>
  <c r="F256" i="114"/>
  <c r="F255" i="114"/>
  <c r="F254" i="114"/>
  <c r="F253" i="114"/>
  <c r="U38" i="60" s="1"/>
  <c r="F252" i="114"/>
  <c r="F248" i="114"/>
  <c r="F245" i="114"/>
  <c r="U30" i="61" s="1"/>
  <c r="F244" i="114"/>
  <c r="U29" i="60" s="1"/>
  <c r="F243" i="114"/>
  <c r="F242" i="114"/>
  <c r="F241" i="114"/>
  <c r="F240" i="114"/>
  <c r="U25" i="60" s="1"/>
  <c r="F239" i="114"/>
  <c r="F238" i="114"/>
  <c r="F229" i="114"/>
  <c r="U13" i="61" s="1"/>
  <c r="F228" i="114"/>
  <c r="U12" i="61" s="1"/>
  <c r="F227" i="114"/>
  <c r="U11" i="61" s="1"/>
  <c r="F226" i="114"/>
  <c r="U10" i="61" s="1"/>
  <c r="F225" i="114"/>
  <c r="U9" i="61" s="1"/>
  <c r="Q218" i="114"/>
  <c r="Q217" i="114"/>
  <c r="Q216" i="114"/>
  <c r="Q215" i="114"/>
  <c r="Q214" i="114"/>
  <c r="Q213" i="114"/>
  <c r="Q212" i="114"/>
  <c r="Q211" i="114"/>
  <c r="Q210" i="114"/>
  <c r="Q209" i="114"/>
  <c r="Q208" i="114"/>
  <c r="Q207" i="114"/>
  <c r="Q206" i="114"/>
  <c r="Q205" i="114"/>
  <c r="Q204" i="114"/>
  <c r="Q203" i="114"/>
  <c r="Q202" i="114"/>
  <c r="Q201" i="114"/>
  <c r="Q200" i="114"/>
  <c r="Q199" i="114"/>
  <c r="Q198" i="114"/>
  <c r="Q197" i="114"/>
  <c r="Q196" i="114"/>
  <c r="Q195" i="114"/>
  <c r="Q194" i="114"/>
  <c r="Q193" i="114"/>
  <c r="Q192" i="114"/>
  <c r="Q191" i="114"/>
  <c r="Q190" i="114"/>
  <c r="Q189" i="114"/>
  <c r="Q188" i="114"/>
  <c r="Q187" i="114"/>
  <c r="Q186" i="114"/>
  <c r="Q185" i="114"/>
  <c r="Q184" i="114"/>
  <c r="Q183" i="114"/>
  <c r="Q182" i="114"/>
  <c r="Q181" i="114"/>
  <c r="Q180" i="114"/>
  <c r="Q179" i="114"/>
  <c r="Q178" i="114"/>
  <c r="Q177" i="114"/>
  <c r="Q176" i="114"/>
  <c r="Q175" i="114"/>
  <c r="Q174" i="114"/>
  <c r="Q173" i="114"/>
  <c r="Q172" i="114"/>
  <c r="Q171" i="114"/>
  <c r="Q170" i="114"/>
  <c r="F232" i="114"/>
  <c r="U16" i="61" s="1"/>
  <c r="A161" i="114"/>
  <c r="Q159" i="114"/>
  <c r="Q158" i="114"/>
  <c r="Q157" i="114"/>
  <c r="Q156" i="114"/>
  <c r="Q155" i="114"/>
  <c r="Q154" i="114"/>
  <c r="Q153" i="114"/>
  <c r="Q152" i="114"/>
  <c r="Q151" i="114"/>
  <c r="Q150" i="114"/>
  <c r="Q149" i="114"/>
  <c r="Q148" i="114"/>
  <c r="Q147" i="114"/>
  <c r="Q146" i="114"/>
  <c r="Q145" i="114"/>
  <c r="Q144" i="114"/>
  <c r="Q143" i="114"/>
  <c r="Q142" i="114"/>
  <c r="Q141" i="114"/>
  <c r="Q140" i="114"/>
  <c r="Q139" i="114"/>
  <c r="Q138" i="114"/>
  <c r="Q137" i="114"/>
  <c r="Q136" i="114"/>
  <c r="Q135" i="114"/>
  <c r="Q134" i="114"/>
  <c r="Q133" i="114"/>
  <c r="Q132" i="114"/>
  <c r="Q131" i="114"/>
  <c r="Q130" i="114"/>
  <c r="Q129" i="114"/>
  <c r="Q128" i="114"/>
  <c r="Q127" i="114"/>
  <c r="Q126" i="114"/>
  <c r="Q125" i="114"/>
  <c r="Q124" i="114"/>
  <c r="Q123" i="114"/>
  <c r="Q122" i="114"/>
  <c r="Q121" i="114"/>
  <c r="Q120" i="114"/>
  <c r="Q119" i="114"/>
  <c r="Q118" i="114"/>
  <c r="Q117" i="114"/>
  <c r="Q116" i="114"/>
  <c r="Q115" i="114"/>
  <c r="Q114" i="114"/>
  <c r="Q113" i="114"/>
  <c r="Q112" i="114"/>
  <c r="Q111" i="114"/>
  <c r="Q110" i="114"/>
  <c r="Q109" i="114"/>
  <c r="Q108" i="114"/>
  <c r="Q107" i="114"/>
  <c r="Q106" i="114"/>
  <c r="Q105" i="114"/>
  <c r="Q104" i="114"/>
  <c r="Q103" i="114"/>
  <c r="Q102" i="114"/>
  <c r="Q101" i="114"/>
  <c r="Q100" i="114"/>
  <c r="Q99" i="114"/>
  <c r="Q98" i="114"/>
  <c r="Q97" i="114"/>
  <c r="Q96" i="114"/>
  <c r="Q95" i="114"/>
  <c r="Q94" i="114"/>
  <c r="Q93" i="114"/>
  <c r="Q92" i="114"/>
  <c r="Q91" i="114"/>
  <c r="Q90" i="114"/>
  <c r="Q89" i="114"/>
  <c r="Q88" i="114"/>
  <c r="Q87" i="114"/>
  <c r="Q86" i="114"/>
  <c r="Q85" i="114"/>
  <c r="Q84" i="114"/>
  <c r="Q83" i="114"/>
  <c r="Q82" i="114"/>
  <c r="Q81" i="114"/>
  <c r="Q80" i="114"/>
  <c r="Q79" i="114"/>
  <c r="Q78" i="114"/>
  <c r="Q77" i="114"/>
  <c r="Q76" i="114"/>
  <c r="Q75" i="114"/>
  <c r="Q74" i="114"/>
  <c r="Q73" i="114"/>
  <c r="Q72" i="114"/>
  <c r="Q71" i="114"/>
  <c r="Q70" i="114"/>
  <c r="Q69" i="114"/>
  <c r="Q68" i="114"/>
  <c r="Q67" i="114"/>
  <c r="Q66" i="114"/>
  <c r="Q65" i="114"/>
  <c r="Q64" i="114"/>
  <c r="Q63" i="114"/>
  <c r="Q62" i="114"/>
  <c r="Q61" i="114"/>
  <c r="Q60" i="114"/>
  <c r="Q59" i="114"/>
  <c r="Q58" i="114"/>
  <c r="Q57" i="114"/>
  <c r="Q56" i="114"/>
  <c r="Q55" i="114"/>
  <c r="Q54" i="114"/>
  <c r="Q53" i="114"/>
  <c r="Q52" i="114"/>
  <c r="Q51" i="114"/>
  <c r="Q50" i="114"/>
  <c r="Q49" i="114"/>
  <c r="Q48" i="114"/>
  <c r="Q47" i="114"/>
  <c r="Q46" i="114"/>
  <c r="Q45" i="114"/>
  <c r="Q44" i="114"/>
  <c r="Q43" i="114"/>
  <c r="Q42" i="114"/>
  <c r="Q41" i="114"/>
  <c r="Q40" i="114"/>
  <c r="Q39" i="114"/>
  <c r="Q38" i="114"/>
  <c r="Q37" i="114"/>
  <c r="Q36" i="114"/>
  <c r="Q35" i="114"/>
  <c r="Q34" i="114"/>
  <c r="Q33" i="114"/>
  <c r="Q32" i="114"/>
  <c r="Q31" i="114"/>
  <c r="Q30" i="114"/>
  <c r="Q29" i="114"/>
  <c r="Q28" i="114"/>
  <c r="Q27" i="114"/>
  <c r="Q26" i="114"/>
  <c r="Q25" i="114"/>
  <c r="Q24" i="114"/>
  <c r="Q23" i="114"/>
  <c r="Q22" i="114"/>
  <c r="Q21" i="114"/>
  <c r="Q20" i="114"/>
  <c r="Q19" i="114"/>
  <c r="Q18" i="114"/>
  <c r="Q17" i="114"/>
  <c r="Q16" i="114"/>
  <c r="Q15" i="114"/>
  <c r="Q14" i="114"/>
  <c r="Q13" i="114"/>
  <c r="Q12" i="114"/>
  <c r="Q11" i="114"/>
  <c r="Q10" i="114"/>
  <c r="F247" i="114" s="1"/>
  <c r="E7" i="114"/>
  <c r="F262" i="113"/>
  <c r="F261" i="113"/>
  <c r="F260" i="113"/>
  <c r="T45" i="60" s="1"/>
  <c r="F259" i="113"/>
  <c r="T44" i="60" s="1"/>
  <c r="F258" i="113"/>
  <c r="F257" i="113"/>
  <c r="F256" i="113"/>
  <c r="T41" i="60" s="1"/>
  <c r="F255" i="113"/>
  <c r="F254" i="113"/>
  <c r="F253" i="113"/>
  <c r="F252" i="113"/>
  <c r="T37" i="60" s="1"/>
  <c r="F248" i="113"/>
  <c r="T33" i="60" s="1"/>
  <c r="F245" i="113"/>
  <c r="F244" i="113"/>
  <c r="T29" i="60" s="1"/>
  <c r="F243" i="113"/>
  <c r="T28" i="60" s="1"/>
  <c r="F242" i="113"/>
  <c r="F241" i="113"/>
  <c r="F240" i="113"/>
  <c r="F239" i="113"/>
  <c r="T24" i="60" s="1"/>
  <c r="F238" i="113"/>
  <c r="F229" i="113"/>
  <c r="T13" i="61" s="1"/>
  <c r="F228" i="113"/>
  <c r="T12" i="61" s="1"/>
  <c r="F227" i="113"/>
  <c r="T11" i="61" s="1"/>
  <c r="F226" i="113"/>
  <c r="T10" i="61" s="1"/>
  <c r="F225" i="113"/>
  <c r="T9" i="61" s="1"/>
  <c r="Q218" i="113"/>
  <c r="Q217" i="113"/>
  <c r="Q216" i="113"/>
  <c r="Q215" i="113"/>
  <c r="Q214" i="113"/>
  <c r="Q213" i="113"/>
  <c r="Q212" i="113"/>
  <c r="Q211" i="113"/>
  <c r="Q210" i="113"/>
  <c r="Q209" i="113"/>
  <c r="Q208" i="113"/>
  <c r="Q207" i="113"/>
  <c r="Q206" i="113"/>
  <c r="Q205" i="113"/>
  <c r="Q204" i="113"/>
  <c r="Q203" i="113"/>
  <c r="Q202" i="113"/>
  <c r="Q201" i="113"/>
  <c r="Q200" i="113"/>
  <c r="Q199" i="113"/>
  <c r="Q198" i="113"/>
  <c r="Q197" i="113"/>
  <c r="Q196" i="113"/>
  <c r="Q195" i="113"/>
  <c r="Q194" i="113"/>
  <c r="Q193" i="113"/>
  <c r="Q192" i="113"/>
  <c r="Q191" i="113"/>
  <c r="Q190" i="113"/>
  <c r="Q189" i="113"/>
  <c r="Q188" i="113"/>
  <c r="Q187" i="113"/>
  <c r="Q186" i="113"/>
  <c r="Q185" i="113"/>
  <c r="Q184" i="113"/>
  <c r="Q183" i="113"/>
  <c r="Q182" i="113"/>
  <c r="Q181" i="113"/>
  <c r="Q180" i="113"/>
  <c r="Q179" i="113"/>
  <c r="Q178" i="113"/>
  <c r="Q177" i="113"/>
  <c r="Q176" i="113"/>
  <c r="Q175" i="113"/>
  <c r="Q174" i="113"/>
  <c r="Q173" i="113"/>
  <c r="Q172" i="113"/>
  <c r="Q171" i="113"/>
  <c r="Q170" i="113"/>
  <c r="F232" i="113"/>
  <c r="T16" i="61" s="1"/>
  <c r="A161" i="113"/>
  <c r="Q159" i="113"/>
  <c r="Q158" i="113"/>
  <c r="Q157" i="113"/>
  <c r="Q156" i="113"/>
  <c r="Q155" i="113"/>
  <c r="Q154" i="113"/>
  <c r="Q153" i="113"/>
  <c r="Q152" i="113"/>
  <c r="Q151" i="113"/>
  <c r="Q150" i="113"/>
  <c r="Q149" i="113"/>
  <c r="Q148" i="113"/>
  <c r="Q147" i="113"/>
  <c r="Q146" i="113"/>
  <c r="Q145" i="113"/>
  <c r="Q144" i="113"/>
  <c r="Q143" i="113"/>
  <c r="Q142" i="113"/>
  <c r="Q141" i="113"/>
  <c r="Q140" i="113"/>
  <c r="Q139" i="113"/>
  <c r="Q138" i="113"/>
  <c r="Q137" i="113"/>
  <c r="Q136" i="113"/>
  <c r="Q135" i="113"/>
  <c r="Q134" i="113"/>
  <c r="Q133" i="113"/>
  <c r="Q132" i="113"/>
  <c r="Q131" i="113"/>
  <c r="Q130" i="113"/>
  <c r="Q129" i="113"/>
  <c r="Q128" i="113"/>
  <c r="Q127" i="113"/>
  <c r="Q126" i="113"/>
  <c r="Q125" i="113"/>
  <c r="Q124" i="113"/>
  <c r="Q123" i="113"/>
  <c r="Q122" i="113"/>
  <c r="Q121" i="113"/>
  <c r="Q120" i="113"/>
  <c r="Q119" i="113"/>
  <c r="Q118" i="113"/>
  <c r="Q117" i="113"/>
  <c r="Q116" i="113"/>
  <c r="Q115" i="113"/>
  <c r="Q114" i="113"/>
  <c r="Q113" i="113"/>
  <c r="Q112" i="113"/>
  <c r="Q111" i="113"/>
  <c r="Q110" i="113"/>
  <c r="Q109" i="113"/>
  <c r="Q108" i="113"/>
  <c r="Q107" i="113"/>
  <c r="Q106" i="113"/>
  <c r="Q105" i="113"/>
  <c r="Q104" i="113"/>
  <c r="Q103" i="113"/>
  <c r="Q102" i="113"/>
  <c r="Q101" i="113"/>
  <c r="Q100" i="113"/>
  <c r="Q99" i="113"/>
  <c r="Q98" i="113"/>
  <c r="Q97" i="113"/>
  <c r="Q96" i="113"/>
  <c r="Q95" i="113"/>
  <c r="Q94" i="113"/>
  <c r="Q93" i="113"/>
  <c r="Q92" i="113"/>
  <c r="Q91" i="113"/>
  <c r="Q90" i="113"/>
  <c r="Q89" i="113"/>
  <c r="Q88" i="113"/>
  <c r="Q87" i="113"/>
  <c r="Q86" i="113"/>
  <c r="Q85" i="113"/>
  <c r="Q84" i="113"/>
  <c r="Q83" i="113"/>
  <c r="Q82" i="113"/>
  <c r="Q81" i="113"/>
  <c r="Q80" i="113"/>
  <c r="Q79" i="113"/>
  <c r="Q78" i="113"/>
  <c r="Q77" i="113"/>
  <c r="Q76" i="113"/>
  <c r="Q75" i="113"/>
  <c r="Q74" i="113"/>
  <c r="Q73" i="113"/>
  <c r="Q72" i="113"/>
  <c r="Q71" i="113"/>
  <c r="Q70" i="113"/>
  <c r="Q69" i="113"/>
  <c r="Q68" i="113"/>
  <c r="Q67" i="113"/>
  <c r="Q66" i="113"/>
  <c r="Q65" i="113"/>
  <c r="Q64" i="113"/>
  <c r="Q63" i="113"/>
  <c r="Q62" i="113"/>
  <c r="Q61" i="113"/>
  <c r="Q60" i="113"/>
  <c r="Q59" i="113"/>
  <c r="Q58" i="113"/>
  <c r="Q57" i="113"/>
  <c r="Q56" i="113"/>
  <c r="Q55" i="113"/>
  <c r="Q54" i="113"/>
  <c r="Q53" i="113"/>
  <c r="Q52" i="113"/>
  <c r="Q51" i="113"/>
  <c r="Q50" i="113"/>
  <c r="Q49" i="113"/>
  <c r="Q48" i="113"/>
  <c r="Q47" i="113"/>
  <c r="Q46" i="113"/>
  <c r="Q45" i="113"/>
  <c r="Q44" i="113"/>
  <c r="Q43" i="113"/>
  <c r="Q42" i="113"/>
  <c r="Q41" i="113"/>
  <c r="Q40" i="113"/>
  <c r="Q39" i="113"/>
  <c r="Q38" i="113"/>
  <c r="Q37" i="113"/>
  <c r="Q36" i="113"/>
  <c r="Q35" i="113"/>
  <c r="Q34" i="113"/>
  <c r="Q33" i="113"/>
  <c r="Q32" i="113"/>
  <c r="Q31" i="113"/>
  <c r="Q30" i="113"/>
  <c r="Q29" i="113"/>
  <c r="Q28" i="113"/>
  <c r="Q27" i="113"/>
  <c r="Q26" i="113"/>
  <c r="Q25" i="113"/>
  <c r="Q24" i="113"/>
  <c r="Q23" i="113"/>
  <c r="Q22" i="113"/>
  <c r="Q21" i="113"/>
  <c r="Q20" i="113"/>
  <c r="Q19" i="113"/>
  <c r="Q18" i="113"/>
  <c r="Q17" i="113"/>
  <c r="Q16" i="113"/>
  <c r="Q15" i="113"/>
  <c r="Q14" i="113"/>
  <c r="Q13" i="113"/>
  <c r="Q12" i="113"/>
  <c r="Q11" i="113"/>
  <c r="Q10" i="113"/>
  <c r="F247" i="113" s="1"/>
  <c r="E7" i="113"/>
  <c r="F262" i="112"/>
  <c r="F261" i="112"/>
  <c r="S46" i="61" s="1"/>
  <c r="F260" i="112"/>
  <c r="F259" i="112"/>
  <c r="S44" i="60" s="1"/>
  <c r="F258" i="112"/>
  <c r="F257" i="112"/>
  <c r="S42" i="60" s="1"/>
  <c r="F256" i="112"/>
  <c r="F255" i="112"/>
  <c r="S40" i="60" s="1"/>
  <c r="F254" i="112"/>
  <c r="F253" i="112"/>
  <c r="S38" i="61" s="1"/>
  <c r="F252" i="112"/>
  <c r="F248" i="112"/>
  <c r="S33" i="60" s="1"/>
  <c r="F245" i="112"/>
  <c r="S30" i="60" s="1"/>
  <c r="F244" i="112"/>
  <c r="F243" i="112"/>
  <c r="S28" i="61" s="1"/>
  <c r="F242" i="112"/>
  <c r="S27" i="60" s="1"/>
  <c r="F241" i="112"/>
  <c r="S26" i="60" s="1"/>
  <c r="F240" i="112"/>
  <c r="F238" i="112"/>
  <c r="S23" i="61" s="1"/>
  <c r="F229" i="112"/>
  <c r="S13" i="61" s="1"/>
  <c r="F228" i="112"/>
  <c r="S12" i="61" s="1"/>
  <c r="F227" i="112"/>
  <c r="S11" i="61" s="1"/>
  <c r="F226" i="112"/>
  <c r="S10" i="61" s="1"/>
  <c r="F225" i="112"/>
  <c r="S9" i="61" s="1"/>
  <c r="Q218" i="112"/>
  <c r="Q217" i="112"/>
  <c r="Q216" i="112"/>
  <c r="Q215" i="112"/>
  <c r="Q214" i="112"/>
  <c r="Q213" i="112"/>
  <c r="Q212" i="112"/>
  <c r="Q211" i="112"/>
  <c r="Q210" i="112"/>
  <c r="Q209" i="112"/>
  <c r="Q208" i="112"/>
  <c r="Q207" i="112"/>
  <c r="Q206" i="112"/>
  <c r="Q205" i="112"/>
  <c r="Q204" i="112"/>
  <c r="Q203" i="112"/>
  <c r="Q202" i="112"/>
  <c r="Q201" i="112"/>
  <c r="Q200" i="112"/>
  <c r="Q199" i="112"/>
  <c r="Q198" i="112"/>
  <c r="Q197" i="112"/>
  <c r="Q196" i="112"/>
  <c r="Q195" i="112"/>
  <c r="Q194" i="112"/>
  <c r="Q193" i="112"/>
  <c r="Q192" i="112"/>
  <c r="Q191" i="112"/>
  <c r="Q190" i="112"/>
  <c r="Q189" i="112"/>
  <c r="Q188" i="112"/>
  <c r="Q187" i="112"/>
  <c r="Q186" i="112"/>
  <c r="Q185" i="112"/>
  <c r="Q184" i="112"/>
  <c r="Q183" i="112"/>
  <c r="Q182" i="112"/>
  <c r="Q181" i="112"/>
  <c r="Q180" i="112"/>
  <c r="Q179" i="112"/>
  <c r="Q178" i="112"/>
  <c r="Q177" i="112"/>
  <c r="Q176" i="112"/>
  <c r="Q175" i="112"/>
  <c r="Q174" i="112"/>
  <c r="Q173" i="112"/>
  <c r="Q172" i="112"/>
  <c r="Q171" i="112"/>
  <c r="Q170" i="112"/>
  <c r="F232" i="112"/>
  <c r="S16" i="61" s="1"/>
  <c r="A161" i="112"/>
  <c r="Q159" i="112"/>
  <c r="Q158" i="112"/>
  <c r="Q157" i="112"/>
  <c r="Q156" i="112"/>
  <c r="Q155" i="112"/>
  <c r="Q154" i="112"/>
  <c r="Q153" i="112"/>
  <c r="Q152" i="112"/>
  <c r="Q151" i="112"/>
  <c r="Q150" i="112"/>
  <c r="Q149" i="112"/>
  <c r="Q148" i="112"/>
  <c r="Q147" i="112"/>
  <c r="Q146" i="112"/>
  <c r="Q145" i="112"/>
  <c r="Q144" i="112"/>
  <c r="Q143" i="112"/>
  <c r="Q142" i="112"/>
  <c r="Q141" i="112"/>
  <c r="Q140" i="112"/>
  <c r="Q139" i="112"/>
  <c r="Q138" i="112"/>
  <c r="Q137" i="112"/>
  <c r="Q136" i="112"/>
  <c r="Q135" i="112"/>
  <c r="Q134" i="112"/>
  <c r="Q133" i="112"/>
  <c r="Q132" i="112"/>
  <c r="Q131" i="112"/>
  <c r="Q130" i="112"/>
  <c r="Q129" i="112"/>
  <c r="Q128" i="112"/>
  <c r="Q127" i="112"/>
  <c r="Q126" i="112"/>
  <c r="Q125" i="112"/>
  <c r="Q124" i="112"/>
  <c r="Q123" i="112"/>
  <c r="Q122" i="112"/>
  <c r="Q121" i="112"/>
  <c r="Q120" i="112"/>
  <c r="Q119" i="112"/>
  <c r="Q118" i="112"/>
  <c r="Q117" i="112"/>
  <c r="Q116" i="112"/>
  <c r="Q115" i="112"/>
  <c r="Q114" i="112"/>
  <c r="Q113" i="112"/>
  <c r="Q112" i="112"/>
  <c r="Q111" i="112"/>
  <c r="Q110" i="112"/>
  <c r="Q109" i="112"/>
  <c r="Q108" i="112"/>
  <c r="Q107" i="112"/>
  <c r="Q106" i="112"/>
  <c r="Q105" i="112"/>
  <c r="Q104" i="112"/>
  <c r="Q103" i="112"/>
  <c r="Q102" i="112"/>
  <c r="Q101" i="112"/>
  <c r="Q100" i="112"/>
  <c r="Q99" i="112"/>
  <c r="Q98" i="112"/>
  <c r="Q97" i="112"/>
  <c r="Q96" i="112"/>
  <c r="Q95" i="112"/>
  <c r="Q94" i="112"/>
  <c r="Q93" i="112"/>
  <c r="Q92" i="112"/>
  <c r="Q91" i="112"/>
  <c r="Q90" i="112"/>
  <c r="Q89" i="112"/>
  <c r="Q88" i="112"/>
  <c r="Q87" i="112"/>
  <c r="Q86" i="112"/>
  <c r="Q85" i="112"/>
  <c r="Q84" i="112"/>
  <c r="Q83" i="112"/>
  <c r="Q82" i="112"/>
  <c r="Q81" i="112"/>
  <c r="Q80" i="112"/>
  <c r="Q79" i="112"/>
  <c r="Q78" i="112"/>
  <c r="Q77" i="112"/>
  <c r="Q76" i="112"/>
  <c r="Q75" i="112"/>
  <c r="Q74" i="112"/>
  <c r="Q73" i="112"/>
  <c r="Q72" i="112"/>
  <c r="Q71" i="112"/>
  <c r="Q70" i="112"/>
  <c r="Q69" i="112"/>
  <c r="Q68" i="112"/>
  <c r="Q67" i="112"/>
  <c r="Q66" i="112"/>
  <c r="Q65" i="112"/>
  <c r="Q64" i="112"/>
  <c r="Q63" i="112"/>
  <c r="Q62" i="112"/>
  <c r="Q61" i="112"/>
  <c r="Q60" i="112"/>
  <c r="Q59" i="112"/>
  <c r="Q58" i="112"/>
  <c r="Q57" i="112"/>
  <c r="Q56" i="112"/>
  <c r="Q55" i="112"/>
  <c r="Q54" i="112"/>
  <c r="Q53" i="112"/>
  <c r="Q52" i="112"/>
  <c r="Q51" i="112"/>
  <c r="Q50" i="112"/>
  <c r="Q49" i="112"/>
  <c r="Q48" i="112"/>
  <c r="Q47" i="112"/>
  <c r="Q46" i="112"/>
  <c r="Q45" i="112"/>
  <c r="Q44" i="112"/>
  <c r="Q43" i="112"/>
  <c r="Q42" i="112"/>
  <c r="Q41" i="112"/>
  <c r="Q40" i="112"/>
  <c r="Q39" i="112"/>
  <c r="Q38" i="112"/>
  <c r="Q37" i="112"/>
  <c r="Q36" i="112"/>
  <c r="Q35" i="112"/>
  <c r="Q34" i="112"/>
  <c r="Q33" i="112"/>
  <c r="Q32" i="112"/>
  <c r="Q31" i="112"/>
  <c r="Q30" i="112"/>
  <c r="Q29" i="112"/>
  <c r="Q28" i="112"/>
  <c r="Q27" i="112"/>
  <c r="Q26" i="112"/>
  <c r="Q25" i="112"/>
  <c r="Q24" i="112"/>
  <c r="Q23" i="112"/>
  <c r="Q22" i="112"/>
  <c r="Q21" i="112"/>
  <c r="Q20" i="112"/>
  <c r="Q19" i="112"/>
  <c r="Q18" i="112"/>
  <c r="Q17" i="112"/>
  <c r="Q16" i="112"/>
  <c r="Q15" i="112"/>
  <c r="Q14" i="112"/>
  <c r="Q13" i="112"/>
  <c r="Q12" i="112"/>
  <c r="Q11" i="112"/>
  <c r="F239" i="112" s="1"/>
  <c r="S24" i="60" s="1"/>
  <c r="Q10" i="112"/>
  <c r="F247" i="112" s="1"/>
  <c r="E7" i="112"/>
  <c r="F262" i="110"/>
  <c r="F261" i="110"/>
  <c r="F260" i="110"/>
  <c r="F259" i="110"/>
  <c r="R44" i="60" s="1"/>
  <c r="F258" i="110"/>
  <c r="R43" i="60" s="1"/>
  <c r="F257" i="110"/>
  <c r="F256" i="110"/>
  <c r="F255" i="110"/>
  <c r="R40" i="60" s="1"/>
  <c r="F254" i="110"/>
  <c r="R39" i="61" s="1"/>
  <c r="F253" i="110"/>
  <c r="F252" i="110"/>
  <c r="F248" i="110"/>
  <c r="R33" i="61" s="1"/>
  <c r="F245" i="110"/>
  <c r="R30" i="60" s="1"/>
  <c r="F244" i="110"/>
  <c r="F243" i="110"/>
  <c r="R28" i="60" s="1"/>
  <c r="F242" i="110"/>
  <c r="R27" i="60" s="1"/>
  <c r="F241" i="110"/>
  <c r="R26" i="60" s="1"/>
  <c r="F240" i="110"/>
  <c r="F239" i="110"/>
  <c r="R24" i="61" s="1"/>
  <c r="F238" i="110"/>
  <c r="F229" i="110"/>
  <c r="R13" i="61" s="1"/>
  <c r="F228" i="110"/>
  <c r="R12" i="61" s="1"/>
  <c r="F227" i="110"/>
  <c r="R11" i="61" s="1"/>
  <c r="F226" i="110"/>
  <c r="F225" i="110"/>
  <c r="R9" i="61" s="1"/>
  <c r="Q218" i="110"/>
  <c r="Q217" i="110"/>
  <c r="Q216" i="110"/>
  <c r="Q215" i="110"/>
  <c r="Q214" i="110"/>
  <c r="Q213" i="110"/>
  <c r="Q212" i="110"/>
  <c r="Q211" i="110"/>
  <c r="Q210" i="110"/>
  <c r="Q209" i="110"/>
  <c r="Q208" i="110"/>
  <c r="Q207" i="110"/>
  <c r="Q206" i="110"/>
  <c r="Q205" i="110"/>
  <c r="Q204" i="110"/>
  <c r="Q203" i="110"/>
  <c r="Q202" i="110"/>
  <c r="Q201" i="110"/>
  <c r="Q200" i="110"/>
  <c r="Q199" i="110"/>
  <c r="Q198" i="110"/>
  <c r="Q197" i="110"/>
  <c r="Q196" i="110"/>
  <c r="Q195" i="110"/>
  <c r="Q194" i="110"/>
  <c r="Q193" i="110"/>
  <c r="Q192" i="110"/>
  <c r="Q191" i="110"/>
  <c r="Q190" i="110"/>
  <c r="Q189" i="110"/>
  <c r="Q188" i="110"/>
  <c r="Q187" i="110"/>
  <c r="Q186" i="110"/>
  <c r="Q185" i="110"/>
  <c r="Q184" i="110"/>
  <c r="Q183" i="110"/>
  <c r="Q182" i="110"/>
  <c r="Q181" i="110"/>
  <c r="Q180" i="110"/>
  <c r="Q179" i="110"/>
  <c r="Q178" i="110"/>
  <c r="Q177" i="110"/>
  <c r="Q176" i="110"/>
  <c r="Q175" i="110"/>
  <c r="Q174" i="110"/>
  <c r="Q173" i="110"/>
  <c r="Q172" i="110"/>
  <c r="Q171" i="110"/>
  <c r="Q170" i="110"/>
  <c r="F232" i="110"/>
  <c r="R16" i="61" s="1"/>
  <c r="A161" i="110"/>
  <c r="Q159" i="110"/>
  <c r="Q158" i="110"/>
  <c r="Q157" i="110"/>
  <c r="Q156" i="110"/>
  <c r="Q155" i="110"/>
  <c r="Q154" i="110"/>
  <c r="Q153" i="110"/>
  <c r="Q152" i="110"/>
  <c r="Q151" i="110"/>
  <c r="Q150" i="110"/>
  <c r="Q149" i="110"/>
  <c r="Q148" i="110"/>
  <c r="Q147" i="110"/>
  <c r="Q146" i="110"/>
  <c r="Q145" i="110"/>
  <c r="Q144" i="110"/>
  <c r="Q143" i="110"/>
  <c r="Q142" i="110"/>
  <c r="Q141" i="110"/>
  <c r="Q140" i="110"/>
  <c r="Q139" i="110"/>
  <c r="Q138" i="110"/>
  <c r="Q137" i="110"/>
  <c r="Q136" i="110"/>
  <c r="Q135" i="110"/>
  <c r="Q134" i="110"/>
  <c r="Q133" i="110"/>
  <c r="Q132" i="110"/>
  <c r="Q131" i="110"/>
  <c r="Q130" i="110"/>
  <c r="Q129" i="110"/>
  <c r="Q128" i="110"/>
  <c r="Q127" i="110"/>
  <c r="Q126" i="110"/>
  <c r="Q125" i="110"/>
  <c r="Q124" i="110"/>
  <c r="Q123" i="110"/>
  <c r="Q122" i="110"/>
  <c r="Q121" i="110"/>
  <c r="Q120" i="110"/>
  <c r="Q119" i="110"/>
  <c r="Q118" i="110"/>
  <c r="Q117" i="110"/>
  <c r="Q116" i="110"/>
  <c r="Q115" i="110"/>
  <c r="Q114" i="110"/>
  <c r="Q113" i="110"/>
  <c r="Q112" i="110"/>
  <c r="Q111" i="110"/>
  <c r="Q110" i="110"/>
  <c r="Q109" i="110"/>
  <c r="Q108" i="110"/>
  <c r="Q107" i="110"/>
  <c r="Q106" i="110"/>
  <c r="Q105" i="110"/>
  <c r="Q104" i="110"/>
  <c r="Q103" i="110"/>
  <c r="Q102" i="110"/>
  <c r="Q101" i="110"/>
  <c r="Q100" i="110"/>
  <c r="Q99" i="110"/>
  <c r="Q98" i="110"/>
  <c r="Q97" i="110"/>
  <c r="Q96" i="110"/>
  <c r="Q95" i="110"/>
  <c r="Q94" i="110"/>
  <c r="Q93" i="110"/>
  <c r="Q92" i="110"/>
  <c r="Q91" i="110"/>
  <c r="Q90" i="110"/>
  <c r="Q89" i="110"/>
  <c r="Q88" i="110"/>
  <c r="Q87" i="110"/>
  <c r="Q86" i="110"/>
  <c r="Q85" i="110"/>
  <c r="Q84" i="110"/>
  <c r="Q83" i="110"/>
  <c r="Q82" i="110"/>
  <c r="Q81" i="110"/>
  <c r="Q80" i="110"/>
  <c r="Q79" i="110"/>
  <c r="Q78" i="110"/>
  <c r="Q77" i="110"/>
  <c r="Q76" i="110"/>
  <c r="Q75" i="110"/>
  <c r="Q74" i="110"/>
  <c r="Q73" i="110"/>
  <c r="Q72" i="110"/>
  <c r="Q71" i="110"/>
  <c r="Q70" i="110"/>
  <c r="Q69" i="110"/>
  <c r="Q68" i="110"/>
  <c r="Q67" i="110"/>
  <c r="Q66" i="110"/>
  <c r="Q65" i="110"/>
  <c r="Q64" i="110"/>
  <c r="Q63" i="110"/>
  <c r="Q62" i="110"/>
  <c r="Q61" i="110"/>
  <c r="Q60" i="110"/>
  <c r="Q59" i="110"/>
  <c r="Q58" i="110"/>
  <c r="Q57" i="110"/>
  <c r="Q56" i="110"/>
  <c r="Q55" i="110"/>
  <c r="Q54" i="110"/>
  <c r="Q53" i="110"/>
  <c r="Q52" i="110"/>
  <c r="Q51" i="110"/>
  <c r="Q50" i="110"/>
  <c r="Q49" i="110"/>
  <c r="Q48" i="110"/>
  <c r="Q47" i="110"/>
  <c r="Q46" i="110"/>
  <c r="Q45" i="110"/>
  <c r="Q44" i="110"/>
  <c r="Q43" i="110"/>
  <c r="Q42" i="110"/>
  <c r="Q41" i="110"/>
  <c r="Q40" i="110"/>
  <c r="Q39" i="110"/>
  <c r="Q38" i="110"/>
  <c r="Q37" i="110"/>
  <c r="Q36" i="110"/>
  <c r="Q35" i="110"/>
  <c r="Q34" i="110"/>
  <c r="Q33" i="110"/>
  <c r="Q32" i="110"/>
  <c r="Q31" i="110"/>
  <c r="Q30" i="110"/>
  <c r="Q29" i="110"/>
  <c r="Q28" i="110"/>
  <c r="Q27" i="110"/>
  <c r="Q26" i="110"/>
  <c r="Q25" i="110"/>
  <c r="Q24" i="110"/>
  <c r="Q23" i="110"/>
  <c r="Q22" i="110"/>
  <c r="Q21" i="110"/>
  <c r="Q20" i="110"/>
  <c r="Q19" i="110"/>
  <c r="Q18" i="110"/>
  <c r="Q17" i="110"/>
  <c r="Q16" i="110"/>
  <c r="Q15" i="110"/>
  <c r="Q14" i="110"/>
  <c r="Q13" i="110"/>
  <c r="Q12" i="110"/>
  <c r="Q11" i="110"/>
  <c r="Q10" i="110"/>
  <c r="F247" i="110" s="1"/>
  <c r="E7" i="110"/>
  <c r="F262" i="109"/>
  <c r="F261" i="109"/>
  <c r="Q46" i="60" s="1"/>
  <c r="F260" i="109"/>
  <c r="F259" i="109"/>
  <c r="Q44" i="61" s="1"/>
  <c r="F258" i="109"/>
  <c r="F257" i="109"/>
  <c r="Q42" i="60" s="1"/>
  <c r="F256" i="109"/>
  <c r="F255" i="109"/>
  <c r="Q40" i="60" s="1"/>
  <c r="F254" i="109"/>
  <c r="Q39" i="60" s="1"/>
  <c r="F253" i="109"/>
  <c r="Q38" i="60" s="1"/>
  <c r="F252" i="109"/>
  <c r="F248" i="109"/>
  <c r="Q33" i="60" s="1"/>
  <c r="F245" i="109"/>
  <c r="Q30" i="60" s="1"/>
  <c r="F244" i="109"/>
  <c r="Q29" i="60" s="1"/>
  <c r="F243" i="109"/>
  <c r="Q28" i="60" s="1"/>
  <c r="F242" i="109"/>
  <c r="F241" i="109"/>
  <c r="Q26" i="60" s="1"/>
  <c r="F240" i="109"/>
  <c r="Q25" i="60" s="1"/>
  <c r="F239" i="109"/>
  <c r="Q24" i="60" s="1"/>
  <c r="F238" i="109"/>
  <c r="F229" i="109"/>
  <c r="Q13" i="61" s="1"/>
  <c r="F228" i="109"/>
  <c r="Q12" i="61" s="1"/>
  <c r="F227" i="109"/>
  <c r="Q11" i="61" s="1"/>
  <c r="F226" i="109"/>
  <c r="Q10" i="61" s="1"/>
  <c r="F225" i="109"/>
  <c r="Q9" i="61" s="1"/>
  <c r="Q218" i="109"/>
  <c r="Q217" i="109"/>
  <c r="Q216" i="109"/>
  <c r="Q215" i="109"/>
  <c r="Q214" i="109"/>
  <c r="Q213" i="109"/>
  <c r="Q212" i="109"/>
  <c r="Q211" i="109"/>
  <c r="Q210" i="109"/>
  <c r="Q209" i="109"/>
  <c r="Q208" i="109"/>
  <c r="Q207" i="109"/>
  <c r="Q206" i="109"/>
  <c r="Q205" i="109"/>
  <c r="Q204" i="109"/>
  <c r="Q203" i="109"/>
  <c r="Q202" i="109"/>
  <c r="Q201" i="109"/>
  <c r="Q200" i="109"/>
  <c r="Q199" i="109"/>
  <c r="Q198" i="109"/>
  <c r="Q197" i="109"/>
  <c r="Q196" i="109"/>
  <c r="Q195" i="109"/>
  <c r="Q194" i="109"/>
  <c r="Q193" i="109"/>
  <c r="Q192" i="109"/>
  <c r="Q191" i="109"/>
  <c r="Q190" i="109"/>
  <c r="Q189" i="109"/>
  <c r="Q188" i="109"/>
  <c r="Q187" i="109"/>
  <c r="Q186" i="109"/>
  <c r="Q185" i="109"/>
  <c r="Q184" i="109"/>
  <c r="Q183" i="109"/>
  <c r="Q182" i="109"/>
  <c r="Q181" i="109"/>
  <c r="Q180" i="109"/>
  <c r="Q179" i="109"/>
  <c r="Q178" i="109"/>
  <c r="Q177" i="109"/>
  <c r="Q176" i="109"/>
  <c r="Q175" i="109"/>
  <c r="Q174" i="109"/>
  <c r="Q173" i="109"/>
  <c r="Q172" i="109"/>
  <c r="Q171" i="109"/>
  <c r="Q170" i="109"/>
  <c r="F232" i="109"/>
  <c r="Q16" i="61" s="1"/>
  <c r="A161" i="109"/>
  <c r="Q159" i="109"/>
  <c r="Q158" i="109"/>
  <c r="Q157" i="109"/>
  <c r="Q156" i="109"/>
  <c r="Q155" i="109"/>
  <c r="Q154" i="109"/>
  <c r="Q153" i="109"/>
  <c r="Q152" i="109"/>
  <c r="Q151" i="109"/>
  <c r="Q150" i="109"/>
  <c r="Q149" i="109"/>
  <c r="Q148" i="109"/>
  <c r="Q147" i="109"/>
  <c r="Q146" i="109"/>
  <c r="Q145" i="109"/>
  <c r="Q144" i="109"/>
  <c r="Q143" i="109"/>
  <c r="Q142" i="109"/>
  <c r="Q141" i="109"/>
  <c r="Q140" i="109"/>
  <c r="Q139" i="109"/>
  <c r="Q138" i="109"/>
  <c r="Q137" i="109"/>
  <c r="Q136" i="109"/>
  <c r="Q135" i="109"/>
  <c r="Q134" i="109"/>
  <c r="Q133" i="109"/>
  <c r="Q132" i="109"/>
  <c r="Q131" i="109"/>
  <c r="Q130" i="109"/>
  <c r="Q129" i="109"/>
  <c r="Q128" i="109"/>
  <c r="Q127" i="109"/>
  <c r="Q126" i="109"/>
  <c r="Q125" i="109"/>
  <c r="Q124" i="109"/>
  <c r="Q123" i="109"/>
  <c r="Q122" i="109"/>
  <c r="Q121" i="109"/>
  <c r="Q120" i="109"/>
  <c r="Q119" i="109"/>
  <c r="Q118" i="109"/>
  <c r="Q117" i="109"/>
  <c r="Q116" i="109"/>
  <c r="Q115" i="109"/>
  <c r="Q114" i="109"/>
  <c r="Q113" i="109"/>
  <c r="Q112" i="109"/>
  <c r="Q111" i="109"/>
  <c r="Q110" i="109"/>
  <c r="Q109" i="109"/>
  <c r="Q108" i="109"/>
  <c r="Q107" i="109"/>
  <c r="Q106" i="109"/>
  <c r="Q105" i="109"/>
  <c r="Q104" i="109"/>
  <c r="Q103" i="109"/>
  <c r="Q102" i="109"/>
  <c r="Q101" i="109"/>
  <c r="Q100" i="109"/>
  <c r="Q99" i="109"/>
  <c r="Q98" i="109"/>
  <c r="Q97" i="109"/>
  <c r="Q96" i="109"/>
  <c r="Q95" i="109"/>
  <c r="Q94" i="109"/>
  <c r="Q93" i="109"/>
  <c r="Q92" i="109"/>
  <c r="Q91" i="109"/>
  <c r="Q90" i="109"/>
  <c r="Q89" i="109"/>
  <c r="Q88" i="109"/>
  <c r="Q87" i="109"/>
  <c r="Q86" i="109"/>
  <c r="Q85" i="109"/>
  <c r="Q84" i="109"/>
  <c r="Q83" i="109"/>
  <c r="Q82" i="109"/>
  <c r="Q81" i="109"/>
  <c r="Q80" i="109"/>
  <c r="Q79" i="109"/>
  <c r="Q78" i="109"/>
  <c r="Q77" i="109"/>
  <c r="Q76" i="109"/>
  <c r="Q75" i="109"/>
  <c r="Q74" i="109"/>
  <c r="Q73" i="109"/>
  <c r="Q72" i="109"/>
  <c r="Q71" i="109"/>
  <c r="Q70" i="109"/>
  <c r="Q69" i="109"/>
  <c r="Q68" i="109"/>
  <c r="Q67" i="109"/>
  <c r="Q66" i="109"/>
  <c r="Q65" i="109"/>
  <c r="Q64" i="109"/>
  <c r="Q63" i="109"/>
  <c r="Q62" i="109"/>
  <c r="Q61" i="109"/>
  <c r="Q60" i="109"/>
  <c r="Q59" i="109"/>
  <c r="Q58" i="109"/>
  <c r="Q57" i="109"/>
  <c r="Q56" i="109"/>
  <c r="Q55" i="109"/>
  <c r="Q54" i="109"/>
  <c r="Q53" i="109"/>
  <c r="Q52" i="109"/>
  <c r="Q51" i="109"/>
  <c r="Q50" i="109"/>
  <c r="Q49" i="109"/>
  <c r="Q48" i="109"/>
  <c r="Q47" i="109"/>
  <c r="Q46" i="109"/>
  <c r="Q45" i="109"/>
  <c r="Q44" i="109"/>
  <c r="Q43" i="109"/>
  <c r="Q42" i="109"/>
  <c r="Q41" i="109"/>
  <c r="Q40" i="109"/>
  <c r="Q39" i="109"/>
  <c r="Q38" i="109"/>
  <c r="Q37" i="109"/>
  <c r="Q36"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Q12" i="109"/>
  <c r="Q11" i="109"/>
  <c r="Q10" i="109"/>
  <c r="F247" i="109" s="1"/>
  <c r="E7" i="109"/>
  <c r="F262" i="108"/>
  <c r="F261" i="108"/>
  <c r="P46" i="61" s="1"/>
  <c r="F260" i="108"/>
  <c r="P45" i="60" s="1"/>
  <c r="F259" i="108"/>
  <c r="P44" i="60" s="1"/>
  <c r="F258" i="108"/>
  <c r="F257" i="108"/>
  <c r="P42" i="60" s="1"/>
  <c r="F256" i="108"/>
  <c r="P41" i="61" s="1"/>
  <c r="F255" i="108"/>
  <c r="P40" i="60" s="1"/>
  <c r="F254" i="108"/>
  <c r="F253" i="108"/>
  <c r="P38" i="61" s="1"/>
  <c r="F252" i="108"/>
  <c r="P37" i="61" s="1"/>
  <c r="F248" i="108"/>
  <c r="P33" i="60" s="1"/>
  <c r="F245" i="108"/>
  <c r="F244" i="108"/>
  <c r="P29" i="60" s="1"/>
  <c r="F243" i="108"/>
  <c r="P28" i="61" s="1"/>
  <c r="F242" i="108"/>
  <c r="F241" i="108"/>
  <c r="F240" i="108"/>
  <c r="P25" i="61" s="1"/>
  <c r="F239" i="108"/>
  <c r="P24" i="60" s="1"/>
  <c r="F238" i="108"/>
  <c r="P23" i="61" s="1"/>
  <c r="F229" i="108"/>
  <c r="P13" i="61" s="1"/>
  <c r="F228" i="108"/>
  <c r="P12" i="61" s="1"/>
  <c r="F227" i="108"/>
  <c r="P11" i="61" s="1"/>
  <c r="F226" i="108"/>
  <c r="P10" i="61" s="1"/>
  <c r="F225" i="108"/>
  <c r="P9" i="61" s="1"/>
  <c r="Q218" i="108"/>
  <c r="Q217" i="108"/>
  <c r="Q216" i="108"/>
  <c r="Q215" i="108"/>
  <c r="Q214" i="108"/>
  <c r="Q213" i="108"/>
  <c r="Q212" i="108"/>
  <c r="Q211" i="108"/>
  <c r="Q210" i="108"/>
  <c r="Q209" i="108"/>
  <c r="Q208" i="108"/>
  <c r="Q207" i="108"/>
  <c r="Q206" i="108"/>
  <c r="Q205" i="108"/>
  <c r="Q204" i="108"/>
  <c r="Q203" i="108"/>
  <c r="Q202" i="108"/>
  <c r="Q201" i="108"/>
  <c r="Q200" i="108"/>
  <c r="Q199" i="108"/>
  <c r="Q198" i="108"/>
  <c r="Q197" i="108"/>
  <c r="Q196" i="108"/>
  <c r="Q195" i="108"/>
  <c r="Q194" i="108"/>
  <c r="Q193" i="108"/>
  <c r="Q192" i="108"/>
  <c r="Q191" i="108"/>
  <c r="Q190" i="108"/>
  <c r="Q189" i="108"/>
  <c r="Q188" i="108"/>
  <c r="Q187" i="108"/>
  <c r="Q186" i="108"/>
  <c r="Q185" i="108"/>
  <c r="Q184" i="108"/>
  <c r="Q183" i="108"/>
  <c r="Q182" i="108"/>
  <c r="Q181" i="108"/>
  <c r="Q180" i="108"/>
  <c r="Q179" i="108"/>
  <c r="Q178" i="108"/>
  <c r="Q177" i="108"/>
  <c r="Q176" i="108"/>
  <c r="Q175" i="108"/>
  <c r="Q174" i="108"/>
  <c r="Q173" i="108"/>
  <c r="Q172" i="108"/>
  <c r="Q171" i="108"/>
  <c r="Q170" i="108"/>
  <c r="F232" i="108"/>
  <c r="P16" i="61" s="1"/>
  <c r="A161" i="108"/>
  <c r="Q159" i="108"/>
  <c r="Q158" i="108"/>
  <c r="Q157" i="108"/>
  <c r="Q156" i="108"/>
  <c r="Q155" i="108"/>
  <c r="Q154" i="108"/>
  <c r="Q153" i="108"/>
  <c r="Q152" i="108"/>
  <c r="Q151" i="108"/>
  <c r="Q150" i="108"/>
  <c r="Q149" i="108"/>
  <c r="Q148" i="108"/>
  <c r="Q147" i="108"/>
  <c r="Q146" i="108"/>
  <c r="Q145" i="108"/>
  <c r="Q144" i="108"/>
  <c r="Q143" i="108"/>
  <c r="Q142" i="108"/>
  <c r="Q141" i="108"/>
  <c r="Q140" i="108"/>
  <c r="Q139" i="108"/>
  <c r="Q138" i="108"/>
  <c r="Q137" i="108"/>
  <c r="Q136" i="108"/>
  <c r="Q135" i="108"/>
  <c r="Q134" i="108"/>
  <c r="Q133" i="108"/>
  <c r="Q132" i="108"/>
  <c r="Q131" i="108"/>
  <c r="Q130" i="108"/>
  <c r="Q129" i="108"/>
  <c r="Q128" i="108"/>
  <c r="Q127" i="108"/>
  <c r="Q126" i="108"/>
  <c r="Q125" i="108"/>
  <c r="Q124" i="108"/>
  <c r="Q123" i="108"/>
  <c r="Q122" i="108"/>
  <c r="Q121" i="108"/>
  <c r="Q120" i="108"/>
  <c r="Q119" i="108"/>
  <c r="Q118" i="108"/>
  <c r="Q117" i="108"/>
  <c r="Q116" i="108"/>
  <c r="Q115" i="108"/>
  <c r="Q114" i="108"/>
  <c r="Q113" i="108"/>
  <c r="Q112" i="108"/>
  <c r="Q111" i="108"/>
  <c r="Q110" i="108"/>
  <c r="Q109" i="108"/>
  <c r="Q108" i="108"/>
  <c r="Q107" i="108"/>
  <c r="Q106" i="108"/>
  <c r="Q105" i="108"/>
  <c r="Q104" i="108"/>
  <c r="Q103" i="108"/>
  <c r="Q102" i="108"/>
  <c r="Q101" i="108"/>
  <c r="Q100" i="108"/>
  <c r="Q99" i="108"/>
  <c r="Q98" i="108"/>
  <c r="Q97" i="108"/>
  <c r="Q96" i="108"/>
  <c r="Q95" i="108"/>
  <c r="Q94" i="108"/>
  <c r="Q93" i="108"/>
  <c r="Q92" i="108"/>
  <c r="Q91" i="108"/>
  <c r="Q90" i="108"/>
  <c r="Q89" i="108"/>
  <c r="Q88" i="108"/>
  <c r="Q87" i="108"/>
  <c r="Q86" i="108"/>
  <c r="Q85" i="108"/>
  <c r="Q84" i="108"/>
  <c r="Q83" i="108"/>
  <c r="Q82" i="108"/>
  <c r="Q81" i="108"/>
  <c r="Q80" i="108"/>
  <c r="Q79" i="108"/>
  <c r="Q78" i="108"/>
  <c r="Q77" i="108"/>
  <c r="Q76" i="108"/>
  <c r="Q75" i="108"/>
  <c r="Q74" i="108"/>
  <c r="Q73" i="108"/>
  <c r="Q72" i="108"/>
  <c r="Q71" i="108"/>
  <c r="Q70" i="108"/>
  <c r="Q69" i="108"/>
  <c r="Q68" i="108"/>
  <c r="Q67" i="108"/>
  <c r="Q66" i="108"/>
  <c r="Q65" i="108"/>
  <c r="Q64" i="108"/>
  <c r="Q63" i="108"/>
  <c r="Q62" i="108"/>
  <c r="Q61" i="108"/>
  <c r="Q60" i="108"/>
  <c r="Q59" i="108"/>
  <c r="Q58" i="108"/>
  <c r="Q57" i="108"/>
  <c r="Q56" i="108"/>
  <c r="Q55" i="108"/>
  <c r="Q54" i="108"/>
  <c r="Q53" i="108"/>
  <c r="Q52" i="108"/>
  <c r="Q51" i="108"/>
  <c r="Q50" i="108"/>
  <c r="Q49" i="108"/>
  <c r="Q48" i="108"/>
  <c r="Q47" i="108"/>
  <c r="Q46" i="108"/>
  <c r="Q45" i="108"/>
  <c r="Q44" i="108"/>
  <c r="Q43" i="108"/>
  <c r="Q42" i="108"/>
  <c r="Q41" i="108"/>
  <c r="Q40" i="108"/>
  <c r="Q39" i="108"/>
  <c r="Q38" i="108"/>
  <c r="Q37" i="108"/>
  <c r="Q36" i="108"/>
  <c r="Q35" i="108"/>
  <c r="Q34" i="108"/>
  <c r="Q33" i="108"/>
  <c r="Q32" i="108"/>
  <c r="Q31" i="108"/>
  <c r="Q30" i="108"/>
  <c r="Q29" i="108"/>
  <c r="Q28" i="108"/>
  <c r="Q27" i="108"/>
  <c r="Q26" i="108"/>
  <c r="Q25" i="108"/>
  <c r="Q24" i="108"/>
  <c r="Q23" i="108"/>
  <c r="Q22" i="108"/>
  <c r="Q21" i="108"/>
  <c r="Q20" i="108"/>
  <c r="Q19" i="108"/>
  <c r="Q18" i="108"/>
  <c r="Q17" i="108"/>
  <c r="Q16" i="108"/>
  <c r="Q15" i="108"/>
  <c r="Q14" i="108"/>
  <c r="Q13" i="108"/>
  <c r="Q12" i="108"/>
  <c r="Q11" i="108"/>
  <c r="Q10" i="108"/>
  <c r="F247" i="108" s="1"/>
  <c r="E7" i="108"/>
  <c r="F262" i="107"/>
  <c r="F261" i="107"/>
  <c r="O46" i="61" s="1"/>
  <c r="F260" i="107"/>
  <c r="F259" i="107"/>
  <c r="O44" i="60" s="1"/>
  <c r="F258" i="107"/>
  <c r="F257" i="107"/>
  <c r="O42" i="60" s="1"/>
  <c r="F256" i="107"/>
  <c r="F255" i="107"/>
  <c r="O40" i="60" s="1"/>
  <c r="F254" i="107"/>
  <c r="F253" i="107"/>
  <c r="O38" i="61" s="1"/>
  <c r="F252" i="107"/>
  <c r="F248" i="107"/>
  <c r="O33" i="60" s="1"/>
  <c r="F245" i="107"/>
  <c r="O30" i="60" s="1"/>
  <c r="F244" i="107"/>
  <c r="F243" i="107"/>
  <c r="O28" i="60" s="1"/>
  <c r="F242" i="107"/>
  <c r="O27" i="61" s="1"/>
  <c r="F241" i="107"/>
  <c r="O26" i="60" s="1"/>
  <c r="F240" i="107"/>
  <c r="F239" i="107"/>
  <c r="O24" i="60" s="1"/>
  <c r="F238" i="107"/>
  <c r="O23" i="61" s="1"/>
  <c r="F229" i="107"/>
  <c r="O13" i="61" s="1"/>
  <c r="F228" i="107"/>
  <c r="O12" i="61" s="1"/>
  <c r="F227" i="107"/>
  <c r="O11" i="61" s="1"/>
  <c r="F226" i="107"/>
  <c r="O10" i="61" s="1"/>
  <c r="F225" i="107"/>
  <c r="O9" i="61" s="1"/>
  <c r="Q218" i="107"/>
  <c r="Q217" i="107"/>
  <c r="Q216" i="107"/>
  <c r="Q215" i="107"/>
  <c r="Q214" i="107"/>
  <c r="Q213" i="107"/>
  <c r="Q212" i="107"/>
  <c r="Q211" i="107"/>
  <c r="Q210" i="107"/>
  <c r="Q209" i="107"/>
  <c r="Q208" i="107"/>
  <c r="Q207" i="107"/>
  <c r="Q206" i="107"/>
  <c r="Q205" i="107"/>
  <c r="Q204" i="107"/>
  <c r="Q203" i="107"/>
  <c r="Q202" i="107"/>
  <c r="Q201" i="107"/>
  <c r="Q200" i="107"/>
  <c r="Q199" i="107"/>
  <c r="Q198" i="107"/>
  <c r="Q197" i="107"/>
  <c r="Q196" i="107"/>
  <c r="Q195" i="107"/>
  <c r="Q194" i="107"/>
  <c r="Q193" i="107"/>
  <c r="Q192" i="107"/>
  <c r="Q191" i="107"/>
  <c r="Q190" i="107"/>
  <c r="Q189" i="107"/>
  <c r="Q188" i="107"/>
  <c r="Q187" i="107"/>
  <c r="Q186" i="107"/>
  <c r="Q185" i="107"/>
  <c r="Q184" i="107"/>
  <c r="Q183" i="107"/>
  <c r="Q182" i="107"/>
  <c r="Q181" i="107"/>
  <c r="Q180" i="107"/>
  <c r="Q179" i="107"/>
  <c r="Q178" i="107"/>
  <c r="Q177" i="107"/>
  <c r="Q176" i="107"/>
  <c r="Q175" i="107"/>
  <c r="Q174" i="107"/>
  <c r="Q173" i="107"/>
  <c r="Q172" i="107"/>
  <c r="Q171" i="107"/>
  <c r="Q170" i="107"/>
  <c r="F232" i="107"/>
  <c r="O16" i="61" s="1"/>
  <c r="A161" i="107"/>
  <c r="Q159" i="107"/>
  <c r="Q158" i="107"/>
  <c r="Q157" i="107"/>
  <c r="Q156" i="107"/>
  <c r="Q155" i="107"/>
  <c r="Q154" i="107"/>
  <c r="Q153" i="107"/>
  <c r="Q152" i="107"/>
  <c r="Q151" i="107"/>
  <c r="Q150" i="107"/>
  <c r="Q149" i="107"/>
  <c r="Q148" i="107"/>
  <c r="Q147" i="107"/>
  <c r="Q146" i="107"/>
  <c r="Q145" i="107"/>
  <c r="Q144" i="107"/>
  <c r="Q143" i="107"/>
  <c r="Q142" i="107"/>
  <c r="Q141" i="107"/>
  <c r="Q140" i="107"/>
  <c r="Q139" i="107"/>
  <c r="Q138" i="107"/>
  <c r="Q137" i="107"/>
  <c r="Q136" i="107"/>
  <c r="Q135" i="107"/>
  <c r="Q134" i="107"/>
  <c r="Q133" i="107"/>
  <c r="Q132" i="107"/>
  <c r="Q131" i="107"/>
  <c r="Q130" i="107"/>
  <c r="Q129" i="107"/>
  <c r="Q128" i="107"/>
  <c r="Q127" i="107"/>
  <c r="Q126" i="107"/>
  <c r="Q125" i="107"/>
  <c r="Q124" i="107"/>
  <c r="Q123" i="107"/>
  <c r="Q122" i="107"/>
  <c r="Q121" i="107"/>
  <c r="Q120" i="107"/>
  <c r="Q119" i="107"/>
  <c r="Q118" i="107"/>
  <c r="Q117" i="107"/>
  <c r="Q116" i="107"/>
  <c r="Q115" i="107"/>
  <c r="Q114" i="107"/>
  <c r="Q113" i="107"/>
  <c r="Q112" i="107"/>
  <c r="Q111" i="107"/>
  <c r="Q110" i="107"/>
  <c r="Q109" i="107"/>
  <c r="Q108" i="107"/>
  <c r="Q107" i="107"/>
  <c r="Q106" i="107"/>
  <c r="Q105" i="107"/>
  <c r="Q104" i="107"/>
  <c r="Q103" i="107"/>
  <c r="Q102" i="107"/>
  <c r="Q101" i="107"/>
  <c r="Q100" i="107"/>
  <c r="Q99" i="107"/>
  <c r="Q98" i="107"/>
  <c r="Q97" i="107"/>
  <c r="Q96" i="107"/>
  <c r="Q95" i="107"/>
  <c r="Q94" i="107"/>
  <c r="Q93" i="107"/>
  <c r="Q92" i="107"/>
  <c r="Q91" i="107"/>
  <c r="Q90" i="107"/>
  <c r="Q89" i="107"/>
  <c r="Q88" i="107"/>
  <c r="Q87" i="107"/>
  <c r="Q86" i="107"/>
  <c r="Q85" i="107"/>
  <c r="Q84" i="107"/>
  <c r="Q83" i="107"/>
  <c r="Q82" i="107"/>
  <c r="Q81" i="107"/>
  <c r="Q80" i="107"/>
  <c r="Q79" i="107"/>
  <c r="Q78" i="107"/>
  <c r="Q77" i="107"/>
  <c r="Q76" i="107"/>
  <c r="Q75" i="107"/>
  <c r="Q74" i="107"/>
  <c r="Q73" i="107"/>
  <c r="Q72" i="107"/>
  <c r="Q71" i="107"/>
  <c r="Q70" i="107"/>
  <c r="Q69" i="107"/>
  <c r="Q68" i="107"/>
  <c r="Q67" i="107"/>
  <c r="Q66" i="107"/>
  <c r="Q65" i="107"/>
  <c r="Q64" i="107"/>
  <c r="Q63" i="107"/>
  <c r="Q62" i="107"/>
  <c r="Q61" i="107"/>
  <c r="Q60" i="107"/>
  <c r="Q59" i="107"/>
  <c r="Q58" i="107"/>
  <c r="Q57" i="107"/>
  <c r="Q56" i="107"/>
  <c r="Q55" i="107"/>
  <c r="Q54" i="107"/>
  <c r="Q53" i="107"/>
  <c r="Q52" i="107"/>
  <c r="Q51" i="107"/>
  <c r="Q50" i="107"/>
  <c r="Q49" i="107"/>
  <c r="Q48" i="107"/>
  <c r="Q47" i="107"/>
  <c r="Q46"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Q13" i="107"/>
  <c r="Q12" i="107"/>
  <c r="Q11" i="107"/>
  <c r="Q10" i="107"/>
  <c r="F247" i="107" s="1"/>
  <c r="E7" i="107"/>
  <c r="F262" i="106"/>
  <c r="N47" i="60" s="1"/>
  <c r="F261" i="106"/>
  <c r="N46" i="61" s="1"/>
  <c r="F260" i="106"/>
  <c r="F259" i="106"/>
  <c r="N44" i="60" s="1"/>
  <c r="F258" i="106"/>
  <c r="N43" i="61" s="1"/>
  <c r="F257" i="106"/>
  <c r="N42" i="61" s="1"/>
  <c r="F256" i="106"/>
  <c r="F255" i="106"/>
  <c r="F254" i="106"/>
  <c r="N39" i="60" s="1"/>
  <c r="F253" i="106"/>
  <c r="N38" i="61" s="1"/>
  <c r="F252" i="106"/>
  <c r="F248" i="106"/>
  <c r="N33" i="60" s="1"/>
  <c r="F245" i="106"/>
  <c r="N30" i="60" s="1"/>
  <c r="F244" i="106"/>
  <c r="F243" i="106"/>
  <c r="N28" i="60" s="1"/>
  <c r="F242" i="106"/>
  <c r="F241" i="106"/>
  <c r="N26" i="60" s="1"/>
  <c r="F240" i="106"/>
  <c r="F239" i="106"/>
  <c r="N24" i="60" s="1"/>
  <c r="F238" i="106"/>
  <c r="F229" i="106"/>
  <c r="N13" i="61" s="1"/>
  <c r="F228" i="106"/>
  <c r="N12" i="61" s="1"/>
  <c r="F227" i="106"/>
  <c r="N11" i="61" s="1"/>
  <c r="F226" i="106"/>
  <c r="F225" i="106"/>
  <c r="N9" i="61" s="1"/>
  <c r="Q218" i="106"/>
  <c r="Q217" i="106"/>
  <c r="Q216" i="106"/>
  <c r="Q215" i="106"/>
  <c r="Q214" i="106"/>
  <c r="Q213" i="106"/>
  <c r="Q212" i="106"/>
  <c r="Q211" i="106"/>
  <c r="Q210" i="106"/>
  <c r="Q209" i="106"/>
  <c r="Q208" i="106"/>
  <c r="Q207" i="106"/>
  <c r="Q206" i="106"/>
  <c r="Q205" i="106"/>
  <c r="Q204" i="106"/>
  <c r="Q203" i="106"/>
  <c r="Q202" i="106"/>
  <c r="Q201" i="106"/>
  <c r="Q200" i="106"/>
  <c r="Q199" i="106"/>
  <c r="Q198" i="106"/>
  <c r="Q197" i="106"/>
  <c r="Q196" i="106"/>
  <c r="Q195" i="106"/>
  <c r="Q194" i="106"/>
  <c r="Q193" i="106"/>
  <c r="Q192" i="106"/>
  <c r="Q191" i="106"/>
  <c r="Q190" i="106"/>
  <c r="Q189" i="106"/>
  <c r="Q188" i="106"/>
  <c r="Q187" i="106"/>
  <c r="Q186" i="106"/>
  <c r="Q185" i="106"/>
  <c r="Q184" i="106"/>
  <c r="Q183" i="106"/>
  <c r="Q182" i="106"/>
  <c r="Q181" i="106"/>
  <c r="Q180" i="106"/>
  <c r="Q179" i="106"/>
  <c r="Q178" i="106"/>
  <c r="Q177" i="106"/>
  <c r="Q176" i="106"/>
  <c r="Q175" i="106"/>
  <c r="Q174" i="106"/>
  <c r="Q173" i="106"/>
  <c r="Q172" i="106"/>
  <c r="Q171" i="106"/>
  <c r="Q170" i="106"/>
  <c r="F232" i="106"/>
  <c r="N16" i="61" s="1"/>
  <c r="A161" i="106"/>
  <c r="Q159" i="106"/>
  <c r="Q158" i="106"/>
  <c r="Q157" i="106"/>
  <c r="Q156" i="106"/>
  <c r="Q155" i="106"/>
  <c r="Q154" i="106"/>
  <c r="Q153" i="106"/>
  <c r="Q152" i="106"/>
  <c r="Q151" i="106"/>
  <c r="Q150" i="106"/>
  <c r="Q149" i="106"/>
  <c r="Q148" i="106"/>
  <c r="Q147" i="106"/>
  <c r="Q146" i="106"/>
  <c r="Q145" i="106"/>
  <c r="Q144" i="106"/>
  <c r="Q143" i="106"/>
  <c r="Q142" i="106"/>
  <c r="Q141" i="106"/>
  <c r="Q140" i="106"/>
  <c r="Q139" i="106"/>
  <c r="Q138" i="106"/>
  <c r="Q137" i="106"/>
  <c r="Q136" i="106"/>
  <c r="Q135" i="106"/>
  <c r="Q134" i="106"/>
  <c r="Q133" i="106"/>
  <c r="Q132" i="106"/>
  <c r="Q131" i="106"/>
  <c r="Q130" i="106"/>
  <c r="Q129" i="106"/>
  <c r="Q128" i="106"/>
  <c r="Q127" i="106"/>
  <c r="Q126" i="106"/>
  <c r="Q125" i="106"/>
  <c r="Q124" i="106"/>
  <c r="Q123" i="106"/>
  <c r="Q122" i="106"/>
  <c r="Q121" i="106"/>
  <c r="Q120" i="106"/>
  <c r="Q119" i="106"/>
  <c r="Q118" i="106"/>
  <c r="Q117" i="106"/>
  <c r="Q116" i="106"/>
  <c r="Q115" i="106"/>
  <c r="Q114" i="106"/>
  <c r="Q113" i="106"/>
  <c r="Q112" i="106"/>
  <c r="Q111" i="106"/>
  <c r="Q110" i="106"/>
  <c r="Q109" i="106"/>
  <c r="Q108" i="106"/>
  <c r="Q107" i="106"/>
  <c r="Q106" i="106"/>
  <c r="Q105" i="106"/>
  <c r="Q104" i="106"/>
  <c r="Q103" i="106"/>
  <c r="Q102" i="106"/>
  <c r="Q101" i="106"/>
  <c r="Q100" i="106"/>
  <c r="Q99" i="106"/>
  <c r="Q98" i="106"/>
  <c r="Q97" i="106"/>
  <c r="Q96" i="106"/>
  <c r="Q95" i="106"/>
  <c r="Q94" i="106"/>
  <c r="Q93" i="106"/>
  <c r="Q92" i="106"/>
  <c r="Q91" i="106"/>
  <c r="Q90" i="106"/>
  <c r="Q89" i="106"/>
  <c r="Q88" i="106"/>
  <c r="Q87" i="106"/>
  <c r="Q86" i="106"/>
  <c r="Q85" i="106"/>
  <c r="Q84" i="106"/>
  <c r="Q83" i="106"/>
  <c r="Q82" i="106"/>
  <c r="Q81" i="106"/>
  <c r="Q80" i="106"/>
  <c r="Q79" i="106"/>
  <c r="Q78" i="106"/>
  <c r="Q77" i="106"/>
  <c r="Q76" i="106"/>
  <c r="Q75" i="106"/>
  <c r="Q74" i="106"/>
  <c r="Q73" i="106"/>
  <c r="Q72" i="106"/>
  <c r="Q71" i="106"/>
  <c r="Q70" i="106"/>
  <c r="Q69" i="106"/>
  <c r="Q68" i="106"/>
  <c r="Q67" i="106"/>
  <c r="Q66" i="106"/>
  <c r="Q65" i="106"/>
  <c r="Q64" i="106"/>
  <c r="Q63" i="106"/>
  <c r="Q62" i="106"/>
  <c r="Q61" i="106"/>
  <c r="Q60" i="106"/>
  <c r="Q59" i="106"/>
  <c r="Q58" i="106"/>
  <c r="Q57" i="106"/>
  <c r="Q56" i="106"/>
  <c r="Q55" i="106"/>
  <c r="Q54" i="106"/>
  <c r="Q53" i="106"/>
  <c r="Q52" i="106"/>
  <c r="Q51" i="106"/>
  <c r="Q50" i="106"/>
  <c r="Q49" i="106"/>
  <c r="Q48" i="106"/>
  <c r="Q47" i="106"/>
  <c r="Q46" i="106"/>
  <c r="Q45" i="106"/>
  <c r="Q44" i="106"/>
  <c r="Q43" i="106"/>
  <c r="Q42" i="106"/>
  <c r="Q41" i="106"/>
  <c r="Q40" i="106"/>
  <c r="Q39" i="106"/>
  <c r="Q38" i="106"/>
  <c r="Q37" i="106"/>
  <c r="Q36" i="106"/>
  <c r="Q35" i="106"/>
  <c r="Q34" i="106"/>
  <c r="Q33" i="106"/>
  <c r="Q32" i="106"/>
  <c r="Q31" i="106"/>
  <c r="Q30" i="106"/>
  <c r="Q29" i="106"/>
  <c r="Q28" i="106"/>
  <c r="Q27" i="106"/>
  <c r="Q26" i="106"/>
  <c r="Q25" i="106"/>
  <c r="Q24" i="106"/>
  <c r="Q23" i="106"/>
  <c r="Q22" i="106"/>
  <c r="Q21" i="106"/>
  <c r="Q20" i="106"/>
  <c r="Q19" i="106"/>
  <c r="Q18" i="106"/>
  <c r="Q17" i="106"/>
  <c r="Q16" i="106"/>
  <c r="Q15" i="106"/>
  <c r="Q14" i="106"/>
  <c r="Q13" i="106"/>
  <c r="Q12" i="106"/>
  <c r="Q11" i="106"/>
  <c r="Q10" i="106"/>
  <c r="F247" i="106" s="1"/>
  <c r="E7" i="106"/>
  <c r="F262" i="105"/>
  <c r="F261" i="105"/>
  <c r="M46" i="61" s="1"/>
  <c r="F260" i="105"/>
  <c r="F259" i="105"/>
  <c r="M44" i="60" s="1"/>
  <c r="F258" i="105"/>
  <c r="F257" i="105"/>
  <c r="M42" i="60" s="1"/>
  <c r="F256" i="105"/>
  <c r="F255" i="105"/>
  <c r="M40" i="61" s="1"/>
  <c r="F254" i="105"/>
  <c r="F253" i="105"/>
  <c r="M38" i="60" s="1"/>
  <c r="F252" i="105"/>
  <c r="F248" i="105"/>
  <c r="M33" i="60" s="1"/>
  <c r="F245" i="105"/>
  <c r="M30" i="60" s="1"/>
  <c r="F244" i="105"/>
  <c r="M29" i="61" s="1"/>
  <c r="F243" i="105"/>
  <c r="M28" i="60" s="1"/>
  <c r="F242" i="105"/>
  <c r="F241" i="105"/>
  <c r="M26" i="60" s="1"/>
  <c r="F240" i="105"/>
  <c r="M25" i="60" s="1"/>
  <c r="F239" i="105"/>
  <c r="M24" i="61" s="1"/>
  <c r="F238" i="105"/>
  <c r="F229" i="105"/>
  <c r="M13" i="61" s="1"/>
  <c r="F228" i="105"/>
  <c r="M12" i="61" s="1"/>
  <c r="F227" i="105"/>
  <c r="M11" i="61" s="1"/>
  <c r="F226" i="105"/>
  <c r="M10" i="61" s="1"/>
  <c r="F225" i="105"/>
  <c r="M9" i="61" s="1"/>
  <c r="Q218" i="105"/>
  <c r="Q217" i="105"/>
  <c r="Q216" i="105"/>
  <c r="Q215" i="105"/>
  <c r="Q214" i="105"/>
  <c r="Q213" i="105"/>
  <c r="Q212" i="105"/>
  <c r="Q211" i="105"/>
  <c r="Q210" i="105"/>
  <c r="Q209" i="105"/>
  <c r="Q208" i="105"/>
  <c r="Q207" i="105"/>
  <c r="Q206" i="105"/>
  <c r="Q205" i="105"/>
  <c r="Q204" i="105"/>
  <c r="Q203" i="105"/>
  <c r="Q202" i="105"/>
  <c r="Q201" i="105"/>
  <c r="Q200" i="105"/>
  <c r="Q199" i="105"/>
  <c r="Q198" i="105"/>
  <c r="Q197" i="105"/>
  <c r="Q196" i="105"/>
  <c r="Q195" i="105"/>
  <c r="Q194" i="105"/>
  <c r="Q193" i="105"/>
  <c r="Q192" i="105"/>
  <c r="Q191" i="105"/>
  <c r="Q190" i="105"/>
  <c r="Q189" i="105"/>
  <c r="Q188" i="105"/>
  <c r="Q187" i="105"/>
  <c r="Q186" i="105"/>
  <c r="Q185" i="105"/>
  <c r="Q184" i="105"/>
  <c r="Q183" i="105"/>
  <c r="Q182" i="105"/>
  <c r="Q181" i="105"/>
  <c r="Q180" i="105"/>
  <c r="Q179" i="105"/>
  <c r="Q178" i="105"/>
  <c r="Q177" i="105"/>
  <c r="Q176" i="105"/>
  <c r="Q175" i="105"/>
  <c r="Q174" i="105"/>
  <c r="Q173" i="105"/>
  <c r="Q172" i="105"/>
  <c r="Q171" i="105"/>
  <c r="Q170" i="105"/>
  <c r="F232" i="105"/>
  <c r="M16" i="61" s="1"/>
  <c r="A161" i="105"/>
  <c r="Q159" i="105"/>
  <c r="Q158" i="105"/>
  <c r="Q157" i="105"/>
  <c r="Q156" i="105"/>
  <c r="Q155" i="105"/>
  <c r="Q154" i="105"/>
  <c r="Q153" i="105"/>
  <c r="Q152" i="105"/>
  <c r="Q151" i="105"/>
  <c r="Q150" i="105"/>
  <c r="Q149" i="105"/>
  <c r="Q148" i="105"/>
  <c r="Q147" i="105"/>
  <c r="Q146" i="105"/>
  <c r="Q145" i="105"/>
  <c r="Q144" i="105"/>
  <c r="Q143" i="105"/>
  <c r="Q142" i="105"/>
  <c r="Q141" i="105"/>
  <c r="Q140" i="105"/>
  <c r="Q139" i="105"/>
  <c r="Q138" i="105"/>
  <c r="Q137" i="105"/>
  <c r="Q136" i="105"/>
  <c r="Q135" i="105"/>
  <c r="Q134" i="105"/>
  <c r="Q133" i="105"/>
  <c r="Q132" i="105"/>
  <c r="Q131" i="105"/>
  <c r="Q130" i="105"/>
  <c r="Q129" i="105"/>
  <c r="Q128" i="105"/>
  <c r="Q127" i="105"/>
  <c r="Q126" i="105"/>
  <c r="Q125" i="105"/>
  <c r="Q124" i="105"/>
  <c r="Q123" i="105"/>
  <c r="Q122" i="105"/>
  <c r="Q121" i="105"/>
  <c r="Q120" i="105"/>
  <c r="Q119" i="105"/>
  <c r="Q118" i="105"/>
  <c r="Q117" i="105"/>
  <c r="Q116" i="105"/>
  <c r="Q115" i="105"/>
  <c r="Q114" i="105"/>
  <c r="Q113" i="105"/>
  <c r="Q112" i="105"/>
  <c r="Q111" i="105"/>
  <c r="Q110" i="105"/>
  <c r="Q109" i="105"/>
  <c r="Q108" i="105"/>
  <c r="Q107" i="105"/>
  <c r="Q106" i="105"/>
  <c r="Q105" i="105"/>
  <c r="Q104" i="105"/>
  <c r="Q103" i="105"/>
  <c r="Q102" i="105"/>
  <c r="Q101" i="105"/>
  <c r="Q100" i="105"/>
  <c r="Q99" i="105"/>
  <c r="Q98" i="105"/>
  <c r="Q97" i="105"/>
  <c r="Q96" i="105"/>
  <c r="Q95" i="105"/>
  <c r="Q94" i="105"/>
  <c r="Q93" i="105"/>
  <c r="Q92" i="105"/>
  <c r="Q91" i="105"/>
  <c r="Q90" i="105"/>
  <c r="Q89" i="105"/>
  <c r="Q88" i="105"/>
  <c r="Q87" i="105"/>
  <c r="Q86" i="105"/>
  <c r="Q85" i="105"/>
  <c r="Q84" i="105"/>
  <c r="Q83" i="105"/>
  <c r="Q82" i="105"/>
  <c r="Q81" i="105"/>
  <c r="Q80" i="105"/>
  <c r="Q79" i="105"/>
  <c r="Q78" i="105"/>
  <c r="Q77" i="105"/>
  <c r="Q76" i="105"/>
  <c r="Q75" i="105"/>
  <c r="Q74" i="105"/>
  <c r="Q73" i="105"/>
  <c r="Q72" i="105"/>
  <c r="Q71" i="105"/>
  <c r="Q70" i="105"/>
  <c r="Q69" i="105"/>
  <c r="Q68" i="105"/>
  <c r="Q67" i="105"/>
  <c r="Q66" i="105"/>
  <c r="Q65" i="105"/>
  <c r="Q64" i="105"/>
  <c r="Q63" i="105"/>
  <c r="Q62" i="105"/>
  <c r="Q61" i="105"/>
  <c r="Q60" i="105"/>
  <c r="Q59" i="105"/>
  <c r="Q58" i="105"/>
  <c r="Q57" i="105"/>
  <c r="Q56" i="105"/>
  <c r="Q55" i="105"/>
  <c r="Q54" i="105"/>
  <c r="Q53" i="105"/>
  <c r="Q52" i="105"/>
  <c r="Q51" i="105"/>
  <c r="Q50" i="105"/>
  <c r="Q49" i="105"/>
  <c r="Q48" i="105"/>
  <c r="Q47" i="105"/>
  <c r="Q46" i="105"/>
  <c r="Q45" i="105"/>
  <c r="Q44" i="105"/>
  <c r="Q43" i="105"/>
  <c r="Q42" i="105"/>
  <c r="Q41" i="105"/>
  <c r="Q40" i="105"/>
  <c r="Q39" i="105"/>
  <c r="Q38" i="105"/>
  <c r="Q37" i="105"/>
  <c r="Q36" i="105"/>
  <c r="Q35" i="105"/>
  <c r="Q34" i="105"/>
  <c r="Q33" i="105"/>
  <c r="Q32" i="105"/>
  <c r="Q31" i="105"/>
  <c r="Q30" i="105"/>
  <c r="Q29" i="105"/>
  <c r="Q28" i="105"/>
  <c r="Q27" i="105"/>
  <c r="Q26" i="105"/>
  <c r="Q25" i="105"/>
  <c r="Q24" i="105"/>
  <c r="Q23" i="105"/>
  <c r="Q22" i="105"/>
  <c r="Q21" i="105"/>
  <c r="Q20" i="105"/>
  <c r="Q19" i="105"/>
  <c r="Q18" i="105"/>
  <c r="Q17" i="105"/>
  <c r="Q16" i="105"/>
  <c r="Q15" i="105"/>
  <c r="Q14" i="105"/>
  <c r="Q13" i="105"/>
  <c r="Q12" i="105"/>
  <c r="Q11" i="105"/>
  <c r="Q10" i="105"/>
  <c r="F247" i="105" s="1"/>
  <c r="E7" i="105"/>
  <c r="F262" i="104"/>
  <c r="L47" i="60" s="1"/>
  <c r="F261" i="104"/>
  <c r="L46" i="60" s="1"/>
  <c r="F260" i="104"/>
  <c r="L45" i="60" s="1"/>
  <c r="F259" i="104"/>
  <c r="L44" i="60" s="1"/>
  <c r="F258" i="104"/>
  <c r="L43" i="61" s="1"/>
  <c r="F257" i="104"/>
  <c r="L42" i="61" s="1"/>
  <c r="F256" i="104"/>
  <c r="L41" i="61" s="1"/>
  <c r="F255" i="104"/>
  <c r="F254" i="104"/>
  <c r="L39" i="60" s="1"/>
  <c r="F253" i="104"/>
  <c r="L38" i="61" s="1"/>
  <c r="F252" i="104"/>
  <c r="L37" i="60" s="1"/>
  <c r="F248" i="104"/>
  <c r="L33" i="61" s="1"/>
  <c r="F245" i="104"/>
  <c r="L30" i="61" s="1"/>
  <c r="F244" i="104"/>
  <c r="L29" i="60" s="1"/>
  <c r="F243" i="104"/>
  <c r="L28" i="60" s="1"/>
  <c r="F242" i="104"/>
  <c r="L27" i="60" s="1"/>
  <c r="F241" i="104"/>
  <c r="L26" i="61" s="1"/>
  <c r="F240" i="104"/>
  <c r="L25" i="60" s="1"/>
  <c r="F239" i="104"/>
  <c r="L24" i="61" s="1"/>
  <c r="F238" i="104"/>
  <c r="L23" i="61" s="1"/>
  <c r="F229" i="104"/>
  <c r="L13" i="61" s="1"/>
  <c r="F228" i="104"/>
  <c r="L12" i="61" s="1"/>
  <c r="F227" i="104"/>
  <c r="L11" i="61" s="1"/>
  <c r="F226" i="104"/>
  <c r="L10" i="61" s="1"/>
  <c r="F225" i="104"/>
  <c r="L9" i="61" s="1"/>
  <c r="Q218" i="104"/>
  <c r="Q217" i="104"/>
  <c r="Q216" i="104"/>
  <c r="Q215" i="104"/>
  <c r="Q214" i="104"/>
  <c r="Q213" i="104"/>
  <c r="Q212" i="104"/>
  <c r="Q211" i="104"/>
  <c r="Q210" i="104"/>
  <c r="Q209" i="104"/>
  <c r="Q208" i="104"/>
  <c r="Q207" i="104"/>
  <c r="Q206" i="104"/>
  <c r="Q205" i="104"/>
  <c r="Q204" i="104"/>
  <c r="Q203" i="104"/>
  <c r="Q202" i="104"/>
  <c r="Q201" i="104"/>
  <c r="Q200" i="104"/>
  <c r="Q199" i="104"/>
  <c r="Q198" i="104"/>
  <c r="Q197" i="104"/>
  <c r="Q196" i="104"/>
  <c r="Q195" i="104"/>
  <c r="Q194" i="104"/>
  <c r="Q193" i="104"/>
  <c r="Q192" i="104"/>
  <c r="Q191" i="104"/>
  <c r="Q190" i="104"/>
  <c r="Q189" i="104"/>
  <c r="Q188" i="104"/>
  <c r="Q187" i="104"/>
  <c r="Q186" i="104"/>
  <c r="Q185" i="104"/>
  <c r="Q184" i="104"/>
  <c r="Q183" i="104"/>
  <c r="Q182" i="104"/>
  <c r="Q181" i="104"/>
  <c r="Q180" i="104"/>
  <c r="Q179" i="104"/>
  <c r="Q178" i="104"/>
  <c r="Q177" i="104"/>
  <c r="Q176" i="104"/>
  <c r="Q175" i="104"/>
  <c r="Q174" i="104"/>
  <c r="Q173" i="104"/>
  <c r="Q172" i="104"/>
  <c r="Q171" i="104"/>
  <c r="Q170" i="104"/>
  <c r="F232" i="104"/>
  <c r="L16" i="61" s="1"/>
  <c r="A161" i="104"/>
  <c r="Q159" i="104"/>
  <c r="Q158" i="104"/>
  <c r="Q157" i="104"/>
  <c r="Q156" i="104"/>
  <c r="Q155" i="104"/>
  <c r="Q154" i="104"/>
  <c r="Q153" i="104"/>
  <c r="Q152" i="104"/>
  <c r="Q151" i="104"/>
  <c r="Q150" i="104"/>
  <c r="Q149" i="104"/>
  <c r="Q148" i="104"/>
  <c r="Q147" i="104"/>
  <c r="Q146" i="104"/>
  <c r="Q145" i="104"/>
  <c r="Q144" i="104"/>
  <c r="Q143" i="104"/>
  <c r="Q142" i="104"/>
  <c r="Q141" i="104"/>
  <c r="Q140" i="104"/>
  <c r="Q139" i="104"/>
  <c r="Q138" i="104"/>
  <c r="Q137" i="104"/>
  <c r="Q136" i="104"/>
  <c r="Q135" i="104"/>
  <c r="Q134" i="104"/>
  <c r="Q133" i="104"/>
  <c r="Q132" i="104"/>
  <c r="Q131" i="104"/>
  <c r="Q130" i="104"/>
  <c r="Q129" i="104"/>
  <c r="Q128" i="104"/>
  <c r="Q127" i="104"/>
  <c r="Q126" i="104"/>
  <c r="Q125" i="104"/>
  <c r="Q124" i="104"/>
  <c r="Q123" i="104"/>
  <c r="Q122" i="104"/>
  <c r="Q121" i="104"/>
  <c r="Q120" i="104"/>
  <c r="Q119" i="104"/>
  <c r="Q118" i="104"/>
  <c r="Q117" i="104"/>
  <c r="Q116" i="104"/>
  <c r="Q115" i="104"/>
  <c r="Q114" i="104"/>
  <c r="Q113" i="104"/>
  <c r="Q112" i="104"/>
  <c r="Q111" i="104"/>
  <c r="Q110" i="104"/>
  <c r="Q109" i="104"/>
  <c r="Q108" i="104"/>
  <c r="Q107" i="104"/>
  <c r="Q106" i="104"/>
  <c r="Q105" i="104"/>
  <c r="Q104" i="104"/>
  <c r="Q103" i="104"/>
  <c r="Q102" i="104"/>
  <c r="Q101" i="104"/>
  <c r="Q100" i="104"/>
  <c r="Q99" i="104"/>
  <c r="Q98" i="104"/>
  <c r="Q97" i="104"/>
  <c r="Q96" i="104"/>
  <c r="Q95" i="104"/>
  <c r="Q94" i="104"/>
  <c r="Q93" i="104"/>
  <c r="Q92" i="104"/>
  <c r="Q91" i="104"/>
  <c r="Q90" i="104"/>
  <c r="Q89" i="104"/>
  <c r="Q88" i="104"/>
  <c r="Q87" i="104"/>
  <c r="Q86" i="104"/>
  <c r="Q85" i="104"/>
  <c r="Q84" i="104"/>
  <c r="Q83" i="104"/>
  <c r="Q82" i="104"/>
  <c r="Q81" i="104"/>
  <c r="Q80" i="104"/>
  <c r="Q79" i="104"/>
  <c r="Q78" i="104"/>
  <c r="Q77" i="104"/>
  <c r="Q76" i="104"/>
  <c r="Q75" i="104"/>
  <c r="Q74" i="104"/>
  <c r="Q73" i="104"/>
  <c r="Q72" i="104"/>
  <c r="Q71" i="104"/>
  <c r="Q70" i="104"/>
  <c r="Q69" i="104"/>
  <c r="Q68" i="104"/>
  <c r="Q67" i="104"/>
  <c r="Q66" i="104"/>
  <c r="Q65" i="104"/>
  <c r="Q64" i="104"/>
  <c r="Q63" i="104"/>
  <c r="Q62" i="104"/>
  <c r="Q61" i="104"/>
  <c r="Q60" i="104"/>
  <c r="Q59" i="104"/>
  <c r="Q58" i="104"/>
  <c r="Q57" i="104"/>
  <c r="Q56" i="104"/>
  <c r="Q55" i="104"/>
  <c r="Q54" i="104"/>
  <c r="Q53" i="104"/>
  <c r="Q52" i="104"/>
  <c r="Q51" i="104"/>
  <c r="Q50" i="104"/>
  <c r="Q49" i="104"/>
  <c r="Q48" i="104"/>
  <c r="Q47" i="104"/>
  <c r="Q46" i="104"/>
  <c r="Q45" i="104"/>
  <c r="Q44" i="104"/>
  <c r="Q43" i="104"/>
  <c r="Q42" i="104"/>
  <c r="Q41" i="104"/>
  <c r="Q40" i="104"/>
  <c r="Q39" i="104"/>
  <c r="Q38" i="104"/>
  <c r="Q37" i="104"/>
  <c r="Q36" i="104"/>
  <c r="Q35" i="104"/>
  <c r="Q34" i="104"/>
  <c r="Q33" i="104"/>
  <c r="Q32" i="104"/>
  <c r="Q31" i="104"/>
  <c r="Q30" i="104"/>
  <c r="Q29" i="104"/>
  <c r="Q28" i="104"/>
  <c r="Q27" i="104"/>
  <c r="Q26" i="104"/>
  <c r="Q25" i="104"/>
  <c r="Q24" i="104"/>
  <c r="Q23" i="104"/>
  <c r="Q22" i="104"/>
  <c r="Q21" i="104"/>
  <c r="Q20" i="104"/>
  <c r="Q19" i="104"/>
  <c r="Q18" i="104"/>
  <c r="Q17" i="104"/>
  <c r="Q16" i="104"/>
  <c r="Q15" i="104"/>
  <c r="Q14" i="104"/>
  <c r="Q13" i="104"/>
  <c r="Q12" i="104"/>
  <c r="Q11" i="104"/>
  <c r="Q10" i="104"/>
  <c r="F247" i="104" s="1"/>
  <c r="M6" i="104" s="1"/>
  <c r="E7" i="104"/>
  <c r="F262" i="103"/>
  <c r="F261" i="103"/>
  <c r="K46" i="60" s="1"/>
  <c r="F260" i="103"/>
  <c r="K45" i="60" s="1"/>
  <c r="F259" i="103"/>
  <c r="K44" i="61" s="1"/>
  <c r="F258" i="103"/>
  <c r="F257" i="103"/>
  <c r="K42" i="60" s="1"/>
  <c r="F256" i="103"/>
  <c r="K41" i="61" s="1"/>
  <c r="F255" i="103"/>
  <c r="K40" i="61" s="1"/>
  <c r="F254" i="103"/>
  <c r="K39" i="61" s="1"/>
  <c r="F253" i="103"/>
  <c r="F252" i="103"/>
  <c r="K37" i="61" s="1"/>
  <c r="F248" i="103"/>
  <c r="K33" i="60" s="1"/>
  <c r="F245" i="103"/>
  <c r="K30" i="60" s="1"/>
  <c r="F244" i="103"/>
  <c r="F243" i="103"/>
  <c r="K28" i="60" s="1"/>
  <c r="F242" i="103"/>
  <c r="K27" i="60" s="1"/>
  <c r="F241" i="103"/>
  <c r="K26" i="60" s="1"/>
  <c r="F240" i="103"/>
  <c r="F239" i="103"/>
  <c r="K24" i="60" s="1"/>
  <c r="F238" i="103"/>
  <c r="K23" i="61" s="1"/>
  <c r="F229" i="103"/>
  <c r="K13" i="61" s="1"/>
  <c r="F228" i="103"/>
  <c r="K12" i="61" s="1"/>
  <c r="F227" i="103"/>
  <c r="K11" i="61" s="1"/>
  <c r="F226" i="103"/>
  <c r="K10" i="61" s="1"/>
  <c r="F225" i="103"/>
  <c r="K9" i="61" s="1"/>
  <c r="Q218" i="103"/>
  <c r="Q217" i="103"/>
  <c r="Q216" i="103"/>
  <c r="Q215" i="103"/>
  <c r="Q214" i="103"/>
  <c r="Q213" i="103"/>
  <c r="Q212" i="103"/>
  <c r="Q211" i="103"/>
  <c r="Q210" i="103"/>
  <c r="Q209" i="103"/>
  <c r="Q208" i="103"/>
  <c r="Q207" i="103"/>
  <c r="Q206" i="103"/>
  <c r="Q205" i="103"/>
  <c r="Q204" i="103"/>
  <c r="Q203" i="103"/>
  <c r="Q202" i="103"/>
  <c r="Q201" i="103"/>
  <c r="Q200" i="103"/>
  <c r="Q199" i="103"/>
  <c r="Q198" i="103"/>
  <c r="Q197" i="103"/>
  <c r="Q196" i="103"/>
  <c r="Q195" i="103"/>
  <c r="Q194" i="103"/>
  <c r="Q193" i="103"/>
  <c r="Q192" i="103"/>
  <c r="Q191" i="103"/>
  <c r="Q190" i="103"/>
  <c r="Q189" i="103"/>
  <c r="Q188" i="103"/>
  <c r="Q187" i="103"/>
  <c r="Q186" i="103"/>
  <c r="Q185" i="103"/>
  <c r="Q184" i="103"/>
  <c r="Q183" i="103"/>
  <c r="Q182" i="103"/>
  <c r="Q181" i="103"/>
  <c r="Q180" i="103"/>
  <c r="Q179" i="103"/>
  <c r="Q178" i="103"/>
  <c r="Q177" i="103"/>
  <c r="Q176" i="103"/>
  <c r="Q175" i="103"/>
  <c r="Q174" i="103"/>
  <c r="Q173" i="103"/>
  <c r="Q172" i="103"/>
  <c r="Q171" i="103"/>
  <c r="Q170" i="103"/>
  <c r="F232" i="103"/>
  <c r="K16" i="61" s="1"/>
  <c r="A161" i="103"/>
  <c r="Q159" i="103"/>
  <c r="Q158" i="103"/>
  <c r="Q157" i="103"/>
  <c r="Q156" i="103"/>
  <c r="Q155" i="103"/>
  <c r="Q154" i="103"/>
  <c r="Q153" i="103"/>
  <c r="Q152" i="103"/>
  <c r="Q151" i="103"/>
  <c r="Q150" i="103"/>
  <c r="Q149" i="103"/>
  <c r="Q148" i="103"/>
  <c r="Q147" i="103"/>
  <c r="Q146" i="103"/>
  <c r="Q145" i="103"/>
  <c r="Q144" i="103"/>
  <c r="Q143" i="103"/>
  <c r="Q142" i="103"/>
  <c r="Q141" i="103"/>
  <c r="Q140" i="103"/>
  <c r="Q139" i="103"/>
  <c r="Q138" i="103"/>
  <c r="Q137" i="103"/>
  <c r="Q136" i="103"/>
  <c r="Q135" i="103"/>
  <c r="Q134" i="103"/>
  <c r="Q133" i="103"/>
  <c r="Q132" i="103"/>
  <c r="Q131" i="103"/>
  <c r="Q130" i="103"/>
  <c r="Q129" i="103"/>
  <c r="Q128" i="103"/>
  <c r="Q127" i="103"/>
  <c r="Q126" i="103"/>
  <c r="Q125" i="103"/>
  <c r="Q124" i="103"/>
  <c r="Q123" i="103"/>
  <c r="Q122" i="103"/>
  <c r="Q121" i="103"/>
  <c r="Q120" i="103"/>
  <c r="Q119" i="103"/>
  <c r="Q118" i="103"/>
  <c r="Q117" i="103"/>
  <c r="Q116" i="103"/>
  <c r="Q115" i="103"/>
  <c r="Q114" i="103"/>
  <c r="Q113" i="103"/>
  <c r="Q112" i="103"/>
  <c r="Q111" i="103"/>
  <c r="Q110" i="103"/>
  <c r="Q109" i="103"/>
  <c r="Q108" i="103"/>
  <c r="Q107" i="103"/>
  <c r="Q106" i="103"/>
  <c r="Q105" i="103"/>
  <c r="Q104" i="103"/>
  <c r="Q103" i="103"/>
  <c r="Q102" i="103"/>
  <c r="Q101" i="103"/>
  <c r="Q100" i="103"/>
  <c r="Q99" i="103"/>
  <c r="Q98" i="103"/>
  <c r="Q97" i="103"/>
  <c r="Q96" i="103"/>
  <c r="Q95" i="103"/>
  <c r="Q94" i="103"/>
  <c r="Q93" i="103"/>
  <c r="Q92" i="103"/>
  <c r="Q91" i="103"/>
  <c r="Q90" i="103"/>
  <c r="Q89" i="103"/>
  <c r="Q88" i="103"/>
  <c r="Q87" i="103"/>
  <c r="Q86" i="103"/>
  <c r="Q85" i="103"/>
  <c r="Q84" i="103"/>
  <c r="Q83" i="103"/>
  <c r="Q82" i="103"/>
  <c r="Q81" i="103"/>
  <c r="Q80" i="103"/>
  <c r="Q79" i="103"/>
  <c r="Q78" i="103"/>
  <c r="Q77" i="103"/>
  <c r="Q76" i="103"/>
  <c r="Q75" i="103"/>
  <c r="Q74" i="103"/>
  <c r="Q73" i="103"/>
  <c r="Q72" i="103"/>
  <c r="Q71" i="103"/>
  <c r="Q70" i="103"/>
  <c r="Q69" i="103"/>
  <c r="Q68" i="103"/>
  <c r="Q67" i="103"/>
  <c r="Q66" i="103"/>
  <c r="Q65" i="103"/>
  <c r="Q64" i="103"/>
  <c r="Q63" i="103"/>
  <c r="Q62" i="103"/>
  <c r="Q61" i="103"/>
  <c r="Q60" i="103"/>
  <c r="Q59" i="103"/>
  <c r="Q58" i="103"/>
  <c r="Q57" i="103"/>
  <c r="Q56" i="103"/>
  <c r="Q55" i="103"/>
  <c r="Q54" i="103"/>
  <c r="Q53" i="103"/>
  <c r="Q52" i="103"/>
  <c r="Q51" i="103"/>
  <c r="Q50" i="103"/>
  <c r="Q49" i="103"/>
  <c r="Q48" i="103"/>
  <c r="Q47" i="103"/>
  <c r="Q46" i="103"/>
  <c r="Q45" i="103"/>
  <c r="Q44" i="103"/>
  <c r="Q43" i="103"/>
  <c r="Q42" i="103"/>
  <c r="Q41" i="103"/>
  <c r="Q40" i="103"/>
  <c r="Q39" i="103"/>
  <c r="Q38" i="103"/>
  <c r="Q37" i="103"/>
  <c r="Q36" i="103"/>
  <c r="Q35" i="103"/>
  <c r="Q34" i="103"/>
  <c r="Q33" i="103"/>
  <c r="Q32" i="103"/>
  <c r="Q31" i="103"/>
  <c r="Q30" i="103"/>
  <c r="Q29" i="103"/>
  <c r="Q28" i="103"/>
  <c r="Q27" i="103"/>
  <c r="Q26" i="103"/>
  <c r="Q25" i="103"/>
  <c r="Q24" i="103"/>
  <c r="Q23" i="103"/>
  <c r="Q22" i="103"/>
  <c r="Q21" i="103"/>
  <c r="Q20" i="103"/>
  <c r="Q19" i="103"/>
  <c r="Q18" i="103"/>
  <c r="Q17" i="103"/>
  <c r="Q16" i="103"/>
  <c r="Q15" i="103"/>
  <c r="Q14" i="103"/>
  <c r="Q13" i="103"/>
  <c r="Q12" i="103"/>
  <c r="Q11" i="103"/>
  <c r="Q10" i="103"/>
  <c r="F247" i="103" s="1"/>
  <c r="E7" i="103"/>
  <c r="F262" i="102"/>
  <c r="J47" i="60" s="1"/>
  <c r="F261" i="102"/>
  <c r="J46" i="60" s="1"/>
  <c r="F260" i="102"/>
  <c r="F259" i="102"/>
  <c r="J44" i="60" s="1"/>
  <c r="F258" i="102"/>
  <c r="J43" i="61" s="1"/>
  <c r="F257" i="102"/>
  <c r="J42" i="61" s="1"/>
  <c r="F256" i="102"/>
  <c r="F255" i="102"/>
  <c r="J40" i="61" s="1"/>
  <c r="F254" i="102"/>
  <c r="J39" i="60" s="1"/>
  <c r="F253" i="102"/>
  <c r="J38" i="61" s="1"/>
  <c r="F252" i="102"/>
  <c r="F248" i="102"/>
  <c r="J33" i="61" s="1"/>
  <c r="F245" i="102"/>
  <c r="J30" i="61" s="1"/>
  <c r="F244" i="102"/>
  <c r="F243" i="102"/>
  <c r="J28" i="60" s="1"/>
  <c r="F242" i="102"/>
  <c r="J27" i="60" s="1"/>
  <c r="F241" i="102"/>
  <c r="J26" i="61" s="1"/>
  <c r="F240" i="102"/>
  <c r="F239" i="102"/>
  <c r="J24" i="61" s="1"/>
  <c r="F238" i="102"/>
  <c r="J23" i="61" s="1"/>
  <c r="F229" i="102"/>
  <c r="J13" i="61" s="1"/>
  <c r="F228" i="102"/>
  <c r="J12" i="61" s="1"/>
  <c r="F227" i="102"/>
  <c r="J11" i="61" s="1"/>
  <c r="F226" i="102"/>
  <c r="F225" i="102"/>
  <c r="J9" i="61" s="1"/>
  <c r="Q218" i="102"/>
  <c r="Q217" i="102"/>
  <c r="Q216" i="102"/>
  <c r="Q215" i="102"/>
  <c r="Q214" i="102"/>
  <c r="Q213" i="102"/>
  <c r="Q212" i="102"/>
  <c r="Q211" i="102"/>
  <c r="Q210" i="102"/>
  <c r="Q209" i="102"/>
  <c r="Q208" i="102"/>
  <c r="Q207" i="102"/>
  <c r="Q206" i="102"/>
  <c r="Q205" i="102"/>
  <c r="Q204" i="102"/>
  <c r="Q203" i="102"/>
  <c r="Q202" i="102"/>
  <c r="Q201" i="102"/>
  <c r="Q200" i="102"/>
  <c r="Q199" i="102"/>
  <c r="Q198" i="102"/>
  <c r="Q197" i="102"/>
  <c r="Q196" i="102"/>
  <c r="Q195" i="102"/>
  <c r="Q194" i="102"/>
  <c r="Q193" i="102"/>
  <c r="Q192" i="102"/>
  <c r="Q191" i="102"/>
  <c r="Q190" i="102"/>
  <c r="Q189" i="102"/>
  <c r="Q188" i="102"/>
  <c r="Q187" i="102"/>
  <c r="Q186" i="102"/>
  <c r="Q185" i="102"/>
  <c r="Q184" i="102"/>
  <c r="Q183" i="102"/>
  <c r="Q182" i="102"/>
  <c r="Q181" i="102"/>
  <c r="Q180" i="102"/>
  <c r="Q179" i="102"/>
  <c r="Q178" i="102"/>
  <c r="Q177" i="102"/>
  <c r="Q176" i="102"/>
  <c r="Q175" i="102"/>
  <c r="Q174" i="102"/>
  <c r="Q173" i="102"/>
  <c r="Q172" i="102"/>
  <c r="Q171" i="102"/>
  <c r="Q170" i="102"/>
  <c r="F232" i="102"/>
  <c r="J16" i="61" s="1"/>
  <c r="A161" i="102"/>
  <c r="Q159" i="102"/>
  <c r="Q158" i="102"/>
  <c r="Q157" i="102"/>
  <c r="Q156" i="102"/>
  <c r="Q155" i="102"/>
  <c r="Q154" i="102"/>
  <c r="Q153" i="102"/>
  <c r="Q152" i="102"/>
  <c r="Q151" i="102"/>
  <c r="Q150" i="102"/>
  <c r="Q149" i="102"/>
  <c r="Q148" i="102"/>
  <c r="Q147" i="102"/>
  <c r="Q146" i="102"/>
  <c r="Q145" i="102"/>
  <c r="Q144" i="102"/>
  <c r="Q143" i="102"/>
  <c r="Q142" i="102"/>
  <c r="Q141" i="102"/>
  <c r="Q140" i="102"/>
  <c r="Q139" i="102"/>
  <c r="Q138" i="102"/>
  <c r="Q137" i="102"/>
  <c r="Q136" i="102"/>
  <c r="Q135" i="102"/>
  <c r="Q134" i="102"/>
  <c r="Q133" i="102"/>
  <c r="Q132" i="102"/>
  <c r="Q131" i="102"/>
  <c r="Q130" i="102"/>
  <c r="Q129" i="102"/>
  <c r="Q128" i="102"/>
  <c r="Q127" i="102"/>
  <c r="Q126" i="102"/>
  <c r="Q125" i="102"/>
  <c r="Q124" i="102"/>
  <c r="Q123" i="102"/>
  <c r="Q122" i="102"/>
  <c r="Q121" i="102"/>
  <c r="Q120" i="102"/>
  <c r="Q119" i="102"/>
  <c r="Q118" i="102"/>
  <c r="Q117" i="102"/>
  <c r="Q116" i="102"/>
  <c r="Q115" i="102"/>
  <c r="Q114" i="102"/>
  <c r="Q113" i="102"/>
  <c r="Q112" i="102"/>
  <c r="Q111" i="102"/>
  <c r="Q110" i="102"/>
  <c r="Q109" i="102"/>
  <c r="Q108" i="102"/>
  <c r="Q107" i="102"/>
  <c r="Q106" i="102"/>
  <c r="Q105" i="102"/>
  <c r="Q104" i="102"/>
  <c r="Q103" i="102"/>
  <c r="Q102" i="102"/>
  <c r="Q101" i="102"/>
  <c r="Q100" i="102"/>
  <c r="Q99" i="102"/>
  <c r="Q98" i="102"/>
  <c r="Q97" i="102"/>
  <c r="Q96" i="102"/>
  <c r="Q95" i="102"/>
  <c r="Q94" i="102"/>
  <c r="Q93" i="102"/>
  <c r="Q92" i="102"/>
  <c r="Q91" i="102"/>
  <c r="Q90" i="102"/>
  <c r="Q89" i="102"/>
  <c r="Q88" i="102"/>
  <c r="Q87" i="102"/>
  <c r="Q86" i="102"/>
  <c r="Q85" i="102"/>
  <c r="Q84" i="102"/>
  <c r="Q83" i="102"/>
  <c r="Q82" i="102"/>
  <c r="Q81" i="102"/>
  <c r="Q80" i="102"/>
  <c r="Q79" i="102"/>
  <c r="Q78" i="102"/>
  <c r="Q77" i="102"/>
  <c r="Q76" i="102"/>
  <c r="Q75" i="102"/>
  <c r="Q74" i="102"/>
  <c r="Q73" i="102"/>
  <c r="Q72" i="102"/>
  <c r="Q71" i="102"/>
  <c r="Q70" i="102"/>
  <c r="Q69" i="102"/>
  <c r="Q68" i="102"/>
  <c r="Q67" i="102"/>
  <c r="Q66" i="102"/>
  <c r="Q65" i="102"/>
  <c r="Q64" i="102"/>
  <c r="Q63" i="102"/>
  <c r="Q62" i="102"/>
  <c r="Q61" i="102"/>
  <c r="Q60" i="102"/>
  <c r="Q59" i="102"/>
  <c r="Q58" i="102"/>
  <c r="Q57" i="102"/>
  <c r="Q56" i="102"/>
  <c r="Q55" i="102"/>
  <c r="Q54" i="102"/>
  <c r="Q53" i="102"/>
  <c r="Q52" i="102"/>
  <c r="Q51" i="102"/>
  <c r="Q50" i="102"/>
  <c r="Q49" i="102"/>
  <c r="Q48" i="102"/>
  <c r="Q47" i="102"/>
  <c r="Q46" i="102"/>
  <c r="Q45" i="102"/>
  <c r="Q44" i="102"/>
  <c r="Q43" i="102"/>
  <c r="Q42" i="102"/>
  <c r="Q41" i="102"/>
  <c r="Q40" i="102"/>
  <c r="Q39" i="102"/>
  <c r="Q38" i="102"/>
  <c r="Q37" i="102"/>
  <c r="Q36" i="102"/>
  <c r="Q35" i="102"/>
  <c r="Q34" i="102"/>
  <c r="Q33" i="102"/>
  <c r="Q32" i="102"/>
  <c r="Q31" i="102"/>
  <c r="Q30" i="102"/>
  <c r="Q29" i="102"/>
  <c r="Q28" i="102"/>
  <c r="Q27" i="102"/>
  <c r="Q26" i="102"/>
  <c r="Q25" i="102"/>
  <c r="Q24" i="102"/>
  <c r="Q23" i="102"/>
  <c r="Q22" i="102"/>
  <c r="Q21" i="102"/>
  <c r="Q20" i="102"/>
  <c r="Q19" i="102"/>
  <c r="Q18" i="102"/>
  <c r="Q17" i="102"/>
  <c r="Q16" i="102"/>
  <c r="Q15" i="102"/>
  <c r="Q14" i="102"/>
  <c r="Q13" i="102"/>
  <c r="Q12" i="102"/>
  <c r="Q11" i="102"/>
  <c r="Q10" i="102"/>
  <c r="F247" i="102" s="1"/>
  <c r="E7" i="102"/>
  <c r="F262" i="101"/>
  <c r="I47" i="60" s="1"/>
  <c r="F261" i="101"/>
  <c r="I46" i="60" s="1"/>
  <c r="F260" i="101"/>
  <c r="I45" i="60" s="1"/>
  <c r="F259" i="101"/>
  <c r="I44" i="61" s="1"/>
  <c r="F258" i="101"/>
  <c r="I43" i="61" s="1"/>
  <c r="F257" i="101"/>
  <c r="I42" i="60" s="1"/>
  <c r="F256" i="101"/>
  <c r="I41" i="61" s="1"/>
  <c r="F255" i="101"/>
  <c r="I40" i="61" s="1"/>
  <c r="F254" i="101"/>
  <c r="I39" i="60" s="1"/>
  <c r="F253" i="101"/>
  <c r="I38" i="60" s="1"/>
  <c r="F252" i="101"/>
  <c r="I37" i="60" s="1"/>
  <c r="F248" i="101"/>
  <c r="I33" i="60" s="1"/>
  <c r="F245" i="101"/>
  <c r="I30" i="60" s="1"/>
  <c r="F244" i="101"/>
  <c r="I29" i="60" s="1"/>
  <c r="F243" i="101"/>
  <c r="I28" i="61" s="1"/>
  <c r="F242" i="101"/>
  <c r="I27" i="61" s="1"/>
  <c r="F241" i="101"/>
  <c r="I26" i="60" s="1"/>
  <c r="F240" i="101"/>
  <c r="I25" i="60" s="1"/>
  <c r="F239" i="101"/>
  <c r="I24" i="60" s="1"/>
  <c r="F238" i="101"/>
  <c r="I23" i="61" s="1"/>
  <c r="F229" i="101"/>
  <c r="I13" i="61" s="1"/>
  <c r="F228" i="101"/>
  <c r="I12" i="61" s="1"/>
  <c r="F227" i="101"/>
  <c r="I11" i="61" s="1"/>
  <c r="F226" i="101"/>
  <c r="I10" i="61" s="1"/>
  <c r="F225" i="101"/>
  <c r="I9" i="61" s="1"/>
  <c r="Q218" i="101"/>
  <c r="Q217" i="101"/>
  <c r="Q216" i="101"/>
  <c r="Q215" i="101"/>
  <c r="Q214" i="101"/>
  <c r="Q213" i="101"/>
  <c r="Q212" i="101"/>
  <c r="Q211" i="101"/>
  <c r="Q210" i="101"/>
  <c r="Q209" i="101"/>
  <c r="Q208" i="101"/>
  <c r="Q207" i="101"/>
  <c r="Q206" i="101"/>
  <c r="Q205" i="101"/>
  <c r="Q204" i="101"/>
  <c r="Q203" i="101"/>
  <c r="Q202" i="101"/>
  <c r="Q201" i="101"/>
  <c r="Q200" i="101"/>
  <c r="Q199" i="101"/>
  <c r="Q198" i="101"/>
  <c r="Q197" i="101"/>
  <c r="Q196" i="101"/>
  <c r="Q195" i="101"/>
  <c r="Q194" i="101"/>
  <c r="Q193" i="101"/>
  <c r="Q192" i="101"/>
  <c r="Q191" i="101"/>
  <c r="Q190" i="101"/>
  <c r="Q189" i="101"/>
  <c r="Q188" i="101"/>
  <c r="Q187" i="101"/>
  <c r="Q186" i="101"/>
  <c r="Q185" i="101"/>
  <c r="Q184" i="101"/>
  <c r="Q183" i="101"/>
  <c r="Q182" i="101"/>
  <c r="Q181" i="101"/>
  <c r="Q180" i="101"/>
  <c r="Q179" i="101"/>
  <c r="Q178" i="101"/>
  <c r="Q177" i="101"/>
  <c r="Q176" i="101"/>
  <c r="Q175" i="101"/>
  <c r="Q174" i="101"/>
  <c r="Q173" i="101"/>
  <c r="Q172" i="101"/>
  <c r="Q171" i="101"/>
  <c r="Q170" i="101"/>
  <c r="F232" i="101"/>
  <c r="I16" i="61" s="1"/>
  <c r="A161" i="101"/>
  <c r="Q159" i="101"/>
  <c r="Q158" i="101"/>
  <c r="Q157" i="101"/>
  <c r="Q156" i="101"/>
  <c r="Q155" i="101"/>
  <c r="Q154" i="101"/>
  <c r="Q153" i="101"/>
  <c r="Q152" i="101"/>
  <c r="Q151" i="101"/>
  <c r="Q150" i="101"/>
  <c r="Q149" i="101"/>
  <c r="Q148" i="101"/>
  <c r="Q147" i="101"/>
  <c r="Q146" i="101"/>
  <c r="Q145" i="101"/>
  <c r="Q144" i="101"/>
  <c r="Q143" i="101"/>
  <c r="Q142" i="101"/>
  <c r="Q141" i="101"/>
  <c r="Q140" i="101"/>
  <c r="Q139" i="101"/>
  <c r="Q138" i="101"/>
  <c r="Q137" i="101"/>
  <c r="Q136" i="101"/>
  <c r="Q135" i="101"/>
  <c r="Q134" i="101"/>
  <c r="Q133" i="101"/>
  <c r="Q132" i="101"/>
  <c r="Q131" i="101"/>
  <c r="Q130" i="101"/>
  <c r="Q129" i="101"/>
  <c r="Q128" i="101"/>
  <c r="Q127" i="101"/>
  <c r="Q126" i="101"/>
  <c r="Q125" i="101"/>
  <c r="Q124" i="101"/>
  <c r="Q123" i="101"/>
  <c r="Q122" i="101"/>
  <c r="Q121" i="101"/>
  <c r="Q120" i="101"/>
  <c r="Q119" i="101"/>
  <c r="Q118" i="101"/>
  <c r="Q117" i="101"/>
  <c r="Q116" i="101"/>
  <c r="Q115" i="101"/>
  <c r="Q114" i="101"/>
  <c r="Q113" i="101"/>
  <c r="Q112" i="101"/>
  <c r="Q111" i="101"/>
  <c r="Q110" i="101"/>
  <c r="Q109" i="101"/>
  <c r="Q108" i="101"/>
  <c r="Q107" i="101"/>
  <c r="Q106" i="101"/>
  <c r="Q105" i="101"/>
  <c r="Q104" i="101"/>
  <c r="Q103" i="101"/>
  <c r="Q102" i="101"/>
  <c r="Q101" i="101"/>
  <c r="Q100" i="101"/>
  <c r="Q99" i="101"/>
  <c r="Q98" i="101"/>
  <c r="Q97" i="101"/>
  <c r="Q96" i="101"/>
  <c r="Q95" i="101"/>
  <c r="Q94" i="101"/>
  <c r="Q93" i="101"/>
  <c r="Q92" i="101"/>
  <c r="Q91" i="101"/>
  <c r="Q90" i="101"/>
  <c r="Q89" i="101"/>
  <c r="Q88" i="101"/>
  <c r="Q87" i="101"/>
  <c r="Q86" i="101"/>
  <c r="Q85" i="101"/>
  <c r="Q84" i="101"/>
  <c r="Q83" i="101"/>
  <c r="Q82" i="101"/>
  <c r="Q81" i="101"/>
  <c r="Q80" i="101"/>
  <c r="Q79" i="101"/>
  <c r="Q78" i="101"/>
  <c r="Q77" i="101"/>
  <c r="Q76" i="101"/>
  <c r="Q75" i="101"/>
  <c r="Q74" i="101"/>
  <c r="Q73" i="101"/>
  <c r="Q72" i="101"/>
  <c r="Q71" i="101"/>
  <c r="Q70" i="101"/>
  <c r="Q69" i="101"/>
  <c r="Q68" i="101"/>
  <c r="Q67" i="101"/>
  <c r="Q66" i="101"/>
  <c r="Q65" i="101"/>
  <c r="Q64" i="101"/>
  <c r="Q63" i="101"/>
  <c r="Q62" i="101"/>
  <c r="Q61" i="101"/>
  <c r="Q60" i="101"/>
  <c r="Q59" i="101"/>
  <c r="Q58" i="101"/>
  <c r="Q57" i="101"/>
  <c r="Q56" i="101"/>
  <c r="Q55" i="101"/>
  <c r="Q54" i="101"/>
  <c r="Q53" i="101"/>
  <c r="Q52" i="101"/>
  <c r="Q51" i="101"/>
  <c r="Q50" i="101"/>
  <c r="Q49" i="101"/>
  <c r="Q48" i="101"/>
  <c r="Q47" i="101"/>
  <c r="Q46"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Q13" i="101"/>
  <c r="Q12" i="101"/>
  <c r="Q11" i="101"/>
  <c r="Q10" i="101"/>
  <c r="F247" i="101" s="1"/>
  <c r="E7" i="101"/>
  <c r="F262" i="100"/>
  <c r="H47" i="60" s="1"/>
  <c r="F261" i="100"/>
  <c r="H46" i="61" s="1"/>
  <c r="F260" i="100"/>
  <c r="H45" i="60" s="1"/>
  <c r="F259" i="100"/>
  <c r="H44" i="60" s="1"/>
  <c r="F258" i="100"/>
  <c r="H43" i="60" s="1"/>
  <c r="F257" i="100"/>
  <c r="H42" i="61" s="1"/>
  <c r="F256" i="100"/>
  <c r="H41" i="60" s="1"/>
  <c r="F254" i="100"/>
  <c r="H39" i="61" s="1"/>
  <c r="F253" i="100"/>
  <c r="H38" i="60" s="1"/>
  <c r="F252" i="100"/>
  <c r="H37" i="61" s="1"/>
  <c r="F245" i="100"/>
  <c r="H30" i="60" s="1"/>
  <c r="F244" i="100"/>
  <c r="H29" i="61" s="1"/>
  <c r="F243" i="100"/>
  <c r="H28" i="61" s="1"/>
  <c r="F242" i="100"/>
  <c r="H27" i="60" s="1"/>
  <c r="F241" i="100"/>
  <c r="H26" i="60" s="1"/>
  <c r="F240" i="100"/>
  <c r="H25" i="60" s="1"/>
  <c r="F239" i="100"/>
  <c r="H24" i="61" s="1"/>
  <c r="F238" i="100"/>
  <c r="H23" i="60" s="1"/>
  <c r="F229" i="100"/>
  <c r="H13" i="61" s="1"/>
  <c r="F227" i="100"/>
  <c r="H11" i="61" s="1"/>
  <c r="F226" i="100"/>
  <c r="H10" i="61" s="1"/>
  <c r="F225" i="100"/>
  <c r="H9" i="61" s="1"/>
  <c r="Q218" i="100"/>
  <c r="Q217" i="100"/>
  <c r="Q216" i="100"/>
  <c r="Q215" i="100"/>
  <c r="Q214" i="100"/>
  <c r="Q213" i="100"/>
  <c r="Q212" i="100"/>
  <c r="Q211" i="100"/>
  <c r="Q210" i="100"/>
  <c r="Q209" i="100"/>
  <c r="Q208" i="100"/>
  <c r="Q207" i="100"/>
  <c r="Q206" i="100"/>
  <c r="Q205" i="100"/>
  <c r="Q204" i="100"/>
  <c r="Q203" i="100"/>
  <c r="Q202" i="100"/>
  <c r="Q201" i="100"/>
  <c r="Q200" i="100"/>
  <c r="Q199" i="100"/>
  <c r="Q198" i="100"/>
  <c r="Q197" i="100"/>
  <c r="Q196" i="100"/>
  <c r="Q195" i="100"/>
  <c r="Q194" i="100"/>
  <c r="Q193" i="100"/>
  <c r="Q192" i="100"/>
  <c r="Q191" i="100"/>
  <c r="Q190" i="100"/>
  <c r="Q189" i="100"/>
  <c r="Q188" i="100"/>
  <c r="Q187" i="100"/>
  <c r="Q186" i="100"/>
  <c r="Q185" i="100"/>
  <c r="Q184" i="100"/>
  <c r="Q183" i="100"/>
  <c r="Q182" i="100"/>
  <c r="Q181" i="100"/>
  <c r="Q180" i="100"/>
  <c r="Q179" i="100"/>
  <c r="Q178" i="100"/>
  <c r="Q177" i="100"/>
  <c r="Q176" i="100"/>
  <c r="Q175" i="100"/>
  <c r="Q174" i="100"/>
  <c r="Q173" i="100"/>
  <c r="Q172" i="100"/>
  <c r="Q171" i="100"/>
  <c r="Q170" i="100"/>
  <c r="F232" i="100"/>
  <c r="H16" i="61" s="1"/>
  <c r="A161" i="100"/>
  <c r="Q159" i="100"/>
  <c r="Q158" i="100"/>
  <c r="Q157" i="100"/>
  <c r="Q156" i="100"/>
  <c r="Q155" i="100"/>
  <c r="Q154" i="100"/>
  <c r="Q153" i="100"/>
  <c r="Q152" i="100"/>
  <c r="Q151" i="100"/>
  <c r="Q150" i="100"/>
  <c r="Q149" i="100"/>
  <c r="Q148" i="100"/>
  <c r="Q147" i="100"/>
  <c r="Q146" i="100"/>
  <c r="Q145" i="100"/>
  <c r="Q144" i="100"/>
  <c r="Q143" i="100"/>
  <c r="Q142" i="100"/>
  <c r="Q141" i="100"/>
  <c r="Q140" i="100"/>
  <c r="Q139" i="100"/>
  <c r="Q138" i="100"/>
  <c r="Q137" i="100"/>
  <c r="Q136" i="100"/>
  <c r="Q135" i="100"/>
  <c r="Q134" i="100"/>
  <c r="Q133" i="100"/>
  <c r="Q132" i="100"/>
  <c r="Q131" i="100"/>
  <c r="Q130" i="100"/>
  <c r="Q129" i="100"/>
  <c r="Q128" i="100"/>
  <c r="Q127" i="100"/>
  <c r="Q126" i="100"/>
  <c r="Q125" i="100"/>
  <c r="Q124" i="100"/>
  <c r="Q123" i="100"/>
  <c r="Q122" i="100"/>
  <c r="Q121" i="100"/>
  <c r="Q120" i="100"/>
  <c r="Q119" i="100"/>
  <c r="Q118" i="100"/>
  <c r="Q117" i="100"/>
  <c r="Q116" i="100"/>
  <c r="Q115" i="100"/>
  <c r="Q114" i="100"/>
  <c r="Q113" i="100"/>
  <c r="Q112" i="100"/>
  <c r="Q111" i="100"/>
  <c r="Q110" i="100"/>
  <c r="Q109" i="100"/>
  <c r="Q108" i="100"/>
  <c r="Q107" i="100"/>
  <c r="Q106" i="100"/>
  <c r="Q105" i="100"/>
  <c r="Q104" i="100"/>
  <c r="Q103" i="100"/>
  <c r="Q102" i="100"/>
  <c r="Q101" i="100"/>
  <c r="Q100" i="100"/>
  <c r="Q99" i="100"/>
  <c r="Q98" i="100"/>
  <c r="Q97" i="100"/>
  <c r="Q96" i="100"/>
  <c r="Q95" i="100"/>
  <c r="Q94" i="100"/>
  <c r="Q93" i="100"/>
  <c r="Q92" i="100"/>
  <c r="Q91" i="100"/>
  <c r="Q90" i="100"/>
  <c r="Q89" i="100"/>
  <c r="Q88" i="100"/>
  <c r="Q87" i="100"/>
  <c r="Q86" i="100"/>
  <c r="Q85" i="100"/>
  <c r="Q84" i="100"/>
  <c r="Q83" i="100"/>
  <c r="Q82" i="100"/>
  <c r="Q81" i="100"/>
  <c r="Q80" i="100"/>
  <c r="Q79" i="100"/>
  <c r="Q78" i="100"/>
  <c r="Q77" i="100"/>
  <c r="Q76" i="100"/>
  <c r="Q75" i="100"/>
  <c r="Q74" i="100"/>
  <c r="Q73" i="100"/>
  <c r="Q72" i="100"/>
  <c r="Q71" i="100"/>
  <c r="Q70" i="100"/>
  <c r="Q69" i="100"/>
  <c r="Q68" i="100"/>
  <c r="Q67" i="100"/>
  <c r="Q66" i="100"/>
  <c r="Q65" i="100"/>
  <c r="Q64" i="100"/>
  <c r="Q63" i="100"/>
  <c r="Q62" i="100"/>
  <c r="Q61" i="100"/>
  <c r="Q60" i="100"/>
  <c r="Q59" i="100"/>
  <c r="Q58" i="100"/>
  <c r="Q57" i="100"/>
  <c r="Q56" i="100"/>
  <c r="Q55" i="100"/>
  <c r="Q54" i="100"/>
  <c r="Q53" i="100"/>
  <c r="Q52" i="100"/>
  <c r="Q51" i="100"/>
  <c r="Q50" i="100"/>
  <c r="Q49" i="100"/>
  <c r="Q48" i="100"/>
  <c r="Q47" i="100"/>
  <c r="Q46" i="100"/>
  <c r="Q45" i="100"/>
  <c r="Q44" i="100"/>
  <c r="Q43" i="100"/>
  <c r="Q42" i="100"/>
  <c r="Q41" i="100"/>
  <c r="Q40" i="100"/>
  <c r="Q39" i="100"/>
  <c r="Q38" i="100"/>
  <c r="Q37" i="100"/>
  <c r="Q36" i="100"/>
  <c r="Q35" i="100"/>
  <c r="Q34" i="100"/>
  <c r="Q33" i="100"/>
  <c r="Q32" i="100"/>
  <c r="Q31" i="100"/>
  <c r="Q30" i="100"/>
  <c r="Q29" i="100"/>
  <c r="Q28" i="100"/>
  <c r="Q27" i="100"/>
  <c r="Q26" i="100"/>
  <c r="Q25" i="100"/>
  <c r="Q24" i="100"/>
  <c r="Q23" i="100"/>
  <c r="Q22" i="100"/>
  <c r="Q21" i="100"/>
  <c r="Q20" i="100"/>
  <c r="Q19" i="100"/>
  <c r="Q18" i="100"/>
  <c r="Q17" i="100"/>
  <c r="Q16" i="100"/>
  <c r="Q15" i="100"/>
  <c r="Q14" i="100"/>
  <c r="Q13" i="100"/>
  <c r="F255" i="100"/>
  <c r="H40" i="60" s="1"/>
  <c r="Q12" i="100"/>
  <c r="E7" i="100"/>
  <c r="Q11" i="100"/>
  <c r="F248" i="100"/>
  <c r="H33" i="60" s="1"/>
  <c r="Q10" i="100"/>
  <c r="F247" i="100" s="1"/>
  <c r="M6" i="100" s="1"/>
  <c r="Q172" i="99"/>
  <c r="F229" i="99"/>
  <c r="G13" i="61" s="1"/>
  <c r="F227" i="99"/>
  <c r="G11" i="61" s="1"/>
  <c r="F226" i="99"/>
  <c r="G10" i="61" s="1"/>
  <c r="Q218" i="99"/>
  <c r="Q217" i="99"/>
  <c r="Q216" i="99"/>
  <c r="Q215" i="99"/>
  <c r="Q214" i="99"/>
  <c r="Q213" i="99"/>
  <c r="Q212" i="99"/>
  <c r="Q211" i="99"/>
  <c r="Q210" i="99"/>
  <c r="Q209" i="99"/>
  <c r="Q208" i="99"/>
  <c r="Q207" i="99"/>
  <c r="Q206" i="99"/>
  <c r="Q205" i="99"/>
  <c r="Q204" i="99"/>
  <c r="Q203" i="99"/>
  <c r="Q202" i="99"/>
  <c r="Q201" i="99"/>
  <c r="Q200" i="99"/>
  <c r="Q199" i="99"/>
  <c r="Q198" i="99"/>
  <c r="Q197" i="99"/>
  <c r="Q196" i="99"/>
  <c r="Q195" i="99"/>
  <c r="Q194" i="99"/>
  <c r="Q193" i="99"/>
  <c r="Q192" i="99"/>
  <c r="Q191" i="99"/>
  <c r="Q190" i="99"/>
  <c r="Q189" i="99"/>
  <c r="Q188" i="99"/>
  <c r="Q187" i="99"/>
  <c r="Q186" i="99"/>
  <c r="Q185" i="99"/>
  <c r="Q184" i="99"/>
  <c r="Q183" i="99"/>
  <c r="Q182" i="99"/>
  <c r="Q181" i="99"/>
  <c r="Q180" i="99"/>
  <c r="Q179" i="99"/>
  <c r="Q178" i="99"/>
  <c r="Q177" i="99"/>
  <c r="Q176" i="99"/>
  <c r="Q175" i="99"/>
  <c r="Q174" i="99"/>
  <c r="Q173" i="99"/>
  <c r="Q171" i="99"/>
  <c r="A161" i="99"/>
  <c r="Q159" i="99"/>
  <c r="Q158" i="99"/>
  <c r="Q157" i="99"/>
  <c r="Q156" i="99"/>
  <c r="Q155" i="99"/>
  <c r="Q154" i="99"/>
  <c r="Q153" i="99"/>
  <c r="Q152" i="99"/>
  <c r="Q151" i="99"/>
  <c r="Q150" i="99"/>
  <c r="Q149" i="99"/>
  <c r="Q148" i="99"/>
  <c r="Q147" i="99"/>
  <c r="Q146" i="99"/>
  <c r="Q145" i="99"/>
  <c r="Q144" i="99"/>
  <c r="Q143" i="99"/>
  <c r="Q142" i="99"/>
  <c r="Q141" i="99"/>
  <c r="Q140" i="99"/>
  <c r="Q139" i="99"/>
  <c r="Q138" i="99"/>
  <c r="Q137" i="99"/>
  <c r="Q136" i="99"/>
  <c r="Q135" i="99"/>
  <c r="Q134" i="99"/>
  <c r="Q133" i="99"/>
  <c r="Q132" i="99"/>
  <c r="Q131" i="99"/>
  <c r="Q130" i="99"/>
  <c r="Q129" i="99"/>
  <c r="Q128" i="99"/>
  <c r="Q127" i="99"/>
  <c r="Q126" i="99"/>
  <c r="Q125" i="99"/>
  <c r="Q124" i="99"/>
  <c r="Q123" i="99"/>
  <c r="Q122" i="99"/>
  <c r="Q121" i="99"/>
  <c r="Q120" i="99"/>
  <c r="Q119" i="99"/>
  <c r="Q118" i="99"/>
  <c r="Q117" i="99"/>
  <c r="Q116" i="99"/>
  <c r="Q115" i="99"/>
  <c r="Q114" i="99"/>
  <c r="Q113" i="99"/>
  <c r="Q112" i="99"/>
  <c r="Q111" i="99"/>
  <c r="Q110" i="99"/>
  <c r="Q109" i="99"/>
  <c r="Q108" i="99"/>
  <c r="Q107" i="99"/>
  <c r="Q106" i="99"/>
  <c r="Q105" i="99"/>
  <c r="Q104" i="99"/>
  <c r="Q103" i="99"/>
  <c r="Q102" i="99"/>
  <c r="Q101" i="99"/>
  <c r="Q100" i="99"/>
  <c r="Q99" i="99"/>
  <c r="Q98" i="99"/>
  <c r="Q97" i="99"/>
  <c r="Q96" i="99"/>
  <c r="Q95" i="99"/>
  <c r="Q94" i="99"/>
  <c r="Q93" i="99"/>
  <c r="Q92" i="99"/>
  <c r="Q91" i="99"/>
  <c r="Q90" i="99"/>
  <c r="Q89" i="99"/>
  <c r="Q88" i="99"/>
  <c r="Q87" i="99"/>
  <c r="Q86" i="99"/>
  <c r="Q85" i="99"/>
  <c r="Q84" i="99"/>
  <c r="Q83" i="99"/>
  <c r="Q82" i="99"/>
  <c r="Q81" i="99"/>
  <c r="Q80" i="99"/>
  <c r="Q79" i="99"/>
  <c r="Q78" i="99"/>
  <c r="Q77" i="99"/>
  <c r="Q76" i="99"/>
  <c r="Q75" i="99"/>
  <c r="Q74" i="99"/>
  <c r="Q73" i="99"/>
  <c r="Q72" i="99"/>
  <c r="Q71" i="99"/>
  <c r="Q70" i="99"/>
  <c r="Q69" i="99"/>
  <c r="Q68" i="99"/>
  <c r="Q67" i="99"/>
  <c r="Q66" i="99"/>
  <c r="Q65" i="99"/>
  <c r="Q64" i="99"/>
  <c r="Q63" i="99"/>
  <c r="Q62" i="99"/>
  <c r="Q61" i="99"/>
  <c r="Q60" i="99"/>
  <c r="Q59" i="99"/>
  <c r="Q58" i="99"/>
  <c r="Q57" i="99"/>
  <c r="Q56" i="99"/>
  <c r="Q55" i="99"/>
  <c r="Q54" i="99"/>
  <c r="Q53" i="99"/>
  <c r="Q52" i="99"/>
  <c r="Q51" i="99"/>
  <c r="Q50" i="99"/>
  <c r="Q49" i="99"/>
  <c r="Q48" i="99"/>
  <c r="Q47" i="99"/>
  <c r="Q46" i="99"/>
  <c r="Q45" i="99"/>
  <c r="Q44" i="99"/>
  <c r="F262" i="98"/>
  <c r="F47" i="60" s="1"/>
  <c r="F261" i="98"/>
  <c r="F46" i="60" s="1"/>
  <c r="F260" i="98"/>
  <c r="F45" i="60" s="1"/>
  <c r="F259" i="98"/>
  <c r="F44" i="61" s="1"/>
  <c r="F258" i="98"/>
  <c r="F43" i="60" s="1"/>
  <c r="F257" i="98"/>
  <c r="F42" i="61" s="1"/>
  <c r="F256" i="98"/>
  <c r="F41" i="60" s="1"/>
  <c r="F254" i="98"/>
  <c r="F39" i="60" s="1"/>
  <c r="F253" i="98"/>
  <c r="F38" i="60" s="1"/>
  <c r="F244" i="98"/>
  <c r="F29" i="60" s="1"/>
  <c r="F227" i="98"/>
  <c r="F11" i="61" s="1"/>
  <c r="F226" i="98"/>
  <c r="F10" i="61" s="1"/>
  <c r="Q171" i="98"/>
  <c r="Q218" i="98"/>
  <c r="Q217" i="98"/>
  <c r="Q216" i="98"/>
  <c r="Q215" i="98"/>
  <c r="Q214" i="98"/>
  <c r="Q213" i="98"/>
  <c r="Q212" i="98"/>
  <c r="Q211" i="98"/>
  <c r="Q210" i="98"/>
  <c r="Q209" i="98"/>
  <c r="Q208" i="98"/>
  <c r="Q207" i="98"/>
  <c r="Q206" i="98"/>
  <c r="Q205" i="98"/>
  <c r="Q204" i="98"/>
  <c r="Q203" i="98"/>
  <c r="Q202" i="98"/>
  <c r="Q201" i="98"/>
  <c r="Q200" i="98"/>
  <c r="Q199" i="98"/>
  <c r="Q198" i="98"/>
  <c r="Q197" i="98"/>
  <c r="Q196" i="98"/>
  <c r="Q195" i="98"/>
  <c r="Q194" i="98"/>
  <c r="Q193" i="98"/>
  <c r="Q192" i="98"/>
  <c r="Q191" i="98"/>
  <c r="Q190" i="98"/>
  <c r="Q189" i="98"/>
  <c r="Q188" i="98"/>
  <c r="Q187" i="98"/>
  <c r="Q186" i="98"/>
  <c r="Q185" i="98"/>
  <c r="Q184" i="98"/>
  <c r="Q183" i="98"/>
  <c r="Q182" i="98"/>
  <c r="Q181" i="98"/>
  <c r="Q180" i="98"/>
  <c r="Q179" i="98"/>
  <c r="Q178" i="98"/>
  <c r="Q177" i="98"/>
  <c r="Q176" i="98"/>
  <c r="Q175" i="98"/>
  <c r="Q174" i="98"/>
  <c r="F229" i="98" s="1"/>
  <c r="F13" i="61" s="1"/>
  <c r="Q173" i="98"/>
  <c r="Q172" i="98"/>
  <c r="Q170" i="98"/>
  <c r="F225" i="98" s="1"/>
  <c r="F9" i="61" s="1"/>
  <c r="A161" i="98"/>
  <c r="Q159" i="98"/>
  <c r="Q158" i="98"/>
  <c r="Q157" i="98"/>
  <c r="Q156" i="98"/>
  <c r="Q155" i="98"/>
  <c r="Q154" i="98"/>
  <c r="Q153" i="98"/>
  <c r="Q152" i="98"/>
  <c r="Q151" i="98"/>
  <c r="Q150" i="98"/>
  <c r="Q149" i="98"/>
  <c r="Q148" i="98"/>
  <c r="Q147" i="98"/>
  <c r="Q146" i="98"/>
  <c r="Q145" i="98"/>
  <c r="Q144" i="98"/>
  <c r="Q143" i="98"/>
  <c r="Q142" i="98"/>
  <c r="Q141" i="98"/>
  <c r="Q140" i="98"/>
  <c r="Q139" i="98"/>
  <c r="Q138" i="98"/>
  <c r="Q137" i="98"/>
  <c r="Q136" i="98"/>
  <c r="Q135" i="98"/>
  <c r="Q134" i="98"/>
  <c r="Q133" i="98"/>
  <c r="Q132" i="98"/>
  <c r="Q131" i="98"/>
  <c r="Q130" i="98"/>
  <c r="Q129" i="98"/>
  <c r="Q128" i="98"/>
  <c r="Q127" i="98"/>
  <c r="Q126" i="98"/>
  <c r="Q125" i="98"/>
  <c r="Q124" i="98"/>
  <c r="Q123" i="98"/>
  <c r="Q122" i="98"/>
  <c r="Q121" i="98"/>
  <c r="Q120" i="98"/>
  <c r="Q119" i="98"/>
  <c r="Q118" i="98"/>
  <c r="Q117" i="98"/>
  <c r="Q116" i="98"/>
  <c r="Q115" i="98"/>
  <c r="Q114" i="98"/>
  <c r="Q113" i="98"/>
  <c r="Q112" i="98"/>
  <c r="Q111" i="98"/>
  <c r="Q110" i="98"/>
  <c r="Q109" i="98"/>
  <c r="Q108" i="98"/>
  <c r="Q107" i="98"/>
  <c r="Q106" i="98"/>
  <c r="Q105" i="98"/>
  <c r="Q104" i="98"/>
  <c r="Q103" i="98"/>
  <c r="Q102" i="98"/>
  <c r="Q101" i="98"/>
  <c r="Q100" i="98"/>
  <c r="Q99" i="98"/>
  <c r="Q98" i="98"/>
  <c r="Q97" i="98"/>
  <c r="Q96" i="98"/>
  <c r="Q95" i="98"/>
  <c r="Q94" i="98"/>
  <c r="Q93" i="98"/>
  <c r="Q92" i="98"/>
  <c r="Q91" i="98"/>
  <c r="Q90" i="98"/>
  <c r="Q89" i="98"/>
  <c r="Q88" i="98"/>
  <c r="Q87" i="98"/>
  <c r="Q86" i="98"/>
  <c r="Q85" i="98"/>
  <c r="Q84" i="98"/>
  <c r="Q83" i="98"/>
  <c r="Q82" i="98"/>
  <c r="Q81" i="98"/>
  <c r="Q80" i="98"/>
  <c r="Q79" i="98"/>
  <c r="Q78" i="98"/>
  <c r="Q77" i="98"/>
  <c r="Q76" i="98"/>
  <c r="Q75" i="98"/>
  <c r="Q74" i="98"/>
  <c r="Q73" i="98"/>
  <c r="Q72" i="98"/>
  <c r="Q71" i="98"/>
  <c r="Q70" i="98"/>
  <c r="Q69" i="98"/>
  <c r="Q68" i="98"/>
  <c r="Q67" i="98"/>
  <c r="Q66" i="98"/>
  <c r="Q65" i="98"/>
  <c r="Q64" i="98"/>
  <c r="Q63" i="98"/>
  <c r="Q62" i="98"/>
  <c r="Q61" i="98"/>
  <c r="Q60" i="98"/>
  <c r="Q59" i="98"/>
  <c r="Q58" i="98"/>
  <c r="Q57" i="98"/>
  <c r="Q56" i="98"/>
  <c r="Q55" i="98"/>
  <c r="Q54" i="98"/>
  <c r="Q53" i="98"/>
  <c r="Q52" i="98"/>
  <c r="Q51" i="98"/>
  <c r="Q50" i="98"/>
  <c r="Q49" i="98"/>
  <c r="Q48" i="98"/>
  <c r="Q47" i="98"/>
  <c r="Q46" i="98"/>
  <c r="Q45" i="98"/>
  <c r="Q44" i="98"/>
  <c r="Q43" i="98"/>
  <c r="Q42" i="98"/>
  <c r="Q41" i="98"/>
  <c r="Q40" i="98"/>
  <c r="Q39" i="98"/>
  <c r="Q38" i="98"/>
  <c r="Q37" i="98"/>
  <c r="Q36" i="98"/>
  <c r="Q35" i="98"/>
  <c r="Q34" i="98"/>
  <c r="Q33" i="98"/>
  <c r="Q32" i="98"/>
  <c r="Q31" i="98"/>
  <c r="Q30" i="98"/>
  <c r="Q29" i="98"/>
  <c r="Q28" i="98"/>
  <c r="Q27" i="98"/>
  <c r="Q26" i="98"/>
  <c r="Q25" i="98"/>
  <c r="Q24" i="98"/>
  <c r="Q23" i="98"/>
  <c r="Q22" i="98"/>
  <c r="Q21" i="98"/>
  <c r="Q20" i="98"/>
  <c r="Q19" i="98"/>
  <c r="Q18" i="98"/>
  <c r="Q17" i="98"/>
  <c r="F245" i="98" s="1"/>
  <c r="Q16" i="98"/>
  <c r="Q15" i="98"/>
  <c r="F243" i="98" s="1"/>
  <c r="Q14" i="98"/>
  <c r="F242" i="98" s="1"/>
  <c r="Q13" i="98"/>
  <c r="F241" i="98" s="1"/>
  <c r="F255" i="98"/>
  <c r="F40" i="61" s="1"/>
  <c r="Q12" i="98"/>
  <c r="F252" i="98"/>
  <c r="F37" i="61" s="1"/>
  <c r="Q11" i="98"/>
  <c r="Q10" i="98"/>
  <c r="F238" i="98" s="1"/>
  <c r="F23" i="60" s="1"/>
  <c r="F172" i="118"/>
  <c r="M6" i="118" s="1"/>
  <c r="F186" i="118"/>
  <c r="F239" i="98"/>
  <c r="F24" i="60" s="1"/>
  <c r="E7" i="98"/>
  <c r="L29" i="61"/>
  <c r="N45" i="60"/>
  <c r="N45" i="61"/>
  <c r="I23" i="60"/>
  <c r="J41" i="60"/>
  <c r="J41" i="61"/>
  <c r="J45" i="60"/>
  <c r="J45" i="61"/>
  <c r="K39" i="60"/>
  <c r="K43" i="60"/>
  <c r="K43" i="61"/>
  <c r="K47" i="60"/>
  <c r="K47" i="61"/>
  <c r="L43" i="60"/>
  <c r="M37" i="60"/>
  <c r="M37" i="61"/>
  <c r="M39" i="60"/>
  <c r="M39" i="61"/>
  <c r="M43" i="60"/>
  <c r="M43" i="61"/>
  <c r="M47" i="60"/>
  <c r="M47" i="61"/>
  <c r="N23" i="60"/>
  <c r="N23" i="61"/>
  <c r="N25" i="60"/>
  <c r="N25" i="61"/>
  <c r="N29" i="60"/>
  <c r="N29" i="61"/>
  <c r="N38" i="60"/>
  <c r="N42" i="60"/>
  <c r="N46" i="60"/>
  <c r="O41" i="60"/>
  <c r="O41" i="61"/>
  <c r="O45" i="60"/>
  <c r="O45" i="61"/>
  <c r="P23" i="60"/>
  <c r="P25" i="60"/>
  <c r="P29" i="61"/>
  <c r="P38" i="60"/>
  <c r="P42" i="61"/>
  <c r="P46" i="60"/>
  <c r="Q27" i="60"/>
  <c r="Q27" i="61"/>
  <c r="R37" i="60"/>
  <c r="R37" i="61"/>
  <c r="R47" i="60"/>
  <c r="R47" i="61"/>
  <c r="S25" i="60"/>
  <c r="S25" i="61"/>
  <c r="S29" i="60"/>
  <c r="S29" i="61"/>
  <c r="U27" i="60"/>
  <c r="U27" i="61"/>
  <c r="U40" i="60"/>
  <c r="U40" i="61"/>
  <c r="U44" i="60"/>
  <c r="U44" i="61"/>
  <c r="V37" i="60"/>
  <c r="V37" i="61"/>
  <c r="V47" i="60"/>
  <c r="V47" i="61"/>
  <c r="W24" i="60"/>
  <c r="W24" i="61"/>
  <c r="W28" i="60"/>
  <c r="W28" i="61"/>
  <c r="W41" i="60"/>
  <c r="W41" i="61"/>
  <c r="W45" i="60"/>
  <c r="W45" i="61"/>
  <c r="G44" i="61"/>
  <c r="H43" i="61"/>
  <c r="I41" i="60"/>
  <c r="K29" i="60"/>
  <c r="K29" i="61"/>
  <c r="J25" i="60"/>
  <c r="J25" i="61"/>
  <c r="J29" i="60"/>
  <c r="J29" i="61"/>
  <c r="L27" i="61"/>
  <c r="M27" i="60"/>
  <c r="M27" i="61"/>
  <c r="N37" i="60"/>
  <c r="N37" i="61"/>
  <c r="O25" i="60"/>
  <c r="O25" i="61"/>
  <c r="O29" i="60"/>
  <c r="O29" i="61"/>
  <c r="O46" i="60"/>
  <c r="P26" i="60"/>
  <c r="P26" i="61"/>
  <c r="P30" i="60"/>
  <c r="P30" i="61"/>
  <c r="P39" i="60"/>
  <c r="P39" i="61"/>
  <c r="P43" i="60"/>
  <c r="P43" i="61"/>
  <c r="P47" i="60"/>
  <c r="P47" i="61"/>
  <c r="Q41" i="60"/>
  <c r="Q41" i="61"/>
  <c r="Q45" i="60"/>
  <c r="Q45" i="61"/>
  <c r="R40" i="61"/>
  <c r="S37" i="60"/>
  <c r="S37" i="61"/>
  <c r="S39" i="60"/>
  <c r="S39" i="61"/>
  <c r="S43" i="60"/>
  <c r="S43" i="61"/>
  <c r="S47" i="60"/>
  <c r="S47" i="61"/>
  <c r="T23" i="60"/>
  <c r="T23" i="61"/>
  <c r="T25" i="60"/>
  <c r="T25" i="61"/>
  <c r="T38" i="60"/>
  <c r="T38" i="61"/>
  <c r="T42" i="60"/>
  <c r="T42" i="61"/>
  <c r="T46" i="60"/>
  <c r="T46" i="61"/>
  <c r="U24" i="60"/>
  <c r="U24" i="61"/>
  <c r="U28" i="60"/>
  <c r="U28" i="61"/>
  <c r="U33" i="60"/>
  <c r="U33" i="61"/>
  <c r="U41" i="60"/>
  <c r="U41" i="61"/>
  <c r="U45" i="60"/>
  <c r="U45" i="61"/>
  <c r="W25" i="60"/>
  <c r="W25" i="61"/>
  <c r="W29" i="60"/>
  <c r="W29" i="61"/>
  <c r="K25" i="60"/>
  <c r="K25" i="61"/>
  <c r="L38" i="60"/>
  <c r="I27" i="60"/>
  <c r="J37" i="60"/>
  <c r="J37" i="61"/>
  <c r="K45" i="61"/>
  <c r="M41" i="60"/>
  <c r="M41" i="61"/>
  <c r="M45" i="60"/>
  <c r="M45" i="61"/>
  <c r="N27" i="60"/>
  <c r="N27" i="61"/>
  <c r="O37" i="60"/>
  <c r="O37" i="61"/>
  <c r="O39" i="60"/>
  <c r="O39" i="61"/>
  <c r="O43" i="60"/>
  <c r="O43" i="61"/>
  <c r="O47" i="60"/>
  <c r="O47" i="61"/>
  <c r="P27" i="60"/>
  <c r="P27" i="61"/>
  <c r="Q23" i="60"/>
  <c r="Q23" i="61"/>
  <c r="R24" i="60"/>
  <c r="R33" i="60"/>
  <c r="R41" i="60"/>
  <c r="R41" i="61"/>
  <c r="R45" i="60"/>
  <c r="R45" i="61"/>
  <c r="T26" i="60"/>
  <c r="T26" i="61"/>
  <c r="T30" i="60"/>
  <c r="T30" i="61"/>
  <c r="T39" i="60"/>
  <c r="T39" i="61"/>
  <c r="T43" i="60"/>
  <c r="T43" i="61"/>
  <c r="T47" i="60"/>
  <c r="T47" i="61"/>
  <c r="U23" i="60"/>
  <c r="U23" i="61"/>
  <c r="V41" i="60"/>
  <c r="V41" i="61"/>
  <c r="V45" i="60"/>
  <c r="V45" i="61"/>
  <c r="W37" i="60"/>
  <c r="W37" i="61"/>
  <c r="W39" i="60"/>
  <c r="W43" i="61"/>
  <c r="L23" i="60"/>
  <c r="M23" i="60"/>
  <c r="M23" i="61"/>
  <c r="N41" i="60"/>
  <c r="N41" i="61"/>
  <c r="Q26" i="61"/>
  <c r="Q37" i="60"/>
  <c r="Q37" i="61"/>
  <c r="Q43" i="60"/>
  <c r="Q43" i="61"/>
  <c r="Q47" i="60"/>
  <c r="Q47" i="61"/>
  <c r="R23" i="60"/>
  <c r="R23" i="61"/>
  <c r="R25" i="60"/>
  <c r="R25" i="61"/>
  <c r="R29" i="60"/>
  <c r="R29" i="61"/>
  <c r="R38" i="60"/>
  <c r="R38" i="61"/>
  <c r="R42" i="60"/>
  <c r="R42" i="61"/>
  <c r="R46" i="60"/>
  <c r="R46" i="61"/>
  <c r="S41" i="60"/>
  <c r="S41" i="61"/>
  <c r="S45" i="60"/>
  <c r="S45" i="61"/>
  <c r="T27" i="60"/>
  <c r="T27" i="61"/>
  <c r="T40" i="60"/>
  <c r="U26" i="60"/>
  <c r="U37" i="60"/>
  <c r="U37" i="61"/>
  <c r="U39" i="60"/>
  <c r="U39" i="61"/>
  <c r="U47" i="60"/>
  <c r="U47" i="61"/>
  <c r="V23" i="60"/>
  <c r="V23" i="61"/>
  <c r="V25" i="60"/>
  <c r="V29" i="61"/>
  <c r="F228" i="100"/>
  <c r="H12" i="61" s="1"/>
  <c r="F228" i="99"/>
  <c r="G12" i="61" s="1"/>
  <c r="F228" i="98"/>
  <c r="F12" i="61" s="1"/>
  <c r="Q169" i="115"/>
  <c r="Q169" i="103"/>
  <c r="Q169" i="114"/>
  <c r="Q169" i="116"/>
  <c r="Q169" i="110"/>
  <c r="F166" i="110" s="1"/>
  <c r="Q169" i="104"/>
  <c r="Q169" i="109"/>
  <c r="F166" i="109" s="1"/>
  <c r="Q169" i="117"/>
  <c r="F224" i="117" s="1"/>
  <c r="Q169" i="102"/>
  <c r="Q169" i="106"/>
  <c r="Q169" i="105"/>
  <c r="Q169" i="113"/>
  <c r="Q169" i="107"/>
  <c r="F166" i="107" s="1"/>
  <c r="Q169" i="112"/>
  <c r="F166" i="112" s="1"/>
  <c r="Q169" i="108"/>
  <c r="F166" i="108" s="1"/>
  <c r="Q169" i="101"/>
  <c r="F224" i="105"/>
  <c r="M8" i="61" s="1"/>
  <c r="F224" i="114"/>
  <c r="U8" i="61" s="1"/>
  <c r="F166" i="114"/>
  <c r="F224" i="115"/>
  <c r="F166" i="115"/>
  <c r="F224" i="112"/>
  <c r="S8" i="61" s="1"/>
  <c r="F224" i="107"/>
  <c r="O8" i="61" s="1"/>
  <c r="F224" i="102"/>
  <c r="J8" i="61" s="1"/>
  <c r="F224" i="104"/>
  <c r="F224" i="109"/>
  <c r="Q8" i="61" s="1"/>
  <c r="F224" i="116"/>
  <c r="F224" i="103"/>
  <c r="K8" i="61" s="1"/>
  <c r="F224" i="108"/>
  <c r="F224" i="113"/>
  <c r="F224" i="106"/>
  <c r="N8" i="61" s="1"/>
  <c r="F224" i="110"/>
  <c r="R8" i="61" s="1"/>
  <c r="F224" i="101"/>
  <c r="I8" i="61" s="1"/>
  <c r="Q169" i="100"/>
  <c r="Q169" i="98"/>
  <c r="F224" i="98" s="1"/>
  <c r="F8" i="61" s="1"/>
  <c r="F224" i="100"/>
  <c r="K5" i="60"/>
  <c r="O5" i="60"/>
  <c r="R5" i="60"/>
  <c r="S5" i="60"/>
  <c r="U5" i="60"/>
  <c r="V5" i="60"/>
  <c r="W5" i="60"/>
  <c r="A161"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Q173" i="31"/>
  <c r="F229" i="31" s="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2" i="31"/>
  <c r="F227" i="31" s="1"/>
  <c r="Q170"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F262" i="31" s="1"/>
  <c r="E47" i="61" s="1"/>
  <c r="Q28" i="31"/>
  <c r="F260" i="31" s="1"/>
  <c r="Q27" i="31"/>
  <c r="F259" i="31" s="1"/>
  <c r="E44" i="61" s="1"/>
  <c r="Q26" i="31"/>
  <c r="F258" i="31" s="1"/>
  <c r="E43" i="60" s="1"/>
  <c r="Q25" i="31"/>
  <c r="F257" i="31" s="1"/>
  <c r="E42" i="60" s="1"/>
  <c r="Q24" i="31"/>
  <c r="F256" i="31" s="1"/>
  <c r="E41" i="61" s="1"/>
  <c r="Q23" i="31"/>
  <c r="Q22" i="31"/>
  <c r="F254" i="31" s="1"/>
  <c r="E39" i="60" s="1"/>
  <c r="Q21" i="31"/>
  <c r="F253" i="31" s="1"/>
  <c r="E38" i="61" s="1"/>
  <c r="Q20" i="31"/>
  <c r="Q19" i="31"/>
  <c r="Q18" i="31"/>
  <c r="F246" i="31" s="1"/>
  <c r="E31" i="61" s="1"/>
  <c r="Q17" i="31"/>
  <c r="F245" i="31" s="1"/>
  <c r="E30" i="61" s="1"/>
  <c r="Q16" i="31"/>
  <c r="F244" i="31" s="1"/>
  <c r="E29" i="61" s="1"/>
  <c r="Q15" i="31"/>
  <c r="F243" i="31" s="1"/>
  <c r="E28" i="60" s="1"/>
  <c r="Q14" i="31"/>
  <c r="F242" i="31" s="1"/>
  <c r="E27" i="60" s="1"/>
  <c r="Q13" i="31"/>
  <c r="F241" i="31" s="1"/>
  <c r="E26" i="61" s="1"/>
  <c r="Q12" i="31"/>
  <c r="F261" i="31" s="1"/>
  <c r="E46" i="60" s="1"/>
  <c r="Q11" i="31"/>
  <c r="F239" i="31" s="1"/>
  <c r="E24" i="60" s="1"/>
  <c r="Q10" i="31"/>
  <c r="F238" i="31" s="1"/>
  <c r="E23" i="61" s="1"/>
  <c r="Q169" i="31"/>
  <c r="F224" i="31" s="1"/>
  <c r="Q171" i="31"/>
  <c r="F225" i="31" s="1"/>
  <c r="F225" i="99"/>
  <c r="G9" i="61" s="1"/>
  <c r="Q170" i="99"/>
  <c r="F232" i="99"/>
  <c r="G16" i="61" s="1"/>
  <c r="Q169" i="99"/>
  <c r="F224" i="99"/>
  <c r="G8" i="61" s="1"/>
  <c r="V43" i="61" l="1"/>
  <c r="V39" i="60"/>
  <c r="V27" i="60"/>
  <c r="U43" i="61"/>
  <c r="U29" i="61"/>
  <c r="S44" i="61"/>
  <c r="S28" i="60"/>
  <c r="S23" i="60"/>
  <c r="R39" i="60"/>
  <c r="R43" i="61"/>
  <c r="R27" i="61"/>
  <c r="R26" i="61"/>
  <c r="R30" i="61"/>
  <c r="Q46" i="61"/>
  <c r="Q38" i="61"/>
  <c r="Q39" i="61"/>
  <c r="Q25" i="61"/>
  <c r="Q29" i="61"/>
  <c r="P37" i="60"/>
  <c r="P41" i="60"/>
  <c r="O27" i="60"/>
  <c r="O23" i="60"/>
  <c r="N43" i="60"/>
  <c r="M29" i="60"/>
  <c r="L41" i="60"/>
  <c r="H45" i="61"/>
  <c r="J26" i="60"/>
  <c r="H41" i="61"/>
  <c r="J43" i="60"/>
  <c r="I43" i="60"/>
  <c r="F166" i="101"/>
  <c r="F41" i="61"/>
  <c r="K41" i="60"/>
  <c r="I47" i="61"/>
  <c r="K37" i="60"/>
  <c r="I39" i="61"/>
  <c r="L25" i="61"/>
  <c r="H27" i="61"/>
  <c r="G38" i="61"/>
  <c r="J39" i="61"/>
  <c r="J47" i="61"/>
  <c r="K30" i="61"/>
  <c r="K27" i="61"/>
  <c r="L45" i="61"/>
  <c r="L37" i="61"/>
  <c r="M46" i="60"/>
  <c r="M25" i="61"/>
  <c r="N47" i="61"/>
  <c r="N39" i="61"/>
  <c r="N30" i="61"/>
  <c r="N26" i="61"/>
  <c r="P45" i="61"/>
  <c r="S27" i="61"/>
  <c r="T37" i="61"/>
  <c r="T45" i="61"/>
  <c r="T28" i="61"/>
  <c r="U25" i="61"/>
  <c r="F166" i="116"/>
  <c r="W40" i="61"/>
  <c r="W33" i="61"/>
  <c r="W44" i="61"/>
  <c r="W32" i="60"/>
  <c r="W50" i="60" s="1"/>
  <c r="W32" i="61"/>
  <c r="W50" i="61" s="1"/>
  <c r="W31" i="60"/>
  <c r="V32" i="61"/>
  <c r="V50" i="61" s="1"/>
  <c r="V32" i="60"/>
  <c r="V50" i="60" s="1"/>
  <c r="V44" i="60"/>
  <c r="M6" i="114"/>
  <c r="U32" i="60"/>
  <c r="U50" i="60" s="1"/>
  <c r="U32" i="61"/>
  <c r="U50" i="61" s="1"/>
  <c r="M6" i="113"/>
  <c r="T32" i="61"/>
  <c r="T50" i="61" s="1"/>
  <c r="T32" i="60"/>
  <c r="T50" i="60" s="1"/>
  <c r="M6" i="112"/>
  <c r="S32" i="60"/>
  <c r="S50" i="60" s="1"/>
  <c r="S32" i="61"/>
  <c r="S50" i="61" s="1"/>
  <c r="S33" i="61"/>
  <c r="S24" i="61"/>
  <c r="S40" i="61"/>
  <c r="M6" i="110"/>
  <c r="R32" i="60"/>
  <c r="R50" i="60" s="1"/>
  <c r="R32" i="61"/>
  <c r="R50" i="61" s="1"/>
  <c r="M6" i="109"/>
  <c r="Q32" i="61"/>
  <c r="Q50" i="61" s="1"/>
  <c r="Q32" i="60"/>
  <c r="Q50" i="60" s="1"/>
  <c r="Q28" i="61"/>
  <c r="Q44" i="60"/>
  <c r="Q48" i="60" s="1"/>
  <c r="Q40" i="61"/>
  <c r="M6" i="108"/>
  <c r="P32" i="60"/>
  <c r="P50" i="60" s="1"/>
  <c r="P32" i="61"/>
  <c r="P50" i="61" s="1"/>
  <c r="M6" i="107"/>
  <c r="O32" i="60"/>
  <c r="O50" i="60" s="1"/>
  <c r="O32" i="61"/>
  <c r="O50" i="61" s="1"/>
  <c r="M6" i="106"/>
  <c r="N32" i="60"/>
  <c r="N50" i="60" s="1"/>
  <c r="N32" i="61"/>
  <c r="N50" i="61" s="1"/>
  <c r="M6" i="105"/>
  <c r="M32" i="60"/>
  <c r="M50" i="60" s="1"/>
  <c r="M32" i="61"/>
  <c r="M50" i="61" s="1"/>
  <c r="M6" i="103"/>
  <c r="K32" i="60"/>
  <c r="K50" i="60" s="1"/>
  <c r="K32" i="61"/>
  <c r="K50" i="61" s="1"/>
  <c r="K23" i="60"/>
  <c r="M6" i="102"/>
  <c r="J32" i="60"/>
  <c r="J50" i="60" s="1"/>
  <c r="J23" i="60"/>
  <c r="H32" i="61"/>
  <c r="H50" i="61" s="1"/>
  <c r="H32" i="60"/>
  <c r="H50" i="60" s="1"/>
  <c r="H23" i="61"/>
  <c r="M6" i="101"/>
  <c r="I32" i="61"/>
  <c r="I50" i="61" s="1"/>
  <c r="I32" i="60"/>
  <c r="I50" i="60" s="1"/>
  <c r="I24" i="61"/>
  <c r="F247" i="117"/>
  <c r="M6" i="117" s="1"/>
  <c r="F247" i="98"/>
  <c r="M6" i="98" s="1"/>
  <c r="F247" i="31"/>
  <c r="M6" i="31" s="1"/>
  <c r="G46" i="61"/>
  <c r="G32" i="61"/>
  <c r="M6" i="99"/>
  <c r="W27" i="60"/>
  <c r="W47" i="60"/>
  <c r="V42" i="60"/>
  <c r="V30" i="60"/>
  <c r="V46" i="61"/>
  <c r="V38" i="61"/>
  <c r="V26" i="61"/>
  <c r="W30" i="61"/>
  <c r="W46" i="60"/>
  <c r="F249" i="116"/>
  <c r="F251" i="116" s="1"/>
  <c r="W38" i="60"/>
  <c r="W42" i="61"/>
  <c r="W26" i="61"/>
  <c r="W23" i="60"/>
  <c r="F263" i="116"/>
  <c r="H42" i="60"/>
  <c r="K46" i="61"/>
  <c r="J42" i="60"/>
  <c r="I26" i="61"/>
  <c r="H28" i="60"/>
  <c r="I46" i="61"/>
  <c r="I38" i="61"/>
  <c r="C7" i="107"/>
  <c r="F7" i="107" s="1"/>
  <c r="M30" i="61"/>
  <c r="L30" i="60"/>
  <c r="L42" i="60"/>
  <c r="H24" i="60"/>
  <c r="F249" i="109"/>
  <c r="Q33" i="61"/>
  <c r="Q24" i="61"/>
  <c r="F263" i="110"/>
  <c r="H29" i="60"/>
  <c r="M33" i="61"/>
  <c r="F249" i="106"/>
  <c r="F251" i="106" s="1"/>
  <c r="O28" i="61"/>
  <c r="H25" i="61"/>
  <c r="L33" i="60"/>
  <c r="M40" i="60"/>
  <c r="M48" i="60" s="1"/>
  <c r="O44" i="61"/>
  <c r="L24" i="60"/>
  <c r="M44" i="61"/>
  <c r="L44" i="61"/>
  <c r="H30" i="61"/>
  <c r="O40" i="61"/>
  <c r="F252" i="31"/>
  <c r="E37" i="60" s="1"/>
  <c r="F166" i="105"/>
  <c r="F263" i="107"/>
  <c r="M28" i="61"/>
  <c r="K24" i="61"/>
  <c r="I40" i="60"/>
  <c r="I33" i="61"/>
  <c r="O33" i="61"/>
  <c r="O24" i="61"/>
  <c r="F249" i="114"/>
  <c r="F251" i="114" s="1"/>
  <c r="C7" i="115"/>
  <c r="F7" i="115" s="1"/>
  <c r="F166" i="100"/>
  <c r="F166" i="106"/>
  <c r="F166" i="104"/>
  <c r="F166" i="103"/>
  <c r="N44" i="61"/>
  <c r="K44" i="60"/>
  <c r="M24" i="60"/>
  <c r="J46" i="61"/>
  <c r="L46" i="61"/>
  <c r="H47" i="61"/>
  <c r="J30" i="60"/>
  <c r="I44" i="60"/>
  <c r="H46" i="60"/>
  <c r="H38" i="61"/>
  <c r="J38" i="60"/>
  <c r="J27" i="61"/>
  <c r="L26" i="60"/>
  <c r="I29" i="61"/>
  <c r="H37" i="60"/>
  <c r="I28" i="60"/>
  <c r="I45" i="61"/>
  <c r="K33" i="61"/>
  <c r="J32" i="61"/>
  <c r="J50" i="61" s="1"/>
  <c r="F47" i="61"/>
  <c r="F44" i="60"/>
  <c r="F232" i="98"/>
  <c r="F16" i="61" s="1"/>
  <c r="F248" i="98"/>
  <c r="F33" i="61" s="1"/>
  <c r="F38" i="61"/>
  <c r="F43" i="61"/>
  <c r="F240" i="98"/>
  <c r="F25" i="60" s="1"/>
  <c r="F263" i="115"/>
  <c r="F249" i="115"/>
  <c r="F251" i="115" s="1"/>
  <c r="V28" i="60"/>
  <c r="V33" i="61"/>
  <c r="V24" i="61"/>
  <c r="V40" i="61"/>
  <c r="V40" i="60"/>
  <c r="U42" i="61"/>
  <c r="F263" i="114"/>
  <c r="F264" i="114" s="1"/>
  <c r="C7" i="114"/>
  <c r="F7" i="114" s="1"/>
  <c r="U30" i="60"/>
  <c r="U46" i="61"/>
  <c r="U38" i="61"/>
  <c r="U26" i="61"/>
  <c r="T29" i="61"/>
  <c r="T41" i="61"/>
  <c r="F166" i="113"/>
  <c r="F263" i="113"/>
  <c r="T44" i="61"/>
  <c r="F249" i="113"/>
  <c r="F251" i="113" s="1"/>
  <c r="T33" i="61"/>
  <c r="T24" i="61"/>
  <c r="T40" i="61"/>
  <c r="F263" i="112"/>
  <c r="S46" i="60"/>
  <c r="S38" i="60"/>
  <c r="C7" i="112"/>
  <c r="F7" i="112" s="1"/>
  <c r="F249" i="112"/>
  <c r="S30" i="61"/>
  <c r="S42" i="61"/>
  <c r="S26" i="61"/>
  <c r="F249" i="110"/>
  <c r="F251" i="110" s="1"/>
  <c r="R28" i="61"/>
  <c r="R44" i="61"/>
  <c r="R48" i="61" s="1"/>
  <c r="C7" i="109"/>
  <c r="F7" i="109" s="1"/>
  <c r="Q30" i="61"/>
  <c r="Q42" i="61"/>
  <c r="Q48" i="61" s="1"/>
  <c r="F263" i="109"/>
  <c r="F263" i="108"/>
  <c r="P28" i="60"/>
  <c r="P40" i="61"/>
  <c r="C7" i="108"/>
  <c r="F7" i="108" s="1"/>
  <c r="P33" i="61"/>
  <c r="P24" i="61"/>
  <c r="F249" i="108"/>
  <c r="F251" i="108" s="1"/>
  <c r="P44" i="61"/>
  <c r="O38" i="60"/>
  <c r="O48" i="60" s="1"/>
  <c r="F249" i="107"/>
  <c r="O30" i="61"/>
  <c r="O42" i="61"/>
  <c r="O26" i="61"/>
  <c r="N28" i="61"/>
  <c r="C7" i="106"/>
  <c r="F7" i="106" s="1"/>
  <c r="F263" i="106"/>
  <c r="N33" i="61"/>
  <c r="N40" i="61"/>
  <c r="N24" i="61"/>
  <c r="N40" i="60"/>
  <c r="F249" i="105"/>
  <c r="F251" i="105" s="1"/>
  <c r="C7" i="105"/>
  <c r="F7" i="105" s="1"/>
  <c r="F263" i="105"/>
  <c r="M42" i="61"/>
  <c r="M26" i="61"/>
  <c r="M38" i="61"/>
  <c r="L47" i="61"/>
  <c r="L39" i="61"/>
  <c r="L32" i="61"/>
  <c r="L50" i="61" s="1"/>
  <c r="L32" i="60"/>
  <c r="L50" i="60" s="1"/>
  <c r="F263" i="104"/>
  <c r="L28" i="61"/>
  <c r="L40" i="61"/>
  <c r="F249" i="104"/>
  <c r="F251" i="104" s="1"/>
  <c r="L40" i="60"/>
  <c r="L48" i="60" s="1"/>
  <c r="K28" i="61"/>
  <c r="K40" i="60"/>
  <c r="F263" i="103"/>
  <c r="C7" i="103"/>
  <c r="F7" i="103" s="1"/>
  <c r="K38" i="61"/>
  <c r="F249" i="103"/>
  <c r="F251" i="103" s="1"/>
  <c r="K42" i="61"/>
  <c r="K26" i="61"/>
  <c r="K38" i="60"/>
  <c r="J33" i="60"/>
  <c r="J40" i="60"/>
  <c r="C7" i="102"/>
  <c r="F7" i="102" s="1"/>
  <c r="F166" i="102"/>
  <c r="F249" i="102"/>
  <c r="F251" i="102" s="1"/>
  <c r="J24" i="60"/>
  <c r="F263" i="102"/>
  <c r="F264" i="102" s="1"/>
  <c r="J44" i="61"/>
  <c r="J28" i="61"/>
  <c r="I37" i="61"/>
  <c r="I25" i="61"/>
  <c r="F249" i="101"/>
  <c r="F251" i="101" s="1"/>
  <c r="C7" i="101"/>
  <c r="F7" i="101" s="1"/>
  <c r="F263" i="101"/>
  <c r="I30" i="61"/>
  <c r="I42" i="61"/>
  <c r="C7" i="100"/>
  <c r="F7" i="100" s="1"/>
  <c r="F263" i="100"/>
  <c r="H40" i="61"/>
  <c r="H39" i="60"/>
  <c r="H44" i="61"/>
  <c r="H33" i="61"/>
  <c r="H26" i="61"/>
  <c r="F249" i="100"/>
  <c r="F251" i="100" s="1"/>
  <c r="C7" i="99"/>
  <c r="F7" i="99" s="1"/>
  <c r="G42" i="61"/>
  <c r="G45" i="61"/>
  <c r="G25" i="60"/>
  <c r="G41" i="61"/>
  <c r="F42" i="60"/>
  <c r="F45" i="61"/>
  <c r="F228" i="31"/>
  <c r="F248" i="31"/>
  <c r="E33" i="60" s="1"/>
  <c r="F7" i="60"/>
  <c r="F22" i="60" s="1"/>
  <c r="F7" i="61"/>
  <c r="F22" i="61" s="1"/>
  <c r="G6" i="60"/>
  <c r="G21" i="60" s="1"/>
  <c r="G6" i="61"/>
  <c r="G21" i="61" s="1"/>
  <c r="H7" i="60"/>
  <c r="H22" i="60" s="1"/>
  <c r="H7" i="61"/>
  <c r="H22" i="61" s="1"/>
  <c r="I6" i="60"/>
  <c r="I21" i="60" s="1"/>
  <c r="I6" i="61"/>
  <c r="I21" i="61" s="1"/>
  <c r="K6" i="60"/>
  <c r="K21" i="60" s="1"/>
  <c r="K6" i="61"/>
  <c r="K21" i="61" s="1"/>
  <c r="M6" i="60"/>
  <c r="M21" i="60" s="1"/>
  <c r="M6" i="61"/>
  <c r="M21" i="61" s="1"/>
  <c r="O6" i="60"/>
  <c r="O21" i="60" s="1"/>
  <c r="O6" i="61"/>
  <c r="O21" i="61" s="1"/>
  <c r="Q6" i="61"/>
  <c r="Q21" i="61" s="1"/>
  <c r="Q6" i="60"/>
  <c r="Q21" i="60" s="1"/>
  <c r="S6" i="60"/>
  <c r="S21" i="60" s="1"/>
  <c r="S6" i="61"/>
  <c r="S21" i="61" s="1"/>
  <c r="U6" i="61"/>
  <c r="U21" i="61" s="1"/>
  <c r="U6" i="60"/>
  <c r="U21" i="60" s="1"/>
  <c r="W6" i="60"/>
  <c r="W21" i="60" s="1"/>
  <c r="W6" i="61"/>
  <c r="W21" i="61" s="1"/>
  <c r="E6" i="61"/>
  <c r="E21" i="61" s="1"/>
  <c r="E6" i="60"/>
  <c r="E21" i="60" s="1"/>
  <c r="G7" i="60"/>
  <c r="G22" i="60" s="1"/>
  <c r="G7" i="61"/>
  <c r="G22" i="61" s="1"/>
  <c r="I7" i="60"/>
  <c r="I22" i="60" s="1"/>
  <c r="I7" i="61"/>
  <c r="I22" i="61" s="1"/>
  <c r="K7" i="60"/>
  <c r="K22" i="60" s="1"/>
  <c r="K7" i="61"/>
  <c r="K22" i="61" s="1"/>
  <c r="M7" i="61"/>
  <c r="M22" i="61" s="1"/>
  <c r="M7" i="60"/>
  <c r="M22" i="60" s="1"/>
  <c r="O7" i="60"/>
  <c r="O22" i="60" s="1"/>
  <c r="O7" i="61"/>
  <c r="O22" i="61" s="1"/>
  <c r="Q7" i="60"/>
  <c r="Q22" i="60" s="1"/>
  <c r="Q7" i="61"/>
  <c r="Q22" i="61" s="1"/>
  <c r="S7" i="60"/>
  <c r="S22" i="60" s="1"/>
  <c r="S7" i="61"/>
  <c r="S22" i="61" s="1"/>
  <c r="U7" i="61"/>
  <c r="U22" i="61" s="1"/>
  <c r="U7" i="60"/>
  <c r="U22" i="60" s="1"/>
  <c r="W7" i="60"/>
  <c r="W22" i="60" s="1"/>
  <c r="W7" i="61"/>
  <c r="W22" i="61" s="1"/>
  <c r="E7" i="60"/>
  <c r="E22" i="60" s="1"/>
  <c r="E7" i="61"/>
  <c r="E22" i="61" s="1"/>
  <c r="J6" i="60"/>
  <c r="J21" i="60" s="1"/>
  <c r="J6" i="61"/>
  <c r="J21" i="61" s="1"/>
  <c r="L6" i="60"/>
  <c r="L21" i="60" s="1"/>
  <c r="L6" i="61"/>
  <c r="L21" i="61" s="1"/>
  <c r="N6" i="60"/>
  <c r="N21" i="60" s="1"/>
  <c r="N6" i="61"/>
  <c r="N21" i="61" s="1"/>
  <c r="P6" i="60"/>
  <c r="P21" i="60" s="1"/>
  <c r="P6" i="61"/>
  <c r="P21" i="61" s="1"/>
  <c r="R6" i="60"/>
  <c r="R21" i="60" s="1"/>
  <c r="R6" i="61"/>
  <c r="R21" i="61" s="1"/>
  <c r="T6" i="60"/>
  <c r="T21" i="60" s="1"/>
  <c r="T6" i="61"/>
  <c r="T21" i="61" s="1"/>
  <c r="V6" i="60"/>
  <c r="V21" i="60" s="1"/>
  <c r="V6" i="61"/>
  <c r="V21" i="61" s="1"/>
  <c r="X6" i="60"/>
  <c r="X21" i="60" s="1"/>
  <c r="X6" i="61"/>
  <c r="X21" i="61" s="1"/>
  <c r="F6" i="60"/>
  <c r="F21" i="60" s="1"/>
  <c r="F6" i="61"/>
  <c r="F21" i="61" s="1"/>
  <c r="H6" i="60"/>
  <c r="H21" i="60" s="1"/>
  <c r="H6" i="61"/>
  <c r="H21" i="61" s="1"/>
  <c r="J7" i="60"/>
  <c r="J22" i="60" s="1"/>
  <c r="J7" i="61"/>
  <c r="J22" i="61" s="1"/>
  <c r="L7" i="60"/>
  <c r="L22" i="60" s="1"/>
  <c r="L7" i="61"/>
  <c r="L22" i="61" s="1"/>
  <c r="N7" i="60"/>
  <c r="N22" i="60" s="1"/>
  <c r="N7" i="61"/>
  <c r="N22" i="61" s="1"/>
  <c r="P7" i="60"/>
  <c r="P22" i="60" s="1"/>
  <c r="P7" i="61"/>
  <c r="P22" i="61" s="1"/>
  <c r="R7" i="60"/>
  <c r="R22" i="60" s="1"/>
  <c r="R7" i="61"/>
  <c r="R22" i="61" s="1"/>
  <c r="T7" i="60"/>
  <c r="T22" i="60" s="1"/>
  <c r="T7" i="61"/>
  <c r="T22" i="61" s="1"/>
  <c r="V7" i="60"/>
  <c r="V22" i="60" s="1"/>
  <c r="V7" i="61"/>
  <c r="V22" i="61" s="1"/>
  <c r="X7" i="60"/>
  <c r="X22" i="60" s="1"/>
  <c r="X7" i="61"/>
  <c r="X22" i="61" s="1"/>
  <c r="F166" i="99"/>
  <c r="G48" i="60"/>
  <c r="F230" i="102"/>
  <c r="F230" i="106"/>
  <c r="F230" i="110"/>
  <c r="F231" i="110" s="1"/>
  <c r="F233" i="110" s="1"/>
  <c r="F230" i="115"/>
  <c r="F231" i="115" s="1"/>
  <c r="F233" i="115" s="1"/>
  <c r="Q5" i="60"/>
  <c r="J5" i="60"/>
  <c r="N5" i="60"/>
  <c r="F166" i="98"/>
  <c r="F46" i="61"/>
  <c r="F163" i="118"/>
  <c r="F174" i="118" s="1"/>
  <c r="F176" i="118" s="1"/>
  <c r="F39" i="61"/>
  <c r="F30" i="60"/>
  <c r="F30" i="61"/>
  <c r="F26" i="61"/>
  <c r="F26" i="60"/>
  <c r="F27" i="60"/>
  <c r="F27" i="61"/>
  <c r="F28" i="60"/>
  <c r="F28" i="61"/>
  <c r="F29" i="61"/>
  <c r="F263" i="98"/>
  <c r="F37" i="60"/>
  <c r="C7" i="98"/>
  <c r="F7" i="98" s="1"/>
  <c r="E7" i="31"/>
  <c r="F255" i="31"/>
  <c r="E40" i="60" s="1"/>
  <c r="F232" i="31"/>
  <c r="E16" i="61" s="1"/>
  <c r="E11" i="61"/>
  <c r="Y11" i="61" s="1"/>
  <c r="Y11" i="60" s="1"/>
  <c r="E11" i="60" s="1"/>
  <c r="F226" i="31"/>
  <c r="E10" i="61" s="1"/>
  <c r="E45" i="61"/>
  <c r="E45" i="60"/>
  <c r="F240" i="31"/>
  <c r="E25" i="60" s="1"/>
  <c r="T48" i="60"/>
  <c r="S48" i="61"/>
  <c r="P48" i="60"/>
  <c r="N48" i="60"/>
  <c r="R34" i="60"/>
  <c r="O34" i="60"/>
  <c r="R48" i="60"/>
  <c r="U48" i="60"/>
  <c r="N34" i="60"/>
  <c r="H14" i="61"/>
  <c r="L14" i="61"/>
  <c r="P14" i="61"/>
  <c r="T14" i="61"/>
  <c r="I14" i="61"/>
  <c r="I15" i="61" s="1"/>
  <c r="I17" i="61" s="1"/>
  <c r="K14" i="61"/>
  <c r="K15" i="61" s="1"/>
  <c r="K17" i="61" s="1"/>
  <c r="M14" i="61"/>
  <c r="M15" i="61" s="1"/>
  <c r="M17" i="61" s="1"/>
  <c r="O14" i="61"/>
  <c r="O15" i="61" s="1"/>
  <c r="O17" i="61" s="1"/>
  <c r="Q14" i="61"/>
  <c r="Q15" i="61" s="1"/>
  <c r="Q17" i="61" s="1"/>
  <c r="S14" i="61"/>
  <c r="S15" i="61" s="1"/>
  <c r="S17" i="61" s="1"/>
  <c r="U14" i="61"/>
  <c r="U15" i="61" s="1"/>
  <c r="U17" i="61" s="1"/>
  <c r="W14" i="61"/>
  <c r="F230" i="114"/>
  <c r="F231" i="114" s="1"/>
  <c r="F233" i="114" s="1"/>
  <c r="F230" i="109"/>
  <c r="F231" i="109" s="1"/>
  <c r="F233" i="109" s="1"/>
  <c r="F230" i="105"/>
  <c r="F231" i="105" s="1"/>
  <c r="F233" i="105" s="1"/>
  <c r="F230" i="101"/>
  <c r="F231" i="101" s="1"/>
  <c r="F233" i="101" s="1"/>
  <c r="H8" i="61"/>
  <c r="J10" i="61"/>
  <c r="J14" i="61" s="1"/>
  <c r="J15" i="61" s="1"/>
  <c r="J17" i="61" s="1"/>
  <c r="L8" i="61"/>
  <c r="N10" i="61"/>
  <c r="N14" i="61" s="1"/>
  <c r="N15" i="61" s="1"/>
  <c r="N17" i="61" s="1"/>
  <c r="P8" i="61"/>
  <c r="R10" i="61"/>
  <c r="R14" i="61" s="1"/>
  <c r="R15" i="61" s="1"/>
  <c r="R17" i="61" s="1"/>
  <c r="T8" i="61"/>
  <c r="V10" i="61"/>
  <c r="V14" i="61" s="1"/>
  <c r="F230" i="113"/>
  <c r="F231" i="113" s="1"/>
  <c r="F233" i="113" s="1"/>
  <c r="F230" i="108"/>
  <c r="F231" i="108" s="1"/>
  <c r="F233" i="108" s="1"/>
  <c r="F230" i="104"/>
  <c r="F231" i="104" s="1"/>
  <c r="F233" i="104" s="1"/>
  <c r="F230" i="100"/>
  <c r="F231" i="100" s="1"/>
  <c r="F233" i="100" s="1"/>
  <c r="F231" i="106"/>
  <c r="F233" i="106" s="1"/>
  <c r="F231" i="102"/>
  <c r="F233" i="102" s="1"/>
  <c r="W8" i="61"/>
  <c r="C7" i="113"/>
  <c r="F7" i="113" s="1"/>
  <c r="C7" i="116"/>
  <c r="F7" i="116" s="1"/>
  <c r="F230" i="116"/>
  <c r="F231" i="116" s="1"/>
  <c r="F233" i="116" s="1"/>
  <c r="F230" i="112"/>
  <c r="F231" i="112" s="1"/>
  <c r="F233" i="112" s="1"/>
  <c r="F230" i="107"/>
  <c r="F231" i="107" s="1"/>
  <c r="F233" i="107" s="1"/>
  <c r="F230" i="103"/>
  <c r="F231" i="103" s="1"/>
  <c r="F233" i="103" s="1"/>
  <c r="V8" i="61"/>
  <c r="C7" i="104"/>
  <c r="F7" i="104" s="1"/>
  <c r="I5" i="60"/>
  <c r="M5" i="60"/>
  <c r="P5" i="60"/>
  <c r="L5" i="60"/>
  <c r="H5" i="60"/>
  <c r="G14" i="61"/>
  <c r="G15" i="61" s="1"/>
  <c r="G17" i="61" s="1"/>
  <c r="F230" i="99"/>
  <c r="F231" i="99" s="1"/>
  <c r="F233" i="99" s="1"/>
  <c r="G40" i="61"/>
  <c r="G32" i="60"/>
  <c r="G50" i="60" s="1"/>
  <c r="G47" i="61"/>
  <c r="G29" i="60"/>
  <c r="G24" i="60"/>
  <c r="G39" i="61"/>
  <c r="G43" i="61"/>
  <c r="G37" i="61"/>
  <c r="F249" i="99"/>
  <c r="F263" i="99"/>
  <c r="G28" i="60"/>
  <c r="F14" i="61"/>
  <c r="F15" i="61" s="1"/>
  <c r="F230" i="98"/>
  <c r="F231" i="98" s="1"/>
  <c r="F40" i="60"/>
  <c r="F23" i="61"/>
  <c r="F31" i="60"/>
  <c r="E26" i="60"/>
  <c r="X5" i="60"/>
  <c r="T5" i="60"/>
  <c r="X14" i="61"/>
  <c r="F166" i="117"/>
  <c r="X24" i="60"/>
  <c r="X24" i="61"/>
  <c r="X28" i="60"/>
  <c r="X28" i="61"/>
  <c r="X42" i="60"/>
  <c r="X42" i="61"/>
  <c r="X27" i="61"/>
  <c r="X27" i="60"/>
  <c r="X23" i="61"/>
  <c r="X23" i="60"/>
  <c r="X25" i="60"/>
  <c r="X25" i="61"/>
  <c r="X29" i="60"/>
  <c r="X29" i="61"/>
  <c r="X37" i="61"/>
  <c r="X37" i="60"/>
  <c r="X39" i="60"/>
  <c r="X39" i="61"/>
  <c r="X43" i="60"/>
  <c r="X43" i="61"/>
  <c r="X47" i="61"/>
  <c r="X47" i="60"/>
  <c r="X40" i="60"/>
  <c r="X40" i="61"/>
  <c r="X44" i="60"/>
  <c r="X44" i="61"/>
  <c r="C7" i="117"/>
  <c r="F7" i="117" s="1"/>
  <c r="F253" i="117"/>
  <c r="F263" i="117" s="1"/>
  <c r="X30" i="60"/>
  <c r="X45" i="60"/>
  <c r="X26" i="60"/>
  <c r="X41" i="61"/>
  <c r="X46" i="60"/>
  <c r="X33" i="60"/>
  <c r="X31" i="61"/>
  <c r="E41" i="60"/>
  <c r="E27" i="61"/>
  <c r="E39" i="61"/>
  <c r="E44" i="60"/>
  <c r="C7" i="118"/>
  <c r="F7" i="118" s="1"/>
  <c r="F188" i="118"/>
  <c r="F24" i="61"/>
  <c r="P31" i="61"/>
  <c r="G33" i="60"/>
  <c r="F251" i="109"/>
  <c r="T31" i="61"/>
  <c r="H31" i="61"/>
  <c r="C7" i="110"/>
  <c r="F7" i="110" s="1"/>
  <c r="L31" i="61"/>
  <c r="U31" i="60"/>
  <c r="U31" i="61"/>
  <c r="Q31" i="60"/>
  <c r="Q31" i="61"/>
  <c r="M31" i="60"/>
  <c r="M31" i="61"/>
  <c r="I31" i="60"/>
  <c r="I31" i="61"/>
  <c r="G31" i="60"/>
  <c r="G27" i="60"/>
  <c r="J31" i="61"/>
  <c r="N31" i="61"/>
  <c r="R31" i="61"/>
  <c r="V31" i="61"/>
  <c r="G30" i="60"/>
  <c r="G26" i="60"/>
  <c r="K31" i="61"/>
  <c r="O31" i="61"/>
  <c r="S31" i="61"/>
  <c r="W31" i="61"/>
  <c r="E38" i="60"/>
  <c r="E30" i="60"/>
  <c r="E43" i="61"/>
  <c r="E13" i="61"/>
  <c r="Y13" i="61" s="1"/>
  <c r="Y13" i="60" s="1"/>
  <c r="E13" i="60" s="1"/>
  <c r="F166" i="31"/>
  <c r="E47" i="60"/>
  <c r="E9" i="61"/>
  <c r="Y9" i="61" s="1"/>
  <c r="E8" i="61"/>
  <c r="E12" i="61"/>
  <c r="Y12" i="61" s="1"/>
  <c r="Y12" i="60" s="1"/>
  <c r="E12" i="60" s="1"/>
  <c r="E23" i="60"/>
  <c r="C7" i="31"/>
  <c r="E46" i="61"/>
  <c r="E24" i="61"/>
  <c r="E42" i="61"/>
  <c r="E28" i="61"/>
  <c r="E31" i="60"/>
  <c r="E29" i="60"/>
  <c r="F5" i="60"/>
  <c r="F5" i="61"/>
  <c r="X8" i="61"/>
  <c r="F230" i="117"/>
  <c r="T34" i="60" l="1"/>
  <c r="S34" i="60"/>
  <c r="F264" i="112"/>
  <c r="M34" i="60"/>
  <c r="Y41" i="60"/>
  <c r="Y43" i="60"/>
  <c r="K48" i="60"/>
  <c r="V34" i="60"/>
  <c r="V36" i="60" s="1"/>
  <c r="G34" i="61"/>
  <c r="G36" i="61" s="1"/>
  <c r="G50" i="61"/>
  <c r="P34" i="60"/>
  <c r="P36" i="60" s="1"/>
  <c r="T48" i="61"/>
  <c r="F32" i="60"/>
  <c r="F50" i="60" s="1"/>
  <c r="F32" i="61"/>
  <c r="F50" i="61" s="1"/>
  <c r="I34" i="60"/>
  <c r="J48" i="61"/>
  <c r="L34" i="61"/>
  <c r="M34" i="61"/>
  <c r="M36" i="61" s="1"/>
  <c r="Q34" i="60"/>
  <c r="Q49" i="60" s="1"/>
  <c r="Q18" i="60" s="1"/>
  <c r="F251" i="112"/>
  <c r="S48" i="60"/>
  <c r="S49" i="60" s="1"/>
  <c r="S18" i="60" s="1"/>
  <c r="U34" i="61"/>
  <c r="W48" i="61"/>
  <c r="F249" i="117"/>
  <c r="F251" i="117" s="1"/>
  <c r="W34" i="60"/>
  <c r="W36" i="60" s="1"/>
  <c r="F264" i="116"/>
  <c r="W48" i="60"/>
  <c r="V48" i="60"/>
  <c r="F264" i="110"/>
  <c r="F264" i="109"/>
  <c r="O48" i="61"/>
  <c r="F264" i="107"/>
  <c r="N48" i="61"/>
  <c r="F264" i="105"/>
  <c r="K34" i="60"/>
  <c r="K36" i="60" s="1"/>
  <c r="H34" i="60"/>
  <c r="H36" i="60" s="1"/>
  <c r="H48" i="60"/>
  <c r="I48" i="60"/>
  <c r="F264" i="101"/>
  <c r="X32" i="61"/>
  <c r="X50" i="61" s="1"/>
  <c r="X32" i="60"/>
  <c r="X50" i="60" s="1"/>
  <c r="E37" i="61"/>
  <c r="Y37" i="61" s="1"/>
  <c r="E32" i="61"/>
  <c r="E50" i="61" s="1"/>
  <c r="E32" i="60"/>
  <c r="W34" i="61"/>
  <c r="V48" i="61"/>
  <c r="Y39" i="61"/>
  <c r="I48" i="61"/>
  <c r="J34" i="60"/>
  <c r="J36" i="60" s="1"/>
  <c r="J48" i="60"/>
  <c r="M48" i="61"/>
  <c r="Y43" i="61"/>
  <c r="J34" i="61"/>
  <c r="J49" i="61" s="1"/>
  <c r="J18" i="61" s="1"/>
  <c r="F264" i="106"/>
  <c r="Y45" i="61"/>
  <c r="F264" i="108"/>
  <c r="O34" i="61"/>
  <c r="O36" i="61" s="1"/>
  <c r="V34" i="61"/>
  <c r="V36" i="61" s="1"/>
  <c r="P48" i="61"/>
  <c r="L15" i="61"/>
  <c r="L17" i="61" s="1"/>
  <c r="U48" i="61"/>
  <c r="W15" i="61"/>
  <c r="W17" i="61" s="1"/>
  <c r="Y47" i="61"/>
  <c r="Y41" i="61"/>
  <c r="Y46" i="61"/>
  <c r="F264" i="104"/>
  <c r="H48" i="61"/>
  <c r="F264" i="103"/>
  <c r="L48" i="61"/>
  <c r="K48" i="61"/>
  <c r="Y44" i="61"/>
  <c r="Q34" i="61"/>
  <c r="Q49" i="61" s="1"/>
  <c r="Q18" i="61" s="1"/>
  <c r="F251" i="107"/>
  <c r="E33" i="61"/>
  <c r="Y33" i="61" s="1"/>
  <c r="Y42" i="61"/>
  <c r="Y16" i="61"/>
  <c r="E14" i="57" s="1"/>
  <c r="F233" i="98"/>
  <c r="F17" i="61"/>
  <c r="F33" i="60"/>
  <c r="Y42" i="60"/>
  <c r="F25" i="61"/>
  <c r="F249" i="98"/>
  <c r="F251" i="98" s="1"/>
  <c r="Y24" i="60"/>
  <c r="F264" i="115"/>
  <c r="U34" i="60"/>
  <c r="U36" i="60" s="1"/>
  <c r="F264" i="113"/>
  <c r="T34" i="61"/>
  <c r="S34" i="61"/>
  <c r="S49" i="61" s="1"/>
  <c r="S18" i="61" s="1"/>
  <c r="R34" i="61"/>
  <c r="R49" i="61" s="1"/>
  <c r="R18" i="61" s="1"/>
  <c r="P34" i="61"/>
  <c r="P36" i="61" s="1"/>
  <c r="Y30" i="61"/>
  <c r="N34" i="61"/>
  <c r="L34" i="60"/>
  <c r="L36" i="60" s="1"/>
  <c r="K34" i="61"/>
  <c r="K36" i="61" s="1"/>
  <c r="Y26" i="61"/>
  <c r="I34" i="61"/>
  <c r="I36" i="61" s="1"/>
  <c r="Y39" i="60"/>
  <c r="F264" i="100"/>
  <c r="H34" i="61"/>
  <c r="H36" i="61" s="1"/>
  <c r="E35" i="57"/>
  <c r="E39" i="57"/>
  <c r="E33" i="57"/>
  <c r="E22" i="57"/>
  <c r="E26" i="57"/>
  <c r="E23" i="57"/>
  <c r="E37" i="57"/>
  <c r="E41" i="57"/>
  <c r="E20" i="57"/>
  <c r="E24" i="57"/>
  <c r="E19" i="57"/>
  <c r="E31" i="57"/>
  <c r="E38" i="57"/>
  <c r="E42" i="57"/>
  <c r="E25" i="57"/>
  <c r="E40" i="57"/>
  <c r="E27" i="57"/>
  <c r="Y47" i="60"/>
  <c r="V15" i="61"/>
  <c r="V17" i="61" s="1"/>
  <c r="H15" i="61"/>
  <c r="H17" i="61" s="1"/>
  <c r="Y10" i="61"/>
  <c r="Y10" i="60" s="1"/>
  <c r="P15" i="61"/>
  <c r="P17" i="61" s="1"/>
  <c r="F264" i="99"/>
  <c r="G34" i="60"/>
  <c r="G49" i="60" s="1"/>
  <c r="G18" i="60" s="1"/>
  <c r="F48" i="61"/>
  <c r="Y45" i="60"/>
  <c r="Y27" i="61"/>
  <c r="Y29" i="61"/>
  <c r="F48" i="60"/>
  <c r="Y28" i="60"/>
  <c r="F263" i="31"/>
  <c r="F7" i="31"/>
  <c r="E40" i="61"/>
  <c r="F230" i="31"/>
  <c r="F231" i="31" s="1"/>
  <c r="F233" i="31" s="1"/>
  <c r="Y25" i="60"/>
  <c r="E25" i="61"/>
  <c r="F249" i="31"/>
  <c r="F251" i="31" s="1"/>
  <c r="J36" i="61"/>
  <c r="I36" i="60"/>
  <c r="M49" i="60"/>
  <c r="M18" i="60" s="1"/>
  <c r="M36" i="60"/>
  <c r="T36" i="61"/>
  <c r="Y23" i="61"/>
  <c r="R49" i="60"/>
  <c r="R18" i="60" s="1"/>
  <c r="R36" i="60"/>
  <c r="T36" i="60"/>
  <c r="T49" i="60"/>
  <c r="T18" i="60" s="1"/>
  <c r="E48" i="60"/>
  <c r="L36" i="61"/>
  <c r="S36" i="60"/>
  <c r="T15" i="61"/>
  <c r="T17" i="61" s="1"/>
  <c r="E9" i="57"/>
  <c r="G48" i="61"/>
  <c r="G49" i="61" s="1"/>
  <c r="G18" i="61" s="1"/>
  <c r="N49" i="60"/>
  <c r="N18" i="60" s="1"/>
  <c r="N36" i="60"/>
  <c r="O49" i="60"/>
  <c r="O18" i="60" s="1"/>
  <c r="O36" i="60"/>
  <c r="Y27" i="60"/>
  <c r="F189" i="118"/>
  <c r="F251" i="99"/>
  <c r="Y40" i="60"/>
  <c r="Y44" i="60"/>
  <c r="Y29" i="60"/>
  <c r="Y28" i="61"/>
  <c r="X38" i="60"/>
  <c r="Y38" i="60" s="1"/>
  <c r="X38" i="61"/>
  <c r="X48" i="61" s="1"/>
  <c r="Y23" i="60"/>
  <c r="Y30" i="60"/>
  <c r="Y26" i="60"/>
  <c r="Y46" i="60"/>
  <c r="E10" i="57"/>
  <c r="E11" i="57"/>
  <c r="F231" i="117"/>
  <c r="F233" i="117" s="1"/>
  <c r="Y24" i="61"/>
  <c r="Y31" i="61"/>
  <c r="Y31" i="60"/>
  <c r="E14" i="61"/>
  <c r="E15" i="61" s="1"/>
  <c r="E17" i="61" s="1"/>
  <c r="Y37" i="60"/>
  <c r="E7" i="57"/>
  <c r="Y9" i="60"/>
  <c r="E9" i="60" s="1"/>
  <c r="G5" i="61"/>
  <c r="G5" i="60"/>
  <c r="E5" i="60"/>
  <c r="E5" i="61"/>
  <c r="X15" i="61"/>
  <c r="X17" i="61" s="1"/>
  <c r="Y8" i="61"/>
  <c r="P49" i="60" l="1"/>
  <c r="P18" i="60" s="1"/>
  <c r="T49" i="61"/>
  <c r="T18" i="61" s="1"/>
  <c r="V49" i="60"/>
  <c r="V18" i="60" s="1"/>
  <c r="E34" i="60"/>
  <c r="E50" i="60"/>
  <c r="Y16" i="60"/>
  <c r="E16" i="60" s="1"/>
  <c r="M49" i="61"/>
  <c r="M18" i="61" s="1"/>
  <c r="N49" i="61"/>
  <c r="N18" i="61" s="1"/>
  <c r="F34" i="60"/>
  <c r="F36" i="60" s="1"/>
  <c r="F34" i="61"/>
  <c r="F49" i="61" s="1"/>
  <c r="F18" i="61" s="1"/>
  <c r="H49" i="61"/>
  <c r="H18" i="61" s="1"/>
  <c r="I49" i="60"/>
  <c r="I18" i="60" s="1"/>
  <c r="I49" i="61"/>
  <c r="I18" i="61" s="1"/>
  <c r="K49" i="61"/>
  <c r="K18" i="61" s="1"/>
  <c r="K49" i="60"/>
  <c r="K18" i="60" s="1"/>
  <c r="L49" i="61"/>
  <c r="L18" i="61" s="1"/>
  <c r="N36" i="61"/>
  <c r="Q36" i="60"/>
  <c r="U49" i="61"/>
  <c r="U18" i="61" s="1"/>
  <c r="U36" i="61"/>
  <c r="W49" i="61"/>
  <c r="W18" i="61" s="1"/>
  <c r="F264" i="117"/>
  <c r="W49" i="60"/>
  <c r="W18" i="60" s="1"/>
  <c r="W36" i="61"/>
  <c r="O49" i="61"/>
  <c r="O18" i="61" s="1"/>
  <c r="H49" i="60"/>
  <c r="H18" i="60" s="1"/>
  <c r="X34" i="60"/>
  <c r="X36" i="60" s="1"/>
  <c r="Y32" i="61"/>
  <c r="X34" i="61"/>
  <c r="X36" i="61" s="1"/>
  <c r="E34" i="57"/>
  <c r="Y32" i="60"/>
  <c r="Y14" i="60"/>
  <c r="E14" i="60" s="1"/>
  <c r="E10" i="60"/>
  <c r="Q36" i="61"/>
  <c r="S36" i="61"/>
  <c r="J49" i="60"/>
  <c r="J18" i="60" s="1"/>
  <c r="R36" i="61"/>
  <c r="V49" i="61"/>
  <c r="V18" i="61" s="1"/>
  <c r="U49" i="60"/>
  <c r="U18" i="60" s="1"/>
  <c r="P49" i="61"/>
  <c r="P18" i="61" s="1"/>
  <c r="E34" i="61"/>
  <c r="E36" i="61" s="1"/>
  <c r="E48" i="61"/>
  <c r="E43" i="57" s="1"/>
  <c r="Y40" i="61"/>
  <c r="L49" i="60"/>
  <c r="L18" i="60" s="1"/>
  <c r="Y38" i="61"/>
  <c r="Y33" i="60"/>
  <c r="F264" i="98"/>
  <c r="E8" i="57"/>
  <c r="E12" i="57" s="1"/>
  <c r="G36" i="60"/>
  <c r="Y14" i="61"/>
  <c r="Y15" i="61" s="1"/>
  <c r="Y17" i="61" s="1"/>
  <c r="E21" i="57"/>
  <c r="E36" i="57"/>
  <c r="Y25" i="61"/>
  <c r="F264" i="31"/>
  <c r="Y48" i="60"/>
  <c r="F36" i="61"/>
  <c r="E49" i="60"/>
  <c r="E36" i="60"/>
  <c r="X48" i="60"/>
  <c r="Y8" i="60"/>
  <c r="E6" i="57"/>
  <c r="F49" i="60" l="1"/>
  <c r="F18" i="60" s="1"/>
  <c r="X49" i="61"/>
  <c r="X18" i="61" s="1"/>
  <c r="Y34" i="61"/>
  <c r="Y36" i="61" s="1"/>
  <c r="X49" i="60"/>
  <c r="X18" i="60" s="1"/>
  <c r="Y34" i="60"/>
  <c r="Y49" i="60" s="1"/>
  <c r="J27" i="57"/>
  <c r="E44" i="57"/>
  <c r="Y15" i="60"/>
  <c r="E8" i="60"/>
  <c r="Y48" i="61"/>
  <c r="E49" i="61"/>
  <c r="E18" i="61" s="1"/>
  <c r="E13" i="57"/>
  <c r="E15" i="57" s="1"/>
  <c r="Y36" i="60" l="1"/>
  <c r="Y49" i="61"/>
  <c r="Y17" i="60"/>
  <c r="E17" i="60" s="1"/>
  <c r="E18" i="60" s="1"/>
  <c r="E15" i="60"/>
  <c r="J28" i="57"/>
  <c r="E28" i="57" s="1"/>
  <c r="E30" i="57" s="1"/>
  <c r="E32" i="57" l="1"/>
  <c r="E45" i="57" l="1"/>
  <c r="E16" i="57" s="1"/>
</calcChain>
</file>

<file path=xl/comments1.xml><?xml version="1.0" encoding="utf-8"?>
<comments xmlns="http://schemas.openxmlformats.org/spreadsheetml/2006/main">
  <authors>
    <author>m</author>
  </authors>
  <commentList>
    <comment ref="S4" authorId="0" shapeId="0">
      <text>
        <r>
          <rPr>
            <sz val="9"/>
            <color indexed="81"/>
            <rFont val="Meiryo UI"/>
            <family val="3"/>
            <charset val="128"/>
          </rPr>
          <t>地方公共団体名を入力してください。</t>
        </r>
      </text>
    </comment>
    <comment ref="A65" authorId="0" shapeId="0">
      <text>
        <r>
          <rPr>
            <sz val="9"/>
            <color indexed="81"/>
            <rFont val="Meiryo UI"/>
            <family val="3"/>
            <charset val="128"/>
          </rPr>
          <t>事業実施による効果について、指標とその目標値（具体的な数値）を必ず記載してください。これまでの実績がある場合は、その実績等を踏まえて記載してください。</t>
        </r>
      </text>
    </comment>
    <comment ref="AI67" authorId="0" shapeId="0">
      <text>
        <r>
          <rPr>
            <sz val="9"/>
            <color indexed="81"/>
            <rFont val="Meiryo UI"/>
            <family val="3"/>
            <charset val="128"/>
          </rPr>
          <t xml:space="preserve">各目標値の積算根拠と効果検証の方法を必ず記載してください。実績報告において、今回記載の目標値に対する成果の検証を行っていただきます。
</t>
        </r>
      </text>
    </comment>
    <comment ref="AG81" authorId="0" shapeId="0">
      <text>
        <r>
          <rPr>
            <sz val="9"/>
            <color indexed="81"/>
            <rFont val="MS P ゴシック"/>
            <family val="3"/>
            <charset val="128"/>
          </rPr>
          <t>内訳書２と対応する事業番号を記載してください。</t>
        </r>
      </text>
    </comment>
  </commentList>
</comments>
</file>

<file path=xl/comments2.xml><?xml version="1.0" encoding="utf-8"?>
<comments xmlns="http://schemas.openxmlformats.org/spreadsheetml/2006/main">
  <authors>
    <author>m</author>
  </authors>
  <commentList>
    <comment ref="A1" authorId="0" shapeId="0">
      <text>
        <r>
          <rPr>
            <sz val="10"/>
            <color indexed="81"/>
            <rFont val="Meiryo UI"/>
            <family val="3"/>
            <charset val="128"/>
          </rPr>
          <t>「事業計画書」シートに入力した補助事業者名が表示されます。</t>
        </r>
      </text>
    </comment>
    <comment ref="F5" authorId="0" shapeId="0">
      <text>
        <r>
          <rPr>
            <sz val="9"/>
            <color theme="1"/>
            <rFont val="Meiryo UI"/>
            <family val="3"/>
            <charset val="128"/>
          </rPr>
          <t>収入元や内訳の概要を記載してください。</t>
        </r>
      </text>
    </comment>
    <comment ref="E14" authorId="0" shapeId="0">
      <text>
        <r>
          <rPr>
            <sz val="9"/>
            <color indexed="81"/>
            <rFont val="メイリオ"/>
            <family val="3"/>
            <charset val="128"/>
          </rPr>
          <t>千円未満切り捨ての金額としてください。</t>
        </r>
      </text>
    </comment>
    <comment ref="J29" authorId="0" shapeId="0">
      <text>
        <r>
          <rPr>
            <sz val="10"/>
            <color indexed="81"/>
            <rFont val="Meiryo UI"/>
            <family val="3"/>
            <charset val="128"/>
          </rPr>
          <t>委託費及び補助金のうち、補助金に該当する金額を入力してください（実行委員会や文化振興財団等に負担金を交付する場合も「補助金」として金額を入力してください。）</t>
        </r>
      </text>
    </comment>
  </commentList>
</comments>
</file>

<file path=xl/comments3.xml><?xml version="1.0" encoding="utf-8"?>
<comments xmlns="http://schemas.openxmlformats.org/spreadsheetml/2006/main">
  <authors>
    <author>m</author>
  </authors>
  <commentList>
    <comment ref="A1" authorId="0" shapeId="0">
      <text>
        <r>
          <rPr>
            <sz val="10"/>
            <color indexed="81"/>
            <rFont val="Meiryo UI"/>
            <family val="3"/>
            <charset val="128"/>
          </rPr>
          <t>「事業計画書」シートに入力した補助事業者名が表示されます。</t>
        </r>
      </text>
    </comment>
    <comment ref="D6" authorId="0" shapeId="0">
      <text>
        <r>
          <rPr>
            <sz val="10"/>
            <color indexed="81"/>
            <rFont val="Meiryo UI"/>
            <family val="3"/>
            <charset val="128"/>
          </rPr>
          <t>内訳書２に入力した事業名が表示されます。（支出の部も同じ。）</t>
        </r>
      </text>
    </comment>
    <comment ref="B8" authorId="0" shapeId="0">
      <text>
        <r>
          <rPr>
            <sz val="9"/>
            <color indexed="81"/>
            <rFont val="メイリオ"/>
            <family val="3"/>
            <charset val="128"/>
          </rPr>
          <t>内訳書２に入力した金額が表示されます。（国庫補助額まで同じ。）</t>
        </r>
      </text>
    </comment>
    <comment ref="D23" authorId="0" shapeId="0">
      <text>
        <r>
          <rPr>
            <sz val="10"/>
            <color indexed="81"/>
            <rFont val="Meiryo UI"/>
            <family val="3"/>
            <charset val="128"/>
          </rPr>
          <t>内訳書２で補助対象経費とした金額が表示されます。（委託費まで同じ。）</t>
        </r>
      </text>
    </comment>
    <comment ref="D37" authorId="0" shapeId="0">
      <text>
        <r>
          <rPr>
            <sz val="10"/>
            <color indexed="81"/>
            <rFont val="Meiryo UI"/>
            <family val="3"/>
            <charset val="128"/>
          </rPr>
          <t>内訳書２で補助対象外経費とした金額が表示されます。（委託費まで同じ。）</t>
        </r>
      </text>
    </comment>
  </commentList>
</comments>
</file>

<file path=xl/comments4.xml><?xml version="1.0" encoding="utf-8"?>
<comments xmlns="http://schemas.openxmlformats.org/spreadsheetml/2006/main">
  <authors>
    <author>m</author>
  </authors>
  <commentList>
    <comment ref="A1" authorId="0" shapeId="0">
      <text>
        <r>
          <rPr>
            <sz val="10"/>
            <color indexed="81"/>
            <rFont val="Meiryo UI"/>
            <family val="3"/>
            <charset val="128"/>
          </rPr>
          <t>「事業計画書」シートに入力した補助事業者名が表示されます。</t>
        </r>
      </text>
    </comment>
  </commentList>
</comments>
</file>

<file path=xl/comments5.xml><?xml version="1.0" encoding="utf-8"?>
<comments xmlns="http://schemas.openxmlformats.org/spreadsheetml/2006/main">
  <authors>
    <author>m</author>
  </authors>
  <commentList>
    <comment ref="A1" authorId="0" shapeId="0">
      <text>
        <r>
          <rPr>
            <sz val="10"/>
            <color indexed="81"/>
            <rFont val="Meiryo UI"/>
            <family val="3"/>
            <charset val="128"/>
          </rPr>
          <t>「事業計画書」シートに入力した補助事業者名が表示されます。</t>
        </r>
      </text>
    </comment>
    <comment ref="E3" authorId="0" shapeId="0">
      <text>
        <r>
          <rPr>
            <sz val="9"/>
            <color indexed="81"/>
            <rFont val="メイリオ"/>
            <family val="3"/>
            <charset val="128"/>
          </rPr>
          <t>補助事業者（地方公共団体）が「委託費」「補助金」以外の経費を直接執行する事業については、当該補助事業者名とする必要があります。</t>
        </r>
      </text>
    </comment>
    <comment ref="D10" authorId="0" shapeId="0">
      <text>
        <r>
          <rPr>
            <sz val="9"/>
            <color indexed="81"/>
            <rFont val="Meiryo UI"/>
            <family val="3"/>
            <charset val="128"/>
          </rPr>
          <t>100万円以上の委託契約を締結する場合は、別途、委託内訳書を作成してください。</t>
        </r>
      </text>
    </comment>
    <comment ref="R10"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 ref="C169" authorId="0" shapeId="0">
      <text>
        <r>
          <rPr>
            <sz val="10"/>
            <color indexed="81"/>
            <rFont val="Meiryo UI"/>
            <family val="3"/>
            <charset val="128"/>
          </rPr>
          <t>「内訳書１（収入一括）」を使用する場合は、内訳書２－１に全事業の収入を入力してください。</t>
        </r>
      </text>
    </comment>
  </commentList>
</comments>
</file>

<file path=xl/comments6.xml><?xml version="1.0" encoding="utf-8"?>
<comments xmlns="http://schemas.openxmlformats.org/spreadsheetml/2006/main">
  <authors>
    <author>m</author>
  </authors>
  <commentList>
    <comment ref="C3" authorId="0" shapeId="0">
      <text>
        <r>
          <rPr>
            <sz val="9"/>
            <color indexed="81"/>
            <rFont val="メイリオ"/>
            <family val="3"/>
            <charset val="128"/>
          </rPr>
          <t>対応する内訳書２に合わせて番号を記載してください。（例：2-1-1、2-1-2、2-2-1）</t>
        </r>
      </text>
    </comment>
  </commentList>
</comments>
</file>

<file path=xl/sharedStrings.xml><?xml version="1.0" encoding="utf-8"?>
<sst xmlns="http://schemas.openxmlformats.org/spreadsheetml/2006/main" count="2432" uniqueCount="214">
  <si>
    <t>小   計（Ａ）</t>
    <rPh sb="0" eb="1">
      <t>ショウ</t>
    </rPh>
    <rPh sb="4" eb="5">
      <t>ケイ</t>
    </rPh>
    <phoneticPr fontId="6"/>
  </si>
  <si>
    <t>消耗品費</t>
    <rPh sb="0" eb="3">
      <t>ショウモウヒン</t>
    </rPh>
    <rPh sb="3" eb="4">
      <t>ヒ</t>
    </rPh>
    <phoneticPr fontId="6"/>
  </si>
  <si>
    <t>区   分</t>
    <rPh sb="0" eb="1">
      <t>ク</t>
    </rPh>
    <rPh sb="4" eb="5">
      <t>ブン</t>
    </rPh>
    <phoneticPr fontId="6"/>
  </si>
  <si>
    <t>（支出の部）</t>
    <rPh sb="1" eb="3">
      <t>シシュツ</t>
    </rPh>
    <rPh sb="4" eb="5">
      <t>ブ</t>
    </rPh>
    <phoneticPr fontId="6"/>
  </si>
  <si>
    <t>事業収入</t>
    <rPh sb="0" eb="2">
      <t>ジギョウ</t>
    </rPh>
    <rPh sb="2" eb="4">
      <t>シュウニュウ</t>
    </rPh>
    <phoneticPr fontId="6"/>
  </si>
  <si>
    <t>収入合計</t>
    <rPh sb="0" eb="2">
      <t>シュウニュウ</t>
    </rPh>
    <rPh sb="2" eb="4">
      <t>ゴウケイ</t>
    </rPh>
    <phoneticPr fontId="6"/>
  </si>
  <si>
    <t>委託費</t>
    <rPh sb="0" eb="3">
      <t>イタクヒ</t>
    </rPh>
    <phoneticPr fontId="6"/>
  </si>
  <si>
    <t>報償費</t>
    <rPh sb="0" eb="3">
      <t>ホウショウヒ</t>
    </rPh>
    <phoneticPr fontId="6"/>
  </si>
  <si>
    <t>区分</t>
    <rPh sb="0" eb="2">
      <t>クブン</t>
    </rPh>
    <phoneticPr fontId="6"/>
  </si>
  <si>
    <t>(金額)</t>
    <rPh sb="1" eb="3">
      <t>キンガク</t>
    </rPh>
    <phoneticPr fontId="6"/>
  </si>
  <si>
    <t>寄附金・協賛金</t>
    <rPh sb="0" eb="3">
      <t>キフキン</t>
    </rPh>
    <rPh sb="4" eb="7">
      <t>キョウサンキン</t>
    </rPh>
    <phoneticPr fontId="6"/>
  </si>
  <si>
    <t>（収入の部）</t>
    <rPh sb="1" eb="3">
      <t>シュウニュウ</t>
    </rPh>
    <rPh sb="4" eb="5">
      <t>ブ</t>
    </rPh>
    <phoneticPr fontId="6"/>
  </si>
  <si>
    <t>（単位：円）</t>
    <rPh sb="1" eb="3">
      <t>タンイ</t>
    </rPh>
    <rPh sb="4" eb="5">
      <t>エン</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</si>
  <si>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</si>
  <si>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申請者自己負担額</t>
    <rPh sb="0" eb="3">
      <t>シンセイシャ</t>
    </rPh>
    <rPh sb="3" eb="5">
      <t>ジコ</t>
    </rPh>
    <rPh sb="5" eb="8">
      <t>フタンガク</t>
    </rPh>
    <phoneticPr fontId="6"/>
  </si>
  <si>
    <t>共催者等負担額</t>
    <rPh sb="0" eb="3">
      <t>キョウサイシャ</t>
    </rPh>
    <rPh sb="3" eb="4">
      <t>トウ</t>
    </rPh>
    <rPh sb="4" eb="7">
      <t>フタンガク</t>
    </rPh>
    <phoneticPr fontId="6"/>
  </si>
  <si>
    <t>小   計（Ｃ）</t>
    <rPh sb="0" eb="1">
      <t>ショウ</t>
    </rPh>
    <rPh sb="4" eb="5">
      <t>ケイ</t>
    </rPh>
    <phoneticPr fontId="6"/>
  </si>
  <si>
    <t>補助金・助成金</t>
    <rPh sb="0" eb="3">
      <t>ホジョキン</t>
    </rPh>
    <rPh sb="4" eb="7">
      <t>ジョセイキン</t>
    </rPh>
    <phoneticPr fontId="6"/>
  </si>
  <si>
    <t>その他</t>
    <rPh sb="2" eb="3">
      <t>タ</t>
    </rPh>
    <phoneticPr fontId="6"/>
  </si>
  <si>
    <t>国庫補助額</t>
    <rPh sb="0" eb="2">
      <t>コッコ</t>
    </rPh>
    <rPh sb="2" eb="4">
      <t>ホジョ</t>
    </rPh>
    <rPh sb="4" eb="5">
      <t>ガク</t>
    </rPh>
    <phoneticPr fontId="6"/>
  </si>
  <si>
    <t>合   計（Ｂ）</t>
    <rPh sb="0" eb="1">
      <t>ゴウ</t>
    </rPh>
    <rPh sb="4" eb="5">
      <t>ケイ</t>
    </rPh>
    <phoneticPr fontId="6"/>
  </si>
  <si>
    <t>費目</t>
    <rPh sb="0" eb="2">
      <t>ヒモク</t>
    </rPh>
    <phoneticPr fontId="6"/>
  </si>
  <si>
    <t>補助対象経費</t>
    <rPh sb="0" eb="2">
      <t>ホジョ</t>
    </rPh>
    <rPh sb="2" eb="4">
      <t>タイショウ</t>
    </rPh>
    <rPh sb="4" eb="6">
      <t>ケイヒ</t>
    </rPh>
    <phoneticPr fontId="6"/>
  </si>
  <si>
    <t>雑役務費</t>
    <rPh sb="0" eb="1">
      <t>ザツ</t>
    </rPh>
    <rPh sb="1" eb="4">
      <t>エキムヒ</t>
    </rPh>
    <phoneticPr fontId="6"/>
  </si>
  <si>
    <t>旅費</t>
    <rPh sb="0" eb="2">
      <t>リョヒ</t>
    </rPh>
    <phoneticPr fontId="6"/>
  </si>
  <si>
    <t>会議費</t>
    <rPh sb="0" eb="3">
      <t>カイギヒ</t>
    </rPh>
    <phoneticPr fontId="6"/>
  </si>
  <si>
    <t>補助金</t>
    <rPh sb="0" eb="3">
      <t>ホジョキン</t>
    </rPh>
    <phoneticPr fontId="6"/>
  </si>
  <si>
    <t>補助対象経費計（Ｄ）</t>
    <rPh sb="0" eb="2">
      <t>ホジョ</t>
    </rPh>
    <rPh sb="2" eb="4">
      <t>タイショウ</t>
    </rPh>
    <rPh sb="4" eb="6">
      <t>ケイヒ</t>
    </rPh>
    <rPh sb="6" eb="7">
      <t>ケイ</t>
    </rPh>
    <phoneticPr fontId="6"/>
  </si>
  <si>
    <t>小   計（Ｅ）</t>
    <rPh sb="0" eb="1">
      <t>ショウ</t>
    </rPh>
    <rPh sb="4" eb="5">
      <t>ケイ</t>
    </rPh>
    <phoneticPr fontId="6"/>
  </si>
  <si>
    <t>補助対象外経費</t>
    <rPh sb="0" eb="2">
      <t>ホジョ</t>
    </rPh>
    <rPh sb="2" eb="5">
      <t>タイショウガイ</t>
    </rPh>
    <rPh sb="5" eb="7">
      <t>ケイヒ</t>
    </rPh>
    <phoneticPr fontId="6"/>
  </si>
  <si>
    <t>細目</t>
    <rPh sb="0" eb="2">
      <t>サイモク</t>
    </rPh>
    <phoneticPr fontId="6"/>
  </si>
  <si>
    <t>（数量）</t>
    <rPh sb="1" eb="3">
      <t>スウリョウ</t>
    </rPh>
    <phoneticPr fontId="6"/>
  </si>
  <si>
    <t>（単価）</t>
    <rPh sb="1" eb="3">
      <t>タンカ</t>
    </rPh>
    <phoneticPr fontId="6"/>
  </si>
  <si>
    <t>（単位）</t>
    <rPh sb="1" eb="3">
      <t>タンイ</t>
    </rPh>
    <phoneticPr fontId="6"/>
  </si>
  <si>
    <t>補助対象経費計</t>
    <rPh sb="0" eb="2">
      <t>ホジョ</t>
    </rPh>
    <rPh sb="2" eb="4">
      <t>タイショウ</t>
    </rPh>
    <rPh sb="4" eb="6">
      <t>ケイヒ</t>
    </rPh>
    <rPh sb="6" eb="7">
      <t>ケイ</t>
    </rPh>
    <phoneticPr fontId="6"/>
  </si>
  <si>
    <t>補助
対象外</t>
    <rPh sb="0" eb="2">
      <t>ホジョ</t>
    </rPh>
    <rPh sb="3" eb="5">
      <t>タイショウ</t>
    </rPh>
    <rPh sb="5" eb="6">
      <t>ガイ</t>
    </rPh>
    <phoneticPr fontId="6"/>
  </si>
  <si>
    <t>補助対象外経費計</t>
    <rPh sb="4" eb="5">
      <t>ガイ</t>
    </rPh>
    <phoneticPr fontId="6"/>
  </si>
  <si>
    <t>内　　訳</t>
    <rPh sb="0" eb="1">
      <t>ウチ</t>
    </rPh>
    <rPh sb="3" eb="4">
      <t>ヤク</t>
    </rPh>
    <phoneticPr fontId="6"/>
  </si>
  <si>
    <t>×</t>
  </si>
  <si>
    <t>補助対象外経費</t>
    <rPh sb="0" eb="2">
      <t>ホジョ</t>
    </rPh>
    <rPh sb="2" eb="4">
      <t>タイショウ</t>
    </rPh>
    <rPh sb="4" eb="5">
      <t>ソト</t>
    </rPh>
    <rPh sb="5" eb="7">
      <t>ケイヒ</t>
    </rPh>
    <phoneticPr fontId="6"/>
  </si>
  <si>
    <t>（数量）</t>
  </si>
  <si>
    <t>＋</t>
  </si>
  <si>
    <t>（調整額）</t>
    <rPh sb="1" eb="3">
      <t>チョウセイ</t>
    </rPh>
    <rPh sb="3" eb="4">
      <t>ガク</t>
    </rPh>
    <phoneticPr fontId="6"/>
  </si>
  <si>
    <t>＝</t>
  </si>
  <si>
    <t>支出合計</t>
    <rPh sb="0" eb="2">
      <t>シシュツ</t>
    </rPh>
    <rPh sb="2" eb="4">
      <t>ゴウケイ</t>
    </rPh>
    <phoneticPr fontId="6"/>
  </si>
  <si>
    <t>賃金・共済費</t>
  </si>
  <si>
    <t>（単位：円）</t>
  </si>
  <si>
    <t>その他</t>
    <rPh sb="2" eb="3">
      <t>タ</t>
    </rPh>
    <phoneticPr fontId="18"/>
  </si>
  <si>
    <t>事業名
（取組名）</t>
    <phoneticPr fontId="18"/>
  </si>
  <si>
    <t>執行団体</t>
    <phoneticPr fontId="18"/>
  </si>
  <si>
    <t>【内訳書1】</t>
    <rPh sb="1" eb="4">
      <t>ウチワケショ</t>
    </rPh>
    <phoneticPr fontId="2"/>
  </si>
  <si>
    <t>（収入の部）</t>
    <rPh sb="1" eb="3">
      <t>シュウニュウ</t>
    </rPh>
    <rPh sb="4" eb="5">
      <t>ブ</t>
    </rPh>
    <phoneticPr fontId="2"/>
  </si>
  <si>
    <t>区   分</t>
    <rPh sb="0" eb="1">
      <t>ク</t>
    </rPh>
    <rPh sb="4" eb="5">
      <t>ブン</t>
    </rPh>
    <phoneticPr fontId="2"/>
  </si>
  <si>
    <t>申請者自己負担額</t>
    <rPh sb="0" eb="3">
      <t>シンセイシャ</t>
    </rPh>
    <rPh sb="3" eb="5">
      <t>ジコ</t>
    </rPh>
    <rPh sb="5" eb="8">
      <t>フタンガク</t>
    </rPh>
    <phoneticPr fontId="2"/>
  </si>
  <si>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</si>
  <si>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</si>
  <si>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</si>
  <si>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</si>
  <si>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</si>
  <si>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</si>
  <si>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</si>
  <si>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</si>
  <si>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区分</t>
    <rPh sb="0" eb="2">
      <t>クブン</t>
    </rPh>
    <phoneticPr fontId="2"/>
  </si>
  <si>
    <t>費目</t>
    <rPh sb="0" eb="2">
      <t>ヒモク</t>
    </rPh>
    <phoneticPr fontId="2"/>
  </si>
  <si>
    <t>補助対象経費</t>
    <rPh sb="0" eb="2">
      <t>ホジョ</t>
    </rPh>
    <rPh sb="2" eb="4">
      <t>タイショウ</t>
    </rPh>
    <rPh sb="4" eb="6">
      <t>ケイヒ</t>
    </rPh>
    <phoneticPr fontId="2"/>
  </si>
  <si>
    <t>委託費</t>
    <rPh sb="0" eb="3">
      <t>イタクヒ</t>
    </rPh>
    <phoneticPr fontId="2"/>
  </si>
  <si>
    <t>小   計（Ｃ）</t>
    <rPh sb="0" eb="1">
      <t>ショウ</t>
    </rPh>
    <rPh sb="4" eb="5">
      <t>ケイ</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</si>
  <si>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</si>
  <si>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</si>
  <si>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</si>
  <si>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委託費</t>
    <rPh sb="0" eb="2">
      <t>イタク</t>
    </rPh>
    <rPh sb="2" eb="3">
      <t>ヒ</t>
    </rPh>
    <phoneticPr fontId="6"/>
  </si>
  <si>
    <t>国庫補助額</t>
    <rPh sb="0" eb="2">
      <t>コッコ</t>
    </rPh>
    <rPh sb="2" eb="4">
      <t>ホジョ</t>
    </rPh>
    <rPh sb="4" eb="5">
      <t>ガク</t>
    </rPh>
    <phoneticPr fontId="2"/>
  </si>
  <si>
    <t>内訳書</t>
    <rPh sb="0" eb="3">
      <t>ウチワケショ</t>
    </rPh>
    <phoneticPr fontId="6"/>
  </si>
  <si>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</si>
  <si>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</si>
  <si>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</si>
  <si>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</si>
  <si>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</si>
  <si>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</si>
  <si>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</si>
  <si>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</si>
  <si>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</si>
  <si>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</si>
  <si>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</si>
  <si>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</si>
  <si>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</si>
  <si>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</si>
  <si>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</si>
  <si>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</si>
  <si>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</si>
  <si>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</si>
  <si>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</si>
  <si>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6"/>
  </si>
  <si>
    <t xml:space="preserve">【 内訳書 】 </t>
    <rPh sb="2" eb="4">
      <t>ウチワケ</t>
    </rPh>
    <rPh sb="4" eb="5">
      <t>ショ</t>
    </rPh>
    <phoneticPr fontId="6"/>
  </si>
  <si>
    <t>2-1</t>
    <phoneticPr fontId="6"/>
  </si>
  <si>
    <t>内訳書</t>
    <rPh sb="0" eb="3">
      <t>ウチワケショ</t>
    </rPh>
    <phoneticPr fontId="6"/>
  </si>
  <si>
    <t>2-1</t>
    <phoneticPr fontId="18"/>
  </si>
  <si>
    <t>2-2</t>
    <phoneticPr fontId="6"/>
  </si>
  <si>
    <t>2-3</t>
    <phoneticPr fontId="6"/>
  </si>
  <si>
    <t>【 内訳書 集計表 】</t>
    <rPh sb="2" eb="4">
      <t>ウチワケ</t>
    </rPh>
    <rPh sb="4" eb="5">
      <t>ショ</t>
    </rPh>
    <rPh sb="6" eb="9">
      <t>シュウケイヒョウ</t>
    </rPh>
    <phoneticPr fontId="6"/>
  </si>
  <si>
    <t>事業形態</t>
    <rPh sb="0" eb="2">
      <t>ジギョウ</t>
    </rPh>
    <rPh sb="2" eb="4">
      <t>ケイタイ</t>
    </rPh>
    <phoneticPr fontId="6"/>
  </si>
  <si>
    <t>金額</t>
    <rPh sb="0" eb="2">
      <t>キンガク</t>
    </rPh>
    <phoneticPr fontId="6"/>
  </si>
  <si>
    <t>国庫補助額</t>
  </si>
  <si>
    <t>合　計（B）</t>
    <rPh sb="0" eb="1">
      <t>ゴウ</t>
    </rPh>
    <rPh sb="2" eb="3">
      <t>ケイ</t>
    </rPh>
    <phoneticPr fontId="6"/>
  </si>
  <si>
    <t>小　計（Ｅ）</t>
    <rPh sb="0" eb="1">
      <t>ショウ</t>
    </rPh>
    <rPh sb="2" eb="3">
      <t>ケイ</t>
    </rPh>
    <phoneticPr fontId="6"/>
  </si>
  <si>
    <t>合   計（F）</t>
    <rPh sb="0" eb="1">
      <t>ゴウ</t>
    </rPh>
    <rPh sb="4" eb="5">
      <t>ケイ</t>
    </rPh>
    <phoneticPr fontId="6"/>
  </si>
  <si>
    <t>合   計（F）</t>
    <rPh sb="0" eb="1">
      <t>ゴウ</t>
    </rPh>
    <rPh sb="4" eb="5">
      <t>ケイ</t>
    </rPh>
    <phoneticPr fontId="2"/>
  </si>
  <si>
    <t>2-5</t>
    <phoneticPr fontId="6"/>
  </si>
  <si>
    <t>2-6</t>
    <phoneticPr fontId="6"/>
  </si>
  <si>
    <t>2-8</t>
    <phoneticPr fontId="6"/>
  </si>
  <si>
    <t>2-9</t>
    <phoneticPr fontId="6"/>
  </si>
  <si>
    <t>2-11</t>
    <phoneticPr fontId="6"/>
  </si>
  <si>
    <t>2-12</t>
    <phoneticPr fontId="6"/>
  </si>
  <si>
    <t>2-13</t>
    <phoneticPr fontId="6"/>
  </si>
  <si>
    <t>2-15</t>
    <phoneticPr fontId="6"/>
  </si>
  <si>
    <t>2-19</t>
    <phoneticPr fontId="6"/>
  </si>
  <si>
    <t>委託費・補助金</t>
    <rPh sb="0" eb="2">
      <t>イタク</t>
    </rPh>
    <rPh sb="2" eb="3">
      <t>ヒ</t>
    </rPh>
    <rPh sb="4" eb="7">
      <t>ホジョキン</t>
    </rPh>
    <phoneticPr fontId="6"/>
  </si>
  <si>
    <t>自己収入計</t>
    <rPh sb="0" eb="2">
      <t>ジコ</t>
    </rPh>
    <rPh sb="2" eb="4">
      <t>シュウニュウ</t>
    </rPh>
    <rPh sb="4" eb="5">
      <t>ケイ</t>
    </rPh>
    <phoneticPr fontId="6"/>
  </si>
  <si>
    <t>自己収入</t>
    <rPh sb="0" eb="2">
      <t>ジコ</t>
    </rPh>
    <rPh sb="2" eb="4">
      <t>シュウニュウ</t>
    </rPh>
    <phoneticPr fontId="6"/>
  </si>
  <si>
    <t>自己収入</t>
    <rPh sb="0" eb="2">
      <t>ジコ</t>
    </rPh>
    <rPh sb="2" eb="4">
      <t>シュウニュウ</t>
    </rPh>
    <phoneticPr fontId="6"/>
  </si>
  <si>
    <t>自己収入計</t>
    <rPh sb="0" eb="2">
      <t>ジコ</t>
    </rPh>
    <rPh sb="2" eb="4">
      <t>シュウニュウ</t>
    </rPh>
    <rPh sb="4" eb="5">
      <t>ケイ</t>
    </rPh>
    <phoneticPr fontId="6"/>
  </si>
  <si>
    <t>事業識別</t>
    <rPh sb="0" eb="2">
      <t>ジギョウ</t>
    </rPh>
    <rPh sb="2" eb="4">
      <t>シキベツ</t>
    </rPh>
    <phoneticPr fontId="6"/>
  </si>
  <si>
    <t>執行
団体名</t>
    <rPh sb="0" eb="2">
      <t>シッコウ</t>
    </rPh>
    <rPh sb="3" eb="5">
      <t>ダンタイ</t>
    </rPh>
    <rPh sb="5" eb="6">
      <t>メイ</t>
    </rPh>
    <phoneticPr fontId="6"/>
  </si>
  <si>
    <t>事業名
（取組名）</t>
    <rPh sb="0" eb="2">
      <t>ジギョウ</t>
    </rPh>
    <rPh sb="2" eb="3">
      <t>メイ</t>
    </rPh>
    <rPh sb="5" eb="7">
      <t>トリクミ</t>
    </rPh>
    <rPh sb="7" eb="8">
      <t>メイ</t>
    </rPh>
    <phoneticPr fontId="6"/>
  </si>
  <si>
    <t>2-4</t>
    <phoneticPr fontId="6"/>
  </si>
  <si>
    <t>2-7</t>
    <phoneticPr fontId="6"/>
  </si>
  <si>
    <t>2-10</t>
    <phoneticPr fontId="6"/>
  </si>
  <si>
    <t>2-14</t>
    <phoneticPr fontId="6"/>
  </si>
  <si>
    <t>2-16</t>
    <phoneticPr fontId="6"/>
  </si>
  <si>
    <t>2-17</t>
    <phoneticPr fontId="6"/>
  </si>
  <si>
    <t>2-18</t>
    <phoneticPr fontId="6"/>
  </si>
  <si>
    <t>2-20</t>
    <phoneticPr fontId="6"/>
  </si>
  <si>
    <t xml:space="preserve">【委託内訳書 】 </t>
    <rPh sb="1" eb="3">
      <t>イタク</t>
    </rPh>
    <rPh sb="3" eb="5">
      <t>ウチワケ</t>
    </rPh>
    <rPh sb="5" eb="6">
      <t>ショ</t>
    </rPh>
    <phoneticPr fontId="6"/>
  </si>
  <si>
    <t>委託費・補助金</t>
    <phoneticPr fontId="6"/>
  </si>
  <si>
    <t>委託費・補助金総額</t>
    <rPh sb="0" eb="2">
      <t>イタク</t>
    </rPh>
    <rPh sb="2" eb="3">
      <t>ヒ</t>
    </rPh>
    <rPh sb="4" eb="7">
      <t>ホジョキン</t>
    </rPh>
    <rPh sb="7" eb="9">
      <t>ソウガク</t>
    </rPh>
    <phoneticPr fontId="6"/>
  </si>
  <si>
    <t>振り分け</t>
    <rPh sb="0" eb="1">
      <t>フ</t>
    </rPh>
    <rPh sb="2" eb="3">
      <t>ワ</t>
    </rPh>
    <phoneticPr fontId="6"/>
  </si>
  <si>
    <t>指定する</t>
    <rPh sb="0" eb="2">
      <t>シテイ</t>
    </rPh>
    <phoneticPr fontId="6"/>
  </si>
  <si>
    <t>担当部署</t>
    <rPh sb="0" eb="2">
      <t>タントウ</t>
    </rPh>
    <rPh sb="2" eb="4">
      <t>ブショ</t>
    </rPh>
    <phoneticPr fontId="6"/>
  </si>
  <si>
    <t>担当者職・氏名</t>
    <rPh sb="0" eb="3">
      <t>タントウシャ</t>
    </rPh>
    <rPh sb="3" eb="4">
      <t>ショク</t>
    </rPh>
    <rPh sb="5" eb="7">
      <t>シメイ</t>
    </rPh>
    <phoneticPr fontId="6"/>
  </si>
  <si>
    <t>所在地</t>
    <rPh sb="0" eb="3">
      <t>ショザイチ</t>
    </rPh>
    <phoneticPr fontId="6"/>
  </si>
  <si>
    <t>補助事業者</t>
    <rPh sb="0" eb="2">
      <t>ホジョ</t>
    </rPh>
    <rPh sb="2" eb="5">
      <t>ジギョウシャ</t>
    </rPh>
    <phoneticPr fontId="6"/>
  </si>
  <si>
    <t>補助事業者以外</t>
    <rPh sb="0" eb="2">
      <t>ホジョ</t>
    </rPh>
    <rPh sb="2" eb="5">
      <t>ジギョウシャ</t>
    </rPh>
    <rPh sb="5" eb="7">
      <t>イガイ</t>
    </rPh>
    <phoneticPr fontId="6"/>
  </si>
  <si>
    <t/>
  </si>
  <si>
    <t>【収支予算書】</t>
    <rPh sb="1" eb="3">
      <t>シュウシ</t>
    </rPh>
    <rPh sb="3" eb="5">
      <t>ヨサン</t>
    </rPh>
    <rPh sb="5" eb="6">
      <t>ショ</t>
    </rPh>
    <phoneticPr fontId="6"/>
  </si>
  <si>
    <t>予算額</t>
    <rPh sb="0" eb="3">
      <t>ヨサンガク</t>
    </rPh>
    <phoneticPr fontId="6"/>
  </si>
  <si>
    <t>備考</t>
    <rPh sb="0" eb="2">
      <t>ビコウ</t>
    </rPh>
    <phoneticPr fontId="6"/>
  </si>
  <si>
    <t>予算額
合計</t>
    <rPh sb="0" eb="2">
      <t>ヨサン</t>
    </rPh>
    <phoneticPr fontId="2"/>
  </si>
  <si>
    <t>予算額
合計</t>
    <rPh sb="0" eb="2">
      <t>ヨサン</t>
    </rPh>
    <rPh sb="2" eb="3">
      <t>ガク</t>
    </rPh>
    <rPh sb="4" eb="6">
      <t>ゴウケイ</t>
    </rPh>
    <phoneticPr fontId="6"/>
  </si>
  <si>
    <t>補助事業者名</t>
    <rPh sb="0" eb="2">
      <t>ホジョ</t>
    </rPh>
    <rPh sb="2" eb="6">
      <t>ジギョウシャメイ</t>
    </rPh>
    <phoneticPr fontId="6"/>
  </si>
  <si>
    <t>（〒　　　－　　　　）</t>
  </si>
  <si>
    <t>TEL</t>
    <phoneticPr fontId="6"/>
  </si>
  <si>
    <t>／FAX</t>
    <phoneticPr fontId="6"/>
  </si>
  <si>
    <t>E-mail</t>
    <phoneticPr fontId="6"/>
  </si>
  <si>
    <t>社会的・文化的効果の指標と目標値</t>
    <rPh sb="0" eb="2">
      <t>シャカイ</t>
    </rPh>
    <rPh sb="2" eb="3">
      <t>テキ</t>
    </rPh>
    <rPh sb="4" eb="7">
      <t>ブンカテキ</t>
    </rPh>
    <rPh sb="7" eb="9">
      <t>コウカ</t>
    </rPh>
    <rPh sb="10" eb="12">
      <t>シヒョウ</t>
    </rPh>
    <rPh sb="13" eb="16">
      <t>モクヒョウチ</t>
    </rPh>
    <phoneticPr fontId="18"/>
  </si>
  <si>
    <t>＜指標＞</t>
    <rPh sb="1" eb="3">
      <t>シヒョウ</t>
    </rPh>
    <phoneticPr fontId="18"/>
  </si>
  <si>
    <t>＜目標値＞</t>
    <rPh sb="1" eb="4">
      <t>モクヒョウチ</t>
    </rPh>
    <phoneticPr fontId="18"/>
  </si>
  <si>
    <t>＜効果検証の方法＞</t>
  </si>
  <si>
    <t>事業番号</t>
    <rPh sb="0" eb="2">
      <t>ジギョウ</t>
    </rPh>
    <rPh sb="2" eb="4">
      <t>バンゴウ</t>
    </rPh>
    <phoneticPr fontId="18"/>
  </si>
  <si>
    <t>①</t>
    <phoneticPr fontId="6"/>
  </si>
  <si>
    <t>No.</t>
    <phoneticPr fontId="6"/>
  </si>
  <si>
    <t>No.</t>
    <phoneticPr fontId="6"/>
  </si>
  <si>
    <t>No.</t>
    <phoneticPr fontId="6"/>
  </si>
  <si>
    <t>No.</t>
    <phoneticPr fontId="6"/>
  </si>
  <si>
    <t>No.</t>
    <phoneticPr fontId="6"/>
  </si>
  <si>
    <t>No.</t>
    <phoneticPr fontId="6"/>
  </si>
  <si>
    <t>No.</t>
    <phoneticPr fontId="6"/>
  </si>
  <si>
    <t>No.</t>
    <phoneticPr fontId="6"/>
  </si>
  <si>
    <t>No.</t>
    <phoneticPr fontId="6"/>
  </si>
  <si>
    <t>委託費・補助金</t>
    <rPh sb="4" eb="7">
      <t>ホジョキン</t>
    </rPh>
    <phoneticPr fontId="6"/>
  </si>
  <si>
    <t>執行団体</t>
    <phoneticPr fontId="18"/>
  </si>
  <si>
    <t>申請者自己負担額</t>
    <rPh sb="0" eb="3">
      <t>シンセイシャ</t>
    </rPh>
    <rPh sb="3" eb="5">
      <t>ジコ</t>
    </rPh>
    <rPh sb="5" eb="8">
      <t>フタンガク</t>
    </rPh>
    <phoneticPr fontId="1"/>
  </si>
  <si>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2"/>
  </si>
  <si>
    <t>　　年　　月　　日　～　　　年　　月　　日</t>
    <rPh sb="2" eb="3">
      <t>ネン</t>
    </rPh>
    <rPh sb="5" eb="6">
      <t>ガツ</t>
    </rPh>
    <rPh sb="8" eb="9">
      <t>ニチ</t>
    </rPh>
    <rPh sb="14" eb="15">
      <t>ネン</t>
    </rPh>
    <rPh sb="17" eb="18">
      <t>ガツ</t>
    </rPh>
    <rPh sb="20" eb="21">
      <t>ニチ</t>
    </rPh>
    <phoneticPr fontId="6"/>
  </si>
  <si>
    <t>賃金・報償費・旅費</t>
    <rPh sb="0" eb="2">
      <t>チンギン</t>
    </rPh>
    <phoneticPr fontId="6"/>
  </si>
  <si>
    <t>賃金・共済費</t>
    <phoneticPr fontId="6"/>
  </si>
  <si>
    <t>借損料</t>
    <rPh sb="0" eb="3">
      <t>シャクソンリョウ</t>
    </rPh>
    <phoneticPr fontId="6"/>
  </si>
  <si>
    <t>消耗品費・会議費</t>
    <rPh sb="0" eb="3">
      <t>ショウモウヒン</t>
    </rPh>
    <rPh sb="3" eb="4">
      <t>ヒ</t>
    </rPh>
    <rPh sb="5" eb="8">
      <t>カイギヒ</t>
    </rPh>
    <phoneticPr fontId="6"/>
  </si>
  <si>
    <t>通信運搬費・雑役務費等</t>
    <rPh sb="0" eb="2">
      <t>ツウシン</t>
    </rPh>
    <rPh sb="2" eb="4">
      <t>ウンパン</t>
    </rPh>
    <rPh sb="4" eb="5">
      <t>ヒ</t>
    </rPh>
    <rPh sb="6" eb="7">
      <t>ザツ</t>
    </rPh>
    <rPh sb="7" eb="10">
      <t>エキムヒ</t>
    </rPh>
    <rPh sb="10" eb="11">
      <t>トウ</t>
    </rPh>
    <phoneticPr fontId="6"/>
  </si>
  <si>
    <t>通信運搬費</t>
    <rPh sb="0" eb="2">
      <t>ツウシン</t>
    </rPh>
    <rPh sb="2" eb="4">
      <t>ウンパン</t>
    </rPh>
    <rPh sb="4" eb="5">
      <t>ヒ</t>
    </rPh>
    <phoneticPr fontId="6"/>
  </si>
  <si>
    <t>保険料</t>
    <rPh sb="0" eb="3">
      <t>ホケンリョウ</t>
    </rPh>
    <phoneticPr fontId="6"/>
  </si>
  <si>
    <t>賃金・報償費・旅費</t>
    <rPh sb="0" eb="2">
      <t>チンギン</t>
    </rPh>
    <phoneticPr fontId="5"/>
  </si>
  <si>
    <t>借損料</t>
    <rPh sb="0" eb="3">
      <t>シャクソンリョウ</t>
    </rPh>
    <phoneticPr fontId="5"/>
  </si>
  <si>
    <t>消耗品費・会議費</t>
    <rPh sb="0" eb="3">
      <t>ショウモウヒン</t>
    </rPh>
    <rPh sb="3" eb="4">
      <t>ヒ</t>
    </rPh>
    <rPh sb="5" eb="8">
      <t>カイギヒ</t>
    </rPh>
    <phoneticPr fontId="5"/>
  </si>
  <si>
    <t>通信運搬費・雑役務費等</t>
    <rPh sb="0" eb="2">
      <t>ツウシン</t>
    </rPh>
    <rPh sb="2" eb="4">
      <t>ウンパン</t>
    </rPh>
    <rPh sb="4" eb="5">
      <t>ヒ</t>
    </rPh>
    <rPh sb="6" eb="7">
      <t>ザツ</t>
    </rPh>
    <rPh sb="7" eb="10">
      <t>エキムヒ</t>
    </rPh>
    <rPh sb="10" eb="11">
      <t>トウ</t>
    </rPh>
    <phoneticPr fontId="5"/>
  </si>
  <si>
    <t>委託費</t>
    <rPh sb="0" eb="2">
      <t>イタク</t>
    </rPh>
    <rPh sb="2" eb="3">
      <t>ヒ</t>
    </rPh>
    <phoneticPr fontId="5"/>
  </si>
  <si>
    <t>消耗品費</t>
    <rPh sb="0" eb="3">
      <t>ショウモウヒン</t>
    </rPh>
    <rPh sb="3" eb="4">
      <t>ヒ</t>
    </rPh>
    <phoneticPr fontId="5"/>
  </si>
  <si>
    <t>通信運搬費</t>
    <rPh sb="0" eb="2">
      <t>ツウシン</t>
    </rPh>
    <rPh sb="2" eb="4">
      <t>ウンパン</t>
    </rPh>
    <rPh sb="4" eb="5">
      <t>ヒ</t>
    </rPh>
    <phoneticPr fontId="5"/>
  </si>
  <si>
    <t>報償費</t>
    <rPh sb="0" eb="3">
      <t>ホウショウヒ</t>
    </rPh>
    <phoneticPr fontId="5"/>
  </si>
  <si>
    <t>会議費</t>
    <rPh sb="0" eb="3">
      <t>カイギヒ</t>
    </rPh>
    <phoneticPr fontId="5"/>
  </si>
  <si>
    <t>雑役務費</t>
    <rPh sb="0" eb="1">
      <t>ザツ</t>
    </rPh>
    <rPh sb="1" eb="4">
      <t>エキムヒ</t>
    </rPh>
    <phoneticPr fontId="5"/>
  </si>
  <si>
    <t>旅費</t>
    <rPh sb="0" eb="2">
      <t>リョヒ</t>
    </rPh>
    <phoneticPr fontId="5"/>
  </si>
  <si>
    <t>保険料</t>
    <rPh sb="0" eb="3">
      <t>ホケンリョウ</t>
    </rPh>
    <phoneticPr fontId="5"/>
  </si>
  <si>
    <t>その他</t>
    <rPh sb="2" eb="3">
      <t>タ</t>
    </rPh>
    <phoneticPr fontId="5"/>
  </si>
  <si>
    <t>委託費・補助金</t>
    <rPh sb="0" eb="2">
      <t>イタク</t>
    </rPh>
    <rPh sb="2" eb="3">
      <t>ヒ</t>
    </rPh>
    <rPh sb="4" eb="7">
      <t>ホジョキン</t>
    </rPh>
    <phoneticPr fontId="5"/>
  </si>
  <si>
    <t>事業又は取組の内容、実施場所、参加者数等</t>
    <phoneticPr fontId="6"/>
  </si>
  <si>
    <t>事業名又は取組名</t>
    <phoneticPr fontId="6"/>
  </si>
  <si>
    <t>②</t>
    <phoneticPr fontId="6"/>
  </si>
  <si>
    <t>③</t>
    <phoneticPr fontId="6"/>
  </si>
  <si>
    <t>＜目標値の積算根拠＞</t>
    <phoneticPr fontId="6"/>
  </si>
  <si>
    <t>＜期待される文化的・社会的効果等＞</t>
    <phoneticPr fontId="6"/>
  </si>
  <si>
    <t>８．具体的な事業又は取組（予定）</t>
    <rPh sb="13" eb="15">
      <t>ヨテイ</t>
    </rPh>
    <phoneticPr fontId="6"/>
  </si>
  <si>
    <t>【関係部局との連携・協力体制の状況】</t>
    <phoneticPr fontId="6"/>
  </si>
  <si>
    <t>【バリアフリー対応や多言語対応等、観客や参加者への配慮】</t>
    <phoneticPr fontId="6"/>
  </si>
  <si>
    <t>６．実施体制について</t>
    <rPh sb="2" eb="4">
      <t>ジッシ</t>
    </rPh>
    <rPh sb="4" eb="6">
      <t>タイセイ</t>
    </rPh>
    <phoneticPr fontId="6"/>
  </si>
  <si>
    <t>実施期間</t>
    <rPh sb="2" eb="4">
      <t>キカン</t>
    </rPh>
    <phoneticPr fontId="6"/>
  </si>
  <si>
    <t>１．事業計画の名称</t>
    <rPh sb="7" eb="9">
      <t>メイショウ</t>
    </rPh>
    <phoneticPr fontId="6"/>
  </si>
  <si>
    <t>２．事業計画の期間</t>
    <rPh sb="7" eb="9">
      <t>キカン</t>
    </rPh>
    <phoneticPr fontId="6"/>
  </si>
  <si>
    <t>５．事業計画の内容</t>
    <rPh sb="7" eb="9">
      <t>ナイヨウ</t>
    </rPh>
    <phoneticPr fontId="6"/>
  </si>
  <si>
    <t>【事業計画の概要（公表用）】</t>
    <rPh sb="6" eb="8">
      <t>ガイヨウ</t>
    </rPh>
    <rPh sb="9" eb="11">
      <t>コウヒョウ</t>
    </rPh>
    <rPh sb="11" eb="12">
      <t>ヨウ</t>
    </rPh>
    <phoneticPr fontId="6"/>
  </si>
  <si>
    <t>※公表用に事業計画の概要の要約を１００字以内で記載してください</t>
    <rPh sb="1" eb="3">
      <t>コウヒョウ</t>
    </rPh>
    <rPh sb="3" eb="4">
      <t>ヨウ</t>
    </rPh>
    <rPh sb="10" eb="12">
      <t>ガイヨウ</t>
    </rPh>
    <rPh sb="13" eb="15">
      <t>ヨウヤク</t>
    </rPh>
    <rPh sb="19" eb="20">
      <t>ジ</t>
    </rPh>
    <rPh sb="20" eb="22">
      <t>イナイ</t>
    </rPh>
    <rPh sb="23" eb="25">
      <t>キサイ</t>
    </rPh>
    <phoneticPr fontId="6"/>
  </si>
  <si>
    <t>７．事業実施による効果等</t>
    <rPh sb="2" eb="4">
      <t>ジギョウ</t>
    </rPh>
    <rPh sb="4" eb="6">
      <t>ジッシ</t>
    </rPh>
    <rPh sb="9" eb="11">
      <t>コウカ</t>
    </rPh>
    <rPh sb="11" eb="12">
      <t>トウ</t>
    </rPh>
    <phoneticPr fontId="6"/>
  </si>
  <si>
    <t>３．事業計画の趣旨・目的</t>
    <phoneticPr fontId="6"/>
  </si>
  <si>
    <t>４．障害者による文化芸術活動の推進に関する法律に基づく地方公共団体の計画との関連</t>
    <phoneticPr fontId="6"/>
  </si>
  <si>
    <t xml:space="preserve">令和　年度　障害者等による文化芸術活動推進事業　事業計画書 </t>
    <rPh sb="9" eb="10">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</si>
</sst>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7">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sz val="10.5"/>
      <color theme="1"/>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9"/>
      <color indexed="81"/>
      <name val="Meiryo UI"/>
      <family val="3"/>
      <charset val="128"/>
    </font>
    <font>
      <sz val="8"/>
      <color theme="0" tint="-0.499984740745262"/>
      <name val="ＭＳ Ｐゴシック"/>
      <family val="3"/>
      <charset val="128"/>
      <scheme val="minor"/>
    </font>
    <font>
      <sz val="9"/>
      <color indexed="81"/>
      <name val="メイリオ"/>
      <family val="3"/>
      <charset val="128"/>
    </font>
    <font>
      <b/>
      <sz val="10"/>
      <color theme="1"/>
      <name val="ＭＳ Ｐゴシック"/>
      <family val="3"/>
      <charset val="128"/>
      <scheme val="minor"/>
    </font>
    <font>
      <sz val="9"/>
      <color theme="1"/>
      <name val="Meiryo UI"/>
      <family val="3"/>
      <charset val="128"/>
    </font>
    <font>
      <sz val="9"/>
      <color indexed="81"/>
      <name val="MS P ゴシック"/>
      <family val="3"/>
      <charset val="128"/>
    </font>
    <font>
      <sz val="14"/>
      <color theme="1"/>
      <name val="ＭＳ Ｐゴシック"/>
      <family val="3"/>
      <charset val="128"/>
      <scheme val="minor"/>
    </font>
    <font>
      <sz val="12"/>
      <name val="ＭＳ Ｐゴシック"/>
      <family val="3"/>
      <charset val="128"/>
    </font>
    <font>
      <sz val="12"/>
      <name val="ＭＳ Ｐゴシック"/>
      <family val="3"/>
      <charset val="128"/>
      <scheme val="minor"/>
    </font>
  </fonts>
  <fills count="11">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s>
  <borders count="7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right/>
      <top style="dotted">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dotted">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dotted">
        <color indexed="64"/>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0" fontId="26" fillId="0" borderId="0"/>
  </cellStyleXfs>
  <cellXfs count="617">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3" fillId="0" borderId="0" xfId="18" applyFont="1" applyFill="1">
      <alignment vertical="center"/>
    </xf>
    <xf numFmtId="0" fontId="10" fillId="0" borderId="0" xfId="0" applyFont="1" applyBorder="1" applyAlignment="1">
      <alignment horizontal="center" vertical="center"/>
    </xf>
    <xf numFmtId="0" fontId="0" fillId="0" borderId="0" xfId="15" applyFont="1" applyProtection="1">
      <alignment vertical="center"/>
      <protection locked="0"/>
    </xf>
    <xf numFmtId="38" fontId="13" fillId="0" borderId="0" xfId="3" applyFont="1" applyFill="1" applyBorder="1" applyAlignment="1">
      <alignment horizontal="center" vertical="center" wrapText="1"/>
    </xf>
    <xf numFmtId="38" fontId="13" fillId="0" borderId="0" xfId="3" applyFont="1" applyFill="1">
      <alignment vertical="center"/>
    </xf>
    <xf numFmtId="0" fontId="0" fillId="0" borderId="0" xfId="17" applyFont="1" applyAlignment="1">
      <alignment vertical="center" wrapText="1"/>
    </xf>
    <xf numFmtId="0" fontId="14" fillId="0" borderId="6" xfId="0" applyFont="1" applyFill="1" applyBorder="1" applyAlignment="1">
      <alignment horizontal="right" vertical="center" shrinkToFit="1"/>
    </xf>
    <xf numFmtId="38" fontId="7" fillId="0" borderId="26" xfId="3" applyFont="1" applyFill="1" applyBorder="1" applyAlignment="1" applyProtection="1">
      <alignment horizontal="center" vertical="center" shrinkToFit="1"/>
      <protection locked="0"/>
    </xf>
    <xf numFmtId="38" fontId="7" fillId="0" borderId="0" xfId="3" applyFont="1" applyFill="1" applyBorder="1" applyAlignment="1" applyProtection="1">
      <alignment horizontal="center" vertical="center" wrapText="1"/>
      <protection locked="0"/>
    </xf>
    <xf numFmtId="38" fontId="3" fillId="0" borderId="0" xfId="3" applyFont="1" applyFill="1" applyBorder="1" applyAlignment="1" applyProtection="1">
      <alignment horizontal="left" vertical="center" wrapText="1"/>
    </xf>
    <xf numFmtId="38" fontId="7" fillId="0" borderId="0" xfId="3" applyFont="1" applyFill="1" applyAlignment="1">
      <alignment horizontal="center" vertical="center"/>
    </xf>
    <xf numFmtId="38" fontId="7" fillId="0" borderId="29" xfId="3" applyFont="1" applyFill="1" applyBorder="1" applyAlignment="1" applyProtection="1">
      <alignment horizontal="center" vertical="center" shrinkToFit="1"/>
      <protection locked="0"/>
    </xf>
    <xf numFmtId="0" fontId="5" fillId="0" borderId="0" xfId="17" applyBorder="1" applyAlignment="1">
      <alignment vertical="center" wrapText="1"/>
    </xf>
    <xf numFmtId="0" fontId="7" fillId="0" borderId="0" xfId="17" applyFont="1" applyFill="1" applyBorder="1" applyAlignment="1" applyProtection="1">
      <alignment vertical="center"/>
      <protection locked="0"/>
    </xf>
    <xf numFmtId="0" fontId="7" fillId="0" borderId="0" xfId="17" applyFont="1" applyFill="1" applyBorder="1" applyAlignment="1" applyProtection="1">
      <alignment horizontal="center" vertical="center" shrinkToFit="1"/>
      <protection locked="0"/>
    </xf>
    <xf numFmtId="38" fontId="3" fillId="0" borderId="6" xfId="18" applyFont="1" applyFill="1" applyBorder="1" applyAlignment="1">
      <alignment horizontal="right" vertical="center"/>
    </xf>
    <xf numFmtId="4" fontId="7" fillId="0" borderId="0" xfId="3" applyNumberFormat="1" applyFont="1" applyFill="1" applyBorder="1" applyAlignment="1" applyProtection="1">
      <alignment vertical="center" shrinkToFit="1"/>
      <protection locked="0"/>
    </xf>
    <xf numFmtId="0" fontId="7" fillId="0" borderId="0" xfId="17" applyFont="1" applyFill="1" applyBorder="1" applyAlignment="1" applyProtection="1">
      <alignment vertical="center" shrinkToFit="1"/>
      <protection locked="0"/>
    </xf>
    <xf numFmtId="0" fontId="7" fillId="6" borderId="31" xfId="17" applyFont="1" applyFill="1" applyBorder="1" applyAlignment="1" applyProtection="1">
      <alignment horizontal="center" vertical="center" shrinkToFit="1"/>
      <protection locked="0"/>
    </xf>
    <xf numFmtId="0" fontId="10" fillId="0" borderId="0" xfId="10" applyFont="1">
      <alignment vertical="center"/>
    </xf>
    <xf numFmtId="38" fontId="7" fillId="0" borderId="0" xfId="18" applyFont="1" applyFill="1" applyBorder="1" applyAlignment="1">
      <alignment horizontal="center" vertical="center"/>
    </xf>
    <xf numFmtId="0" fontId="16" fillId="0" borderId="0" xfId="19" applyBorder="1" applyAlignment="1">
      <alignment vertical="center"/>
    </xf>
    <xf numFmtId="0" fontId="10" fillId="0" borderId="0" xfId="10" applyFont="1" applyAlignment="1">
      <alignment vertical="center" shrinkToFit="1"/>
    </xf>
    <xf numFmtId="38" fontId="7" fillId="0" borderId="13" xfId="2" applyFont="1" applyFill="1" applyBorder="1" applyAlignment="1">
      <alignment horizontal="left" vertical="center" shrinkToFit="1"/>
    </xf>
    <xf numFmtId="38" fontId="7" fillId="0" borderId="14" xfId="2" applyFont="1" applyFill="1" applyBorder="1" applyAlignment="1">
      <alignment horizontal="left" vertical="center" shrinkToFit="1"/>
    </xf>
    <xf numFmtId="38" fontId="7" fillId="0" borderId="17" xfId="2" applyFont="1" applyFill="1" applyBorder="1" applyAlignment="1">
      <alignment horizontal="left" vertical="center" shrinkToFit="1"/>
    </xf>
    <xf numFmtId="38" fontId="7" fillId="0" borderId="2" xfId="2" applyFont="1" applyFill="1" applyBorder="1" applyAlignment="1">
      <alignment horizontal="left" vertical="center" shrinkToFit="1"/>
    </xf>
    <xf numFmtId="38" fontId="7" fillId="0" borderId="10" xfId="2" applyFont="1" applyFill="1" applyBorder="1" applyAlignment="1">
      <alignment horizontal="left" vertical="center" shrinkToFit="1"/>
    </xf>
    <xf numFmtId="38" fontId="7" fillId="0" borderId="3" xfId="2" applyFont="1" applyFill="1" applyBorder="1" applyAlignment="1">
      <alignment horizontal="left" vertical="center" shrinkToFit="1"/>
    </xf>
    <xf numFmtId="38" fontId="7" fillId="0" borderId="13" xfId="2" applyFont="1" applyFill="1" applyBorder="1" applyAlignment="1">
      <alignment vertical="center" shrinkToFit="1"/>
    </xf>
    <xf numFmtId="38" fontId="7" fillId="0" borderId="14" xfId="2" applyFont="1" applyFill="1" applyBorder="1" applyAlignment="1">
      <alignment vertical="center" shrinkToFit="1"/>
    </xf>
    <xf numFmtId="0" fontId="10" fillId="0" borderId="14" xfId="10" applyFont="1" applyBorder="1" applyAlignment="1">
      <alignment vertical="center" shrinkToFit="1"/>
    </xf>
    <xf numFmtId="0" fontId="10" fillId="0" borderId="17" xfId="10" applyFont="1" applyBorder="1" applyAlignment="1">
      <alignment vertical="center"/>
    </xf>
    <xf numFmtId="38" fontId="12" fillId="0" borderId="0" xfId="2" applyFont="1" applyFill="1" applyAlignment="1">
      <alignment vertical="center"/>
    </xf>
    <xf numFmtId="176" fontId="7" fillId="6" borderId="31" xfId="17" applyNumberFormat="1" applyFont="1" applyFill="1" applyBorder="1" applyAlignment="1" applyProtection="1">
      <alignment horizontal="center" vertical="center" shrinkToFit="1"/>
      <protection locked="0"/>
    </xf>
    <xf numFmtId="0" fontId="7" fillId="6" borderId="33" xfId="0" applyFont="1" applyFill="1" applyBorder="1" applyAlignment="1" applyProtection="1">
      <alignment horizontal="center" vertical="center" shrinkToFit="1"/>
      <protection locked="0"/>
    </xf>
    <xf numFmtId="0" fontId="7" fillId="6" borderId="32" xfId="17" applyFont="1" applyFill="1" applyBorder="1" applyAlignment="1" applyProtection="1">
      <alignment horizontal="center" vertical="center" shrinkToFit="1"/>
      <protection locked="0"/>
    </xf>
    <xf numFmtId="49" fontId="20" fillId="0" borderId="0" xfId="0" applyNumberFormat="1" applyFont="1" applyAlignment="1">
      <alignment horizontal="center" vertical="center" shrinkToFit="1"/>
    </xf>
    <xf numFmtId="0" fontId="10" fillId="0" borderId="13" xfId="10" applyFont="1" applyBorder="1">
      <alignment vertical="center"/>
    </xf>
    <xf numFmtId="0" fontId="10" fillId="0" borderId="17" xfId="10" applyFont="1" applyBorder="1">
      <alignment vertical="center"/>
    </xf>
    <xf numFmtId="178" fontId="7" fillId="7" borderId="31" xfId="3" applyNumberFormat="1" applyFont="1" applyFill="1" applyBorder="1" applyAlignment="1" applyProtection="1">
      <alignment horizontal="right" vertical="center" shrinkToFit="1"/>
      <protection locked="0"/>
    </xf>
    <xf numFmtId="178" fontId="7" fillId="7" borderId="31" xfId="3" applyNumberFormat="1" applyFont="1" applyFill="1" applyBorder="1" applyAlignment="1" applyProtection="1">
      <alignment vertical="center" shrinkToFit="1"/>
      <protection locked="0"/>
    </xf>
    <xf numFmtId="178" fontId="7" fillId="7" borderId="32" xfId="3" applyNumberFormat="1" applyFont="1" applyFill="1" applyBorder="1" applyAlignment="1" applyProtection="1">
      <alignment vertical="center" shrinkToFit="1"/>
      <protection locked="0"/>
    </xf>
    <xf numFmtId="178" fontId="7" fillId="7" borderId="33" xfId="3" applyNumberFormat="1" applyFont="1" applyFill="1" applyBorder="1" applyAlignment="1" applyProtection="1">
      <alignment vertical="center" shrinkToFit="1"/>
      <protection locked="0"/>
    </xf>
    <xf numFmtId="38" fontId="7" fillId="4" borderId="12" xfId="2" applyFont="1" applyFill="1" applyBorder="1" applyAlignment="1">
      <alignment horizontal="center" vertical="center" shrinkToFit="1"/>
    </xf>
    <xf numFmtId="0" fontId="10" fillId="4" borderId="12" xfId="10" applyFont="1" applyFill="1" applyBorder="1" applyAlignment="1">
      <alignment horizontal="center" vertical="center"/>
    </xf>
    <xf numFmtId="0" fontId="10" fillId="4" borderId="12" xfId="10" applyFont="1" applyFill="1" applyBorder="1">
      <alignment vertical="center"/>
    </xf>
    <xf numFmtId="38" fontId="7" fillId="0" borderId="28" xfId="3" applyFont="1" applyFill="1" applyBorder="1" applyAlignment="1" applyProtection="1">
      <alignment horizontal="center" vertical="center" shrinkToFit="1"/>
      <protection locked="0"/>
    </xf>
    <xf numFmtId="38" fontId="7" fillId="0" borderId="50" xfId="3" applyFont="1" applyFill="1" applyBorder="1" applyAlignment="1" applyProtection="1">
      <alignment horizontal="center" vertical="center" shrinkToFit="1"/>
      <protection locked="0"/>
    </xf>
    <xf numFmtId="178" fontId="7" fillId="7" borderId="33" xfId="3" applyNumberFormat="1" applyFont="1" applyFill="1" applyBorder="1" applyAlignment="1" applyProtection="1">
      <alignment horizontal="right" vertical="center" shrinkToFit="1"/>
      <protection locked="0"/>
    </xf>
    <xf numFmtId="0" fontId="7" fillId="6" borderId="33" xfId="17" applyFont="1" applyFill="1" applyBorder="1" applyAlignment="1" applyProtection="1">
      <alignment horizontal="center" vertical="center" shrinkToFit="1"/>
      <protection locked="0"/>
    </xf>
    <xf numFmtId="38" fontId="9" fillId="0" borderId="51" xfId="3" applyFont="1" applyFill="1" applyBorder="1" applyAlignment="1">
      <alignment horizontal="center" vertical="center"/>
    </xf>
    <xf numFmtId="0" fontId="9" fillId="7" borderId="52" xfId="17" applyFont="1" applyFill="1" applyBorder="1" applyAlignment="1">
      <alignment horizontal="center" vertical="center"/>
    </xf>
    <xf numFmtId="0" fontId="15" fillId="7" borderId="4" xfId="17" applyFont="1" applyFill="1" applyBorder="1" applyAlignment="1">
      <alignment horizontal="center" vertical="center"/>
    </xf>
    <xf numFmtId="0" fontId="15" fillId="5" borderId="4" xfId="17" applyFont="1" applyFill="1" applyBorder="1" applyAlignment="1">
      <alignment horizontal="center" vertical="center"/>
    </xf>
    <xf numFmtId="0" fontId="15"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9" fillId="4" borderId="39" xfId="3" applyFont="1" applyFill="1" applyBorder="1" applyAlignment="1">
      <alignment horizontal="center" vertical="center" wrapText="1"/>
    </xf>
    <xf numFmtId="38" fontId="9" fillId="4" borderId="46" xfId="3" applyFont="1" applyFill="1" applyBorder="1" applyAlignment="1">
      <alignment horizontal="center" vertical="center" wrapText="1"/>
    </xf>
    <xf numFmtId="178" fontId="7" fillId="4" borderId="35" xfId="17" applyNumberFormat="1" applyFont="1" applyFill="1" applyBorder="1" applyAlignment="1">
      <alignment vertical="center" shrinkToFit="1"/>
    </xf>
    <xf numFmtId="178" fontId="7" fillId="4" borderId="34" xfId="17" applyNumberFormat="1" applyFont="1" applyFill="1" applyBorder="1" applyAlignment="1">
      <alignment vertical="center" shrinkToFit="1"/>
    </xf>
    <xf numFmtId="0" fontId="10" fillId="0" borderId="17" xfId="10" applyFont="1" applyBorder="1" applyAlignment="1">
      <alignment vertical="center" shrinkToFit="1"/>
    </xf>
    <xf numFmtId="0" fontId="11" fillId="4" borderId="12" xfId="17" applyFont="1" applyFill="1" applyBorder="1" applyAlignment="1">
      <alignment horizontal="center" vertical="center" wrapText="1"/>
    </xf>
    <xf numFmtId="177" fontId="3" fillId="0" borderId="12" xfId="17" applyNumberFormat="1" applyFont="1" applyFill="1" applyBorder="1" applyAlignment="1">
      <alignment vertical="center" shrinkToFit="1"/>
    </xf>
    <xf numFmtId="38" fontId="12" fillId="0" borderId="0" xfId="2" applyFont="1" applyFill="1" applyAlignment="1">
      <alignment vertical="center"/>
    </xf>
    <xf numFmtId="0" fontId="13" fillId="5" borderId="4" xfId="17" applyFont="1" applyFill="1" applyBorder="1" applyAlignment="1" applyProtection="1">
      <alignment horizontal="center" vertical="center"/>
    </xf>
    <xf numFmtId="0" fontId="16" fillId="0" borderId="0" xfId="19" applyBorder="1" applyAlignment="1" applyProtection="1">
      <alignment vertical="center"/>
    </xf>
    <xf numFmtId="0" fontId="0" fillId="0" borderId="0" xfId="0" applyFill="1" applyProtection="1">
      <alignment vertical="center"/>
    </xf>
    <xf numFmtId="49" fontId="21" fillId="0" borderId="0" xfId="0" applyNumberFormat="1" applyFont="1" applyAlignment="1" applyProtection="1">
      <alignment horizontal="center" vertical="center" shrinkToFit="1"/>
    </xf>
    <xf numFmtId="38" fontId="12" fillId="0" borderId="0" xfId="2" applyFont="1" applyFill="1" applyAlignment="1" applyProtection="1">
      <alignment horizontal="center" vertical="center" shrinkToFit="1"/>
    </xf>
    <xf numFmtId="38" fontId="3" fillId="0" borderId="0" xfId="18" applyFont="1" applyFill="1" applyProtection="1">
      <alignment vertical="center"/>
    </xf>
    <xf numFmtId="38" fontId="3" fillId="0" borderId="0" xfId="18" applyFont="1" applyFill="1" applyAlignment="1" applyProtection="1">
      <alignment vertical="center" wrapText="1"/>
    </xf>
    <xf numFmtId="38" fontId="9" fillId="0" borderId="0" xfId="3" applyFont="1" applyFill="1" applyBorder="1" applyAlignment="1" applyProtection="1">
      <alignment horizontal="center" vertical="center"/>
    </xf>
    <xf numFmtId="38" fontId="13" fillId="0" borderId="0" xfId="3" applyFont="1" applyFill="1" applyProtection="1">
      <alignment vertical="center"/>
    </xf>
    <xf numFmtId="0" fontId="14" fillId="0" borderId="6" xfId="0" applyFont="1" applyFill="1" applyBorder="1" applyAlignment="1" applyProtection="1">
      <alignment horizontal="right" vertical="center" shrinkToFit="1"/>
    </xf>
    <xf numFmtId="38" fontId="3" fillId="0" borderId="6" xfId="18" applyFont="1" applyFill="1" applyBorder="1" applyAlignment="1" applyProtection="1">
      <alignment horizontal="right" vertical="center"/>
    </xf>
    <xf numFmtId="0" fontId="9" fillId="7" borderId="52" xfId="17" applyFont="1" applyFill="1" applyBorder="1" applyAlignment="1" applyProtection="1">
      <alignment horizontal="center" vertical="center"/>
    </xf>
    <xf numFmtId="0" fontId="5" fillId="0" borderId="4" xfId="15" applyFont="1" applyBorder="1" applyAlignment="1" applyProtection="1">
      <alignment vertical="center"/>
    </xf>
    <xf numFmtId="0" fontId="15" fillId="7" borderId="4" xfId="0" applyFont="1" applyFill="1" applyBorder="1" applyAlignment="1" applyProtection="1">
      <alignment horizontal="center" vertical="center"/>
    </xf>
    <xf numFmtId="0" fontId="15" fillId="5" borderId="4" xfId="17" applyFont="1" applyFill="1" applyBorder="1" applyAlignment="1" applyProtection="1">
      <alignment horizontal="center" vertical="center"/>
    </xf>
    <xf numFmtId="0" fontId="15" fillId="7" borderId="4" xfId="17" applyFont="1" applyFill="1" applyBorder="1" applyAlignment="1" applyProtection="1">
      <alignment horizontal="center" vertical="center"/>
    </xf>
    <xf numFmtId="0" fontId="15" fillId="6" borderId="4" xfId="17" applyFont="1" applyFill="1" applyBorder="1" applyAlignment="1" applyProtection="1">
      <alignment horizontal="center" vertical="center"/>
    </xf>
    <xf numFmtId="38" fontId="9" fillId="4"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0" fillId="0" borderId="0" xfId="0" applyBorder="1" applyAlignment="1" applyProtection="1">
      <alignment vertical="center"/>
    </xf>
    <xf numFmtId="178" fontId="7"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3" fillId="0" borderId="0" xfId="18" applyFont="1" applyFill="1" applyAlignment="1" applyProtection="1">
      <alignment horizontal="right" vertical="center"/>
    </xf>
    <xf numFmtId="38" fontId="7" fillId="0" borderId="12" xfId="18" applyFont="1" applyFill="1" applyBorder="1" applyAlignment="1" applyProtection="1">
      <alignment horizontal="center" vertical="center"/>
    </xf>
    <xf numFmtId="38" fontId="7" fillId="0" borderId="12" xfId="18" applyFont="1" applyFill="1" applyBorder="1" applyAlignment="1" applyProtection="1">
      <alignment horizontal="center" vertical="center" wrapText="1"/>
    </xf>
    <xf numFmtId="0" fontId="19" fillId="0" borderId="0" xfId="19" applyFont="1" applyAlignment="1" applyProtection="1">
      <alignment horizontal="center" vertical="center" shrinkToFit="1"/>
    </xf>
    <xf numFmtId="0" fontId="16" fillId="0" borderId="0" xfId="19" applyProtection="1">
      <alignment vertical="center"/>
    </xf>
    <xf numFmtId="0" fontId="16" fillId="0" borderId="0" xfId="19" applyAlignment="1" applyProtection="1">
      <alignment horizontal="center" vertical="center"/>
    </xf>
    <xf numFmtId="0" fontId="17" fillId="4" borderId="12" xfId="19" applyFont="1" applyFill="1" applyBorder="1" applyAlignment="1" applyProtection="1">
      <alignment horizontal="center" vertical="center"/>
    </xf>
    <xf numFmtId="179" fontId="10" fillId="0" borderId="12" xfId="0" applyNumberFormat="1" applyFont="1" applyBorder="1" applyAlignment="1" applyProtection="1">
      <alignment horizontal="justify" vertical="center" wrapText="1"/>
    </xf>
    <xf numFmtId="0" fontId="19" fillId="4" borderId="12" xfId="19" applyFont="1" applyFill="1" applyBorder="1" applyAlignment="1" applyProtection="1">
      <alignment horizontal="center" vertical="center" wrapText="1"/>
    </xf>
    <xf numFmtId="3" fontId="19" fillId="0" borderId="12" xfId="19" applyNumberFormat="1" applyFont="1" applyBorder="1" applyAlignment="1" applyProtection="1">
      <alignment vertical="center"/>
    </xf>
    <xf numFmtId="3" fontId="19" fillId="0" borderId="15" xfId="19" applyNumberFormat="1" applyFont="1" applyBorder="1" applyAlignment="1" applyProtection="1">
      <alignment vertical="center"/>
    </xf>
    <xf numFmtId="3" fontId="19" fillId="0" borderId="42" xfId="19" applyNumberFormat="1" applyFont="1" applyBorder="1" applyAlignment="1" applyProtection="1">
      <alignment vertical="center"/>
    </xf>
    <xf numFmtId="3" fontId="19" fillId="0" borderId="46" xfId="19" applyNumberFormat="1" applyFont="1" applyBorder="1" applyAlignment="1" applyProtection="1">
      <alignment vertical="center"/>
    </xf>
    <xf numFmtId="3" fontId="19" fillId="0" borderId="17" xfId="19" applyNumberFormat="1" applyFont="1" applyBorder="1" applyAlignment="1" applyProtection="1">
      <alignment vertical="center"/>
    </xf>
    <xf numFmtId="3" fontId="19" fillId="0" borderId="22" xfId="19" applyNumberFormat="1" applyFont="1" applyBorder="1" applyAlignment="1" applyProtection="1">
      <alignment vertical="center"/>
    </xf>
    <xf numFmtId="179" fontId="19" fillId="0" borderId="12" xfId="19" applyNumberFormat="1" applyFont="1" applyBorder="1" applyAlignment="1" applyProtection="1">
      <alignment horizontal="justify" vertical="center" wrapText="1"/>
    </xf>
    <xf numFmtId="0" fontId="19" fillId="0" borderId="39" xfId="19" applyFont="1" applyBorder="1" applyAlignment="1" applyProtection="1">
      <alignment horizontal="center" vertical="center" shrinkToFit="1"/>
    </xf>
    <xf numFmtId="178" fontId="19" fillId="8" borderId="39" xfId="19" applyNumberFormat="1" applyFont="1" applyFill="1" applyBorder="1" applyAlignment="1" applyProtection="1">
      <alignment vertical="center" shrinkToFit="1"/>
    </xf>
    <xf numFmtId="3" fontId="19" fillId="0" borderId="39" xfId="19" applyNumberFormat="1" applyFont="1" applyBorder="1" applyAlignment="1" applyProtection="1">
      <alignment vertical="center"/>
    </xf>
    <xf numFmtId="178" fontId="19" fillId="8" borderId="42" xfId="19" applyNumberFormat="1" applyFont="1" applyFill="1" applyBorder="1" applyAlignment="1" applyProtection="1">
      <alignment vertical="center" shrinkToFit="1"/>
    </xf>
    <xf numFmtId="0" fontId="19" fillId="0" borderId="46" xfId="19" applyFont="1" applyBorder="1" applyAlignment="1" applyProtection="1">
      <alignment horizontal="center" vertical="center" shrinkToFit="1"/>
    </xf>
    <xf numFmtId="178" fontId="19" fillId="8" borderId="46" xfId="19" applyNumberFormat="1" applyFont="1" applyFill="1" applyBorder="1" applyAlignment="1" applyProtection="1">
      <alignment vertical="center" shrinkToFit="1"/>
    </xf>
    <xf numFmtId="178" fontId="19" fillId="8" borderId="12" xfId="19" applyNumberFormat="1" applyFont="1" applyFill="1" applyBorder="1" applyAlignment="1" applyProtection="1">
      <alignment vertical="center" shrinkToFit="1"/>
    </xf>
    <xf numFmtId="178" fontId="19" fillId="8" borderId="13" xfId="19" applyNumberFormat="1" applyFont="1" applyFill="1" applyBorder="1" applyAlignment="1" applyProtection="1">
      <alignment vertical="center" shrinkToFit="1"/>
    </xf>
    <xf numFmtId="178" fontId="19" fillId="8" borderId="22" xfId="19" applyNumberFormat="1" applyFont="1" applyFill="1" applyBorder="1" applyAlignment="1" applyProtection="1">
      <alignment vertical="center" shrinkToFit="1"/>
    </xf>
    <xf numFmtId="178" fontId="19" fillId="0" borderId="12" xfId="19" applyNumberFormat="1" applyFont="1" applyBorder="1" applyAlignment="1" applyProtection="1">
      <alignment vertical="center" shrinkToFit="1"/>
    </xf>
    <xf numFmtId="178" fontId="19" fillId="0" borderId="15" xfId="19" applyNumberFormat="1" applyFont="1" applyBorder="1" applyAlignment="1" applyProtection="1">
      <alignment vertical="center" shrinkToFit="1"/>
    </xf>
    <xf numFmtId="178" fontId="19" fillId="0" borderId="42" xfId="19" applyNumberFormat="1" applyFont="1" applyBorder="1" applyAlignment="1" applyProtection="1">
      <alignment vertical="center" shrinkToFit="1"/>
    </xf>
    <xf numFmtId="178" fontId="19" fillId="0" borderId="46" xfId="19" applyNumberFormat="1" applyFont="1" applyBorder="1" applyAlignment="1" applyProtection="1">
      <alignment vertical="center" shrinkToFit="1"/>
    </xf>
    <xf numFmtId="178" fontId="19" fillId="0" borderId="17" xfId="19" applyNumberFormat="1" applyFont="1" applyBorder="1" applyAlignment="1" applyProtection="1">
      <alignment vertical="center" shrinkToFit="1"/>
    </xf>
    <xf numFmtId="178" fontId="19" fillId="0" borderId="22" xfId="19" applyNumberFormat="1" applyFont="1" applyBorder="1" applyAlignment="1" applyProtection="1">
      <alignment vertical="center" shrinkToFit="1"/>
    </xf>
    <xf numFmtId="0" fontId="16" fillId="0" borderId="0" xfId="19" applyFont="1" applyProtection="1">
      <alignment vertical="center"/>
    </xf>
    <xf numFmtId="38" fontId="17" fillId="0" borderId="0" xfId="20" applyFont="1" applyFill="1" applyProtection="1">
      <alignment vertical="center"/>
    </xf>
    <xf numFmtId="38" fontId="17" fillId="0" borderId="0" xfId="20" applyFont="1" applyFill="1" applyAlignment="1" applyProtection="1">
      <alignment horizontal="right" vertical="center"/>
    </xf>
    <xf numFmtId="38" fontId="17" fillId="0" borderId="39" xfId="20" applyFont="1" applyFill="1" applyBorder="1" applyAlignment="1" applyProtection="1">
      <alignment horizontal="center" vertical="center" shrinkToFit="1"/>
    </xf>
    <xf numFmtId="38" fontId="17" fillId="0" borderId="42" xfId="20" applyFont="1" applyFill="1" applyBorder="1" applyAlignment="1" applyProtection="1">
      <alignment horizontal="center" vertical="center" shrinkToFit="1"/>
    </xf>
    <xf numFmtId="38" fontId="17" fillId="0" borderId="46" xfId="20" applyFont="1" applyFill="1" applyBorder="1" applyAlignment="1" applyProtection="1">
      <alignment horizontal="center" vertical="center" shrinkToFit="1"/>
    </xf>
    <xf numFmtId="0" fontId="11" fillId="4" borderId="12" xfId="17" applyFont="1" applyFill="1" applyBorder="1" applyAlignment="1">
      <alignment horizontal="center" vertical="center" wrapText="1"/>
    </xf>
    <xf numFmtId="177" fontId="3" fillId="0" borderId="12" xfId="17" applyNumberFormat="1" applyFont="1" applyFill="1" applyBorder="1" applyAlignment="1">
      <alignment vertical="center" shrinkToFit="1"/>
    </xf>
    <xf numFmtId="38" fontId="7" fillId="0" borderId="12" xfId="18" applyFont="1" applyFill="1" applyBorder="1" applyAlignment="1" applyProtection="1">
      <alignment horizontal="center" vertical="center"/>
    </xf>
    <xf numFmtId="38" fontId="7" fillId="0" borderId="12" xfId="18" applyFont="1" applyFill="1" applyBorder="1" applyAlignment="1" applyProtection="1">
      <alignment horizontal="center" vertical="center" wrapText="1"/>
    </xf>
    <xf numFmtId="38" fontId="12" fillId="0" borderId="0" xfId="2" applyFont="1" applyFill="1" applyAlignment="1" applyProtection="1">
      <alignment horizontal="center" vertical="center" shrinkToFit="1"/>
    </xf>
    <xf numFmtId="38" fontId="3" fillId="0" borderId="6" xfId="18" applyFont="1" applyFill="1" applyBorder="1" applyAlignment="1">
      <alignment horizontal="right" vertical="center"/>
    </xf>
    <xf numFmtId="38" fontId="3" fillId="0" borderId="6" xfId="18" applyFont="1" applyFill="1" applyBorder="1" applyAlignment="1" applyProtection="1">
      <alignment horizontal="right" vertical="center"/>
    </xf>
    <xf numFmtId="38" fontId="12" fillId="0" borderId="0" xfId="2" applyFont="1" applyFill="1" applyAlignment="1" applyProtection="1">
      <alignment vertical="center"/>
    </xf>
    <xf numFmtId="38" fontId="9" fillId="4" borderId="4" xfId="3" applyFont="1" applyFill="1" applyBorder="1" applyAlignment="1">
      <alignment horizontal="center" vertical="center"/>
    </xf>
    <xf numFmtId="178" fontId="7" fillId="4" borderId="33" xfId="17" applyNumberFormat="1" applyFont="1" applyFill="1" applyBorder="1" applyAlignment="1">
      <alignment vertical="center" shrinkToFit="1"/>
    </xf>
    <xf numFmtId="178" fontId="7" fillId="4" borderId="31" xfId="17" applyNumberFormat="1" applyFont="1" applyFill="1" applyBorder="1" applyAlignment="1">
      <alignment vertical="center" shrinkToFit="1"/>
    </xf>
    <xf numFmtId="38" fontId="7" fillId="0" borderId="55" xfId="3" applyFont="1" applyFill="1" applyBorder="1" applyAlignment="1" applyProtection="1">
      <alignment horizontal="center" vertical="center" textRotation="255"/>
      <protection locked="0"/>
    </xf>
    <xf numFmtId="38" fontId="7" fillId="0" borderId="56" xfId="3" applyFont="1" applyFill="1" applyBorder="1" applyAlignment="1" applyProtection="1">
      <alignment horizontal="center" vertical="center" textRotation="255"/>
      <protection locked="0"/>
    </xf>
    <xf numFmtId="0" fontId="0" fillId="0" borderId="12" xfId="0" applyBorder="1" applyAlignment="1">
      <alignment horizontal="center" vertical="center" shrinkToFit="1"/>
    </xf>
    <xf numFmtId="3" fontId="0" fillId="0" borderId="12" xfId="0" applyNumberFormat="1" applyBorder="1" applyAlignment="1">
      <alignment vertical="center" shrinkToFit="1"/>
    </xf>
    <xf numFmtId="3" fontId="0" fillId="9" borderId="12" xfId="0" applyNumberFormat="1" applyFill="1" applyBorder="1" applyAlignment="1" applyProtection="1">
      <alignment vertical="center" shrinkToFit="1"/>
      <protection locked="0"/>
    </xf>
    <xf numFmtId="0" fontId="5" fillId="0" borderId="0" xfId="0" applyFont="1">
      <alignment vertical="center"/>
    </xf>
    <xf numFmtId="38" fontId="7" fillId="0" borderId="12" xfId="18" applyFont="1" applyFill="1" applyBorder="1" applyAlignment="1" applyProtection="1">
      <alignment horizontal="center" vertical="center"/>
    </xf>
    <xf numFmtId="38" fontId="17" fillId="4" borderId="1" xfId="20" applyFont="1" applyFill="1" applyBorder="1" applyAlignment="1" applyProtection="1">
      <alignment horizontal="center" vertical="center"/>
    </xf>
    <xf numFmtId="178" fontId="19" fillId="8" borderId="16" xfId="19" applyNumberFormat="1" applyFont="1" applyFill="1" applyBorder="1" applyAlignment="1" applyProtection="1">
      <alignment vertical="center" shrinkToFit="1"/>
    </xf>
    <xf numFmtId="3" fontId="19" fillId="0" borderId="16" xfId="19" applyNumberFormat="1" applyFont="1" applyBorder="1" applyAlignment="1" applyProtection="1">
      <alignment vertical="center"/>
    </xf>
    <xf numFmtId="0" fontId="16" fillId="0" borderId="0" xfId="19" applyAlignment="1" applyProtection="1">
      <alignment vertical="center" shrinkToFit="1"/>
    </xf>
    <xf numFmtId="178" fontId="19" fillId="10" borderId="46" xfId="19" applyNumberFormat="1" applyFont="1" applyFill="1" applyBorder="1" applyAlignment="1" applyProtection="1">
      <alignment vertical="center" shrinkToFit="1"/>
    </xf>
    <xf numFmtId="3" fontId="19" fillId="10" borderId="46" xfId="19" applyNumberFormat="1" applyFont="1" applyFill="1" applyBorder="1" applyAlignment="1" applyProtection="1">
      <alignment vertical="center"/>
    </xf>
    <xf numFmtId="182" fontId="7" fillId="7" borderId="33" xfId="3" applyNumberFormat="1" applyFont="1" applyFill="1" applyBorder="1" applyAlignment="1" applyProtection="1">
      <alignment horizontal="right" vertical="center" shrinkToFit="1"/>
      <protection locked="0"/>
    </xf>
    <xf numFmtId="182" fontId="7" fillId="7" borderId="31" xfId="3" applyNumberFormat="1" applyFont="1" applyFill="1" applyBorder="1" applyAlignment="1" applyProtection="1">
      <alignment horizontal="right" vertical="center" shrinkToFit="1"/>
      <protection locked="0"/>
    </xf>
    <xf numFmtId="182" fontId="7" fillId="7" borderId="31" xfId="3" applyNumberFormat="1" applyFont="1" applyFill="1" applyBorder="1" applyAlignment="1" applyProtection="1">
      <alignment vertical="center" shrinkToFit="1"/>
      <protection locked="0"/>
    </xf>
    <xf numFmtId="182" fontId="7" fillId="7" borderId="33" xfId="3" applyNumberFormat="1" applyFont="1" applyFill="1" applyBorder="1" applyAlignment="1" applyProtection="1">
      <alignment vertical="center" shrinkToFit="1"/>
      <protection locked="0"/>
    </xf>
    <xf numFmtId="182" fontId="7" fillId="7" borderId="32" xfId="3" applyNumberFormat="1" applyFont="1" applyFill="1" applyBorder="1" applyAlignment="1" applyProtection="1">
      <alignment vertical="center" shrinkToFit="1"/>
      <protection locked="0"/>
    </xf>
    <xf numFmtId="0" fontId="7" fillId="5" borderId="33" xfId="17" applyFont="1" applyFill="1" applyBorder="1" applyAlignment="1" applyProtection="1">
      <alignment horizontal="center" vertical="center" shrinkToFit="1"/>
      <protection locked="0"/>
    </xf>
    <xf numFmtId="0" fontId="7" fillId="5" borderId="31" xfId="17" applyFont="1" applyFill="1" applyBorder="1" applyAlignment="1" applyProtection="1">
      <alignment horizontal="center" vertical="center" shrinkToFit="1"/>
      <protection locked="0"/>
    </xf>
    <xf numFmtId="0" fontId="7" fillId="5" borderId="31" xfId="17" applyFont="1" applyFill="1" applyBorder="1" applyAlignment="1" applyProtection="1">
      <alignment vertical="center" shrinkToFit="1"/>
      <protection locked="0"/>
    </xf>
    <xf numFmtId="0" fontId="7" fillId="5" borderId="33" xfId="17" applyFont="1" applyFill="1" applyBorder="1" applyAlignment="1" applyProtection="1">
      <alignment vertical="center" shrinkToFit="1"/>
      <protection locked="0"/>
    </xf>
    <xf numFmtId="0" fontId="7" fillId="0" borderId="33" xfId="17" applyFont="1" applyFill="1" applyBorder="1" applyAlignment="1" applyProtection="1">
      <alignment horizontal="center" vertical="center" shrinkToFit="1"/>
      <protection locked="0"/>
    </xf>
    <xf numFmtId="0" fontId="7" fillId="0" borderId="31" xfId="17" applyFont="1" applyFill="1" applyBorder="1" applyAlignment="1" applyProtection="1">
      <alignment horizontal="center" vertical="center" shrinkToFit="1"/>
      <protection locked="0"/>
    </xf>
    <xf numFmtId="0" fontId="5" fillId="0" borderId="33" xfId="15" applyFont="1" applyBorder="1" applyProtection="1">
      <alignment vertical="center"/>
      <protection locked="0"/>
    </xf>
    <xf numFmtId="0" fontId="5" fillId="0" borderId="31" xfId="15" applyFont="1" applyBorder="1" applyProtection="1">
      <alignment vertical="center"/>
      <protection locked="0"/>
    </xf>
    <xf numFmtId="0" fontId="5" fillId="0" borderId="32" xfId="15" applyFont="1" applyBorder="1" applyProtection="1">
      <alignment vertical="center"/>
      <protection locked="0"/>
    </xf>
    <xf numFmtId="0" fontId="7" fillId="5" borderId="33" xfId="0" applyFont="1" applyFill="1" applyBorder="1" applyAlignment="1" applyProtection="1">
      <alignment vertical="center" shrinkToFit="1"/>
      <protection locked="0"/>
    </xf>
    <xf numFmtId="0" fontId="7" fillId="5" borderId="32" xfId="17" applyFont="1" applyFill="1" applyBorder="1" applyAlignment="1" applyProtection="1">
      <alignment vertical="center" shrinkToFit="1"/>
      <protection locked="0"/>
    </xf>
    <xf numFmtId="0" fontId="7" fillId="0" borderId="33" xfId="0" applyFont="1" applyFill="1" applyBorder="1" applyAlignment="1" applyProtection="1">
      <alignment vertical="center" shrinkToFit="1"/>
      <protection locked="0"/>
    </xf>
    <xf numFmtId="0" fontId="7" fillId="0" borderId="32" xfId="17" applyFont="1" applyFill="1" applyBorder="1" applyAlignment="1" applyProtection="1">
      <alignment horizontal="center" vertical="center" shrinkToFit="1"/>
      <protection locked="0"/>
    </xf>
    <xf numFmtId="181" fontId="24" fillId="0" borderId="0" xfId="19" applyNumberFormat="1" applyFont="1" applyAlignment="1" applyProtection="1">
      <alignment horizontal="left" vertical="center" wrapText="1" shrinkToFit="1"/>
    </xf>
    <xf numFmtId="0" fontId="7" fillId="0" borderId="10" xfId="17" applyFont="1" applyFill="1" applyBorder="1" applyAlignment="1" applyProtection="1">
      <alignment vertical="center" shrinkToFit="1"/>
    </xf>
    <xf numFmtId="0" fontId="7" fillId="0" borderId="0" xfId="17" applyFont="1" applyFill="1" applyBorder="1" applyAlignment="1" applyProtection="1">
      <alignment vertical="center" shrinkToFit="1"/>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6" xfId="0" applyFont="1" applyFill="1" applyBorder="1" applyAlignment="1" applyProtection="1">
      <alignment horizontal="center" vertical="center" textRotation="255"/>
    </xf>
    <xf numFmtId="38" fontId="15" fillId="0" borderId="38" xfId="3" applyFont="1" applyFill="1" applyBorder="1" applyAlignment="1">
      <alignment horizontal="center" vertical="center" wrapText="1"/>
    </xf>
    <xf numFmtId="0" fontId="7" fillId="5" borderId="32" xfId="17" applyFont="1" applyFill="1" applyBorder="1" applyAlignment="1" applyProtection="1">
      <alignment horizontal="center" vertical="center" shrinkToFit="1"/>
      <protection locked="0"/>
    </xf>
    <xf numFmtId="178" fontId="7" fillId="4" borderId="32" xfId="17" applyNumberFormat="1" applyFont="1" applyFill="1" applyBorder="1" applyAlignment="1">
      <alignment vertical="center" shrinkToFit="1"/>
    </xf>
    <xf numFmtId="38" fontId="7" fillId="0" borderId="64" xfId="3" applyFont="1" applyFill="1" applyBorder="1" applyAlignment="1" applyProtection="1">
      <alignment horizontal="center" vertical="center" textRotation="255"/>
      <protection locked="0"/>
    </xf>
    <xf numFmtId="0" fontId="7" fillId="7" borderId="50" xfId="17" applyFont="1" applyFill="1" applyBorder="1" applyAlignment="1" applyProtection="1">
      <alignment vertical="center" wrapText="1"/>
      <protection locked="0"/>
    </xf>
    <xf numFmtId="0" fontId="7" fillId="7" borderId="29" xfId="17" applyFont="1" applyFill="1" applyBorder="1" applyAlignment="1" applyProtection="1">
      <alignment vertical="center" wrapText="1"/>
      <protection locked="0"/>
    </xf>
    <xf numFmtId="0" fontId="7" fillId="7" borderId="30" xfId="17" applyFont="1" applyFill="1" applyBorder="1" applyAlignment="1" applyProtection="1">
      <alignment vertical="center" wrapText="1"/>
      <protection locked="0"/>
    </xf>
    <xf numFmtId="0" fontId="10" fillId="7" borderId="29" xfId="15" applyFont="1" applyFill="1" applyBorder="1" applyAlignment="1" applyProtection="1">
      <alignment vertical="center" wrapText="1"/>
      <protection locked="0"/>
    </xf>
    <xf numFmtId="0" fontId="10" fillId="7" borderId="30" xfId="15" applyFont="1" applyFill="1" applyBorder="1" applyAlignment="1" applyProtection="1">
      <alignment vertical="center" wrapText="1"/>
      <protection locked="0"/>
    </xf>
    <xf numFmtId="38" fontId="7" fillId="0" borderId="28" xfId="3" applyFont="1" applyFill="1" applyBorder="1" applyAlignment="1" applyProtection="1">
      <alignment horizontal="center" vertical="center" shrinkToFit="1"/>
      <protection locked="0"/>
    </xf>
    <xf numFmtId="38" fontId="7" fillId="0" borderId="26" xfId="3" applyFont="1" applyFill="1" applyBorder="1" applyAlignment="1" applyProtection="1">
      <alignment horizontal="center" vertical="center" shrinkToFit="1"/>
      <protection locked="0"/>
    </xf>
    <xf numFmtId="0" fontId="16" fillId="0" borderId="0" xfId="24">
      <alignment vertical="center"/>
    </xf>
    <xf numFmtId="0" fontId="16" fillId="0" borderId="0" xfId="24" applyBorder="1">
      <alignment vertical="center"/>
    </xf>
    <xf numFmtId="0" fontId="16" fillId="0" borderId="0" xfId="24" applyFill="1">
      <alignment vertical="center"/>
    </xf>
    <xf numFmtId="38" fontId="17" fillId="4" borderId="12" xfId="20" applyFont="1" applyFill="1" applyBorder="1" applyAlignment="1" applyProtection="1">
      <alignment horizontal="center" vertical="center"/>
    </xf>
    <xf numFmtId="0" fontId="19" fillId="4" borderId="12" xfId="19" applyFont="1" applyFill="1" applyBorder="1" applyAlignment="1" applyProtection="1">
      <alignment horizontal="center" vertical="center"/>
    </xf>
    <xf numFmtId="0" fontId="16" fillId="0" borderId="0" xfId="24" applyFont="1">
      <alignment vertical="center"/>
    </xf>
    <xf numFmtId="0" fontId="16" fillId="0" borderId="6" xfId="24" applyFont="1" applyBorder="1">
      <alignment vertical="center"/>
    </xf>
    <xf numFmtId="0" fontId="16" fillId="0" borderId="6" xfId="24" applyFont="1" applyBorder="1" applyAlignment="1">
      <alignment horizontal="center" vertical="center"/>
    </xf>
    <xf numFmtId="0" fontId="16" fillId="0" borderId="4" xfId="24" applyFont="1" applyBorder="1">
      <alignment vertical="center"/>
    </xf>
    <xf numFmtId="0" fontId="16" fillId="0" borderId="4" xfId="24" applyFont="1" applyBorder="1" applyAlignment="1">
      <alignment horizontal="center" vertical="center"/>
    </xf>
    <xf numFmtId="0" fontId="16" fillId="0" borderId="5" xfId="24" applyFont="1" applyBorder="1">
      <alignment vertical="center"/>
    </xf>
    <xf numFmtId="0" fontId="16" fillId="0" borderId="5" xfId="24" applyFont="1" applyBorder="1" applyAlignment="1">
      <alignment vertical="center"/>
    </xf>
    <xf numFmtId="0" fontId="16" fillId="0" borderId="4" xfId="24" applyFont="1" applyBorder="1" applyAlignment="1">
      <alignment vertical="center"/>
    </xf>
    <xf numFmtId="0" fontId="16" fillId="0" borderId="7" xfId="24" applyFont="1" applyBorder="1">
      <alignment vertical="center"/>
    </xf>
    <xf numFmtId="0" fontId="16" fillId="0" borderId="5" xfId="24" applyFont="1" applyFill="1" applyBorder="1" applyAlignment="1">
      <alignment horizontal="left" vertical="top" wrapText="1"/>
    </xf>
    <xf numFmtId="0" fontId="16" fillId="0" borderId="0" xfId="24" applyFont="1" applyFill="1" applyBorder="1" applyAlignment="1">
      <alignment horizontal="left" vertical="top" wrapText="1"/>
    </xf>
    <xf numFmtId="178" fontId="17" fillId="0" borderId="3" xfId="20" applyNumberFormat="1" applyFont="1" applyFill="1" applyBorder="1" applyAlignment="1" applyProtection="1">
      <alignment vertical="center" shrinkToFit="1"/>
    </xf>
    <xf numFmtId="178" fontId="17" fillId="0" borderId="1" xfId="20" applyNumberFormat="1" applyFont="1" applyFill="1" applyBorder="1" applyAlignment="1" applyProtection="1">
      <alignment vertical="center" shrinkToFit="1"/>
    </xf>
    <xf numFmtId="0" fontId="19" fillId="4" borderId="12" xfId="19" applyFont="1" applyFill="1" applyBorder="1" applyProtection="1">
      <alignment vertical="center"/>
    </xf>
    <xf numFmtId="178" fontId="17" fillId="0" borderId="40" xfId="20" applyNumberFormat="1" applyFont="1" applyFill="1" applyBorder="1" applyAlignment="1" applyProtection="1">
      <alignment vertical="center" shrinkToFit="1"/>
    </xf>
    <xf numFmtId="178" fontId="17" fillId="0" borderId="39" xfId="20" applyNumberFormat="1" applyFont="1" applyFill="1" applyBorder="1" applyAlignment="1" applyProtection="1">
      <alignment vertical="center" shrinkToFit="1"/>
    </xf>
    <xf numFmtId="178" fontId="17" fillId="0" borderId="10" xfId="20" applyNumberFormat="1" applyFont="1" applyFill="1" applyBorder="1" applyAlignment="1" applyProtection="1">
      <alignment vertical="center" shrinkToFit="1"/>
    </xf>
    <xf numFmtId="178" fontId="17" fillId="0" borderId="46" xfId="20" applyNumberFormat="1" applyFont="1" applyFill="1" applyBorder="1" applyAlignment="1" applyProtection="1">
      <alignment vertical="center" shrinkToFit="1"/>
    </xf>
    <xf numFmtId="178" fontId="17" fillId="0" borderId="42" xfId="20" applyNumberFormat="1" applyFont="1" applyFill="1" applyBorder="1" applyAlignment="1" applyProtection="1">
      <alignment vertical="center" shrinkToFit="1"/>
    </xf>
    <xf numFmtId="178" fontId="17" fillId="0" borderId="47" xfId="20" applyNumberFormat="1" applyFont="1" applyFill="1" applyBorder="1" applyAlignment="1" applyProtection="1">
      <alignment vertical="center" shrinkToFit="1"/>
    </xf>
    <xf numFmtId="178" fontId="17" fillId="0" borderId="2" xfId="20" applyNumberFormat="1" applyFont="1" applyFill="1" applyBorder="1" applyAlignment="1" applyProtection="1">
      <alignment vertical="center" shrinkToFit="1"/>
    </xf>
    <xf numFmtId="178" fontId="17" fillId="0" borderId="67" xfId="20" applyNumberFormat="1" applyFont="1" applyFill="1" applyBorder="1" applyAlignment="1" applyProtection="1">
      <alignment vertical="center" shrinkToFit="1"/>
    </xf>
    <xf numFmtId="178" fontId="17" fillId="0" borderId="19" xfId="20" applyNumberFormat="1" applyFont="1" applyFill="1" applyBorder="1" applyAlignment="1" applyProtection="1">
      <alignment horizontal="right" vertical="center" shrinkToFit="1"/>
    </xf>
    <xf numFmtId="0" fontId="19" fillId="0" borderId="0" xfId="19" applyFont="1" applyBorder="1" applyAlignment="1" applyProtection="1">
      <alignment vertical="center"/>
    </xf>
    <xf numFmtId="0" fontId="19" fillId="0" borderId="0" xfId="19" applyFont="1" applyProtection="1">
      <alignment vertical="center"/>
    </xf>
    <xf numFmtId="178" fontId="17" fillId="0" borderId="43" xfId="20" applyNumberFormat="1" applyFont="1" applyFill="1" applyBorder="1" applyAlignment="1" applyProtection="1">
      <alignment vertical="center" shrinkToFit="1"/>
    </xf>
    <xf numFmtId="178" fontId="17" fillId="0" borderId="18" xfId="20" applyNumberFormat="1" applyFont="1" applyFill="1" applyBorder="1" applyAlignment="1" applyProtection="1">
      <alignment vertical="center" shrinkToFit="1"/>
    </xf>
    <xf numFmtId="178" fontId="17" fillId="0" borderId="19" xfId="20" applyNumberFormat="1" applyFont="1" applyFill="1" applyBorder="1" applyAlignment="1" applyProtection="1">
      <alignment vertical="center" shrinkToFit="1"/>
    </xf>
    <xf numFmtId="0" fontId="19" fillId="0" borderId="0" xfId="19" applyFont="1" applyAlignment="1" applyProtection="1">
      <alignment horizontal="center" vertical="center"/>
    </xf>
    <xf numFmtId="49" fontId="17" fillId="4" borderId="12" xfId="20" applyNumberFormat="1" applyFont="1" applyFill="1" applyBorder="1" applyAlignment="1" applyProtection="1">
      <alignment horizontal="center" vertical="center"/>
    </xf>
    <xf numFmtId="179" fontId="7" fillId="4" borderId="12" xfId="0" applyNumberFormat="1" applyFont="1" applyFill="1" applyBorder="1" applyAlignment="1" applyProtection="1">
      <alignment horizontal="center" vertical="center" shrinkToFit="1"/>
    </xf>
    <xf numFmtId="178" fontId="17" fillId="0" borderId="39" xfId="20" applyNumberFormat="1" applyFont="1" applyFill="1" applyBorder="1" applyAlignment="1" applyProtection="1">
      <alignment horizontal="right" vertical="center" shrinkToFit="1"/>
      <protection locked="0"/>
    </xf>
    <xf numFmtId="178" fontId="17" fillId="0" borderId="42" xfId="20" applyNumberFormat="1" applyFont="1" applyFill="1" applyBorder="1" applyAlignment="1" applyProtection="1">
      <alignment horizontal="right" vertical="center" shrinkToFit="1"/>
      <protection locked="0"/>
    </xf>
    <xf numFmtId="178" fontId="17" fillId="0" borderId="46" xfId="20" applyNumberFormat="1" applyFont="1" applyFill="1" applyBorder="1" applyAlignment="1" applyProtection="1">
      <alignment horizontal="right" vertical="center" shrinkToFit="1"/>
      <protection locked="0"/>
    </xf>
    <xf numFmtId="178" fontId="17" fillId="0" borderId="13" xfId="20" applyNumberFormat="1" applyFont="1" applyFill="1" applyBorder="1" applyAlignment="1" applyProtection="1">
      <alignment vertical="center" shrinkToFit="1"/>
      <protection locked="0"/>
    </xf>
    <xf numFmtId="178" fontId="17" fillId="0" borderId="12" xfId="20" applyNumberFormat="1" applyFont="1" applyFill="1" applyBorder="1" applyAlignment="1" applyProtection="1">
      <alignment vertical="center" shrinkToFit="1"/>
    </xf>
    <xf numFmtId="178" fontId="17" fillId="0" borderId="39" xfId="20" applyNumberFormat="1" applyFont="1" applyFill="1" applyBorder="1" applyAlignment="1" applyProtection="1">
      <alignment vertical="center" shrinkToFit="1"/>
      <protection locked="0"/>
    </xf>
    <xf numFmtId="178" fontId="17" fillId="0" borderId="42" xfId="20" applyNumberFormat="1" applyFont="1" applyFill="1" applyBorder="1" applyAlignment="1" applyProtection="1">
      <alignment vertical="center" shrinkToFit="1"/>
      <protection locked="0"/>
    </xf>
    <xf numFmtId="178" fontId="17" fillId="0" borderId="46" xfId="20" applyNumberFormat="1" applyFont="1" applyFill="1" applyBorder="1" applyAlignment="1" applyProtection="1">
      <alignment vertical="center" shrinkToFit="1"/>
      <protection locked="0"/>
    </xf>
    <xf numFmtId="178" fontId="17" fillId="0" borderId="22" xfId="20" applyNumberFormat="1" applyFont="1" applyFill="1" applyBorder="1" applyAlignment="1" applyProtection="1">
      <alignment horizontal="right" vertical="center" shrinkToFit="1"/>
    </xf>
    <xf numFmtId="178" fontId="17" fillId="0" borderId="12" xfId="20" applyNumberFormat="1" applyFont="1" applyFill="1" applyBorder="1" applyAlignment="1" applyProtection="1">
      <alignment vertical="center" shrinkToFit="1"/>
      <protection locked="0"/>
    </xf>
    <xf numFmtId="178" fontId="17" fillId="0" borderId="17" xfId="20" applyNumberFormat="1" applyFont="1" applyFill="1" applyBorder="1" applyAlignment="1" applyProtection="1">
      <alignment vertical="center" shrinkToFit="1"/>
    </xf>
    <xf numFmtId="178" fontId="17" fillId="0" borderId="70" xfId="20" applyNumberFormat="1" applyFont="1" applyFill="1" applyBorder="1" applyAlignment="1" applyProtection="1">
      <alignment horizontal="right" vertical="center" shrinkToFit="1"/>
      <protection locked="0"/>
    </xf>
    <xf numFmtId="178" fontId="17" fillId="5" borderId="22" xfId="20" applyNumberFormat="1" applyFont="1" applyFill="1" applyBorder="1" applyAlignment="1" applyProtection="1">
      <alignment vertical="center" shrinkToFit="1"/>
    </xf>
    <xf numFmtId="178" fontId="19" fillId="8" borderId="14" xfId="19" applyNumberFormat="1" applyFont="1" applyFill="1" applyBorder="1" applyAlignment="1" applyProtection="1">
      <alignment vertical="center" shrinkToFit="1"/>
      <protection locked="0"/>
    </xf>
    <xf numFmtId="3" fontId="19" fillId="0" borderId="14" xfId="19" applyNumberFormat="1" applyFont="1" applyBorder="1" applyAlignment="1" applyProtection="1">
      <alignment vertical="center"/>
    </xf>
    <xf numFmtId="178" fontId="19" fillId="8" borderId="15" xfId="19" applyNumberFormat="1" applyFont="1" applyFill="1" applyBorder="1" applyAlignment="1" applyProtection="1">
      <alignment vertical="center" shrinkToFit="1"/>
    </xf>
    <xf numFmtId="178" fontId="19" fillId="8" borderId="72" xfId="19" applyNumberFormat="1" applyFont="1" applyFill="1" applyBorder="1" applyAlignment="1" applyProtection="1">
      <alignment vertical="center" shrinkToFit="1"/>
    </xf>
    <xf numFmtId="178" fontId="19" fillId="8" borderId="73" xfId="19" applyNumberFormat="1" applyFont="1" applyFill="1" applyBorder="1" applyAlignment="1" applyProtection="1">
      <alignment vertical="center" shrinkToFit="1"/>
    </xf>
    <xf numFmtId="178" fontId="19" fillId="8" borderId="14" xfId="19" applyNumberFormat="1" applyFont="1" applyFill="1" applyBorder="1" applyAlignment="1" applyProtection="1">
      <alignment vertical="center" shrinkToFit="1"/>
    </xf>
    <xf numFmtId="178" fontId="19" fillId="8" borderId="17" xfId="19" applyNumberFormat="1" applyFont="1" applyFill="1" applyBorder="1" applyAlignment="1" applyProtection="1">
      <alignment vertical="center" shrinkToFit="1"/>
    </xf>
    <xf numFmtId="178" fontId="19" fillId="8" borderId="13" xfId="19" applyNumberFormat="1" applyFont="1" applyFill="1" applyBorder="1" applyAlignment="1" applyProtection="1">
      <alignment vertical="center" shrinkToFit="1"/>
      <protection locked="0"/>
    </xf>
    <xf numFmtId="3" fontId="19" fillId="0" borderId="13" xfId="19" applyNumberFormat="1" applyFont="1" applyBorder="1" applyAlignment="1" applyProtection="1">
      <alignment vertical="center"/>
    </xf>
    <xf numFmtId="178" fontId="17" fillId="0" borderId="14" xfId="20" applyNumberFormat="1" applyFont="1" applyFill="1" applyBorder="1" applyAlignment="1" applyProtection="1">
      <alignment vertical="center" shrinkToFit="1"/>
    </xf>
    <xf numFmtId="178" fontId="17" fillId="0" borderId="14" xfId="20" applyNumberFormat="1" applyFont="1" applyFill="1" applyBorder="1" applyAlignment="1" applyProtection="1">
      <alignment horizontal="right" vertical="center" shrinkToFit="1"/>
    </xf>
    <xf numFmtId="38" fontId="17" fillId="0" borderId="15" xfId="20" applyFont="1" applyFill="1" applyBorder="1" applyAlignment="1" applyProtection="1">
      <alignment horizontal="center" vertical="center" shrinkToFit="1"/>
    </xf>
    <xf numFmtId="178" fontId="17" fillId="0" borderId="76" xfId="20" applyNumberFormat="1" applyFont="1" applyFill="1" applyBorder="1" applyAlignment="1" applyProtection="1">
      <alignment vertical="center" shrinkToFit="1"/>
    </xf>
    <xf numFmtId="178" fontId="17" fillId="0" borderId="73" xfId="20" applyNumberFormat="1" applyFont="1" applyFill="1" applyBorder="1" applyAlignment="1" applyProtection="1">
      <alignment vertical="center" shrinkToFit="1"/>
    </xf>
    <xf numFmtId="0" fontId="19" fillId="0" borderId="12" xfId="19" applyFont="1" applyBorder="1" applyAlignment="1" applyProtection="1">
      <alignment horizontal="center" vertical="center" shrinkToFit="1"/>
    </xf>
    <xf numFmtId="38" fontId="17" fillId="0" borderId="12" xfId="20" applyFont="1" applyFill="1" applyBorder="1" applyAlignment="1" applyProtection="1">
      <alignment horizontal="center" vertical="center" shrinkToFit="1"/>
    </xf>
    <xf numFmtId="38" fontId="7" fillId="0" borderId="27" xfId="3" applyFont="1" applyFill="1" applyBorder="1" applyAlignment="1" applyProtection="1">
      <alignment horizontal="center" vertical="center" shrinkToFit="1"/>
      <protection locked="0"/>
    </xf>
    <xf numFmtId="0" fontId="31" fillId="0" borderId="0" xfId="19" applyFont="1" applyAlignment="1" applyProtection="1">
      <alignment horizontal="center" vertical="center" shrinkToFit="1"/>
    </xf>
    <xf numFmtId="0" fontId="16" fillId="0" borderId="5" xfId="24" applyFont="1" applyBorder="1" applyAlignment="1">
      <alignment vertical="center"/>
    </xf>
    <xf numFmtId="38" fontId="17" fillId="0" borderId="14" xfId="20" applyFont="1" applyFill="1" applyBorder="1" applyAlignment="1" applyProtection="1">
      <alignment horizontal="center" vertical="center" shrinkToFit="1"/>
    </xf>
    <xf numFmtId="38" fontId="17" fillId="0" borderId="17" xfId="20" applyFont="1" applyFill="1" applyBorder="1" applyAlignment="1" applyProtection="1">
      <alignment horizontal="center" vertical="center" shrinkToFit="1"/>
    </xf>
    <xf numFmtId="0" fontId="19" fillId="0" borderId="17" xfId="19" applyFont="1" applyBorder="1" applyAlignment="1" applyProtection="1">
      <alignment horizontal="center" vertical="center" shrinkToFit="1"/>
    </xf>
    <xf numFmtId="38" fontId="7" fillId="0" borderId="12" xfId="18" applyFont="1" applyFill="1" applyBorder="1" applyAlignment="1" applyProtection="1">
      <alignment horizontal="center" vertical="center" wrapText="1"/>
    </xf>
    <xf numFmtId="178" fontId="17" fillId="0" borderId="12" xfId="20" applyNumberFormat="1" applyFont="1" applyFill="1" applyBorder="1" applyAlignment="1" applyProtection="1">
      <alignment horizontal="right" vertical="center" shrinkToFit="1"/>
      <protection locked="0"/>
    </xf>
    <xf numFmtId="38" fontId="17" fillId="0" borderId="13" xfId="20" applyFont="1" applyFill="1" applyBorder="1" applyAlignment="1" applyProtection="1">
      <alignment horizontal="center" vertical="center" shrinkToFit="1"/>
    </xf>
    <xf numFmtId="178" fontId="17" fillId="0" borderId="15" xfId="20" applyNumberFormat="1" applyFont="1" applyFill="1" applyBorder="1" applyAlignment="1" applyProtection="1">
      <alignment horizontal="right" vertical="center" shrinkToFit="1"/>
      <protection locked="0"/>
    </xf>
    <xf numFmtId="0" fontId="19" fillId="0" borderId="42" xfId="19" applyFont="1" applyFill="1" applyBorder="1" applyAlignment="1" applyProtection="1">
      <alignment horizontal="center" vertical="center" shrinkToFit="1"/>
    </xf>
    <xf numFmtId="0" fontId="19" fillId="0" borderId="39" xfId="19" applyFont="1" applyFill="1" applyBorder="1" applyAlignment="1" applyProtection="1">
      <alignment horizontal="center" vertical="center" shrinkToFit="1"/>
    </xf>
    <xf numFmtId="0" fontId="19" fillId="0" borderId="46" xfId="19" applyFont="1" applyFill="1" applyBorder="1" applyAlignment="1" applyProtection="1">
      <alignment horizontal="center" vertical="center" shrinkToFit="1"/>
    </xf>
    <xf numFmtId="0" fontId="19" fillId="0" borderId="12" xfId="19" applyFont="1" applyFill="1" applyBorder="1" applyAlignment="1" applyProtection="1">
      <alignment horizontal="center" vertical="center" shrinkToFit="1"/>
    </xf>
    <xf numFmtId="0" fontId="19" fillId="0" borderId="15" xfId="19" applyFont="1" applyFill="1" applyBorder="1" applyAlignment="1" applyProtection="1">
      <alignment horizontal="center" vertical="center" shrinkToFit="1"/>
    </xf>
    <xf numFmtId="0" fontId="19" fillId="0" borderId="16" xfId="19" applyFont="1" applyFill="1" applyBorder="1" applyAlignment="1" applyProtection="1">
      <alignment horizontal="center" vertical="center" shrinkToFit="1"/>
    </xf>
    <xf numFmtId="38" fontId="7" fillId="0" borderId="1" xfId="2" applyFont="1" applyFill="1" applyBorder="1" applyAlignment="1">
      <alignment horizontal="left" vertical="center" shrinkToFit="1"/>
    </xf>
    <xf numFmtId="38" fontId="7" fillId="0" borderId="0" xfId="2" applyFont="1" applyFill="1" applyBorder="1" applyAlignment="1">
      <alignment horizontal="left" vertical="center" shrinkToFit="1"/>
    </xf>
    <xf numFmtId="38" fontId="7" fillId="0" borderId="5" xfId="2" applyFont="1" applyFill="1" applyBorder="1" applyAlignment="1">
      <alignment horizontal="left" vertical="center" shrinkToFit="1"/>
    </xf>
    <xf numFmtId="38" fontId="7" fillId="0" borderId="2" xfId="18" applyFont="1" applyFill="1" applyBorder="1" applyAlignment="1" applyProtection="1">
      <alignment vertical="center" wrapText="1"/>
    </xf>
    <xf numFmtId="0" fontId="0" fillId="0" borderId="8" xfId="0" applyBorder="1" applyAlignment="1" applyProtection="1">
      <alignment vertical="center"/>
    </xf>
    <xf numFmtId="38" fontId="7" fillId="0" borderId="10" xfId="18" applyFont="1" applyFill="1" applyBorder="1" applyAlignment="1" applyProtection="1">
      <alignment vertical="center" wrapText="1"/>
    </xf>
    <xf numFmtId="0" fontId="0" fillId="0" borderId="11" xfId="0" applyBorder="1" applyAlignment="1" applyProtection="1">
      <alignment vertical="center"/>
    </xf>
    <xf numFmtId="38" fontId="7" fillId="0" borderId="3" xfId="18" applyFont="1" applyFill="1" applyBorder="1" applyAlignment="1" applyProtection="1">
      <alignment vertical="center" wrapText="1"/>
    </xf>
    <xf numFmtId="0" fontId="0" fillId="0" borderId="9" xfId="0" applyBorder="1" applyAlignment="1" applyProtection="1">
      <alignment vertical="center"/>
    </xf>
    <xf numFmtId="38" fontId="7" fillId="0" borderId="1" xfId="18" applyFont="1" applyFill="1" applyBorder="1" applyAlignment="1" applyProtection="1">
      <alignment vertical="center" wrapText="1"/>
    </xf>
    <xf numFmtId="0" fontId="0" fillId="0" borderId="7" xfId="0" applyBorder="1" applyAlignment="1" applyProtection="1">
      <alignment vertical="center"/>
    </xf>
    <xf numFmtId="38" fontId="7" fillId="0" borderId="8" xfId="18" applyFont="1" applyFill="1" applyBorder="1" applyAlignment="1" applyProtection="1">
      <alignment vertical="center" wrapText="1"/>
    </xf>
    <xf numFmtId="0" fontId="16" fillId="0" borderId="1" xfId="24" applyFont="1" applyBorder="1">
      <alignment vertical="center"/>
    </xf>
    <xf numFmtId="0" fontId="16" fillId="0" borderId="1" xfId="24" applyFont="1" applyFill="1" applyBorder="1">
      <alignment vertical="center"/>
    </xf>
    <xf numFmtId="0" fontId="16" fillId="0" borderId="4" xfId="24" applyFont="1" applyFill="1" applyBorder="1">
      <alignment vertical="center"/>
    </xf>
    <xf numFmtId="0" fontId="16" fillId="0" borderId="7" xfId="24" applyFont="1" applyFill="1" applyBorder="1">
      <alignment vertical="center"/>
    </xf>
    <xf numFmtId="0" fontId="16" fillId="0" borderId="2" xfId="24" applyFont="1" applyFill="1" applyBorder="1" applyAlignment="1">
      <alignment horizontal="left" vertical="top"/>
    </xf>
    <xf numFmtId="0" fontId="16" fillId="0" borderId="8" xfId="24" applyFont="1" applyFill="1" applyBorder="1" applyAlignment="1">
      <alignment horizontal="left" vertical="top" wrapText="1"/>
    </xf>
    <xf numFmtId="0" fontId="16" fillId="0" borderId="10" xfId="24" applyFont="1" applyFill="1" applyBorder="1" applyAlignment="1">
      <alignment horizontal="left" vertical="top"/>
    </xf>
    <xf numFmtId="0" fontId="16" fillId="0" borderId="11" xfId="24" applyFont="1" applyFill="1" applyBorder="1" applyAlignment="1">
      <alignment horizontal="left" vertical="top" wrapText="1"/>
    </xf>
    <xf numFmtId="0" fontId="16" fillId="0" borderId="0" xfId="24" applyFont="1" applyFill="1" applyBorder="1" applyAlignment="1">
      <alignment vertical="top" wrapText="1"/>
    </xf>
    <xf numFmtId="0" fontId="16" fillId="0" borderId="11" xfId="24" applyFont="1" applyFill="1" applyBorder="1" applyAlignment="1">
      <alignment vertical="top" wrapText="1"/>
    </xf>
    <xf numFmtId="0" fontId="29" fillId="0" borderId="10" xfId="24" applyFont="1" applyFill="1" applyBorder="1" applyAlignment="1">
      <alignment horizontal="left" vertical="center"/>
    </xf>
    <xf numFmtId="0" fontId="16" fillId="0" borderId="0" xfId="24" applyFill="1" applyBorder="1" applyAlignment="1">
      <alignment horizontal="left" vertical="center" wrapText="1"/>
    </xf>
    <xf numFmtId="0" fontId="16" fillId="0" borderId="11" xfId="24" applyFill="1" applyBorder="1" applyAlignment="1">
      <alignment horizontal="left" vertical="center" wrapText="1"/>
    </xf>
    <xf numFmtId="0" fontId="16" fillId="0" borderId="10" xfId="24" applyFont="1" applyFill="1" applyBorder="1" applyAlignment="1">
      <alignment vertical="top"/>
    </xf>
    <xf numFmtId="0" fontId="19" fillId="0" borderId="14" xfId="19" applyFont="1" applyFill="1" applyBorder="1" applyAlignment="1" applyProtection="1">
      <alignment horizontal="center" vertical="center" shrinkToFit="1"/>
    </xf>
    <xf numFmtId="0" fontId="19" fillId="0" borderId="13" xfId="19" applyFont="1" applyFill="1" applyBorder="1" applyAlignment="1" applyProtection="1">
      <alignment horizontal="center" vertical="center" shrinkToFit="1"/>
    </xf>
    <xf numFmtId="0" fontId="19" fillId="0" borderId="17" xfId="19" applyFont="1" applyFill="1" applyBorder="1" applyAlignment="1" applyProtection="1">
      <alignment horizontal="center" vertical="center" shrinkToFit="1"/>
    </xf>
    <xf numFmtId="0" fontId="19" fillId="0" borderId="17" xfId="19" applyFont="1" applyFill="1" applyBorder="1" applyAlignment="1" applyProtection="1">
      <alignment vertical="center" shrinkToFit="1"/>
    </xf>
    <xf numFmtId="0" fontId="19" fillId="0" borderId="12" xfId="19" applyFont="1" applyFill="1" applyBorder="1" applyAlignment="1" applyProtection="1">
      <alignment vertical="center" shrinkToFit="1"/>
    </xf>
    <xf numFmtId="0" fontId="19" fillId="0" borderId="14" xfId="19" applyFont="1" applyFill="1" applyBorder="1" applyAlignment="1" applyProtection="1">
      <alignment vertical="center" shrinkToFit="1"/>
    </xf>
    <xf numFmtId="0" fontId="16" fillId="0" borderId="68" xfId="24" applyFill="1" applyBorder="1" applyAlignment="1">
      <alignment vertical="top"/>
    </xf>
    <xf numFmtId="0" fontId="16" fillId="0" borderId="37" xfId="24" applyFill="1" applyBorder="1" applyAlignment="1">
      <alignment vertical="top"/>
    </xf>
    <xf numFmtId="0" fontId="16" fillId="0" borderId="69" xfId="24" applyFill="1" applyBorder="1" applyAlignment="1">
      <alignment vertical="top"/>
    </xf>
    <xf numFmtId="0" fontId="16" fillId="0" borderId="10" xfId="24" applyFill="1" applyBorder="1" applyAlignment="1">
      <alignment vertical="top"/>
    </xf>
    <xf numFmtId="0" fontId="16" fillId="0" borderId="0" xfId="24" applyFill="1" applyBorder="1" applyAlignment="1">
      <alignment vertical="top"/>
    </xf>
    <xf numFmtId="0" fontId="16" fillId="0" borderId="11" xfId="24" applyFill="1" applyBorder="1" applyAlignment="1">
      <alignment vertical="top"/>
    </xf>
    <xf numFmtId="0" fontId="16" fillId="0" borderId="67" xfId="24" applyFill="1" applyBorder="1" applyAlignment="1">
      <alignment vertical="top"/>
    </xf>
    <xf numFmtId="0" fontId="16" fillId="0" borderId="54" xfId="24" applyFill="1" applyBorder="1" applyAlignment="1">
      <alignment vertical="top"/>
    </xf>
    <xf numFmtId="0" fontId="16" fillId="0" borderId="77" xfId="24" applyFill="1" applyBorder="1" applyAlignment="1">
      <alignment vertical="top"/>
    </xf>
    <xf numFmtId="0" fontId="34" fillId="0" borderId="37" xfId="24" applyFont="1" applyFill="1" applyBorder="1" applyAlignment="1">
      <alignment horizontal="center" vertical="center"/>
    </xf>
    <xf numFmtId="0" fontId="34" fillId="0" borderId="69" xfId="24" applyFont="1" applyFill="1" applyBorder="1" applyAlignment="1">
      <alignment horizontal="center" vertical="center"/>
    </xf>
    <xf numFmtId="0" fontId="34" fillId="0" borderId="0" xfId="24" applyFont="1" applyFill="1" applyBorder="1" applyAlignment="1">
      <alignment horizontal="center" vertical="center"/>
    </xf>
    <xf numFmtId="0" fontId="34" fillId="0" borderId="11" xfId="24" applyFont="1" applyFill="1" applyBorder="1" applyAlignment="1">
      <alignment horizontal="center" vertical="center"/>
    </xf>
    <xf numFmtId="0" fontId="34" fillId="0" borderId="54" xfId="24" applyFont="1" applyFill="1" applyBorder="1" applyAlignment="1">
      <alignment horizontal="center" vertical="center"/>
    </xf>
    <xf numFmtId="0" fontId="34" fillId="0" borderId="77" xfId="24" applyFont="1" applyFill="1" applyBorder="1" applyAlignment="1">
      <alignment horizontal="center" vertical="center"/>
    </xf>
    <xf numFmtId="56" fontId="8" fillId="0" borderId="68" xfId="24" applyNumberFormat="1" applyFont="1" applyFill="1" applyBorder="1" applyAlignment="1">
      <alignment vertical="top" wrapText="1"/>
    </xf>
    <xf numFmtId="56" fontId="8" fillId="0" borderId="37" xfId="24" applyNumberFormat="1" applyFont="1" applyFill="1" applyBorder="1" applyAlignment="1">
      <alignment vertical="top" wrapText="1"/>
    </xf>
    <xf numFmtId="56" fontId="8" fillId="0" borderId="10" xfId="24" applyNumberFormat="1" applyFont="1" applyFill="1" applyBorder="1" applyAlignment="1">
      <alignment vertical="top" wrapText="1"/>
    </xf>
    <xf numFmtId="56" fontId="8" fillId="0" borderId="0" xfId="24" applyNumberFormat="1" applyFont="1" applyFill="1" applyBorder="1" applyAlignment="1">
      <alignment vertical="top" wrapText="1"/>
    </xf>
    <xf numFmtId="56" fontId="8" fillId="0" borderId="3" xfId="24" applyNumberFormat="1" applyFont="1" applyFill="1" applyBorder="1" applyAlignment="1">
      <alignment vertical="top" wrapText="1"/>
    </xf>
    <xf numFmtId="56" fontId="8" fillId="0" borderId="6" xfId="24" applyNumberFormat="1" applyFont="1" applyFill="1" applyBorder="1" applyAlignment="1">
      <alignment vertical="top" wrapText="1"/>
    </xf>
    <xf numFmtId="0" fontId="16" fillId="0" borderId="68" xfId="24" applyFill="1" applyBorder="1" applyAlignment="1">
      <alignment vertical="top" wrapText="1"/>
    </xf>
    <xf numFmtId="0" fontId="16" fillId="0" borderId="37" xfId="24" applyFill="1" applyBorder="1" applyAlignment="1">
      <alignment vertical="top" wrapText="1"/>
    </xf>
    <xf numFmtId="0" fontId="16" fillId="0" borderId="69" xfId="24" applyFill="1" applyBorder="1" applyAlignment="1">
      <alignment vertical="top" wrapText="1"/>
    </xf>
    <xf numFmtId="0" fontId="16" fillId="0" borderId="10" xfId="24" applyFill="1" applyBorder="1" applyAlignment="1">
      <alignment vertical="top" wrapText="1"/>
    </xf>
    <xf numFmtId="0" fontId="16" fillId="0" borderId="0" xfId="24" applyFill="1" applyBorder="1" applyAlignment="1">
      <alignment vertical="top" wrapText="1"/>
    </xf>
    <xf numFmtId="0" fontId="16" fillId="0" borderId="11" xfId="24" applyFill="1" applyBorder="1" applyAlignment="1">
      <alignment vertical="top" wrapText="1"/>
    </xf>
    <xf numFmtId="0" fontId="16" fillId="0" borderId="3" xfId="24" applyFill="1" applyBorder="1" applyAlignment="1">
      <alignment vertical="top" wrapText="1"/>
    </xf>
    <xf numFmtId="0" fontId="16" fillId="0" borderId="6" xfId="24" applyFill="1" applyBorder="1" applyAlignment="1">
      <alignment vertical="top" wrapText="1"/>
    </xf>
    <xf numFmtId="0" fontId="16" fillId="0" borderId="9" xfId="24" applyFill="1" applyBorder="1" applyAlignment="1">
      <alignment vertical="top" wrapText="1"/>
    </xf>
    <xf numFmtId="0" fontId="16" fillId="0" borderId="3" xfId="24" applyFill="1" applyBorder="1" applyAlignment="1">
      <alignment vertical="top"/>
    </xf>
    <xf numFmtId="0" fontId="16" fillId="0" borderId="6" xfId="24" applyFill="1" applyBorder="1" applyAlignment="1">
      <alignment vertical="top"/>
    </xf>
    <xf numFmtId="0" fontId="16" fillId="0" borderId="9" xfId="24" applyFill="1" applyBorder="1" applyAlignment="1">
      <alignment vertical="top"/>
    </xf>
    <xf numFmtId="0" fontId="34" fillId="0" borderId="6" xfId="24" applyFont="1" applyFill="1" applyBorder="1" applyAlignment="1">
      <alignment horizontal="center" vertical="center"/>
    </xf>
    <xf numFmtId="0" fontId="34" fillId="0" borderId="9" xfId="24" applyFont="1" applyFill="1" applyBorder="1" applyAlignment="1">
      <alignment horizontal="center" vertical="center"/>
    </xf>
    <xf numFmtId="56" fontId="8" fillId="0" borderId="67" xfId="24" applyNumberFormat="1" applyFont="1" applyFill="1" applyBorder="1" applyAlignment="1">
      <alignment vertical="top" wrapText="1"/>
    </xf>
    <xf numFmtId="56" fontId="8" fillId="0" borderId="54" xfId="24" applyNumberFormat="1" applyFont="1" applyFill="1" applyBorder="1" applyAlignment="1">
      <alignment vertical="top" wrapText="1"/>
    </xf>
    <xf numFmtId="0" fontId="16" fillId="0" borderId="67" xfId="24" applyFill="1" applyBorder="1" applyAlignment="1">
      <alignment vertical="top" wrapText="1"/>
    </xf>
    <xf numFmtId="0" fontId="16" fillId="0" borderId="54" xfId="24" applyFill="1" applyBorder="1" applyAlignment="1">
      <alignment vertical="top" wrapText="1"/>
    </xf>
    <xf numFmtId="0" fontId="16" fillId="0" borderId="77" xfId="24" applyFill="1" applyBorder="1" applyAlignment="1">
      <alignment vertical="top" wrapText="1"/>
    </xf>
    <xf numFmtId="56" fontId="8" fillId="0" borderId="2" xfId="24" applyNumberFormat="1" applyFont="1" applyFill="1" applyBorder="1" applyAlignment="1">
      <alignment vertical="top" wrapText="1"/>
    </xf>
    <xf numFmtId="56" fontId="8" fillId="0" borderId="5" xfId="24" applyNumberFormat="1" applyFont="1" applyFill="1" applyBorder="1" applyAlignment="1">
      <alignment vertical="top" wrapText="1"/>
    </xf>
    <xf numFmtId="0" fontId="16" fillId="0" borderId="2" xfId="24" applyFill="1" applyBorder="1" applyAlignment="1">
      <alignment vertical="top" wrapText="1"/>
    </xf>
    <xf numFmtId="0" fontId="16" fillId="0" borderId="5" xfId="24" applyFill="1" applyBorder="1" applyAlignment="1">
      <alignment vertical="top" wrapText="1"/>
    </xf>
    <xf numFmtId="0" fontId="16" fillId="0" borderId="8" xfId="24" applyFill="1" applyBorder="1" applyAlignment="1">
      <alignment vertical="top" wrapText="1"/>
    </xf>
    <xf numFmtId="0" fontId="16" fillId="0" borderId="2" xfId="24" applyFill="1" applyBorder="1" applyAlignment="1">
      <alignment vertical="top"/>
    </xf>
    <xf numFmtId="0" fontId="16" fillId="0" borderId="5" xfId="24" applyFill="1" applyBorder="1" applyAlignment="1">
      <alignment vertical="top"/>
    </xf>
    <xf numFmtId="0" fontId="16" fillId="0" borderId="8" xfId="24" applyFill="1" applyBorder="1" applyAlignment="1">
      <alignment vertical="top"/>
    </xf>
    <xf numFmtId="0" fontId="34" fillId="0" borderId="5" xfId="24" applyFont="1" applyFill="1" applyBorder="1" applyAlignment="1">
      <alignment horizontal="center" vertical="center"/>
    </xf>
    <xf numFmtId="0" fontId="34" fillId="0" borderId="8" xfId="24" applyFont="1" applyFill="1" applyBorder="1" applyAlignment="1">
      <alignment horizontal="center" vertical="center"/>
    </xf>
    <xf numFmtId="0" fontId="5" fillId="0" borderId="1" xfId="24" applyFont="1" applyFill="1" applyBorder="1" applyAlignment="1">
      <alignment horizontal="center" vertical="center" shrinkToFit="1"/>
    </xf>
    <xf numFmtId="0" fontId="5" fillId="0" borderId="4" xfId="24" applyFont="1" applyFill="1" applyBorder="1" applyAlignment="1">
      <alignment horizontal="center" vertical="center" shrinkToFit="1"/>
    </xf>
    <xf numFmtId="0" fontId="5" fillId="0" borderId="7" xfId="24" applyFont="1" applyFill="1" applyBorder="1" applyAlignment="1">
      <alignment horizontal="center" vertical="center" shrinkToFit="1"/>
    </xf>
    <xf numFmtId="0" fontId="8" fillId="0" borderId="1" xfId="24" applyFont="1" applyFill="1" applyBorder="1" applyAlignment="1">
      <alignment vertical="center" wrapText="1"/>
    </xf>
    <xf numFmtId="0" fontId="8" fillId="0" borderId="4" xfId="24" applyFont="1" applyFill="1" applyBorder="1" applyAlignment="1">
      <alignment vertical="center" wrapText="1"/>
    </xf>
    <xf numFmtId="0" fontId="8" fillId="0" borderId="7" xfId="24" applyFont="1" applyFill="1" applyBorder="1" applyAlignment="1">
      <alignment vertical="center" wrapText="1"/>
    </xf>
    <xf numFmtId="0" fontId="16" fillId="0" borderId="4" xfId="24" applyFill="1" applyBorder="1" applyAlignment="1">
      <alignment horizontal="center" vertical="center"/>
    </xf>
    <xf numFmtId="0" fontId="16" fillId="0" borderId="7" xfId="24" applyFill="1" applyBorder="1" applyAlignment="1">
      <alignment horizontal="center" vertical="center"/>
    </xf>
    <xf numFmtId="0" fontId="16" fillId="0" borderId="10" xfId="24" applyFont="1" applyFill="1" applyBorder="1" applyAlignment="1">
      <alignment vertical="top" wrapText="1"/>
    </xf>
    <xf numFmtId="0" fontId="16" fillId="0" borderId="0" xfId="24" applyFont="1" applyFill="1" applyBorder="1" applyAlignment="1">
      <alignment vertical="top" wrapText="1"/>
    </xf>
    <xf numFmtId="0" fontId="16" fillId="0" borderId="11" xfId="24" applyFont="1" applyFill="1" applyBorder="1" applyAlignment="1">
      <alignment vertical="top" wrapText="1"/>
    </xf>
    <xf numFmtId="0" fontId="16" fillId="0" borderId="3" xfId="24" applyFont="1" applyFill="1" applyBorder="1" applyAlignment="1">
      <alignment vertical="top" wrapText="1"/>
    </xf>
    <xf numFmtId="0" fontId="16" fillId="0" borderId="6" xfId="24" applyFont="1" applyFill="1" applyBorder="1" applyAlignment="1">
      <alignment vertical="top" wrapText="1"/>
    </xf>
    <xf numFmtId="0" fontId="16" fillId="0" borderId="9" xfId="24" applyFont="1" applyFill="1" applyBorder="1" applyAlignment="1">
      <alignment vertical="top" wrapText="1"/>
    </xf>
    <xf numFmtId="0" fontId="16" fillId="0" borderId="2" xfId="24" applyFont="1" applyFill="1" applyBorder="1" applyAlignment="1">
      <alignment vertical="top" wrapText="1"/>
    </xf>
    <xf numFmtId="0" fontId="16" fillId="0" borderId="5" xfId="24" applyFont="1" applyFill="1" applyBorder="1" applyAlignment="1">
      <alignment vertical="top" wrapText="1"/>
    </xf>
    <xf numFmtId="0" fontId="16" fillId="0" borderId="8" xfId="24" applyFont="1" applyFill="1" applyBorder="1" applyAlignment="1">
      <alignment vertical="top" wrapText="1"/>
    </xf>
    <xf numFmtId="0" fontId="16" fillId="0" borderId="2" xfId="24" applyFont="1" applyFill="1" applyBorder="1" applyAlignment="1">
      <alignment horizontal="center" vertical="center" wrapText="1"/>
    </xf>
    <xf numFmtId="0" fontId="16" fillId="0" borderId="5" xfId="24" applyFont="1" applyFill="1" applyBorder="1" applyAlignment="1">
      <alignment horizontal="center" vertical="center" wrapText="1"/>
    </xf>
    <xf numFmtId="0" fontId="16" fillId="0" borderId="8" xfId="24" applyFont="1" applyFill="1" applyBorder="1" applyAlignment="1">
      <alignment horizontal="center" vertical="center" wrapText="1"/>
    </xf>
    <xf numFmtId="0" fontId="16" fillId="0" borderId="3" xfId="24" applyFont="1" applyFill="1" applyBorder="1" applyAlignment="1">
      <alignment horizontal="center" vertical="center" wrapText="1"/>
    </xf>
    <xf numFmtId="0" fontId="16" fillId="0" borderId="6" xfId="24" applyFont="1" applyFill="1" applyBorder="1" applyAlignment="1">
      <alignment horizontal="center" vertical="center" wrapText="1"/>
    </xf>
    <xf numFmtId="0" fontId="16" fillId="0" borderId="9" xfId="24" applyFont="1" applyFill="1" applyBorder="1" applyAlignment="1">
      <alignment horizontal="center" vertical="center" wrapText="1"/>
    </xf>
    <xf numFmtId="0" fontId="16" fillId="0" borderId="1" xfId="24" applyFont="1" applyFill="1" applyBorder="1" applyAlignment="1">
      <alignment horizontal="center" vertical="center" shrinkToFit="1"/>
    </xf>
    <xf numFmtId="0" fontId="16" fillId="0" borderId="4" xfId="24" applyFont="1" applyFill="1" applyBorder="1" applyAlignment="1">
      <alignment horizontal="center" vertical="center" shrinkToFit="1"/>
    </xf>
    <xf numFmtId="0" fontId="16" fillId="0" borderId="4" xfId="24" applyFont="1" applyFill="1" applyBorder="1" applyAlignment="1">
      <alignment vertical="center" wrapText="1"/>
    </xf>
    <xf numFmtId="0" fontId="16" fillId="0" borderId="7" xfId="24" applyFont="1" applyFill="1" applyBorder="1" applyAlignment="1">
      <alignment vertical="center" wrapText="1"/>
    </xf>
    <xf numFmtId="0" fontId="16" fillId="0" borderId="2" xfId="24" applyFill="1" applyBorder="1" applyAlignment="1">
      <alignment horizontal="left" vertical="center" wrapText="1"/>
    </xf>
    <xf numFmtId="0" fontId="16" fillId="0" borderId="5" xfId="24" applyFill="1" applyBorder="1" applyAlignment="1">
      <alignment horizontal="left" vertical="center" wrapText="1"/>
    </xf>
    <xf numFmtId="0" fontId="16" fillId="0" borderId="8" xfId="24" applyFill="1" applyBorder="1" applyAlignment="1">
      <alignment horizontal="left" vertical="center" wrapText="1"/>
    </xf>
    <xf numFmtId="0" fontId="16" fillId="0" borderId="10" xfId="24" applyFont="1" applyFill="1" applyBorder="1" applyAlignment="1">
      <alignment vertical="top"/>
    </xf>
    <xf numFmtId="0" fontId="16" fillId="0" borderId="0" xfId="24" applyFont="1" applyFill="1" applyBorder="1" applyAlignment="1">
      <alignment vertical="top"/>
    </xf>
    <xf numFmtId="0" fontId="16" fillId="0" borderId="11" xfId="24" applyFont="1" applyFill="1" applyBorder="1" applyAlignment="1">
      <alignment vertical="top"/>
    </xf>
    <xf numFmtId="0" fontId="16" fillId="0" borderId="3" xfId="24" applyFont="1" applyFill="1" applyBorder="1" applyAlignment="1">
      <alignment vertical="top"/>
    </xf>
    <xf numFmtId="0" fontId="16" fillId="0" borderId="6" xfId="24" applyFont="1" applyFill="1" applyBorder="1" applyAlignment="1">
      <alignment vertical="top"/>
    </xf>
    <xf numFmtId="0" fontId="16" fillId="0" borderId="9" xfId="24" applyFont="1" applyFill="1" applyBorder="1" applyAlignment="1">
      <alignment vertical="top"/>
    </xf>
    <xf numFmtId="0" fontId="16" fillId="0" borderId="1" xfId="24" applyFont="1" applyFill="1" applyBorder="1" applyAlignment="1">
      <alignment horizontal="left" vertical="center"/>
    </xf>
    <xf numFmtId="0" fontId="16" fillId="0" borderId="4" xfId="24" applyFont="1" applyFill="1" applyBorder="1" applyAlignment="1">
      <alignment horizontal="left" vertical="center"/>
    </xf>
    <xf numFmtId="0" fontId="16" fillId="0" borderId="7" xfId="24" applyFont="1" applyFill="1" applyBorder="1" applyAlignment="1">
      <alignment horizontal="left" vertical="center"/>
    </xf>
    <xf numFmtId="0" fontId="5" fillId="0" borderId="2" xfId="24" applyFont="1" applyFill="1" applyBorder="1" applyAlignment="1">
      <alignment vertical="center" wrapText="1"/>
    </xf>
    <xf numFmtId="0" fontId="5" fillId="0" borderId="5" xfId="24" applyFont="1" applyFill="1" applyBorder="1" applyAlignment="1">
      <alignment vertical="center" wrapText="1"/>
    </xf>
    <xf numFmtId="0" fontId="5" fillId="0" borderId="8" xfId="24" applyFont="1" applyFill="1" applyBorder="1" applyAlignment="1">
      <alignment vertical="center" wrapText="1"/>
    </xf>
    <xf numFmtId="0" fontId="16" fillId="0" borderId="1" xfId="24" applyFill="1" applyBorder="1" applyAlignment="1">
      <alignment horizontal="center" vertical="center"/>
    </xf>
    <xf numFmtId="0" fontId="0" fillId="0" borderId="4" xfId="0" applyFill="1" applyBorder="1" applyAlignment="1">
      <alignment vertical="center" shrinkToFit="1"/>
    </xf>
    <xf numFmtId="0" fontId="0" fillId="0" borderId="7" xfId="0" applyFill="1" applyBorder="1" applyAlignment="1">
      <alignment vertical="center" shrinkToFit="1"/>
    </xf>
    <xf numFmtId="0" fontId="35" fillId="0" borderId="0" xfId="24" applyFont="1" applyAlignment="1">
      <alignment horizontal="center" vertical="center"/>
    </xf>
    <xf numFmtId="0" fontId="36" fillId="0" borderId="0" xfId="24" applyFont="1" applyAlignment="1">
      <alignment horizontal="center" vertical="center"/>
    </xf>
    <xf numFmtId="0" fontId="16" fillId="0" borderId="0" xfId="24" applyFont="1" applyAlignment="1">
      <alignment horizontal="center" vertical="center"/>
    </xf>
    <xf numFmtId="0" fontId="16" fillId="0" borderId="6" xfId="24" applyFont="1" applyBorder="1" applyAlignment="1">
      <alignment vertical="center"/>
    </xf>
    <xf numFmtId="0" fontId="16" fillId="0" borderId="4" xfId="24" applyFont="1" applyBorder="1" applyAlignment="1">
      <alignment vertical="center"/>
    </xf>
    <xf numFmtId="0" fontId="16" fillId="0" borderId="2" xfId="24" applyFont="1" applyFill="1" applyBorder="1" applyAlignment="1">
      <alignment horizontal="justify" vertical="center" wrapText="1"/>
    </xf>
    <xf numFmtId="0" fontId="16" fillId="0" borderId="5" xfId="24" applyFont="1" applyFill="1" applyBorder="1" applyAlignment="1">
      <alignment horizontal="justify" vertical="center" wrapText="1"/>
    </xf>
    <xf numFmtId="0" fontId="16" fillId="0" borderId="8" xfId="24" applyFont="1" applyFill="1" applyBorder="1" applyAlignment="1">
      <alignment horizontal="justify" vertical="center" wrapText="1"/>
    </xf>
    <xf numFmtId="0" fontId="16" fillId="0" borderId="10" xfId="24" applyFont="1" applyFill="1" applyBorder="1" applyAlignment="1">
      <alignment horizontal="justify" vertical="center" wrapText="1"/>
    </xf>
    <xf numFmtId="0" fontId="16" fillId="0" borderId="0" xfId="24" applyFont="1" applyFill="1" applyBorder="1" applyAlignment="1">
      <alignment horizontal="justify" vertical="center" wrapText="1"/>
    </xf>
    <xf numFmtId="0" fontId="16" fillId="0" borderId="11" xfId="24" applyFont="1" applyFill="1" applyBorder="1" applyAlignment="1">
      <alignment horizontal="justify" vertical="center" wrapText="1"/>
    </xf>
    <xf numFmtId="0" fontId="16" fillId="0" borderId="3" xfId="24" applyFont="1" applyFill="1" applyBorder="1" applyAlignment="1">
      <alignment horizontal="justify" vertical="center" wrapText="1"/>
    </xf>
    <xf numFmtId="0" fontId="16" fillId="0" borderId="6" xfId="24" applyFont="1" applyFill="1" applyBorder="1" applyAlignment="1">
      <alignment horizontal="justify" vertical="center" wrapText="1"/>
    </xf>
    <xf numFmtId="0" fontId="16" fillId="0" borderId="9" xfId="24" applyFont="1" applyFill="1" applyBorder="1" applyAlignment="1">
      <alignment horizontal="justify" vertical="center" wrapText="1"/>
    </xf>
    <xf numFmtId="0" fontId="16" fillId="0" borderId="1" xfId="24" applyFont="1" applyBorder="1" applyAlignment="1">
      <alignment horizontal="left" vertical="center"/>
    </xf>
    <xf numFmtId="0" fontId="16" fillId="0" borderId="4" xfId="24" applyFont="1" applyBorder="1" applyAlignment="1">
      <alignment horizontal="left" vertical="center"/>
    </xf>
    <xf numFmtId="0" fontId="16" fillId="0" borderId="7" xfId="24" applyFont="1" applyBorder="1" applyAlignment="1">
      <alignment horizontal="left" vertical="center"/>
    </xf>
    <xf numFmtId="0" fontId="16" fillId="0" borderId="1" xfId="24" applyFont="1" applyFill="1" applyBorder="1" applyAlignment="1">
      <alignment vertical="center" shrinkToFit="1"/>
    </xf>
    <xf numFmtId="0" fontId="16" fillId="0" borderId="4" xfId="24" applyFont="1" applyFill="1" applyBorder="1" applyAlignment="1">
      <alignment vertical="center" shrinkToFit="1"/>
    </xf>
    <xf numFmtId="0" fontId="16" fillId="0" borderId="7" xfId="24" applyFont="1" applyFill="1" applyBorder="1" applyAlignment="1">
      <alignment vertical="center" shrinkToFit="1"/>
    </xf>
    <xf numFmtId="38" fontId="17" fillId="0" borderId="19" xfId="20" applyFont="1" applyFill="1" applyBorder="1" applyAlignment="1" applyProtection="1">
      <alignment horizontal="center" vertical="center"/>
    </xf>
    <xf numFmtId="0" fontId="19" fillId="0" borderId="21" xfId="19" applyFont="1" applyBorder="1" applyAlignment="1" applyProtection="1">
      <alignment vertical="center"/>
    </xf>
    <xf numFmtId="38" fontId="17" fillId="0" borderId="3" xfId="20" applyFont="1" applyFill="1" applyBorder="1" applyAlignment="1" applyProtection="1">
      <alignment horizontal="center" vertical="center" shrinkToFit="1"/>
    </xf>
    <xf numFmtId="38" fontId="17" fillId="0" borderId="6" xfId="20" applyFont="1" applyFill="1" applyBorder="1" applyAlignment="1" applyProtection="1">
      <alignment horizontal="center" vertical="center" shrinkToFit="1"/>
    </xf>
    <xf numFmtId="38" fontId="17" fillId="0" borderId="2" xfId="20" applyFont="1" applyFill="1" applyBorder="1" applyAlignment="1" applyProtection="1">
      <alignment horizontal="center" vertical="center" shrinkToFit="1"/>
    </xf>
    <xf numFmtId="38" fontId="17" fillId="0" borderId="5" xfId="20" applyFont="1" applyFill="1" applyBorder="1" applyAlignment="1" applyProtection="1">
      <alignment horizontal="center" vertical="center" shrinkToFit="1"/>
    </xf>
    <xf numFmtId="38" fontId="17" fillId="0" borderId="74" xfId="20" applyFont="1" applyFill="1" applyBorder="1" applyAlignment="1" applyProtection="1">
      <alignment horizontal="center" vertical="center" shrinkToFit="1"/>
    </xf>
    <xf numFmtId="38" fontId="17" fillId="0" borderId="75" xfId="20" applyFont="1" applyFill="1" applyBorder="1" applyAlignment="1" applyProtection="1">
      <alignment horizontal="center" vertical="center" shrinkToFit="1"/>
    </xf>
    <xf numFmtId="38" fontId="17" fillId="4" borderId="13" xfId="20" applyFont="1" applyFill="1" applyBorder="1" applyAlignment="1" applyProtection="1">
      <alignment horizontal="center" vertical="center" textRotation="255" wrapText="1"/>
    </xf>
    <xf numFmtId="38" fontId="17" fillId="4" borderId="14" xfId="20" applyFont="1" applyFill="1" applyBorder="1" applyAlignment="1" applyProtection="1">
      <alignment horizontal="center" vertical="center" textRotation="255" wrapText="1"/>
    </xf>
    <xf numFmtId="38" fontId="17" fillId="0" borderId="10" xfId="20" applyFont="1" applyFill="1" applyBorder="1" applyAlignment="1" applyProtection="1">
      <alignment horizontal="center" vertical="center"/>
    </xf>
    <xf numFmtId="38" fontId="17" fillId="0" borderId="0" xfId="20" applyFont="1" applyFill="1" applyBorder="1" applyAlignment="1" applyProtection="1">
      <alignment horizontal="center" vertical="center"/>
    </xf>
    <xf numFmtId="38" fontId="17" fillId="4" borderId="13" xfId="20" applyFont="1" applyFill="1" applyBorder="1" applyAlignment="1" applyProtection="1">
      <alignment horizontal="center" vertical="center" textRotation="255"/>
    </xf>
    <xf numFmtId="38" fontId="17" fillId="4" borderId="14" xfId="20" applyFont="1" applyFill="1" applyBorder="1" applyAlignment="1" applyProtection="1">
      <alignment horizontal="center" vertical="center" textRotation="255"/>
    </xf>
    <xf numFmtId="38" fontId="17" fillId="4" borderId="10" xfId="20" applyFont="1" applyFill="1" applyBorder="1" applyAlignment="1" applyProtection="1">
      <alignment horizontal="center" vertical="center" textRotation="255"/>
    </xf>
    <xf numFmtId="0" fontId="0" fillId="4" borderId="12" xfId="0" applyFill="1" applyBorder="1" applyAlignment="1">
      <alignment horizontal="center" vertical="center" shrinkToFit="1"/>
    </xf>
    <xf numFmtId="0" fontId="0" fillId="0" borderId="12" xfId="0" applyBorder="1" applyAlignment="1">
      <alignment horizontal="center" vertical="center" shrinkToFit="1"/>
    </xf>
    <xf numFmtId="38" fontId="17" fillId="4" borderId="12" xfId="20" applyFont="1" applyFill="1" applyBorder="1" applyAlignment="1" applyProtection="1">
      <alignment horizontal="center" vertical="center"/>
    </xf>
    <xf numFmtId="38" fontId="17" fillId="0" borderId="1" xfId="20" applyFont="1" applyFill="1" applyBorder="1" applyAlignment="1" applyProtection="1">
      <alignment horizontal="center" vertical="center"/>
    </xf>
    <xf numFmtId="38" fontId="17" fillId="0" borderId="4" xfId="20" applyFont="1" applyBorder="1" applyProtection="1">
      <alignment vertical="center"/>
    </xf>
    <xf numFmtId="38" fontId="17" fillId="0" borderId="7" xfId="20" applyFont="1" applyBorder="1" applyProtection="1">
      <alignment vertical="center"/>
    </xf>
    <xf numFmtId="38" fontId="17" fillId="0" borderId="18" xfId="20" applyFont="1" applyFill="1" applyBorder="1" applyAlignment="1" applyProtection="1">
      <alignment horizontal="center" vertical="center"/>
    </xf>
    <xf numFmtId="38" fontId="17" fillId="0" borderId="20" xfId="20" applyFont="1" applyFill="1" applyBorder="1" applyAlignment="1" applyProtection="1">
      <alignment horizontal="center" vertical="center"/>
    </xf>
    <xf numFmtId="38" fontId="17" fillId="0" borderId="23" xfId="20" applyFont="1" applyFill="1" applyBorder="1" applyAlignment="1" applyProtection="1">
      <alignment horizontal="center" vertical="center"/>
    </xf>
    <xf numFmtId="38" fontId="17" fillId="0" borderId="21" xfId="20" applyFont="1" applyBorder="1" applyProtection="1">
      <alignment vertical="center"/>
    </xf>
    <xf numFmtId="38" fontId="17" fillId="0" borderId="24" xfId="20" applyFont="1" applyBorder="1" applyProtection="1">
      <alignment vertical="center"/>
    </xf>
    <xf numFmtId="38" fontId="17" fillId="0" borderId="12" xfId="20" applyFont="1" applyFill="1" applyBorder="1" applyAlignment="1" applyProtection="1">
      <alignment horizontal="center" vertical="center"/>
    </xf>
    <xf numFmtId="38" fontId="17" fillId="0" borderId="13" xfId="20" applyFont="1" applyFill="1" applyBorder="1" applyAlignment="1" applyProtection="1">
      <alignment horizontal="center" vertical="center"/>
    </xf>
    <xf numFmtId="38" fontId="17" fillId="0" borderId="40" xfId="20" applyFont="1" applyFill="1" applyBorder="1" applyAlignment="1" applyProtection="1">
      <alignment horizontal="center" vertical="center"/>
    </xf>
    <xf numFmtId="38" fontId="17" fillId="0" borderId="41" xfId="20" applyFont="1" applyFill="1" applyBorder="1" applyAlignment="1" applyProtection="1">
      <alignment horizontal="center" vertical="center"/>
    </xf>
    <xf numFmtId="38" fontId="17" fillId="0" borderId="43" xfId="20" applyFont="1" applyFill="1" applyBorder="1" applyAlignment="1" applyProtection="1">
      <alignment horizontal="center" vertical="center"/>
    </xf>
    <xf numFmtId="38" fontId="17" fillId="0" borderId="45" xfId="20" applyFont="1" applyFill="1" applyBorder="1" applyAlignment="1" applyProtection="1">
      <alignment horizontal="center" vertical="center"/>
    </xf>
    <xf numFmtId="38" fontId="17" fillId="0" borderId="47" xfId="20" applyFont="1" applyFill="1" applyBorder="1" applyAlignment="1" applyProtection="1">
      <alignment horizontal="center" vertical="center"/>
    </xf>
    <xf numFmtId="38" fontId="17" fillId="0" borderId="49" xfId="20" applyFont="1" applyFill="1" applyBorder="1" applyAlignment="1" applyProtection="1">
      <alignment horizontal="center" vertical="center"/>
    </xf>
    <xf numFmtId="0" fontId="19" fillId="0" borderId="2" xfId="19" applyFont="1" applyBorder="1" applyAlignment="1" applyProtection="1">
      <alignment vertical="center" textRotation="255"/>
    </xf>
    <xf numFmtId="0" fontId="19" fillId="0" borderId="10" xfId="19" applyFont="1" applyBorder="1" applyAlignment="1" applyProtection="1">
      <alignment vertical="center" textRotation="255"/>
    </xf>
    <xf numFmtId="0" fontId="19" fillId="0" borderId="3" xfId="19" applyFont="1" applyBorder="1" applyAlignment="1" applyProtection="1">
      <alignment vertical="center" textRotation="255"/>
    </xf>
    <xf numFmtId="38" fontId="17" fillId="0" borderId="4" xfId="20" applyFont="1" applyFill="1" applyBorder="1" applyAlignment="1" applyProtection="1">
      <alignment horizontal="center" vertical="center"/>
    </xf>
    <xf numFmtId="38" fontId="17" fillId="0" borderId="7" xfId="20" applyFont="1" applyFill="1" applyBorder="1" applyAlignment="1" applyProtection="1">
      <alignment horizontal="center" vertical="center"/>
    </xf>
    <xf numFmtId="38" fontId="25" fillId="0" borderId="5" xfId="20" applyFont="1" applyFill="1" applyBorder="1" applyAlignment="1" applyProtection="1">
      <alignment vertical="center" shrinkToFit="1"/>
    </xf>
    <xf numFmtId="38" fontId="17" fillId="4" borderId="12" xfId="20" applyFont="1" applyFill="1" applyBorder="1" applyAlignment="1" applyProtection="1">
      <alignment horizontal="center" vertical="center" wrapText="1"/>
    </xf>
    <xf numFmtId="0" fontId="19" fillId="4" borderId="12" xfId="19" applyFont="1" applyFill="1" applyBorder="1" applyAlignment="1" applyProtection="1">
      <alignment horizontal="center" vertical="center"/>
    </xf>
    <xf numFmtId="0" fontId="19" fillId="0" borderId="22" xfId="19" applyFont="1" applyBorder="1" applyAlignment="1" applyProtection="1">
      <alignment horizontal="center" vertical="center"/>
    </xf>
    <xf numFmtId="0" fontId="19" fillId="0" borderId="1" xfId="19" applyFont="1" applyBorder="1" applyAlignment="1" applyProtection="1">
      <alignment horizontal="center" vertical="center"/>
    </xf>
    <xf numFmtId="0" fontId="19" fillId="0" borderId="4" xfId="19" applyFont="1" applyBorder="1" applyAlignment="1" applyProtection="1">
      <alignment horizontal="center" vertical="center"/>
    </xf>
    <xf numFmtId="0" fontId="19" fillId="0" borderId="7" xfId="19" applyFont="1" applyBorder="1" applyAlignment="1" applyProtection="1">
      <alignment horizontal="center" vertical="center"/>
    </xf>
    <xf numFmtId="0" fontId="19" fillId="0" borderId="12" xfId="19" applyFont="1" applyBorder="1" applyAlignment="1" applyProtection="1">
      <alignment horizontal="center" vertical="center"/>
    </xf>
    <xf numFmtId="0" fontId="19" fillId="0" borderId="43" xfId="19" applyFont="1" applyBorder="1" applyAlignment="1" applyProtection="1">
      <alignment horizontal="center" vertical="center"/>
    </xf>
    <xf numFmtId="0" fontId="19" fillId="0" borderId="45" xfId="19" applyFont="1" applyBorder="1" applyAlignment="1" applyProtection="1">
      <alignment horizontal="center" vertical="center"/>
    </xf>
    <xf numFmtId="0" fontId="19" fillId="0" borderId="47" xfId="19" applyFont="1" applyBorder="1" applyAlignment="1" applyProtection="1">
      <alignment horizontal="center" vertical="center"/>
    </xf>
    <xf numFmtId="0" fontId="19" fillId="0" borderId="49" xfId="19" applyFont="1" applyBorder="1" applyAlignment="1" applyProtection="1">
      <alignment horizontal="center" vertical="center"/>
    </xf>
    <xf numFmtId="0" fontId="19" fillId="0" borderId="13" xfId="19" applyFont="1" applyBorder="1" applyAlignment="1" applyProtection="1">
      <alignment vertical="center" textRotation="255"/>
    </xf>
    <xf numFmtId="0" fontId="19" fillId="0" borderId="14" xfId="19" applyFont="1" applyBorder="1" applyAlignment="1" applyProtection="1">
      <alignment vertical="center" textRotation="255"/>
    </xf>
    <xf numFmtId="0" fontId="19" fillId="0" borderId="40" xfId="19" applyFont="1" applyBorder="1" applyAlignment="1" applyProtection="1">
      <alignment horizontal="center" vertical="center"/>
    </xf>
    <xf numFmtId="0" fontId="19" fillId="0" borderId="41" xfId="19" applyFont="1" applyBorder="1" applyAlignment="1" applyProtection="1">
      <alignment horizontal="center" vertical="center"/>
    </xf>
    <xf numFmtId="0" fontId="19" fillId="0" borderId="13" xfId="19" applyFont="1" applyBorder="1" applyAlignment="1" applyProtection="1">
      <alignment horizontal="center" vertical="center" shrinkToFit="1"/>
    </xf>
    <xf numFmtId="0" fontId="19" fillId="0" borderId="71" xfId="19" applyFont="1" applyBorder="1" applyAlignment="1" applyProtection="1">
      <alignment horizontal="center" vertical="center" shrinkToFit="1"/>
    </xf>
    <xf numFmtId="0" fontId="19" fillId="0" borderId="72" xfId="19" applyFont="1" applyBorder="1" applyAlignment="1" applyProtection="1">
      <alignment horizontal="center" vertical="center" shrinkToFit="1"/>
    </xf>
    <xf numFmtId="0" fontId="19" fillId="0" borderId="14" xfId="19" applyFont="1" applyBorder="1" applyAlignment="1" applyProtection="1">
      <alignment horizontal="center" vertical="center"/>
    </xf>
    <xf numFmtId="0" fontId="19" fillId="4" borderId="13" xfId="19" applyFont="1" applyFill="1" applyBorder="1" applyAlignment="1" applyProtection="1">
      <alignment vertical="center" textRotation="255" wrapText="1"/>
    </xf>
    <xf numFmtId="0" fontId="19" fillId="4" borderId="14" xfId="19" applyFont="1" applyFill="1" applyBorder="1" applyAlignment="1" applyProtection="1">
      <alignment vertical="center" textRotation="255" wrapText="1"/>
    </xf>
    <xf numFmtId="0" fontId="19" fillId="4" borderId="12" xfId="19" applyFont="1" applyFill="1" applyBorder="1" applyAlignment="1" applyProtection="1">
      <alignment vertical="center" textRotation="255"/>
    </xf>
    <xf numFmtId="0" fontId="19" fillId="4" borderId="1" xfId="19" applyFont="1" applyFill="1" applyBorder="1" applyAlignment="1" applyProtection="1">
      <alignment vertical="center" textRotation="255"/>
    </xf>
    <xf numFmtId="0" fontId="19" fillId="0" borderId="17" xfId="19" applyFont="1" applyBorder="1" applyAlignment="1" applyProtection="1">
      <alignment horizontal="center" vertical="center" shrinkToFit="1"/>
    </xf>
    <xf numFmtId="3" fontId="19" fillId="0" borderId="1" xfId="19" applyNumberFormat="1" applyFont="1" applyBorder="1" applyAlignment="1" applyProtection="1">
      <alignment horizontal="center" vertical="center"/>
    </xf>
    <xf numFmtId="3" fontId="19" fillId="0" borderId="4" xfId="19" applyNumberFormat="1" applyFont="1" applyBorder="1" applyAlignment="1" applyProtection="1">
      <alignment horizontal="center" vertical="center"/>
    </xf>
    <xf numFmtId="3" fontId="19" fillId="0" borderId="7" xfId="19" applyNumberFormat="1" applyFont="1" applyBorder="1" applyAlignment="1" applyProtection="1">
      <alignment horizontal="center" vertical="center"/>
    </xf>
    <xf numFmtId="3" fontId="19" fillId="0" borderId="1" xfId="19" applyNumberFormat="1" applyFont="1" applyFill="1" applyBorder="1" applyAlignment="1" applyProtection="1">
      <alignment horizontal="center" vertical="center"/>
    </xf>
    <xf numFmtId="3" fontId="19" fillId="0" borderId="4" xfId="19" applyNumberFormat="1" applyFont="1" applyFill="1" applyBorder="1" applyAlignment="1" applyProtection="1">
      <alignment horizontal="center" vertical="center"/>
    </xf>
    <xf numFmtId="3" fontId="19" fillId="0" borderId="7" xfId="19" applyNumberFormat="1" applyFont="1" applyFill="1" applyBorder="1" applyAlignment="1" applyProtection="1">
      <alignment horizontal="center" vertical="center"/>
    </xf>
    <xf numFmtId="3" fontId="19" fillId="0" borderId="40" xfId="19" applyNumberFormat="1" applyFont="1" applyFill="1" applyBorder="1" applyAlignment="1" applyProtection="1">
      <alignment horizontal="center" vertical="center"/>
    </xf>
    <xf numFmtId="3" fontId="19" fillId="0" borderId="36" xfId="19" applyNumberFormat="1" applyFont="1" applyFill="1" applyBorder="1" applyAlignment="1" applyProtection="1">
      <alignment horizontal="center" vertical="center"/>
    </xf>
    <xf numFmtId="3" fontId="19" fillId="0" borderId="41" xfId="19" applyNumberFormat="1" applyFont="1" applyFill="1" applyBorder="1" applyAlignment="1" applyProtection="1">
      <alignment horizontal="center" vertical="center"/>
    </xf>
    <xf numFmtId="3" fontId="19" fillId="0" borderId="43" xfId="19" applyNumberFormat="1" applyFont="1" applyFill="1" applyBorder="1" applyAlignment="1" applyProtection="1">
      <alignment horizontal="center" vertical="center"/>
    </xf>
    <xf numFmtId="3" fontId="19" fillId="0" borderId="44" xfId="19" applyNumberFormat="1" applyFont="1" applyFill="1" applyBorder="1" applyAlignment="1" applyProtection="1">
      <alignment horizontal="center" vertical="center"/>
    </xf>
    <xf numFmtId="3" fontId="19" fillId="0" borderId="45" xfId="19" applyNumberFormat="1" applyFont="1" applyFill="1" applyBorder="1" applyAlignment="1" applyProtection="1">
      <alignment horizontal="center" vertical="center"/>
    </xf>
    <xf numFmtId="38" fontId="19" fillId="0" borderId="43" xfId="19" applyNumberFormat="1" applyFont="1" applyFill="1" applyBorder="1" applyAlignment="1" applyProtection="1">
      <alignment horizontal="center" vertical="center"/>
    </xf>
    <xf numFmtId="38" fontId="19" fillId="0" borderId="44" xfId="19" applyNumberFormat="1" applyFont="1" applyFill="1" applyBorder="1" applyAlignment="1" applyProtection="1">
      <alignment horizontal="center" vertical="center"/>
    </xf>
    <xf numFmtId="38" fontId="19" fillId="0" borderId="45" xfId="19" applyNumberFormat="1" applyFont="1" applyFill="1" applyBorder="1" applyAlignment="1" applyProtection="1">
      <alignment horizontal="center" vertical="center"/>
    </xf>
    <xf numFmtId="3" fontId="19" fillId="0" borderId="47" xfId="19" applyNumberFormat="1" applyFont="1" applyFill="1" applyBorder="1" applyAlignment="1" applyProtection="1">
      <alignment horizontal="center" vertical="center"/>
    </xf>
    <xf numFmtId="3" fontId="19" fillId="0" borderId="48" xfId="19" applyNumberFormat="1" applyFont="1" applyFill="1" applyBorder="1" applyAlignment="1" applyProtection="1">
      <alignment horizontal="center" vertical="center"/>
    </xf>
    <xf numFmtId="3" fontId="19" fillId="0" borderId="49" xfId="19" applyNumberFormat="1" applyFont="1" applyFill="1" applyBorder="1" applyAlignment="1" applyProtection="1">
      <alignment horizontal="center" vertical="center"/>
    </xf>
    <xf numFmtId="3" fontId="19" fillId="0" borderId="18" xfId="19" applyNumberFormat="1" applyFont="1" applyFill="1" applyBorder="1" applyAlignment="1" applyProtection="1">
      <alignment horizontal="center" vertical="center"/>
    </xf>
    <xf numFmtId="3" fontId="19" fillId="0" borderId="20" xfId="19" applyNumberFormat="1" applyFont="1" applyFill="1" applyBorder="1" applyAlignment="1" applyProtection="1">
      <alignment horizontal="center" vertical="center"/>
    </xf>
    <xf numFmtId="3" fontId="19" fillId="0" borderId="23" xfId="19" applyNumberFormat="1" applyFont="1" applyFill="1" applyBorder="1" applyAlignment="1" applyProtection="1">
      <alignment horizontal="center" vertical="center"/>
    </xf>
    <xf numFmtId="180" fontId="31" fillId="0" borderId="5" xfId="19" applyNumberFormat="1" applyFont="1" applyBorder="1" applyAlignment="1" applyProtection="1">
      <alignment horizontal="center" vertical="center" shrinkToFit="1"/>
    </xf>
    <xf numFmtId="3" fontId="19" fillId="0" borderId="19" xfId="19" applyNumberFormat="1" applyFont="1" applyBorder="1" applyAlignment="1" applyProtection="1">
      <alignment horizontal="center" vertical="center"/>
    </xf>
    <xf numFmtId="3" fontId="19" fillId="0" borderId="21" xfId="19" applyNumberFormat="1" applyFont="1" applyBorder="1" applyAlignment="1" applyProtection="1">
      <alignment horizontal="center" vertical="center"/>
    </xf>
    <xf numFmtId="3" fontId="19" fillId="0" borderId="24" xfId="19" applyNumberFormat="1" applyFont="1" applyBorder="1" applyAlignment="1" applyProtection="1">
      <alignment horizontal="center" vertical="center"/>
    </xf>
    <xf numFmtId="0" fontId="19" fillId="0" borderId="13" xfId="19" applyFont="1" applyBorder="1" applyAlignment="1" applyProtection="1">
      <alignment horizontal="center" vertical="center"/>
    </xf>
    <xf numFmtId="0" fontId="19" fillId="4" borderId="13" xfId="19" applyFont="1" applyFill="1" applyBorder="1" applyAlignment="1" applyProtection="1">
      <alignment horizontal="center" vertical="center" textRotation="255" wrapText="1"/>
    </xf>
    <xf numFmtId="0" fontId="19" fillId="4" borderId="14" xfId="19" applyFont="1" applyFill="1" applyBorder="1" applyAlignment="1" applyProtection="1">
      <alignment horizontal="center" vertical="center" textRotation="255" wrapText="1"/>
    </xf>
    <xf numFmtId="0" fontId="19" fillId="0" borderId="12" xfId="19" applyFont="1" applyBorder="1" applyAlignment="1" applyProtection="1">
      <alignment horizontal="center" vertical="center" shrinkToFit="1"/>
    </xf>
    <xf numFmtId="0" fontId="19" fillId="0" borderId="14" xfId="19" applyFont="1" applyBorder="1" applyAlignment="1" applyProtection="1">
      <alignment horizontal="center" vertical="center" shrinkToFit="1"/>
    </xf>
    <xf numFmtId="178" fontId="7" fillId="0" borderId="1" xfId="18" applyNumberFormat="1" applyFont="1" applyFill="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38" fontId="7" fillId="0" borderId="1" xfId="18" applyFont="1" applyFill="1" applyBorder="1" applyAlignment="1" applyProtection="1">
      <alignment horizontal="center" vertical="center"/>
    </xf>
    <xf numFmtId="38" fontId="7" fillId="0" borderId="4"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38" fontId="7" fillId="0" borderId="28" xfId="3" applyFont="1" applyFill="1" applyBorder="1" applyAlignment="1" applyProtection="1">
      <alignment horizontal="center" vertical="center" shrinkToFit="1"/>
      <protection locked="0"/>
    </xf>
    <xf numFmtId="0" fontId="10" fillId="0" borderId="28" xfId="0" applyFont="1" applyBorder="1" applyAlignment="1" applyProtection="1">
      <alignment vertical="center" shrinkToFit="1"/>
      <protection locked="0"/>
    </xf>
    <xf numFmtId="0" fontId="5" fillId="0" borderId="62" xfId="15" applyFont="1" applyBorder="1" applyAlignment="1">
      <alignment horizontal="center" vertical="center"/>
    </xf>
    <xf numFmtId="0" fontId="5" fillId="0" borderId="59" xfId="15" applyFont="1" applyBorder="1" applyAlignment="1">
      <alignment horizontal="center" vertical="center"/>
    </xf>
    <xf numFmtId="0" fontId="5" fillId="0" borderId="25" xfId="15" applyFont="1" applyBorder="1" applyAlignment="1">
      <alignment horizontal="center" vertical="center"/>
    </xf>
    <xf numFmtId="0" fontId="5" fillId="0" borderId="63" xfId="15" applyFont="1" applyBorder="1" applyAlignment="1">
      <alignment horizontal="center" vertical="center"/>
    </xf>
    <xf numFmtId="38" fontId="13" fillId="0" borderId="0" xfId="18" applyFont="1" applyFill="1" applyAlignment="1">
      <alignment vertical="center" wrapText="1"/>
    </xf>
    <xf numFmtId="49" fontId="22" fillId="0" borderId="12" xfId="0" applyNumberFormat="1" applyFont="1" applyFill="1" applyBorder="1" applyAlignment="1" applyProtection="1">
      <alignment horizontal="center" vertical="center" shrinkToFit="1"/>
      <protection locked="0"/>
    </xf>
    <xf numFmtId="179" fontId="3" fillId="0" borderId="40" xfId="3" applyNumberFormat="1" applyFont="1" applyFill="1" applyBorder="1" applyAlignment="1" applyProtection="1">
      <alignment horizontal="left" vertical="center" wrapText="1"/>
      <protection locked="0"/>
    </xf>
    <xf numFmtId="179" fontId="3" fillId="0" borderId="36" xfId="3" applyNumberFormat="1" applyFont="1" applyFill="1" applyBorder="1" applyAlignment="1" applyProtection="1">
      <alignment horizontal="left" vertical="center" wrapText="1"/>
      <protection locked="0"/>
    </xf>
    <xf numFmtId="179" fontId="3" fillId="0" borderId="41" xfId="3" applyNumberFormat="1" applyFont="1" applyFill="1" applyBorder="1" applyAlignment="1" applyProtection="1">
      <alignment horizontal="left" vertical="center" wrapText="1"/>
      <protection locked="0"/>
    </xf>
    <xf numFmtId="179" fontId="3" fillId="0" borderId="47" xfId="3" applyNumberFormat="1" applyFont="1" applyFill="1" applyBorder="1" applyAlignment="1" applyProtection="1">
      <alignment horizontal="left" vertical="center" wrapText="1"/>
      <protection locked="0"/>
    </xf>
    <xf numFmtId="179" fontId="3" fillId="0" borderId="48" xfId="3" applyNumberFormat="1" applyFont="1" applyFill="1" applyBorder="1" applyAlignment="1" applyProtection="1">
      <alignment horizontal="left" vertical="center" wrapText="1"/>
      <protection locked="0"/>
    </xf>
    <xf numFmtId="179" fontId="3" fillId="0" borderId="49" xfId="3" applyNumberFormat="1" applyFont="1" applyFill="1" applyBorder="1" applyAlignment="1" applyProtection="1">
      <alignment horizontal="left" vertical="center" wrapText="1"/>
      <protection locked="0"/>
    </xf>
    <xf numFmtId="49" fontId="22" fillId="0" borderId="13" xfId="0" applyNumberFormat="1" applyFont="1" applyFill="1" applyBorder="1" applyAlignment="1" applyProtection="1">
      <alignment horizontal="center" vertical="center" shrinkToFit="1"/>
      <protection locked="0"/>
    </xf>
    <xf numFmtId="0" fontId="22" fillId="0" borderId="17" xfId="0" applyNumberFormat="1" applyFont="1" applyFill="1" applyBorder="1" applyAlignment="1" applyProtection="1">
      <alignment horizontal="center" vertical="center" shrinkToFit="1"/>
      <protection locked="0"/>
    </xf>
    <xf numFmtId="38" fontId="7" fillId="0" borderId="26" xfId="3" applyFont="1" applyFill="1" applyBorder="1" applyAlignment="1" applyProtection="1">
      <alignment horizontal="center" vertical="center" shrinkToFit="1"/>
      <protection locked="0"/>
    </xf>
    <xf numFmtId="0" fontId="10" fillId="0" borderId="26" xfId="0" applyFont="1" applyFill="1" applyBorder="1" applyAlignment="1" applyProtection="1">
      <alignment vertical="center" shrinkToFit="1"/>
      <protection locked="0"/>
    </xf>
    <xf numFmtId="0" fontId="10" fillId="0" borderId="28" xfId="0" applyFont="1" applyFill="1" applyBorder="1" applyAlignment="1" applyProtection="1">
      <alignment vertical="center" shrinkToFit="1"/>
      <protection locked="0"/>
    </xf>
    <xf numFmtId="38" fontId="13" fillId="4" borderId="12" xfId="3" applyFont="1" applyFill="1" applyBorder="1" applyAlignment="1" applyProtection="1">
      <alignment horizontal="center" vertical="center" wrapText="1"/>
    </xf>
    <xf numFmtId="0" fontId="11" fillId="4" borderId="12" xfId="17" applyFont="1" applyFill="1" applyBorder="1" applyAlignment="1">
      <alignment horizontal="center" vertical="center" wrapText="1"/>
    </xf>
    <xf numFmtId="0" fontId="11" fillId="4" borderId="1" xfId="17" applyFont="1" applyFill="1" applyBorder="1" applyAlignment="1">
      <alignment horizontal="center" vertical="center" wrapText="1"/>
    </xf>
    <xf numFmtId="0" fontId="11" fillId="4" borderId="4" xfId="17" applyFont="1" applyFill="1" applyBorder="1" applyAlignment="1">
      <alignment horizontal="center" vertical="center" wrapText="1"/>
    </xf>
    <xf numFmtId="0" fontId="11" fillId="4" borderId="7" xfId="17" applyFont="1" applyFill="1" applyBorder="1" applyAlignment="1">
      <alignment vertical="center" wrapText="1"/>
    </xf>
    <xf numFmtId="177" fontId="3" fillId="0" borderId="12" xfId="17" applyNumberFormat="1" applyFont="1" applyFill="1" applyBorder="1" applyAlignment="1">
      <alignment vertical="center" shrinkToFit="1"/>
    </xf>
    <xf numFmtId="0" fontId="5" fillId="0" borderId="12" xfId="17" applyFont="1" applyBorder="1" applyAlignment="1">
      <alignment vertical="center" shrinkToFit="1"/>
    </xf>
    <xf numFmtId="177" fontId="5" fillId="0" borderId="1" xfId="17" applyNumberFormat="1" applyFont="1" applyBorder="1" applyAlignment="1">
      <alignment vertical="center" shrinkToFit="1"/>
    </xf>
    <xf numFmtId="0" fontId="5" fillId="0" borderId="4" xfId="17" applyBorder="1" applyAlignment="1">
      <alignment vertical="center" shrinkToFit="1"/>
    </xf>
    <xf numFmtId="0" fontId="5" fillId="0" borderId="7" xfId="17" applyBorder="1" applyAlignment="1">
      <alignment vertical="center" shrinkToFit="1"/>
    </xf>
    <xf numFmtId="0" fontId="11" fillId="4" borderId="1" xfId="17" applyFont="1" applyFill="1" applyBorder="1" applyAlignment="1" applyProtection="1">
      <alignment horizontal="center" vertical="center" wrapText="1"/>
    </xf>
    <xf numFmtId="0" fontId="11" fillId="4" borderId="4" xfId="17" applyFont="1" applyFill="1" applyBorder="1" applyAlignment="1" applyProtection="1">
      <alignment horizontal="center" vertical="center" wrapText="1"/>
    </xf>
    <xf numFmtId="0" fontId="11" fillId="4" borderId="7" xfId="17" applyFont="1" applyFill="1" applyBorder="1" applyAlignment="1" applyProtection="1">
      <alignment vertical="center" wrapText="1"/>
    </xf>
    <xf numFmtId="177" fontId="5" fillId="0" borderId="1" xfId="17" applyNumberFormat="1" applyFont="1" applyBorder="1" applyAlignment="1" applyProtection="1">
      <alignment vertical="center" shrinkToFit="1"/>
    </xf>
    <xf numFmtId="0" fontId="5" fillId="0" borderId="4" xfId="17" applyBorder="1" applyAlignment="1" applyProtection="1">
      <alignment vertical="center" shrinkToFit="1"/>
    </xf>
    <xf numFmtId="0" fontId="5" fillId="0" borderId="7" xfId="17" applyBorder="1" applyAlignment="1" applyProtection="1">
      <alignment vertical="center" shrinkToFit="1"/>
    </xf>
    <xf numFmtId="38" fontId="9" fillId="0" borderId="52" xfId="3" applyFont="1" applyFill="1" applyBorder="1" applyAlignment="1" applyProtection="1">
      <alignment horizontal="center" vertical="center"/>
    </xf>
    <xf numFmtId="0" fontId="0" fillId="0" borderId="53" xfId="0" applyBorder="1" applyAlignment="1" applyProtection="1">
      <alignment horizontal="center" vertical="center"/>
    </xf>
    <xf numFmtId="38" fontId="7" fillId="0" borderId="57" xfId="3" applyFont="1" applyFill="1" applyBorder="1" applyAlignment="1" applyProtection="1">
      <alignment horizontal="center" vertical="center" shrinkToFit="1"/>
      <protection locked="0"/>
    </xf>
    <xf numFmtId="0" fontId="10" fillId="0" borderId="57" xfId="0" applyFont="1" applyFill="1" applyBorder="1" applyAlignment="1" applyProtection="1">
      <alignment vertical="center" shrinkToFit="1"/>
      <protection locked="0"/>
    </xf>
    <xf numFmtId="179" fontId="3" fillId="0" borderId="40" xfId="3" applyNumberFormat="1" applyFont="1" applyFill="1" applyBorder="1" applyAlignment="1" applyProtection="1">
      <alignment horizontal="left" vertical="center" wrapText="1"/>
    </xf>
    <xf numFmtId="179" fontId="3" fillId="0" borderId="36" xfId="3" applyNumberFormat="1" applyFont="1" applyFill="1" applyBorder="1" applyAlignment="1" applyProtection="1">
      <alignment horizontal="left" vertical="center" wrapText="1"/>
    </xf>
    <xf numFmtId="179" fontId="3" fillId="0" borderId="41" xfId="3" applyNumberFormat="1" applyFont="1" applyFill="1" applyBorder="1" applyAlignment="1" applyProtection="1">
      <alignment horizontal="left" vertical="center" wrapText="1"/>
    </xf>
    <xf numFmtId="179" fontId="3" fillId="0" borderId="47" xfId="3" applyNumberFormat="1" applyFont="1" applyFill="1" applyBorder="1" applyAlignment="1" applyProtection="1">
      <alignment horizontal="left" vertical="center" wrapText="1"/>
    </xf>
    <xf numFmtId="179" fontId="3" fillId="0" borderId="48" xfId="3" applyNumberFormat="1" applyFont="1" applyFill="1" applyBorder="1" applyAlignment="1" applyProtection="1">
      <alignment horizontal="left" vertical="center" wrapText="1"/>
    </xf>
    <xf numFmtId="179" fontId="3" fillId="0" borderId="49" xfId="3" applyNumberFormat="1" applyFont="1" applyFill="1" applyBorder="1" applyAlignment="1" applyProtection="1">
      <alignment horizontal="left" vertical="center" wrapText="1"/>
    </xf>
    <xf numFmtId="178" fontId="7" fillId="2" borderId="13" xfId="18" applyNumberFormat="1" applyFont="1" applyFill="1" applyBorder="1" applyAlignment="1" applyProtection="1">
      <alignment horizontal="right" vertical="center" shrinkToFit="1"/>
    </xf>
    <xf numFmtId="178" fontId="10" fillId="0" borderId="13" xfId="0" applyNumberFormat="1" applyFont="1" applyBorder="1" applyAlignment="1" applyProtection="1">
      <alignment vertical="center" shrinkToFit="1"/>
    </xf>
    <xf numFmtId="178" fontId="7" fillId="2" borderId="12" xfId="18" applyNumberFormat="1" applyFont="1" applyFill="1" applyBorder="1" applyAlignment="1" applyProtection="1">
      <alignment vertical="center" shrinkToFit="1"/>
    </xf>
    <xf numFmtId="178" fontId="10" fillId="0" borderId="12" xfId="0" applyNumberFormat="1" applyFont="1" applyBorder="1" applyAlignment="1" applyProtection="1">
      <alignment vertical="center" shrinkToFit="1"/>
    </xf>
    <xf numFmtId="38" fontId="7" fillId="0" borderId="27" xfId="3" applyFont="1" applyFill="1" applyBorder="1" applyAlignment="1" applyProtection="1">
      <alignment horizontal="center" vertical="center" shrinkToFit="1"/>
      <protection locked="0"/>
    </xf>
    <xf numFmtId="0" fontId="10" fillId="0" borderId="27" xfId="0" applyFont="1" applyBorder="1" applyAlignment="1" applyProtection="1">
      <alignment vertical="center" shrinkToFit="1"/>
      <protection locked="0"/>
    </xf>
    <xf numFmtId="38" fontId="3" fillId="0" borderId="6" xfId="18" applyFont="1" applyFill="1" applyBorder="1" applyAlignment="1">
      <alignment horizontal="right" vertical="center"/>
    </xf>
    <xf numFmtId="0" fontId="0" fillId="0" borderId="6" xfId="0" applyBorder="1" applyAlignment="1">
      <alignment vertical="center"/>
    </xf>
    <xf numFmtId="38" fontId="7" fillId="0" borderId="12" xfId="18" applyFont="1" applyFill="1" applyBorder="1" applyAlignment="1" applyProtection="1">
      <alignment horizontal="center" vertical="center"/>
    </xf>
    <xf numFmtId="0" fontId="0" fillId="0" borderId="12" xfId="0" applyBorder="1" applyAlignment="1" applyProtection="1">
      <alignment vertical="center"/>
    </xf>
    <xf numFmtId="38" fontId="3" fillId="0" borderId="12" xfId="18" applyFont="1" applyFill="1" applyBorder="1" applyAlignment="1" applyProtection="1">
      <alignment horizontal="center" vertical="center" wrapText="1"/>
    </xf>
    <xf numFmtId="38" fontId="3" fillId="0" borderId="22" xfId="18" applyFont="1" applyFill="1" applyBorder="1" applyAlignment="1" applyProtection="1">
      <alignment horizontal="center" vertical="center"/>
    </xf>
    <xf numFmtId="0" fontId="0" fillId="0" borderId="22" xfId="0" applyBorder="1" applyAlignment="1" applyProtection="1">
      <alignment vertical="center"/>
    </xf>
    <xf numFmtId="178" fontId="7" fillId="0" borderId="22" xfId="18" applyNumberFormat="1" applyFont="1" applyFill="1" applyBorder="1" applyAlignment="1" applyProtection="1">
      <alignment vertical="center" shrinkToFit="1"/>
    </xf>
    <xf numFmtId="178" fontId="10" fillId="0" borderId="22" xfId="0" applyNumberFormat="1" applyFont="1" applyBorder="1" applyAlignment="1" applyProtection="1">
      <alignment vertical="center" shrinkToFit="1"/>
    </xf>
    <xf numFmtId="178" fontId="7" fillId="3" borderId="12" xfId="18" applyNumberFormat="1" applyFont="1" applyFill="1" applyBorder="1" applyAlignment="1" applyProtection="1">
      <alignment vertical="center" shrinkToFit="1"/>
    </xf>
    <xf numFmtId="38" fontId="7" fillId="0" borderId="12" xfId="18" applyFont="1" applyFill="1" applyBorder="1" applyAlignment="1" applyProtection="1">
      <alignment horizontal="center" vertical="center" wrapText="1"/>
    </xf>
    <xf numFmtId="178" fontId="7" fillId="3" borderId="58" xfId="18" applyNumberFormat="1" applyFont="1" applyFill="1" applyBorder="1" applyAlignment="1" applyProtection="1">
      <alignment vertical="center" shrinkToFit="1"/>
    </xf>
    <xf numFmtId="178" fontId="10" fillId="0" borderId="58" xfId="0" applyNumberFormat="1" applyFont="1" applyBorder="1" applyAlignment="1" applyProtection="1">
      <alignment vertical="center" shrinkToFit="1"/>
    </xf>
    <xf numFmtId="38" fontId="3" fillId="3" borderId="2" xfId="18" applyFont="1" applyFill="1" applyBorder="1" applyAlignment="1" applyProtection="1">
      <alignment horizontal="center" vertical="center" textRotation="255"/>
    </xf>
    <xf numFmtId="38" fontId="3" fillId="3" borderId="8" xfId="18" applyFont="1" applyFill="1" applyBorder="1" applyAlignment="1" applyProtection="1">
      <alignment horizontal="center" vertical="center" textRotation="255"/>
    </xf>
    <xf numFmtId="38" fontId="3" fillId="3" borderId="10" xfId="18" applyFont="1" applyFill="1" applyBorder="1" applyAlignment="1" applyProtection="1">
      <alignment horizontal="center" vertical="center" textRotation="255"/>
    </xf>
    <xf numFmtId="38" fontId="3" fillId="3" borderId="11" xfId="18" applyFont="1" applyFill="1" applyBorder="1" applyAlignment="1" applyProtection="1">
      <alignment horizontal="center" vertical="center" textRotation="255"/>
    </xf>
    <xf numFmtId="38" fontId="3" fillId="3" borderId="3" xfId="18" applyFont="1" applyFill="1" applyBorder="1" applyAlignment="1" applyProtection="1">
      <alignment horizontal="center" vertical="center" textRotation="255"/>
    </xf>
    <xf numFmtId="38" fontId="3" fillId="3" borderId="9" xfId="18" applyFont="1" applyFill="1" applyBorder="1" applyAlignment="1" applyProtection="1">
      <alignment horizontal="center" vertical="center" textRotation="255"/>
    </xf>
    <xf numFmtId="38" fontId="3" fillId="2" borderId="2" xfId="18" applyFont="1" applyFill="1" applyBorder="1" applyAlignment="1" applyProtection="1">
      <alignment horizontal="center" vertical="center" textRotation="255"/>
    </xf>
    <xf numFmtId="38" fontId="3" fillId="2" borderId="8" xfId="18" applyFont="1" applyFill="1" applyBorder="1" applyAlignment="1" applyProtection="1">
      <alignment horizontal="center" vertical="center" textRotation="255"/>
    </xf>
    <xf numFmtId="38" fontId="3" fillId="2" borderId="10" xfId="18" applyFont="1" applyFill="1" applyBorder="1" applyAlignment="1" applyProtection="1">
      <alignment horizontal="center" vertical="center" textRotation="255"/>
    </xf>
    <xf numFmtId="38" fontId="3" fillId="2" borderId="11" xfId="18" applyFont="1" applyFill="1" applyBorder="1" applyAlignment="1" applyProtection="1">
      <alignment horizontal="center" vertical="center" textRotation="255"/>
    </xf>
    <xf numFmtId="38" fontId="3" fillId="2" borderId="65" xfId="18" applyFont="1" applyFill="1" applyBorder="1" applyAlignment="1" applyProtection="1">
      <alignment horizontal="center" vertical="center" textRotation="255"/>
    </xf>
    <xf numFmtId="38" fontId="3" fillId="2" borderId="66" xfId="18" applyFont="1" applyFill="1" applyBorder="1" applyAlignment="1" applyProtection="1">
      <alignment horizontal="center" vertical="center" textRotation="255"/>
    </xf>
    <xf numFmtId="178" fontId="7" fillId="0" borderId="4" xfId="18" applyNumberFormat="1" applyFont="1" applyFill="1" applyBorder="1" applyAlignment="1" applyProtection="1">
      <alignment vertical="center" shrinkToFit="1"/>
    </xf>
    <xf numFmtId="178" fontId="7" fillId="0" borderId="7" xfId="18" applyNumberFormat="1" applyFont="1" applyFill="1" applyBorder="1" applyAlignment="1" applyProtection="1">
      <alignment vertical="center" shrinkToFit="1"/>
    </xf>
    <xf numFmtId="0" fontId="10" fillId="0" borderId="12" xfId="0" applyFont="1" applyBorder="1" applyAlignment="1" applyProtection="1">
      <alignment vertical="center"/>
    </xf>
    <xf numFmtId="38" fontId="7" fillId="0" borderId="1" xfId="18" applyFont="1" applyFill="1" applyBorder="1" applyAlignment="1" applyProtection="1">
      <alignment vertical="center"/>
    </xf>
    <xf numFmtId="38" fontId="7" fillId="0" borderId="7" xfId="18" applyFont="1" applyFill="1" applyBorder="1" applyAlignment="1" applyProtection="1">
      <alignment vertical="center"/>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3" xfId="0" applyFont="1" applyFill="1" applyBorder="1" applyAlignment="1" applyProtection="1">
      <alignment horizontal="center" vertical="center" textRotation="255"/>
    </xf>
    <xf numFmtId="0" fontId="27" fillId="0" borderId="1" xfId="15" applyFont="1" applyBorder="1" applyAlignment="1">
      <alignment horizontal="center" vertical="center" wrapText="1"/>
    </xf>
    <xf numFmtId="0" fontId="27" fillId="0" borderId="53" xfId="15" applyFont="1" applyBorder="1" applyAlignment="1">
      <alignment horizontal="center" vertical="center" wrapText="1"/>
    </xf>
    <xf numFmtId="0" fontId="10" fillId="0" borderId="60" xfId="15" applyNumberFormat="1" applyFont="1" applyBorder="1" applyAlignment="1">
      <alignment horizontal="center" vertical="center"/>
    </xf>
    <xf numFmtId="0" fontId="10" fillId="0" borderId="61" xfId="15" applyNumberFormat="1" applyFont="1" applyBorder="1" applyAlignment="1">
      <alignment horizontal="center" vertical="center"/>
    </xf>
    <xf numFmtId="0" fontId="10" fillId="0" borderId="62" xfId="15" applyNumberFormat="1" applyFont="1" applyBorder="1" applyAlignment="1">
      <alignment horizontal="center" vertical="center"/>
    </xf>
    <xf numFmtId="0" fontId="10" fillId="0" borderId="59" xfId="15" applyNumberFormat="1" applyFont="1" applyBorder="1" applyAlignment="1">
      <alignment horizontal="center" vertical="center"/>
    </xf>
    <xf numFmtId="0" fontId="5" fillId="0" borderId="60" xfId="15" applyFont="1" applyBorder="1" applyAlignment="1">
      <alignment horizontal="center" vertical="center"/>
    </xf>
    <xf numFmtId="0" fontId="5" fillId="0" borderId="61" xfId="15" applyFont="1" applyBorder="1" applyAlignment="1">
      <alignment horizontal="center" vertical="center"/>
    </xf>
    <xf numFmtId="0" fontId="27" fillId="0" borderId="1" xfId="15" applyFont="1" applyBorder="1" applyAlignment="1" applyProtection="1">
      <alignment horizontal="center" vertical="center" wrapText="1"/>
    </xf>
    <xf numFmtId="0" fontId="27" fillId="0" borderId="53" xfId="15" applyFont="1" applyBorder="1" applyAlignment="1" applyProtection="1">
      <alignment horizontal="center" vertical="center" wrapText="1"/>
    </xf>
    <xf numFmtId="38" fontId="7" fillId="0" borderId="2" xfId="18" applyFont="1" applyFill="1" applyBorder="1" applyAlignment="1" applyProtection="1">
      <alignment horizontal="center" vertical="center" wrapText="1"/>
    </xf>
    <xf numFmtId="38" fontId="7" fillId="0" borderId="8" xfId="18" applyFont="1" applyFill="1" applyBorder="1" applyAlignment="1" applyProtection="1">
      <alignment horizontal="center" vertical="center" wrapText="1"/>
    </xf>
    <xf numFmtId="38" fontId="7" fillId="0" borderId="2" xfId="18" applyFont="1" applyFill="1" applyBorder="1" applyAlignment="1" applyProtection="1">
      <alignment vertical="center" wrapText="1"/>
    </xf>
    <xf numFmtId="38" fontId="7" fillId="0" borderId="8" xfId="18" applyFont="1" applyFill="1" applyBorder="1" applyAlignment="1" applyProtection="1">
      <alignment vertical="center" wrapText="1"/>
    </xf>
    <xf numFmtId="0" fontId="10" fillId="0" borderId="25" xfId="15" applyNumberFormat="1" applyFont="1" applyBorder="1" applyAlignment="1">
      <alignment horizontal="center" vertical="center"/>
    </xf>
    <xf numFmtId="0" fontId="10" fillId="0" borderId="63" xfId="15" applyNumberFormat="1" applyFont="1" applyBorder="1" applyAlignment="1">
      <alignment horizontal="center" vertical="center"/>
    </xf>
  </cellXfs>
  <cellStyles count="26">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1549">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9</xdr:col>
      <xdr:colOff>161925</xdr:colOff>
      <xdr:row>29</xdr:row>
      <xdr:rowOff>38101</xdr:rowOff>
    </xdr:from>
    <xdr:to>
      <xdr:col>9</xdr:col>
      <xdr:colOff>161926</xdr:colOff>
      <xdr:row>31</xdr:row>
      <xdr:rowOff>38100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V="1">
          <a:off x="8324850" y="7181851"/>
          <a:ext cx="1" cy="3809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0</xdr:row>
      <xdr:rowOff>38100</xdr:rowOff>
    </xdr:from>
    <xdr:to>
      <xdr:col>9</xdr:col>
      <xdr:colOff>471207</xdr:colOff>
      <xdr:row>3</xdr:row>
      <xdr:rowOff>57150</xdr:rowOff>
    </xdr:to>
    <xdr:sp macro="" textlink="">
      <xdr:nvSpPr>
        <xdr:cNvPr id="3" name="テキスト ボックス 2">
          <a:extLst>
            <a:ext uri="{FF2B5EF4-FFF2-40B4-BE49-F238E27FC236}">
              <a16:creationId xmlns:a16="http://schemas.microsoft.com/office/drawing/2014/main" id="{6C5B875B-7A5E-439E-9B4A-6E21BAD458EE}"/>
            </a:ext>
          </a:extLst>
        </xdr:cNvPr>
        <xdr:cNvSpPr txBox="1"/>
      </xdr:nvSpPr>
      <xdr:spPr>
        <a:xfrm>
          <a:off x="7267575" y="38100"/>
          <a:ext cx="1823757"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の「予算額」は</a:t>
          </a:r>
          <a:r>
            <a:rPr kumimoji="1" lang="ja-JP" altLang="ja-JP" sz="1100">
              <a:solidFill>
                <a:srgbClr val="0000FF"/>
              </a:solidFill>
              <a:effectLst/>
              <a:latin typeface="+mn-lt"/>
              <a:ea typeface="+mn-ea"/>
              <a:cs typeface="+mn-cs"/>
            </a:rPr>
            <a:t>内訳書２から自動転記されます。</a:t>
          </a:r>
          <a:endParaRPr lang="ja-JP" altLang="ja-JP">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6A7E4CD5-ACA4-46F4-9BBF-19093C65651B}"/>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BDF7796D-A3B4-41EB-81A5-EF780811ED74}"/>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7052D30B-3FFC-4A18-9A2E-B60D8F59EBE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14218C69-87EF-4F81-AB55-780A9B37022C}"/>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D11CACA8-03ED-42B9-93D8-D10B6F6E5E0E}"/>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59B39C37-84FE-4C62-A8B5-3F6F298B7218}"/>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1514C29-2604-4E74-B9B9-EAAAE89BEC6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635E2A6F-2E18-4E0E-B04A-D71735FC106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87D5BF6-2A30-4367-BFA4-3AD4DE8079E7}"/>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907EFEAB-4C27-4612-A7E1-D0A913119E0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247775" y="85725"/>
          <a:ext cx="1333500" cy="4095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25</xdr:col>
      <xdr:colOff>95250</xdr:colOff>
      <xdr:row>3</xdr:row>
      <xdr:rowOff>0</xdr:rowOff>
    </xdr:from>
    <xdr:to>
      <xdr:col>27</xdr:col>
      <xdr:colOff>414057</xdr:colOff>
      <xdr:row>5</xdr:row>
      <xdr:rowOff>257175</xdr:rowOff>
    </xdr:to>
    <xdr:sp macro="" textlink="">
      <xdr:nvSpPr>
        <xdr:cNvPr id="3" name="テキスト ボックス 2">
          <a:extLst>
            <a:ext uri="{FF2B5EF4-FFF2-40B4-BE49-F238E27FC236}">
              <a16:creationId xmlns:a16="http://schemas.microsoft.com/office/drawing/2014/main" id="{EB69DABA-6BBF-40FA-9D14-3CC3C2F9570B}"/>
            </a:ext>
          </a:extLst>
        </xdr:cNvPr>
        <xdr:cNvSpPr txBox="1"/>
      </xdr:nvSpPr>
      <xdr:spPr>
        <a:xfrm>
          <a:off x="8077200" y="5810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本シートは内訳書２から自動転記されます。</a:t>
          </a:r>
          <a:endParaRPr lang="ja-JP" altLang="ja-JP">
            <a:solidFill>
              <a:srgbClr val="0000FF"/>
            </a:solidFill>
            <a:effectLst/>
          </a:endParaRPr>
        </a:p>
      </xdr:txBody>
    </xdr:sp>
    <xdr:clientData/>
  </xdr:twoCellAnchor>
  <xdr:twoCellAnchor>
    <xdr:from>
      <xdr:col>25</xdr:col>
      <xdr:colOff>66675</xdr:colOff>
      <xdr:row>5</xdr:row>
      <xdr:rowOff>304800</xdr:rowOff>
    </xdr:from>
    <xdr:to>
      <xdr:col>27</xdr:col>
      <xdr:colOff>385482</xdr:colOff>
      <xdr:row>10</xdr:row>
      <xdr:rowOff>106456</xdr:rowOff>
    </xdr:to>
    <xdr:sp macro="" textlink="">
      <xdr:nvSpPr>
        <xdr:cNvPr id="4" name="テキスト ボックス 3">
          <a:extLst>
            <a:ext uri="{FF2B5EF4-FFF2-40B4-BE49-F238E27FC236}">
              <a16:creationId xmlns:a16="http://schemas.microsoft.com/office/drawing/2014/main" id="{ED14A00B-2E0B-47A4-8184-225704F60EFC}"/>
            </a:ext>
          </a:extLst>
        </xdr:cNvPr>
        <xdr:cNvSpPr txBox="1"/>
      </xdr:nvSpPr>
      <xdr:spPr>
        <a:xfrm>
          <a:off x="8048625" y="11144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7887338D-7622-4F8F-A79E-3D11CCA2B003}"/>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56388C79-EA60-43DD-992D-33EC84485F55}"/>
            </a:ext>
          </a:extLst>
        </xdr:cNvPr>
        <xdr:cNvSpPr txBox="1"/>
      </xdr:nvSpPr>
      <xdr:spPr>
        <a:xfrm>
          <a:off x="295275" y="181070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7B382BC-D9E6-498E-99B7-A321EEEAA4D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247775" y="85725"/>
          <a:ext cx="1333500" cy="409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25</xdr:col>
      <xdr:colOff>66675</xdr:colOff>
      <xdr:row>5</xdr:row>
      <xdr:rowOff>600075</xdr:rowOff>
    </xdr:from>
    <xdr:to>
      <xdr:col>27</xdr:col>
      <xdr:colOff>404532</xdr:colOff>
      <xdr:row>6</xdr:row>
      <xdr:rowOff>314325</xdr:rowOff>
    </xdr:to>
    <xdr:sp macro="" textlink="">
      <xdr:nvSpPr>
        <xdr:cNvPr id="3" name="テキスト ボックス 2">
          <a:extLst>
            <a:ext uri="{FF2B5EF4-FFF2-40B4-BE49-F238E27FC236}">
              <a16:creationId xmlns:a16="http://schemas.microsoft.com/office/drawing/2014/main" id="{B4D406FF-FCE8-4721-9861-D8D90AEAFBDA}"/>
            </a:ext>
          </a:extLst>
        </xdr:cNvPr>
        <xdr:cNvSpPr txBox="1"/>
      </xdr:nvSpPr>
      <xdr:spPr>
        <a:xfrm>
          <a:off x="8048625" y="1409700"/>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66675</xdr:colOff>
      <xdr:row>6</xdr:row>
      <xdr:rowOff>390525</xdr:rowOff>
    </xdr:from>
    <xdr:to>
      <xdr:col>27</xdr:col>
      <xdr:colOff>404532</xdr:colOff>
      <xdr:row>14</xdr:row>
      <xdr:rowOff>49306</xdr:rowOff>
    </xdr:to>
    <xdr:sp macro="" textlink="">
      <xdr:nvSpPr>
        <xdr:cNvPr id="4" name="テキスト ボックス 3">
          <a:extLst>
            <a:ext uri="{FF2B5EF4-FFF2-40B4-BE49-F238E27FC236}">
              <a16:creationId xmlns:a16="http://schemas.microsoft.com/office/drawing/2014/main" id="{8F9CA0C5-31A1-4502-8BB4-55EAEC5FCEA3}"/>
            </a:ext>
          </a:extLst>
        </xdr:cNvPr>
        <xdr:cNvSpPr txBox="1"/>
      </xdr:nvSpPr>
      <xdr:spPr>
        <a:xfrm>
          <a:off x="8048625" y="197167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25</xdr:col>
      <xdr:colOff>76199</xdr:colOff>
      <xdr:row>1</xdr:row>
      <xdr:rowOff>38100</xdr:rowOff>
    </xdr:from>
    <xdr:to>
      <xdr:col>28</xdr:col>
      <xdr:colOff>1123949</xdr:colOff>
      <xdr:row>5</xdr:row>
      <xdr:rowOff>533401</xdr:rowOff>
    </xdr:to>
    <xdr:sp macro="" textlink="">
      <xdr:nvSpPr>
        <xdr:cNvPr id="6" name="テキスト ボックス 5">
          <a:extLst>
            <a:ext uri="{FF2B5EF4-FFF2-40B4-BE49-F238E27FC236}">
              <a16:creationId xmlns:a16="http://schemas.microsoft.com/office/drawing/2014/main" id="{609CAA40-8E5D-4470-9665-ECA34E43EDE6}"/>
            </a:ext>
          </a:extLst>
        </xdr:cNvPr>
        <xdr:cNvSpPr txBox="1"/>
      </xdr:nvSpPr>
      <xdr:spPr>
        <a:xfrm>
          <a:off x="8058149" y="257175"/>
          <a:ext cx="3819525" cy="108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ja-JP" altLang="en-US" sz="1400" b="0" i="0">
              <a:solidFill>
                <a:schemeClr val="dk1"/>
              </a:solidFill>
              <a:effectLst/>
              <a:latin typeface="+mn-ea"/>
              <a:ea typeface="+mn-ea"/>
              <a:cs typeface="+mn-cs"/>
            </a:rPr>
            <a:t>提出してください。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収入を事業別に計上される場合、本シートの提出は不要です。</a:t>
          </a:r>
          <a:endParaRPr kumimoji="1" lang="en-US" altLang="ja-JP" sz="1400" b="1" i="0">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361950</xdr:colOff>
      <xdr:row>3</xdr:row>
      <xdr:rowOff>266700</xdr:rowOff>
    </xdr:from>
    <xdr:to>
      <xdr:col>20</xdr:col>
      <xdr:colOff>416925</xdr:colOff>
      <xdr:row>8</xdr:row>
      <xdr:rowOff>31275</xdr:rowOff>
    </xdr:to>
    <xdr:sp macro="" textlink="">
      <xdr:nvSpPr>
        <xdr:cNvPr id="7" name="角丸四角形吹き出し 1">
          <a:extLst>
            <a:ext uri="{FF2B5EF4-FFF2-40B4-BE49-F238E27FC236}">
              <a16:creationId xmlns:a16="http://schemas.microsoft.com/office/drawing/2014/main" id="{3961E6CC-4264-4DC6-823C-5356E09906C1}"/>
            </a:ext>
          </a:extLst>
        </xdr:cNvPr>
        <xdr:cNvSpPr/>
      </xdr:nvSpPr>
      <xdr:spPr>
        <a:xfrm>
          <a:off x="10925175" y="1162050"/>
          <a:ext cx="2160000" cy="126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18</xdr:col>
      <xdr:colOff>361950</xdr:colOff>
      <xdr:row>165</xdr:row>
      <xdr:rowOff>104775</xdr:rowOff>
    </xdr:from>
    <xdr:to>
      <xdr:col>20</xdr:col>
      <xdr:colOff>416925</xdr:colOff>
      <xdr:row>168</xdr:row>
      <xdr:rowOff>4650</xdr:rowOff>
    </xdr:to>
    <xdr:sp macro="" textlink="">
      <xdr:nvSpPr>
        <xdr:cNvPr id="8" name="角丸四角形吹き出し 1">
          <a:extLst>
            <a:ext uri="{FF2B5EF4-FFF2-40B4-BE49-F238E27FC236}">
              <a16:creationId xmlns:a16="http://schemas.microsoft.com/office/drawing/2014/main" id="{637B3FB1-037A-4D51-8AEB-EC26A645D5F6}"/>
            </a:ext>
          </a:extLst>
        </xdr:cNvPr>
        <xdr:cNvSpPr/>
      </xdr:nvSpPr>
      <xdr:spPr>
        <a:xfrm>
          <a:off x="10925175" y="18259425"/>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28575</xdr:colOff>
      <xdr:row>1</xdr:row>
      <xdr:rowOff>19050</xdr:rowOff>
    </xdr:from>
    <xdr:to>
      <xdr:col>19</xdr:col>
      <xdr:colOff>1400174</xdr:colOff>
      <xdr:row>2</xdr:row>
      <xdr:rowOff>304800</xdr:rowOff>
    </xdr:to>
    <xdr:sp macro="" textlink="">
      <xdr:nvSpPr>
        <xdr:cNvPr id="4" name="テキスト ボックス 3">
          <a:extLst>
            <a:ext uri="{FF2B5EF4-FFF2-40B4-BE49-F238E27FC236}">
              <a16:creationId xmlns:a16="http://schemas.microsoft.com/office/drawing/2014/main" id="{918417C6-10C5-4858-822B-662B2770ECF7}"/>
            </a:ext>
          </a:extLst>
        </xdr:cNvPr>
        <xdr:cNvSpPr txBox="1"/>
      </xdr:nvSpPr>
      <xdr:spPr>
        <a:xfrm>
          <a:off x="10591800" y="190500"/>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79EA4A3-65DF-45F3-91D9-2D4F99A2DB3A}"/>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24949141-FFA4-40A2-8785-51E51B6C0B4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974A0EE-D5CC-4A91-89BD-B09336F7CBD8}"/>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370064CC-A4AD-463B-AD0A-F33C7144B12E}"/>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I120"/>
  <sheetViews>
    <sheetView showGridLines="0" tabSelected="1" view="pageBreakPreview" zoomScale="85" zoomScaleNormal="85" zoomScaleSheetLayoutView="85" workbookViewId="0">
      <selection sqref="A1:AI1"/>
    </sheetView>
  </sheetViews>
  <sheetFormatPr defaultRowHeight="13.5"/>
  <cols>
    <col min="1" max="55" width="2.625" style="189" customWidth="1"/>
    <col min="56" max="255" width="9" style="189"/>
    <col min="256" max="256" width="2.5" style="189" customWidth="1"/>
    <col min="257" max="257" width="0.75" style="189" customWidth="1"/>
    <col min="258" max="311" width="2.625" style="189" customWidth="1"/>
    <col min="312" max="511" width="9" style="189"/>
    <col min="512" max="512" width="2.5" style="189" customWidth="1"/>
    <col min="513" max="513" width="0.75" style="189" customWidth="1"/>
    <col min="514" max="567" width="2.625" style="189" customWidth="1"/>
    <col min="568" max="767" width="9" style="189"/>
    <col min="768" max="768" width="2.5" style="189" customWidth="1"/>
    <col min="769" max="769" width="0.75" style="189" customWidth="1"/>
    <col min="770" max="823" width="2.625" style="189" customWidth="1"/>
    <col min="824" max="1023" width="9" style="189"/>
    <col min="1024" max="1024" width="2.5" style="189" customWidth="1"/>
    <col min="1025" max="1025" width="0.75" style="189" customWidth="1"/>
    <col min="1026" max="1079" width="2.625" style="189" customWidth="1"/>
    <col min="1080" max="1279" width="9" style="189"/>
    <col min="1280" max="1280" width="2.5" style="189" customWidth="1"/>
    <col min="1281" max="1281" width="0.75" style="189" customWidth="1"/>
    <col min="1282" max="1335" width="2.625" style="189" customWidth="1"/>
    <col min="1336" max="1535" width="9" style="189"/>
    <col min="1536" max="1536" width="2.5" style="189" customWidth="1"/>
    <col min="1537" max="1537" width="0.75" style="189" customWidth="1"/>
    <col min="1538" max="1591" width="2.625" style="189" customWidth="1"/>
    <col min="1592" max="1791" width="9" style="189"/>
    <col min="1792" max="1792" width="2.5" style="189" customWidth="1"/>
    <col min="1793" max="1793" width="0.75" style="189" customWidth="1"/>
    <col min="1794" max="1847" width="2.625" style="189" customWidth="1"/>
    <col min="1848" max="2047" width="9" style="189"/>
    <col min="2048" max="2048" width="2.5" style="189" customWidth="1"/>
    <col min="2049" max="2049" width="0.75" style="189" customWidth="1"/>
    <col min="2050" max="2103" width="2.625" style="189" customWidth="1"/>
    <col min="2104" max="2303" width="9" style="189"/>
    <col min="2304" max="2304" width="2.5" style="189" customWidth="1"/>
    <col min="2305" max="2305" width="0.75" style="189" customWidth="1"/>
    <col min="2306" max="2359" width="2.625" style="189" customWidth="1"/>
    <col min="2360" max="2559" width="9" style="189"/>
    <col min="2560" max="2560" width="2.5" style="189" customWidth="1"/>
    <col min="2561" max="2561" width="0.75" style="189" customWidth="1"/>
    <col min="2562" max="2615" width="2.625" style="189" customWidth="1"/>
    <col min="2616" max="2815" width="9" style="189"/>
    <col min="2816" max="2816" width="2.5" style="189" customWidth="1"/>
    <col min="2817" max="2817" width="0.75" style="189" customWidth="1"/>
    <col min="2818" max="2871" width="2.625" style="189" customWidth="1"/>
    <col min="2872" max="3071" width="9" style="189"/>
    <col min="3072" max="3072" width="2.5" style="189" customWidth="1"/>
    <col min="3073" max="3073" width="0.75" style="189" customWidth="1"/>
    <col min="3074" max="3127" width="2.625" style="189" customWidth="1"/>
    <col min="3128" max="3327" width="9" style="189"/>
    <col min="3328" max="3328" width="2.5" style="189" customWidth="1"/>
    <col min="3329" max="3329" width="0.75" style="189" customWidth="1"/>
    <col min="3330" max="3383" width="2.625" style="189" customWidth="1"/>
    <col min="3384" max="3583" width="9" style="189"/>
    <col min="3584" max="3584" width="2.5" style="189" customWidth="1"/>
    <col min="3585" max="3585" width="0.75" style="189" customWidth="1"/>
    <col min="3586" max="3639" width="2.625" style="189" customWidth="1"/>
    <col min="3640" max="3839" width="9" style="189"/>
    <col min="3840" max="3840" width="2.5" style="189" customWidth="1"/>
    <col min="3841" max="3841" width="0.75" style="189" customWidth="1"/>
    <col min="3842" max="3895" width="2.625" style="189" customWidth="1"/>
    <col min="3896" max="4095" width="9" style="189"/>
    <col min="4096" max="4096" width="2.5" style="189" customWidth="1"/>
    <col min="4097" max="4097" width="0.75" style="189" customWidth="1"/>
    <col min="4098" max="4151" width="2.625" style="189" customWidth="1"/>
    <col min="4152" max="4351" width="9" style="189"/>
    <col min="4352" max="4352" width="2.5" style="189" customWidth="1"/>
    <col min="4353" max="4353" width="0.75" style="189" customWidth="1"/>
    <col min="4354" max="4407" width="2.625" style="189" customWidth="1"/>
    <col min="4408" max="4607" width="9" style="189"/>
    <col min="4608" max="4608" width="2.5" style="189" customWidth="1"/>
    <col min="4609" max="4609" width="0.75" style="189" customWidth="1"/>
    <col min="4610" max="4663" width="2.625" style="189" customWidth="1"/>
    <col min="4664" max="4863" width="9" style="189"/>
    <col min="4864" max="4864" width="2.5" style="189" customWidth="1"/>
    <col min="4865" max="4865" width="0.75" style="189" customWidth="1"/>
    <col min="4866" max="4919" width="2.625" style="189" customWidth="1"/>
    <col min="4920" max="5119" width="9" style="189"/>
    <col min="5120" max="5120" width="2.5" style="189" customWidth="1"/>
    <col min="5121" max="5121" width="0.75" style="189" customWidth="1"/>
    <col min="5122" max="5175" width="2.625" style="189" customWidth="1"/>
    <col min="5176" max="5375" width="9" style="189"/>
    <col min="5376" max="5376" width="2.5" style="189" customWidth="1"/>
    <col min="5377" max="5377" width="0.75" style="189" customWidth="1"/>
    <col min="5378" max="5431" width="2.625" style="189" customWidth="1"/>
    <col min="5432" max="5631" width="9" style="189"/>
    <col min="5632" max="5632" width="2.5" style="189" customWidth="1"/>
    <col min="5633" max="5633" width="0.75" style="189" customWidth="1"/>
    <col min="5634" max="5687" width="2.625" style="189" customWidth="1"/>
    <col min="5688" max="5887" width="9" style="189"/>
    <col min="5888" max="5888" width="2.5" style="189" customWidth="1"/>
    <col min="5889" max="5889" width="0.75" style="189" customWidth="1"/>
    <col min="5890" max="5943" width="2.625" style="189" customWidth="1"/>
    <col min="5944" max="6143" width="9" style="189"/>
    <col min="6144" max="6144" width="2.5" style="189" customWidth="1"/>
    <col min="6145" max="6145" width="0.75" style="189" customWidth="1"/>
    <col min="6146" max="6199" width="2.625" style="189" customWidth="1"/>
    <col min="6200" max="6399" width="9" style="189"/>
    <col min="6400" max="6400" width="2.5" style="189" customWidth="1"/>
    <col min="6401" max="6401" width="0.75" style="189" customWidth="1"/>
    <col min="6402" max="6455" width="2.625" style="189" customWidth="1"/>
    <col min="6456" max="6655" width="9" style="189"/>
    <col min="6656" max="6656" width="2.5" style="189" customWidth="1"/>
    <col min="6657" max="6657" width="0.75" style="189" customWidth="1"/>
    <col min="6658" max="6711" width="2.625" style="189" customWidth="1"/>
    <col min="6712" max="6911" width="9" style="189"/>
    <col min="6912" max="6912" width="2.5" style="189" customWidth="1"/>
    <col min="6913" max="6913" width="0.75" style="189" customWidth="1"/>
    <col min="6914" max="6967" width="2.625" style="189" customWidth="1"/>
    <col min="6968" max="7167" width="9" style="189"/>
    <col min="7168" max="7168" width="2.5" style="189" customWidth="1"/>
    <col min="7169" max="7169" width="0.75" style="189" customWidth="1"/>
    <col min="7170" max="7223" width="2.625" style="189" customWidth="1"/>
    <col min="7224" max="7423" width="9" style="189"/>
    <col min="7424" max="7424" width="2.5" style="189" customWidth="1"/>
    <col min="7425" max="7425" width="0.75" style="189" customWidth="1"/>
    <col min="7426" max="7479" width="2.625" style="189" customWidth="1"/>
    <col min="7480" max="7679" width="9" style="189"/>
    <col min="7680" max="7680" width="2.5" style="189" customWidth="1"/>
    <col min="7681" max="7681" width="0.75" style="189" customWidth="1"/>
    <col min="7682" max="7735" width="2.625" style="189" customWidth="1"/>
    <col min="7736" max="7935" width="9" style="189"/>
    <col min="7936" max="7936" width="2.5" style="189" customWidth="1"/>
    <col min="7937" max="7937" width="0.75" style="189" customWidth="1"/>
    <col min="7938" max="7991" width="2.625" style="189" customWidth="1"/>
    <col min="7992" max="8191" width="9" style="189"/>
    <col min="8192" max="8192" width="2.5" style="189" customWidth="1"/>
    <col min="8193" max="8193" width="0.75" style="189" customWidth="1"/>
    <col min="8194" max="8247" width="2.625" style="189" customWidth="1"/>
    <col min="8248" max="8447" width="9" style="189"/>
    <col min="8448" max="8448" width="2.5" style="189" customWidth="1"/>
    <col min="8449" max="8449" width="0.75" style="189" customWidth="1"/>
    <col min="8450" max="8503" width="2.625" style="189" customWidth="1"/>
    <col min="8504" max="8703" width="9" style="189"/>
    <col min="8704" max="8704" width="2.5" style="189" customWidth="1"/>
    <col min="8705" max="8705" width="0.75" style="189" customWidth="1"/>
    <col min="8706" max="8759" width="2.625" style="189" customWidth="1"/>
    <col min="8760" max="8959" width="9" style="189"/>
    <col min="8960" max="8960" width="2.5" style="189" customWidth="1"/>
    <col min="8961" max="8961" width="0.75" style="189" customWidth="1"/>
    <col min="8962" max="9015" width="2.625" style="189" customWidth="1"/>
    <col min="9016" max="9215" width="9" style="189"/>
    <col min="9216" max="9216" width="2.5" style="189" customWidth="1"/>
    <col min="9217" max="9217" width="0.75" style="189" customWidth="1"/>
    <col min="9218" max="9271" width="2.625" style="189" customWidth="1"/>
    <col min="9272" max="9471" width="9" style="189"/>
    <col min="9472" max="9472" width="2.5" style="189" customWidth="1"/>
    <col min="9473" max="9473" width="0.75" style="189" customWidth="1"/>
    <col min="9474" max="9527" width="2.625" style="189" customWidth="1"/>
    <col min="9528" max="9727" width="9" style="189"/>
    <col min="9728" max="9728" width="2.5" style="189" customWidth="1"/>
    <col min="9729" max="9729" width="0.75" style="189" customWidth="1"/>
    <col min="9730" max="9783" width="2.625" style="189" customWidth="1"/>
    <col min="9784" max="9983" width="9" style="189"/>
    <col min="9984" max="9984" width="2.5" style="189" customWidth="1"/>
    <col min="9985" max="9985" width="0.75" style="189" customWidth="1"/>
    <col min="9986" max="10039" width="2.625" style="189" customWidth="1"/>
    <col min="10040" max="10239" width="9" style="189"/>
    <col min="10240" max="10240" width="2.5" style="189" customWidth="1"/>
    <col min="10241" max="10241" width="0.75" style="189" customWidth="1"/>
    <col min="10242" max="10295" width="2.625" style="189" customWidth="1"/>
    <col min="10296" max="10495" width="9" style="189"/>
    <col min="10496" max="10496" width="2.5" style="189" customWidth="1"/>
    <col min="10497" max="10497" width="0.75" style="189" customWidth="1"/>
    <col min="10498" max="10551" width="2.625" style="189" customWidth="1"/>
    <col min="10552" max="10751" width="9" style="189"/>
    <col min="10752" max="10752" width="2.5" style="189" customWidth="1"/>
    <col min="10753" max="10753" width="0.75" style="189" customWidth="1"/>
    <col min="10754" max="10807" width="2.625" style="189" customWidth="1"/>
    <col min="10808" max="11007" width="9" style="189"/>
    <col min="11008" max="11008" width="2.5" style="189" customWidth="1"/>
    <col min="11009" max="11009" width="0.75" style="189" customWidth="1"/>
    <col min="11010" max="11063" width="2.625" style="189" customWidth="1"/>
    <col min="11064" max="11263" width="9" style="189"/>
    <col min="11264" max="11264" width="2.5" style="189" customWidth="1"/>
    <col min="11265" max="11265" width="0.75" style="189" customWidth="1"/>
    <col min="11266" max="11319" width="2.625" style="189" customWidth="1"/>
    <col min="11320" max="11519" width="9" style="189"/>
    <col min="11520" max="11520" width="2.5" style="189" customWidth="1"/>
    <col min="11521" max="11521" width="0.75" style="189" customWidth="1"/>
    <col min="11522" max="11575" width="2.625" style="189" customWidth="1"/>
    <col min="11576" max="11775" width="9" style="189"/>
    <col min="11776" max="11776" width="2.5" style="189" customWidth="1"/>
    <col min="11777" max="11777" width="0.75" style="189" customWidth="1"/>
    <col min="11778" max="11831" width="2.625" style="189" customWidth="1"/>
    <col min="11832" max="12031" width="9" style="189"/>
    <col min="12032" max="12032" width="2.5" style="189" customWidth="1"/>
    <col min="12033" max="12033" width="0.75" style="189" customWidth="1"/>
    <col min="12034" max="12087" width="2.625" style="189" customWidth="1"/>
    <col min="12088" max="12287" width="9" style="189"/>
    <col min="12288" max="12288" width="2.5" style="189" customWidth="1"/>
    <col min="12289" max="12289" width="0.75" style="189" customWidth="1"/>
    <col min="12290" max="12343" width="2.625" style="189" customWidth="1"/>
    <col min="12344" max="12543" width="9" style="189"/>
    <col min="12544" max="12544" width="2.5" style="189" customWidth="1"/>
    <col min="12545" max="12545" width="0.75" style="189" customWidth="1"/>
    <col min="12546" max="12599" width="2.625" style="189" customWidth="1"/>
    <col min="12600" max="12799" width="9" style="189"/>
    <col min="12800" max="12800" width="2.5" style="189" customWidth="1"/>
    <col min="12801" max="12801" width="0.75" style="189" customWidth="1"/>
    <col min="12802" max="12855" width="2.625" style="189" customWidth="1"/>
    <col min="12856" max="13055" width="9" style="189"/>
    <col min="13056" max="13056" width="2.5" style="189" customWidth="1"/>
    <col min="13057" max="13057" width="0.75" style="189" customWidth="1"/>
    <col min="13058" max="13111" width="2.625" style="189" customWidth="1"/>
    <col min="13112" max="13311" width="9" style="189"/>
    <col min="13312" max="13312" width="2.5" style="189" customWidth="1"/>
    <col min="13313" max="13313" width="0.75" style="189" customWidth="1"/>
    <col min="13314" max="13367" width="2.625" style="189" customWidth="1"/>
    <col min="13368" max="13567" width="9" style="189"/>
    <col min="13568" max="13568" width="2.5" style="189" customWidth="1"/>
    <col min="13569" max="13569" width="0.75" style="189" customWidth="1"/>
    <col min="13570" max="13623" width="2.625" style="189" customWidth="1"/>
    <col min="13624" max="13823" width="9" style="189"/>
    <col min="13824" max="13824" width="2.5" style="189" customWidth="1"/>
    <col min="13825" max="13825" width="0.75" style="189" customWidth="1"/>
    <col min="13826" max="13879" width="2.625" style="189" customWidth="1"/>
    <col min="13880" max="14079" width="9" style="189"/>
    <col min="14080" max="14080" width="2.5" style="189" customWidth="1"/>
    <col min="14081" max="14081" width="0.75" style="189" customWidth="1"/>
    <col min="14082" max="14135" width="2.625" style="189" customWidth="1"/>
    <col min="14136" max="14335" width="9" style="189"/>
    <col min="14336" max="14336" width="2.5" style="189" customWidth="1"/>
    <col min="14337" max="14337" width="0.75" style="189" customWidth="1"/>
    <col min="14338" max="14391" width="2.625" style="189" customWidth="1"/>
    <col min="14392" max="14591" width="9" style="189"/>
    <col min="14592" max="14592" width="2.5" style="189" customWidth="1"/>
    <col min="14593" max="14593" width="0.75" style="189" customWidth="1"/>
    <col min="14594" max="14647" width="2.625" style="189" customWidth="1"/>
    <col min="14648" max="14847" width="9" style="189"/>
    <col min="14848" max="14848" width="2.5" style="189" customWidth="1"/>
    <col min="14849" max="14849" width="0.75" style="189" customWidth="1"/>
    <col min="14850" max="14903" width="2.625" style="189" customWidth="1"/>
    <col min="14904" max="15103" width="9" style="189"/>
    <col min="15104" max="15104" width="2.5" style="189" customWidth="1"/>
    <col min="15105" max="15105" width="0.75" style="189" customWidth="1"/>
    <col min="15106" max="15159" width="2.625" style="189" customWidth="1"/>
    <col min="15160" max="15359" width="9" style="189"/>
    <col min="15360" max="15360" width="2.5" style="189" customWidth="1"/>
    <col min="15361" max="15361" width="0.75" style="189" customWidth="1"/>
    <col min="15362" max="15415" width="2.625" style="189" customWidth="1"/>
    <col min="15416" max="15615" width="9" style="189"/>
    <col min="15616" max="15616" width="2.5" style="189" customWidth="1"/>
    <col min="15617" max="15617" width="0.75" style="189" customWidth="1"/>
    <col min="15618" max="15671" width="2.625" style="189" customWidth="1"/>
    <col min="15672" max="15871" width="9" style="189"/>
    <col min="15872" max="15872" width="2.5" style="189" customWidth="1"/>
    <col min="15873" max="15873" width="0.75" style="189" customWidth="1"/>
    <col min="15874" max="15927" width="2.625" style="189" customWidth="1"/>
    <col min="15928" max="16127" width="9" style="189"/>
    <col min="16128" max="16128" width="2.5" style="189" customWidth="1"/>
    <col min="16129" max="16129" width="0.75" style="189" customWidth="1"/>
    <col min="16130" max="16183" width="2.625" style="189" customWidth="1"/>
    <col min="16184" max="16384" width="9" style="189"/>
  </cols>
  <sheetData>
    <row r="1" spans="1:35" ht="18.75" customHeight="1">
      <c r="A1" s="397" t="s">
        <v>213</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row>
    <row r="2" spans="1:35" ht="18.75" customHeight="1">
      <c r="A2" s="399"/>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row>
    <row r="3" spans="1:35" ht="18.7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row>
    <row r="4" spans="1:35" ht="18.75" customHeight="1">
      <c r="A4" s="194"/>
      <c r="B4" s="194"/>
      <c r="C4" s="194"/>
      <c r="D4" s="194"/>
      <c r="E4" s="194"/>
      <c r="F4" s="194"/>
      <c r="G4" s="194"/>
      <c r="H4" s="194"/>
      <c r="I4" s="194"/>
      <c r="J4" s="194"/>
      <c r="K4" s="194"/>
      <c r="L4" s="194"/>
      <c r="M4" s="195" t="s">
        <v>148</v>
      </c>
      <c r="N4" s="195"/>
      <c r="O4" s="195"/>
      <c r="P4" s="195"/>
      <c r="Q4" s="195"/>
      <c r="R4" s="196"/>
      <c r="S4" s="400"/>
      <c r="T4" s="400"/>
      <c r="U4" s="400"/>
      <c r="V4" s="400"/>
      <c r="W4" s="400"/>
      <c r="X4" s="400"/>
      <c r="Y4" s="400"/>
      <c r="Z4" s="400"/>
      <c r="AA4" s="400"/>
      <c r="AB4" s="400"/>
      <c r="AC4" s="400"/>
      <c r="AD4" s="400"/>
      <c r="AE4" s="400"/>
      <c r="AF4" s="400"/>
      <c r="AG4" s="400"/>
      <c r="AH4" s="400"/>
      <c r="AI4" s="400"/>
    </row>
    <row r="5" spans="1:35" ht="18.75" customHeight="1">
      <c r="A5" s="194"/>
      <c r="B5" s="194"/>
      <c r="C5" s="194"/>
      <c r="D5" s="194"/>
      <c r="E5" s="194"/>
      <c r="F5" s="194"/>
      <c r="G5" s="194"/>
      <c r="H5" s="194"/>
      <c r="I5" s="194"/>
      <c r="J5" s="194"/>
      <c r="K5" s="194"/>
      <c r="L5" s="194"/>
      <c r="M5" s="197" t="s">
        <v>137</v>
      </c>
      <c r="N5" s="197"/>
      <c r="O5" s="197"/>
      <c r="P5" s="197"/>
      <c r="Q5" s="197"/>
      <c r="R5" s="198"/>
      <c r="S5" s="400"/>
      <c r="T5" s="400"/>
      <c r="U5" s="400"/>
      <c r="V5" s="400"/>
      <c r="W5" s="400"/>
      <c r="X5" s="400"/>
      <c r="Y5" s="400"/>
      <c r="Z5" s="400"/>
      <c r="AA5" s="400"/>
      <c r="AB5" s="400"/>
      <c r="AC5" s="400"/>
      <c r="AD5" s="400"/>
      <c r="AE5" s="400"/>
      <c r="AF5" s="400"/>
      <c r="AG5" s="400"/>
      <c r="AH5" s="400"/>
      <c r="AI5" s="400"/>
    </row>
    <row r="6" spans="1:35" ht="18.75" customHeight="1">
      <c r="A6" s="194"/>
      <c r="B6" s="194"/>
      <c r="C6" s="194"/>
      <c r="D6" s="194"/>
      <c r="E6" s="194"/>
      <c r="F6" s="194"/>
      <c r="G6" s="194"/>
      <c r="H6" s="194"/>
      <c r="I6" s="194"/>
      <c r="J6" s="194"/>
      <c r="K6" s="194"/>
      <c r="L6" s="194"/>
      <c r="M6" s="197" t="s">
        <v>138</v>
      </c>
      <c r="N6" s="197"/>
      <c r="O6" s="197"/>
      <c r="P6" s="197"/>
      <c r="Q6" s="197"/>
      <c r="R6" s="197"/>
      <c r="S6" s="400"/>
      <c r="T6" s="400"/>
      <c r="U6" s="400"/>
      <c r="V6" s="400"/>
      <c r="W6" s="400"/>
      <c r="X6" s="400"/>
      <c r="Y6" s="400"/>
      <c r="Z6" s="400"/>
      <c r="AA6" s="400"/>
      <c r="AB6" s="400"/>
      <c r="AC6" s="400"/>
      <c r="AD6" s="400"/>
      <c r="AE6" s="400"/>
      <c r="AF6" s="400"/>
      <c r="AG6" s="400"/>
      <c r="AH6" s="400"/>
      <c r="AI6" s="400"/>
    </row>
    <row r="7" spans="1:35" ht="18.75" customHeight="1">
      <c r="A7" s="194"/>
      <c r="B7" s="194"/>
      <c r="C7" s="194"/>
      <c r="D7" s="194"/>
      <c r="E7" s="194"/>
      <c r="F7" s="194"/>
      <c r="G7" s="194"/>
      <c r="H7" s="194"/>
      <c r="I7" s="194"/>
      <c r="J7" s="194"/>
      <c r="K7" s="194"/>
      <c r="L7" s="194"/>
      <c r="M7" s="199" t="s">
        <v>139</v>
      </c>
      <c r="N7" s="199"/>
      <c r="O7" s="199"/>
      <c r="P7" s="199"/>
      <c r="Q7" s="256" t="s">
        <v>149</v>
      </c>
      <c r="R7" s="256"/>
      <c r="S7" s="256"/>
      <c r="T7" s="256"/>
      <c r="U7" s="256"/>
      <c r="V7" s="256"/>
      <c r="W7" s="200"/>
      <c r="X7" s="200"/>
      <c r="Y7" s="200"/>
      <c r="Z7" s="200"/>
      <c r="AA7" s="200"/>
      <c r="AB7" s="200"/>
      <c r="AC7" s="200"/>
      <c r="AD7" s="200"/>
      <c r="AE7" s="200"/>
      <c r="AF7" s="200"/>
      <c r="AG7" s="200"/>
      <c r="AH7" s="200"/>
      <c r="AI7" s="200"/>
    </row>
    <row r="8" spans="1:35" ht="18.75" customHeight="1">
      <c r="A8" s="194"/>
      <c r="B8" s="194"/>
      <c r="C8" s="194"/>
      <c r="D8" s="194"/>
      <c r="E8" s="194"/>
      <c r="F8" s="194"/>
      <c r="G8" s="194"/>
      <c r="H8" s="194"/>
      <c r="I8" s="194"/>
      <c r="J8" s="194"/>
      <c r="K8" s="194"/>
      <c r="L8" s="194"/>
      <c r="M8" s="195"/>
      <c r="N8" s="400" t="s">
        <v>142</v>
      </c>
      <c r="O8" s="400"/>
      <c r="P8" s="400"/>
      <c r="Q8" s="400"/>
      <c r="R8" s="400"/>
      <c r="S8" s="400"/>
      <c r="T8" s="400"/>
      <c r="U8" s="400"/>
      <c r="V8" s="400"/>
      <c r="W8" s="400"/>
      <c r="X8" s="400"/>
      <c r="Y8" s="400"/>
      <c r="Z8" s="400"/>
      <c r="AA8" s="400"/>
      <c r="AB8" s="400"/>
      <c r="AC8" s="400"/>
      <c r="AD8" s="400"/>
      <c r="AE8" s="400"/>
      <c r="AF8" s="400"/>
      <c r="AG8" s="400"/>
      <c r="AH8" s="400"/>
      <c r="AI8" s="400"/>
    </row>
    <row r="9" spans="1:35" ht="18.75" customHeight="1">
      <c r="A9" s="194"/>
      <c r="B9" s="194"/>
      <c r="C9" s="194"/>
      <c r="D9" s="194"/>
      <c r="E9" s="194"/>
      <c r="F9" s="194"/>
      <c r="G9" s="194"/>
      <c r="H9" s="194"/>
      <c r="I9" s="194"/>
      <c r="J9" s="194"/>
      <c r="K9" s="194"/>
      <c r="L9" s="194"/>
      <c r="M9" s="195" t="s">
        <v>150</v>
      </c>
      <c r="N9" s="195"/>
      <c r="O9" s="400" t="s">
        <v>142</v>
      </c>
      <c r="P9" s="400"/>
      <c r="Q9" s="400"/>
      <c r="R9" s="400"/>
      <c r="S9" s="400"/>
      <c r="T9" s="400"/>
      <c r="U9" s="400"/>
      <c r="V9" s="400"/>
      <c r="W9" s="400"/>
      <c r="X9" s="201" t="s">
        <v>151</v>
      </c>
      <c r="Y9" s="201"/>
      <c r="Z9" s="201"/>
      <c r="AA9" s="400" t="s">
        <v>142</v>
      </c>
      <c r="AB9" s="400"/>
      <c r="AC9" s="400"/>
      <c r="AD9" s="400"/>
      <c r="AE9" s="400"/>
      <c r="AF9" s="400"/>
      <c r="AG9" s="400"/>
      <c r="AH9" s="400"/>
      <c r="AI9" s="400"/>
    </row>
    <row r="10" spans="1:35" ht="18.75" customHeight="1">
      <c r="A10" s="194"/>
      <c r="B10" s="194"/>
      <c r="C10" s="194"/>
      <c r="D10" s="194"/>
      <c r="E10" s="194"/>
      <c r="F10" s="194"/>
      <c r="G10" s="194"/>
      <c r="H10" s="194"/>
      <c r="I10" s="194"/>
      <c r="J10" s="194"/>
      <c r="K10" s="194"/>
      <c r="L10" s="194"/>
      <c r="M10" s="197" t="s">
        <v>152</v>
      </c>
      <c r="N10" s="197"/>
      <c r="O10" s="197"/>
      <c r="P10" s="401" t="s">
        <v>142</v>
      </c>
      <c r="Q10" s="401"/>
      <c r="R10" s="401"/>
      <c r="S10" s="401"/>
      <c r="T10" s="401"/>
      <c r="U10" s="401"/>
      <c r="V10" s="401"/>
      <c r="W10" s="401"/>
      <c r="X10" s="401"/>
      <c r="Y10" s="401"/>
      <c r="Z10" s="401"/>
      <c r="AA10" s="401"/>
      <c r="AB10" s="401"/>
      <c r="AC10" s="401"/>
      <c r="AD10" s="401"/>
      <c r="AE10" s="401"/>
      <c r="AF10" s="401"/>
      <c r="AG10" s="401"/>
      <c r="AH10" s="401"/>
      <c r="AI10" s="401"/>
    </row>
    <row r="11" spans="1:35" ht="18.75" customHeight="1">
      <c r="A11" s="19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row>
    <row r="12" spans="1:35" ht="18.75" customHeight="1">
      <c r="A12" s="282" t="s">
        <v>205</v>
      </c>
      <c r="B12" s="197"/>
      <c r="C12" s="197"/>
      <c r="D12" s="197"/>
      <c r="E12" s="197"/>
      <c r="F12" s="197"/>
      <c r="G12" s="202"/>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202"/>
    </row>
    <row r="13" spans="1:35" ht="18.75" customHeight="1">
      <c r="A13" s="282" t="s">
        <v>206</v>
      </c>
      <c r="B13" s="197"/>
      <c r="C13" s="197"/>
      <c r="D13" s="197"/>
      <c r="E13" s="197"/>
      <c r="F13" s="197"/>
      <c r="G13" s="202"/>
      <c r="H13" s="411" t="s">
        <v>172</v>
      </c>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3"/>
    </row>
    <row r="14" spans="1:35" ht="18.75" customHeight="1">
      <c r="A14" s="414" t="s">
        <v>211</v>
      </c>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6"/>
    </row>
    <row r="15" spans="1:35" ht="18.75" customHeight="1">
      <c r="A15" s="402"/>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4"/>
    </row>
    <row r="16" spans="1:35" ht="18.75" customHeight="1">
      <c r="A16" s="405"/>
      <c r="B16" s="406"/>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7"/>
    </row>
    <row r="17" spans="1:35" ht="18.75" customHeight="1">
      <c r="A17" s="405"/>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7"/>
    </row>
    <row r="18" spans="1:35" ht="18.75" customHeight="1">
      <c r="A18" s="405"/>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7"/>
    </row>
    <row r="19" spans="1:35" s="190" customFormat="1" ht="18.75" customHeight="1">
      <c r="A19" s="408"/>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10"/>
    </row>
    <row r="20" spans="1:35" ht="18.75" customHeight="1">
      <c r="A20" s="283" t="s">
        <v>212</v>
      </c>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5"/>
    </row>
    <row r="21" spans="1:35" ht="18.75" customHeight="1">
      <c r="A21" s="366"/>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8"/>
    </row>
    <row r="22" spans="1:35" ht="18.75" customHeight="1">
      <c r="A22" s="360"/>
      <c r="B22" s="361"/>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2"/>
    </row>
    <row r="23" spans="1:35" ht="18.75" customHeight="1">
      <c r="A23" s="360"/>
      <c r="B23" s="361"/>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2"/>
    </row>
    <row r="24" spans="1:35" ht="18.75" customHeight="1">
      <c r="A24" s="360"/>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2"/>
    </row>
    <row r="25" spans="1:35" ht="18.75" customHeight="1">
      <c r="A25" s="363"/>
      <c r="B25" s="364"/>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5"/>
    </row>
    <row r="26" spans="1:35" ht="18.75" customHeight="1">
      <c r="A26" s="283" t="s">
        <v>207</v>
      </c>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5"/>
    </row>
    <row r="27" spans="1:35" ht="18.75" customHeight="1">
      <c r="A27" s="366"/>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8"/>
    </row>
    <row r="28" spans="1:35" ht="18.75" customHeight="1">
      <c r="A28" s="360"/>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2"/>
    </row>
    <row r="29" spans="1:35" ht="18.75" customHeight="1">
      <c r="A29" s="360"/>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2"/>
    </row>
    <row r="30" spans="1:35" ht="18.75" customHeight="1">
      <c r="A30" s="360"/>
      <c r="B30" s="361"/>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2"/>
    </row>
    <row r="31" spans="1:35" ht="18.75" customHeight="1">
      <c r="A31" s="360"/>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2"/>
    </row>
    <row r="32" spans="1:35" ht="18.75" customHeight="1">
      <c r="A32" s="360"/>
      <c r="B32" s="361"/>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2"/>
    </row>
    <row r="33" spans="1:35" ht="18.75" customHeight="1">
      <c r="A33" s="360"/>
      <c r="B33" s="361"/>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2"/>
    </row>
    <row r="34" spans="1:35" ht="18.75" customHeight="1">
      <c r="A34" s="360"/>
      <c r="B34" s="361"/>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2"/>
    </row>
    <row r="35" spans="1:35" ht="18.75" customHeight="1">
      <c r="A35" s="360"/>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2"/>
    </row>
    <row r="36" spans="1:35" ht="18.75" customHeight="1">
      <c r="A36" s="360"/>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2"/>
    </row>
    <row r="37" spans="1:35" s="190" customFormat="1" ht="18.75" customHeight="1">
      <c r="A37" s="360"/>
      <c r="B37" s="361"/>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2"/>
    </row>
    <row r="38" spans="1:35" s="190" customFormat="1" ht="18.75" customHeight="1">
      <c r="A38" s="360"/>
      <c r="B38" s="361"/>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2"/>
    </row>
    <row r="39" spans="1:35" s="190" customFormat="1" ht="18.75" customHeight="1">
      <c r="A39" s="295" t="s">
        <v>202</v>
      </c>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1"/>
    </row>
    <row r="40" spans="1:35" ht="18.75" customHeight="1">
      <c r="A40" s="360"/>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2"/>
    </row>
    <row r="41" spans="1:35" ht="18.75" customHeight="1">
      <c r="A41" s="360"/>
      <c r="B41" s="361"/>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2"/>
    </row>
    <row r="42" spans="1:35" ht="18.75" customHeight="1">
      <c r="A42" s="360"/>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2"/>
    </row>
    <row r="43" spans="1:35" ht="18.75" customHeight="1">
      <c r="A43" s="363"/>
      <c r="B43" s="364"/>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5"/>
    </row>
    <row r="44" spans="1:35" s="190" customFormat="1" ht="18.75" customHeight="1">
      <c r="A44" s="379" t="s">
        <v>208</v>
      </c>
      <c r="B44" s="380"/>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1"/>
    </row>
    <row r="45" spans="1:35" s="190" customFormat="1" ht="18.75" customHeight="1">
      <c r="A45" s="292" t="s">
        <v>209</v>
      </c>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4"/>
    </row>
    <row r="46" spans="1:35" s="190" customFormat="1" ht="18.75" customHeight="1">
      <c r="A46" s="382"/>
      <c r="B46" s="383"/>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4"/>
    </row>
    <row r="47" spans="1:35" s="190" customFormat="1" ht="18.75" customHeight="1">
      <c r="A47" s="382"/>
      <c r="B47" s="383"/>
      <c r="C47" s="383"/>
      <c r="D47" s="383"/>
      <c r="E47" s="383"/>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4"/>
    </row>
    <row r="48" spans="1:35" s="190" customFormat="1" ht="18.75" customHeight="1">
      <c r="A48" s="382"/>
      <c r="B48" s="383"/>
      <c r="C48" s="383"/>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4"/>
    </row>
    <row r="49" spans="1:35" s="190" customFormat="1" ht="18.75" customHeight="1">
      <c r="A49" s="385"/>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7"/>
    </row>
    <row r="50" spans="1:35" ht="18.75" customHeight="1">
      <c r="A50" s="283" t="s">
        <v>203</v>
      </c>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5"/>
    </row>
    <row r="51" spans="1:35" ht="18.75" customHeight="1">
      <c r="A51" s="366"/>
      <c r="B51" s="367"/>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8"/>
    </row>
    <row r="52" spans="1:35" ht="18.75" customHeight="1">
      <c r="A52" s="360"/>
      <c r="B52" s="361"/>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2"/>
    </row>
    <row r="53" spans="1:35" ht="18.75" customHeight="1">
      <c r="A53" s="360"/>
      <c r="B53" s="361"/>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2"/>
    </row>
    <row r="54" spans="1:35" ht="18.75" customHeight="1">
      <c r="A54" s="360"/>
      <c r="B54" s="361"/>
      <c r="C54" s="361"/>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2"/>
    </row>
    <row r="55" spans="1:35" ht="18.75" customHeight="1">
      <c r="A55" s="360"/>
      <c r="B55" s="361"/>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2"/>
    </row>
    <row r="56" spans="1:35" ht="18.75" customHeight="1">
      <c r="A56" s="360"/>
      <c r="B56" s="361"/>
      <c r="C56" s="361"/>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2"/>
    </row>
    <row r="57" spans="1:35" ht="18.75" customHeight="1">
      <c r="A57" s="360" t="s">
        <v>201</v>
      </c>
      <c r="B57" s="361"/>
      <c r="C57" s="361"/>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2"/>
    </row>
    <row r="58" spans="1:35" ht="18.75" customHeight="1">
      <c r="A58" s="360"/>
      <c r="B58" s="361"/>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2"/>
    </row>
    <row r="59" spans="1:35" ht="18.75" customHeight="1">
      <c r="A59" s="360"/>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2"/>
    </row>
    <row r="60" spans="1:35" ht="18.75" customHeight="1">
      <c r="A60" s="360"/>
      <c r="B60" s="361"/>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2"/>
    </row>
    <row r="61" spans="1:35" ht="18.75" customHeight="1">
      <c r="A61" s="360"/>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2"/>
    </row>
    <row r="62" spans="1:35" ht="18.75" customHeight="1">
      <c r="A62" s="360"/>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2"/>
    </row>
    <row r="63" spans="1:35" ht="18.75" customHeight="1">
      <c r="A63" s="363"/>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5"/>
    </row>
    <row r="64" spans="1:35" s="190" customFormat="1" ht="18.75" customHeight="1">
      <c r="A64" s="388" t="s">
        <v>210</v>
      </c>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90"/>
    </row>
    <row r="65" spans="1:35" ht="18.75" customHeight="1">
      <c r="A65" s="369" t="s">
        <v>153</v>
      </c>
      <c r="B65" s="370"/>
      <c r="C65" s="370"/>
      <c r="D65" s="370"/>
      <c r="E65" s="370"/>
      <c r="F65" s="370"/>
      <c r="G65" s="370"/>
      <c r="H65" s="370"/>
      <c r="I65" s="370"/>
      <c r="J65" s="370"/>
      <c r="K65" s="370"/>
      <c r="L65" s="370"/>
      <c r="M65" s="371"/>
      <c r="N65" s="375" t="s">
        <v>154</v>
      </c>
      <c r="O65" s="376"/>
      <c r="P65" s="376"/>
      <c r="Q65" s="376"/>
      <c r="R65" s="377"/>
      <c r="S65" s="377"/>
      <c r="T65" s="377"/>
      <c r="U65" s="377"/>
      <c r="V65" s="377"/>
      <c r="W65" s="377"/>
      <c r="X65" s="377"/>
      <c r="Y65" s="377"/>
      <c r="Z65" s="377"/>
      <c r="AA65" s="377"/>
      <c r="AB65" s="377"/>
      <c r="AC65" s="377"/>
      <c r="AD65" s="377"/>
      <c r="AE65" s="377"/>
      <c r="AF65" s="377"/>
      <c r="AG65" s="377"/>
      <c r="AH65" s="377"/>
      <c r="AI65" s="378"/>
    </row>
    <row r="66" spans="1:35" ht="18.75" customHeight="1">
      <c r="A66" s="372"/>
      <c r="B66" s="373"/>
      <c r="C66" s="373"/>
      <c r="D66" s="373"/>
      <c r="E66" s="373"/>
      <c r="F66" s="373"/>
      <c r="G66" s="373"/>
      <c r="H66" s="373"/>
      <c r="I66" s="373"/>
      <c r="J66" s="373"/>
      <c r="K66" s="373"/>
      <c r="L66" s="373"/>
      <c r="M66" s="374"/>
      <c r="N66" s="375" t="s">
        <v>155</v>
      </c>
      <c r="O66" s="376"/>
      <c r="P66" s="376"/>
      <c r="Q66" s="376"/>
      <c r="R66" s="377"/>
      <c r="S66" s="377"/>
      <c r="T66" s="377"/>
      <c r="U66" s="377"/>
      <c r="V66" s="377"/>
      <c r="W66" s="377"/>
      <c r="X66" s="377"/>
      <c r="Y66" s="377"/>
      <c r="Z66" s="377"/>
      <c r="AA66" s="377"/>
      <c r="AB66" s="377"/>
      <c r="AC66" s="377"/>
      <c r="AD66" s="377"/>
      <c r="AE66" s="377"/>
      <c r="AF66" s="377"/>
      <c r="AG66" s="377"/>
      <c r="AH66" s="377"/>
      <c r="AI66" s="378"/>
    </row>
    <row r="67" spans="1:35" ht="18.75" customHeight="1">
      <c r="A67" s="286" t="s">
        <v>199</v>
      </c>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87"/>
    </row>
    <row r="68" spans="1:35" ht="18.75" customHeight="1">
      <c r="A68" s="360"/>
      <c r="B68" s="361"/>
      <c r="C68" s="361"/>
      <c r="D68" s="361"/>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2"/>
    </row>
    <row r="69" spans="1:35" ht="18.75" customHeight="1">
      <c r="A69" s="360"/>
      <c r="B69" s="361"/>
      <c r="C69" s="361"/>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62"/>
    </row>
    <row r="70" spans="1:35" ht="18.75" customHeight="1">
      <c r="A70" s="360"/>
      <c r="B70" s="361"/>
      <c r="C70" s="361"/>
      <c r="D70" s="361"/>
      <c r="E70" s="361"/>
      <c r="F70" s="361"/>
      <c r="G70" s="361"/>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2"/>
    </row>
    <row r="71" spans="1:35" ht="18.75" customHeight="1">
      <c r="A71" s="288" t="s">
        <v>198</v>
      </c>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89"/>
    </row>
    <row r="72" spans="1:35" ht="18.75" customHeight="1">
      <c r="A72" s="360"/>
      <c r="B72" s="361"/>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2"/>
    </row>
    <row r="73" spans="1:35" ht="18.75" customHeight="1">
      <c r="A73" s="360"/>
      <c r="B73" s="361"/>
      <c r="C73" s="361"/>
      <c r="D73" s="361"/>
      <c r="E73" s="361"/>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2"/>
    </row>
    <row r="74" spans="1:35" ht="18.75" customHeight="1">
      <c r="A74" s="360"/>
      <c r="B74" s="361"/>
      <c r="C74" s="361"/>
      <c r="D74" s="361"/>
      <c r="E74" s="361"/>
      <c r="F74" s="361"/>
      <c r="G74" s="361"/>
      <c r="H74" s="361"/>
      <c r="I74" s="361"/>
      <c r="J74" s="361"/>
      <c r="K74" s="361"/>
      <c r="L74" s="361"/>
      <c r="M74" s="361"/>
      <c r="N74" s="361"/>
      <c r="O74" s="361"/>
      <c r="P74" s="361"/>
      <c r="Q74" s="361"/>
      <c r="R74" s="361"/>
      <c r="S74" s="361"/>
      <c r="T74" s="361"/>
      <c r="U74" s="361"/>
      <c r="V74" s="361"/>
      <c r="W74" s="361"/>
      <c r="X74" s="361"/>
      <c r="Y74" s="361"/>
      <c r="Z74" s="361"/>
      <c r="AA74" s="361"/>
      <c r="AB74" s="361"/>
      <c r="AC74" s="361"/>
      <c r="AD74" s="361"/>
      <c r="AE74" s="361"/>
      <c r="AF74" s="361"/>
      <c r="AG74" s="361"/>
      <c r="AH74" s="361"/>
      <c r="AI74" s="362"/>
    </row>
    <row r="75" spans="1:35" ht="18.75" customHeight="1">
      <c r="A75" s="288" t="s">
        <v>156</v>
      </c>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89"/>
    </row>
    <row r="76" spans="1:35" ht="18.75" customHeight="1">
      <c r="A76" s="360"/>
      <c r="B76" s="361"/>
      <c r="C76" s="361"/>
      <c r="D76" s="361"/>
      <c r="E76" s="361"/>
      <c r="F76" s="361"/>
      <c r="G76" s="361"/>
      <c r="H76" s="361"/>
      <c r="I76" s="361"/>
      <c r="J76" s="361"/>
      <c r="K76" s="361"/>
      <c r="L76" s="361"/>
      <c r="M76" s="361"/>
      <c r="N76" s="361"/>
      <c r="O76" s="361"/>
      <c r="P76" s="361"/>
      <c r="Q76" s="361"/>
      <c r="R76" s="361"/>
      <c r="S76" s="361"/>
      <c r="T76" s="361"/>
      <c r="U76" s="361"/>
      <c r="V76" s="361"/>
      <c r="W76" s="361"/>
      <c r="X76" s="361"/>
      <c r="Y76" s="361"/>
      <c r="Z76" s="361"/>
      <c r="AA76" s="361"/>
      <c r="AB76" s="361"/>
      <c r="AC76" s="361"/>
      <c r="AD76" s="361"/>
      <c r="AE76" s="361"/>
      <c r="AF76" s="361"/>
      <c r="AG76" s="361"/>
      <c r="AH76" s="361"/>
      <c r="AI76" s="362"/>
    </row>
    <row r="77" spans="1:35" ht="18.75" customHeight="1">
      <c r="A77" s="360"/>
      <c r="B77" s="361"/>
      <c r="C77" s="361"/>
      <c r="D77" s="361"/>
      <c r="E77" s="361"/>
      <c r="F77" s="361"/>
      <c r="G77" s="361"/>
      <c r="H77" s="361"/>
      <c r="I77" s="361"/>
      <c r="J77" s="361"/>
      <c r="K77" s="361"/>
      <c r="L77" s="361"/>
      <c r="M77" s="361"/>
      <c r="N77" s="361"/>
      <c r="O77" s="361"/>
      <c r="P77" s="361"/>
      <c r="Q77" s="361"/>
      <c r="R77" s="361"/>
      <c r="S77" s="361"/>
      <c r="T77" s="361"/>
      <c r="U77" s="361"/>
      <c r="V77" s="361"/>
      <c r="W77" s="361"/>
      <c r="X77" s="361"/>
      <c r="Y77" s="361"/>
      <c r="Z77" s="361"/>
      <c r="AA77" s="361"/>
      <c r="AB77" s="361"/>
      <c r="AC77" s="361"/>
      <c r="AD77" s="361"/>
      <c r="AE77" s="361"/>
      <c r="AF77" s="361"/>
      <c r="AG77" s="361"/>
      <c r="AH77" s="361"/>
      <c r="AI77" s="362"/>
    </row>
    <row r="78" spans="1:35" ht="18.75" customHeight="1">
      <c r="A78" s="360"/>
      <c r="B78" s="361"/>
      <c r="C78" s="361"/>
      <c r="D78" s="361"/>
      <c r="E78" s="361"/>
      <c r="F78" s="361"/>
      <c r="G78" s="361"/>
      <c r="H78" s="361"/>
      <c r="I78" s="361"/>
      <c r="J78" s="361"/>
      <c r="K78" s="361"/>
      <c r="L78" s="361"/>
      <c r="M78" s="361"/>
      <c r="N78" s="361"/>
      <c r="O78" s="361"/>
      <c r="P78" s="361"/>
      <c r="Q78" s="361"/>
      <c r="R78" s="361"/>
      <c r="S78" s="361"/>
      <c r="T78" s="361"/>
      <c r="U78" s="361"/>
      <c r="V78" s="361"/>
      <c r="W78" s="361"/>
      <c r="X78" s="361"/>
      <c r="Y78" s="361"/>
      <c r="Z78" s="361"/>
      <c r="AA78" s="361"/>
      <c r="AB78" s="361"/>
      <c r="AC78" s="361"/>
      <c r="AD78" s="361"/>
      <c r="AE78" s="361"/>
      <c r="AF78" s="361"/>
      <c r="AG78" s="361"/>
      <c r="AH78" s="361"/>
      <c r="AI78" s="362"/>
    </row>
    <row r="79" spans="1:35" ht="18.75" customHeight="1">
      <c r="A79" s="363"/>
      <c r="B79" s="364"/>
      <c r="C79" s="364"/>
      <c r="D79" s="364"/>
      <c r="E79" s="364"/>
      <c r="F79" s="364"/>
      <c r="G79" s="364"/>
      <c r="H79" s="364"/>
      <c r="I79" s="364"/>
      <c r="J79" s="364"/>
      <c r="K79" s="364"/>
      <c r="L79" s="364"/>
      <c r="M79" s="364"/>
      <c r="N79" s="364"/>
      <c r="O79" s="364"/>
      <c r="P79" s="364"/>
      <c r="Q79" s="364"/>
      <c r="R79" s="364"/>
      <c r="S79" s="364"/>
      <c r="T79" s="364"/>
      <c r="U79" s="364"/>
      <c r="V79" s="364"/>
      <c r="W79" s="364"/>
      <c r="X79" s="364"/>
      <c r="Y79" s="364"/>
      <c r="Z79" s="364"/>
      <c r="AA79" s="364"/>
      <c r="AB79" s="364"/>
      <c r="AC79" s="364"/>
      <c r="AD79" s="364"/>
      <c r="AE79" s="364"/>
      <c r="AF79" s="364"/>
      <c r="AG79" s="364"/>
      <c r="AH79" s="364"/>
      <c r="AI79" s="365"/>
    </row>
    <row r="80" spans="1:35" s="191" customFormat="1" ht="21" customHeight="1">
      <c r="A80" s="391" t="s">
        <v>200</v>
      </c>
      <c r="B80" s="392"/>
      <c r="C80" s="392"/>
      <c r="D80" s="392"/>
      <c r="E80" s="392"/>
      <c r="F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3"/>
    </row>
    <row r="81" spans="1:35" s="191" customFormat="1" ht="18.75" customHeight="1">
      <c r="A81" s="352" t="s">
        <v>204</v>
      </c>
      <c r="B81" s="395"/>
      <c r="C81" s="395"/>
      <c r="D81" s="396"/>
      <c r="E81" s="358" t="s">
        <v>195</v>
      </c>
      <c r="F81" s="358"/>
      <c r="G81" s="358"/>
      <c r="H81" s="358"/>
      <c r="I81" s="358"/>
      <c r="J81" s="358"/>
      <c r="K81" s="358"/>
      <c r="L81" s="359"/>
      <c r="M81" s="394" t="s">
        <v>194</v>
      </c>
      <c r="N81" s="358"/>
      <c r="O81" s="358"/>
      <c r="P81" s="358"/>
      <c r="Q81" s="358"/>
      <c r="R81" s="358"/>
      <c r="S81" s="358"/>
      <c r="T81" s="358"/>
      <c r="U81" s="358"/>
      <c r="V81" s="358"/>
      <c r="W81" s="358"/>
      <c r="X81" s="358"/>
      <c r="Y81" s="358"/>
      <c r="Z81" s="358"/>
      <c r="AA81" s="358"/>
      <c r="AB81" s="358"/>
      <c r="AC81" s="358"/>
      <c r="AD81" s="358"/>
      <c r="AE81" s="358"/>
      <c r="AF81" s="359"/>
      <c r="AG81" s="352" t="s">
        <v>157</v>
      </c>
      <c r="AH81" s="353"/>
      <c r="AI81" s="354"/>
    </row>
    <row r="82" spans="1:35" s="191" customFormat="1" ht="18.75" customHeight="1">
      <c r="A82" s="355" t="s">
        <v>158</v>
      </c>
      <c r="B82" s="356"/>
      <c r="C82" s="356"/>
      <c r="D82" s="356"/>
      <c r="E82" s="356"/>
      <c r="F82" s="356"/>
      <c r="G82" s="356"/>
      <c r="H82" s="356"/>
      <c r="I82" s="356"/>
      <c r="J82" s="356"/>
      <c r="K82" s="356"/>
      <c r="L82" s="356"/>
      <c r="M82" s="356"/>
      <c r="N82" s="356"/>
      <c r="O82" s="356"/>
      <c r="P82" s="356"/>
      <c r="Q82" s="356"/>
      <c r="R82" s="356"/>
      <c r="S82" s="356"/>
      <c r="T82" s="356"/>
      <c r="U82" s="356"/>
      <c r="V82" s="356"/>
      <c r="W82" s="356"/>
      <c r="X82" s="356"/>
      <c r="Y82" s="356"/>
      <c r="Z82" s="356"/>
      <c r="AA82" s="356"/>
      <c r="AB82" s="356"/>
      <c r="AC82" s="356"/>
      <c r="AD82" s="356"/>
      <c r="AE82" s="356"/>
      <c r="AF82" s="356"/>
      <c r="AG82" s="356"/>
      <c r="AH82" s="356"/>
      <c r="AI82" s="357"/>
    </row>
    <row r="83" spans="1:35" s="191" customFormat="1" ht="18.399999999999999" customHeight="1">
      <c r="A83" s="342"/>
      <c r="B83" s="343"/>
      <c r="C83" s="343"/>
      <c r="D83" s="343"/>
      <c r="E83" s="344"/>
      <c r="F83" s="345"/>
      <c r="G83" s="345"/>
      <c r="H83" s="345"/>
      <c r="I83" s="345"/>
      <c r="J83" s="345"/>
      <c r="K83" s="345"/>
      <c r="L83" s="346"/>
      <c r="M83" s="347"/>
      <c r="N83" s="348"/>
      <c r="O83" s="348"/>
      <c r="P83" s="348"/>
      <c r="Q83" s="348"/>
      <c r="R83" s="348"/>
      <c r="S83" s="348"/>
      <c r="T83" s="348"/>
      <c r="U83" s="348"/>
      <c r="V83" s="348"/>
      <c r="W83" s="348"/>
      <c r="X83" s="348"/>
      <c r="Y83" s="348"/>
      <c r="Z83" s="348"/>
      <c r="AA83" s="348"/>
      <c r="AB83" s="348"/>
      <c r="AC83" s="348"/>
      <c r="AD83" s="348"/>
      <c r="AE83" s="348"/>
      <c r="AF83" s="349"/>
      <c r="AG83" s="350"/>
      <c r="AH83" s="350"/>
      <c r="AI83" s="351"/>
    </row>
    <row r="84" spans="1:35" s="191" customFormat="1" ht="18.399999999999999" customHeight="1">
      <c r="A84" s="319"/>
      <c r="B84" s="320"/>
      <c r="C84" s="320"/>
      <c r="D84" s="320"/>
      <c r="E84" s="326"/>
      <c r="F84" s="327"/>
      <c r="G84" s="327"/>
      <c r="H84" s="327"/>
      <c r="I84" s="327"/>
      <c r="J84" s="327"/>
      <c r="K84" s="327"/>
      <c r="L84" s="328"/>
      <c r="M84" s="305"/>
      <c r="N84" s="306"/>
      <c r="O84" s="306"/>
      <c r="P84" s="306"/>
      <c r="Q84" s="306"/>
      <c r="R84" s="306"/>
      <c r="S84" s="306"/>
      <c r="T84" s="306"/>
      <c r="U84" s="306"/>
      <c r="V84" s="306"/>
      <c r="W84" s="306"/>
      <c r="X84" s="306"/>
      <c r="Y84" s="306"/>
      <c r="Z84" s="306"/>
      <c r="AA84" s="306"/>
      <c r="AB84" s="306"/>
      <c r="AC84" s="306"/>
      <c r="AD84" s="306"/>
      <c r="AE84" s="306"/>
      <c r="AF84" s="307"/>
      <c r="AG84" s="313"/>
      <c r="AH84" s="313"/>
      <c r="AI84" s="314"/>
    </row>
    <row r="85" spans="1:35" s="191" customFormat="1" ht="18.399999999999999" customHeight="1">
      <c r="A85" s="319"/>
      <c r="B85" s="320"/>
      <c r="C85" s="320"/>
      <c r="D85" s="320"/>
      <c r="E85" s="326"/>
      <c r="F85" s="327"/>
      <c r="G85" s="327"/>
      <c r="H85" s="327"/>
      <c r="I85" s="327"/>
      <c r="J85" s="327"/>
      <c r="K85" s="327"/>
      <c r="L85" s="328"/>
      <c r="M85" s="305"/>
      <c r="N85" s="306"/>
      <c r="O85" s="306"/>
      <c r="P85" s="306"/>
      <c r="Q85" s="306"/>
      <c r="R85" s="306"/>
      <c r="S85" s="306"/>
      <c r="T85" s="306"/>
      <c r="U85" s="306"/>
      <c r="V85" s="306"/>
      <c r="W85" s="306"/>
      <c r="X85" s="306"/>
      <c r="Y85" s="306"/>
      <c r="Z85" s="306"/>
      <c r="AA85" s="306"/>
      <c r="AB85" s="306"/>
      <c r="AC85" s="306"/>
      <c r="AD85" s="306"/>
      <c r="AE85" s="306"/>
      <c r="AF85" s="307"/>
      <c r="AG85" s="313"/>
      <c r="AH85" s="313"/>
      <c r="AI85" s="314"/>
    </row>
    <row r="86" spans="1:35" s="191" customFormat="1" ht="18.399999999999999" customHeight="1">
      <c r="A86" s="319"/>
      <c r="B86" s="320"/>
      <c r="C86" s="320"/>
      <c r="D86" s="320"/>
      <c r="E86" s="326"/>
      <c r="F86" s="327"/>
      <c r="G86" s="327"/>
      <c r="H86" s="327"/>
      <c r="I86" s="327"/>
      <c r="J86" s="327"/>
      <c r="K86" s="327"/>
      <c r="L86" s="328"/>
      <c r="M86" s="305"/>
      <c r="N86" s="306"/>
      <c r="O86" s="306"/>
      <c r="P86" s="306"/>
      <c r="Q86" s="306"/>
      <c r="R86" s="306"/>
      <c r="S86" s="306"/>
      <c r="T86" s="306"/>
      <c r="U86" s="306"/>
      <c r="V86" s="306"/>
      <c r="W86" s="306"/>
      <c r="X86" s="306"/>
      <c r="Y86" s="306"/>
      <c r="Z86" s="306"/>
      <c r="AA86" s="306"/>
      <c r="AB86" s="306"/>
      <c r="AC86" s="306"/>
      <c r="AD86" s="306"/>
      <c r="AE86" s="306"/>
      <c r="AF86" s="307"/>
      <c r="AG86" s="313"/>
      <c r="AH86" s="313"/>
      <c r="AI86" s="314"/>
    </row>
    <row r="87" spans="1:35" s="191" customFormat="1" ht="18.399999999999999" customHeight="1">
      <c r="A87" s="317"/>
      <c r="B87" s="318"/>
      <c r="C87" s="318"/>
      <c r="D87" s="318"/>
      <c r="E87" s="323"/>
      <c r="F87" s="324"/>
      <c r="G87" s="324"/>
      <c r="H87" s="324"/>
      <c r="I87" s="324"/>
      <c r="J87" s="324"/>
      <c r="K87" s="324"/>
      <c r="L87" s="325"/>
      <c r="M87" s="302"/>
      <c r="N87" s="303"/>
      <c r="O87" s="303"/>
      <c r="P87" s="303"/>
      <c r="Q87" s="303"/>
      <c r="R87" s="303"/>
      <c r="S87" s="303"/>
      <c r="T87" s="303"/>
      <c r="U87" s="303"/>
      <c r="V87" s="303"/>
      <c r="W87" s="303"/>
      <c r="X87" s="303"/>
      <c r="Y87" s="303"/>
      <c r="Z87" s="303"/>
      <c r="AA87" s="303"/>
      <c r="AB87" s="303"/>
      <c r="AC87" s="303"/>
      <c r="AD87" s="303"/>
      <c r="AE87" s="303"/>
      <c r="AF87" s="304"/>
      <c r="AG87" s="311"/>
      <c r="AH87" s="311"/>
      <c r="AI87" s="312"/>
    </row>
    <row r="88" spans="1:35" s="191" customFormat="1" ht="18.399999999999999" customHeight="1">
      <c r="A88" s="319"/>
      <c r="B88" s="320"/>
      <c r="C88" s="320"/>
      <c r="D88" s="320"/>
      <c r="E88" s="326"/>
      <c r="F88" s="327"/>
      <c r="G88" s="327"/>
      <c r="H88" s="327"/>
      <c r="I88" s="327"/>
      <c r="J88" s="327"/>
      <c r="K88" s="327"/>
      <c r="L88" s="328"/>
      <c r="M88" s="305"/>
      <c r="N88" s="306"/>
      <c r="O88" s="306"/>
      <c r="P88" s="306"/>
      <c r="Q88" s="306"/>
      <c r="R88" s="306"/>
      <c r="S88" s="306"/>
      <c r="T88" s="306"/>
      <c r="U88" s="306"/>
      <c r="V88" s="306"/>
      <c r="W88" s="306"/>
      <c r="X88" s="306"/>
      <c r="Y88" s="306"/>
      <c r="Z88" s="306"/>
      <c r="AA88" s="306"/>
      <c r="AB88" s="306"/>
      <c r="AC88" s="306"/>
      <c r="AD88" s="306"/>
      <c r="AE88" s="306"/>
      <c r="AF88" s="307"/>
      <c r="AG88" s="313"/>
      <c r="AH88" s="313"/>
      <c r="AI88" s="314"/>
    </row>
    <row r="89" spans="1:35" s="191" customFormat="1" ht="18.399999999999999" customHeight="1">
      <c r="A89" s="319"/>
      <c r="B89" s="320"/>
      <c r="C89" s="320"/>
      <c r="D89" s="320"/>
      <c r="E89" s="326"/>
      <c r="F89" s="327"/>
      <c r="G89" s="327"/>
      <c r="H89" s="327"/>
      <c r="I89" s="327"/>
      <c r="J89" s="327"/>
      <c r="K89" s="327"/>
      <c r="L89" s="328"/>
      <c r="M89" s="305"/>
      <c r="N89" s="306"/>
      <c r="O89" s="306"/>
      <c r="P89" s="306"/>
      <c r="Q89" s="306"/>
      <c r="R89" s="306"/>
      <c r="S89" s="306"/>
      <c r="T89" s="306"/>
      <c r="U89" s="306"/>
      <c r="V89" s="306"/>
      <c r="W89" s="306"/>
      <c r="X89" s="306"/>
      <c r="Y89" s="306"/>
      <c r="Z89" s="306"/>
      <c r="AA89" s="306"/>
      <c r="AB89" s="306"/>
      <c r="AC89" s="306"/>
      <c r="AD89" s="306"/>
      <c r="AE89" s="306"/>
      <c r="AF89" s="307"/>
      <c r="AG89" s="313"/>
      <c r="AH89" s="313"/>
      <c r="AI89" s="314"/>
    </row>
    <row r="90" spans="1:35" s="191" customFormat="1" ht="18.399999999999999" customHeight="1">
      <c r="A90" s="337"/>
      <c r="B90" s="338"/>
      <c r="C90" s="338"/>
      <c r="D90" s="338"/>
      <c r="E90" s="339"/>
      <c r="F90" s="340"/>
      <c r="G90" s="340"/>
      <c r="H90" s="340"/>
      <c r="I90" s="340"/>
      <c r="J90" s="340"/>
      <c r="K90" s="340"/>
      <c r="L90" s="341"/>
      <c r="M90" s="308"/>
      <c r="N90" s="309"/>
      <c r="O90" s="309"/>
      <c r="P90" s="309"/>
      <c r="Q90" s="309"/>
      <c r="R90" s="309"/>
      <c r="S90" s="309"/>
      <c r="T90" s="309"/>
      <c r="U90" s="309"/>
      <c r="V90" s="309"/>
      <c r="W90" s="309"/>
      <c r="X90" s="309"/>
      <c r="Y90" s="309"/>
      <c r="Z90" s="309"/>
      <c r="AA90" s="309"/>
      <c r="AB90" s="309"/>
      <c r="AC90" s="309"/>
      <c r="AD90" s="309"/>
      <c r="AE90" s="309"/>
      <c r="AF90" s="310"/>
      <c r="AG90" s="315"/>
      <c r="AH90" s="315"/>
      <c r="AI90" s="316"/>
    </row>
    <row r="91" spans="1:35" s="191" customFormat="1" ht="18.399999999999999" customHeight="1">
      <c r="A91" s="317"/>
      <c r="B91" s="318"/>
      <c r="C91" s="318"/>
      <c r="D91" s="318"/>
      <c r="E91" s="323"/>
      <c r="F91" s="324"/>
      <c r="G91" s="324"/>
      <c r="H91" s="324"/>
      <c r="I91" s="324"/>
      <c r="J91" s="324"/>
      <c r="K91" s="324"/>
      <c r="L91" s="325"/>
      <c r="M91" s="302"/>
      <c r="N91" s="303"/>
      <c r="O91" s="303"/>
      <c r="P91" s="303"/>
      <c r="Q91" s="303"/>
      <c r="R91" s="303"/>
      <c r="S91" s="303"/>
      <c r="T91" s="303"/>
      <c r="U91" s="303"/>
      <c r="V91" s="303"/>
      <c r="W91" s="303"/>
      <c r="X91" s="303"/>
      <c r="Y91" s="303"/>
      <c r="Z91" s="303"/>
      <c r="AA91" s="303"/>
      <c r="AB91" s="303"/>
      <c r="AC91" s="303"/>
      <c r="AD91" s="303"/>
      <c r="AE91" s="303"/>
      <c r="AF91" s="304"/>
      <c r="AG91" s="311"/>
      <c r="AH91" s="311"/>
      <c r="AI91" s="312"/>
    </row>
    <row r="92" spans="1:35" s="191" customFormat="1" ht="18.399999999999999" customHeight="1">
      <c r="A92" s="319"/>
      <c r="B92" s="320"/>
      <c r="C92" s="320"/>
      <c r="D92" s="320"/>
      <c r="E92" s="326"/>
      <c r="F92" s="327"/>
      <c r="G92" s="327"/>
      <c r="H92" s="327"/>
      <c r="I92" s="327"/>
      <c r="J92" s="327"/>
      <c r="K92" s="327"/>
      <c r="L92" s="328"/>
      <c r="M92" s="305"/>
      <c r="N92" s="306"/>
      <c r="O92" s="306"/>
      <c r="P92" s="306"/>
      <c r="Q92" s="306"/>
      <c r="R92" s="306"/>
      <c r="S92" s="306"/>
      <c r="T92" s="306"/>
      <c r="U92" s="306"/>
      <c r="V92" s="306"/>
      <c r="W92" s="306"/>
      <c r="X92" s="306"/>
      <c r="Y92" s="306"/>
      <c r="Z92" s="306"/>
      <c r="AA92" s="306"/>
      <c r="AB92" s="306"/>
      <c r="AC92" s="306"/>
      <c r="AD92" s="306"/>
      <c r="AE92" s="306"/>
      <c r="AF92" s="307"/>
      <c r="AG92" s="313"/>
      <c r="AH92" s="313"/>
      <c r="AI92" s="314"/>
    </row>
    <row r="93" spans="1:35" s="191" customFormat="1" ht="18.399999999999999" customHeight="1">
      <c r="A93" s="319"/>
      <c r="B93" s="320"/>
      <c r="C93" s="320"/>
      <c r="D93" s="320"/>
      <c r="E93" s="326"/>
      <c r="F93" s="327"/>
      <c r="G93" s="327"/>
      <c r="H93" s="327"/>
      <c r="I93" s="327"/>
      <c r="J93" s="327"/>
      <c r="K93" s="327"/>
      <c r="L93" s="328"/>
      <c r="M93" s="305"/>
      <c r="N93" s="306"/>
      <c r="O93" s="306"/>
      <c r="P93" s="306"/>
      <c r="Q93" s="306"/>
      <c r="R93" s="306"/>
      <c r="S93" s="306"/>
      <c r="T93" s="306"/>
      <c r="U93" s="306"/>
      <c r="V93" s="306"/>
      <c r="W93" s="306"/>
      <c r="X93" s="306"/>
      <c r="Y93" s="306"/>
      <c r="Z93" s="306"/>
      <c r="AA93" s="306"/>
      <c r="AB93" s="306"/>
      <c r="AC93" s="306"/>
      <c r="AD93" s="306"/>
      <c r="AE93" s="306"/>
      <c r="AF93" s="307"/>
      <c r="AG93" s="313"/>
      <c r="AH93" s="313"/>
      <c r="AI93" s="314"/>
    </row>
    <row r="94" spans="1:35" s="191" customFormat="1" ht="18.399999999999999" customHeight="1">
      <c r="A94" s="321"/>
      <c r="B94" s="322"/>
      <c r="C94" s="322"/>
      <c r="D94" s="322"/>
      <c r="E94" s="329"/>
      <c r="F94" s="330"/>
      <c r="G94" s="330"/>
      <c r="H94" s="330"/>
      <c r="I94" s="330"/>
      <c r="J94" s="330"/>
      <c r="K94" s="330"/>
      <c r="L94" s="331"/>
      <c r="M94" s="332"/>
      <c r="N94" s="333"/>
      <c r="O94" s="333"/>
      <c r="P94" s="333"/>
      <c r="Q94" s="333"/>
      <c r="R94" s="333"/>
      <c r="S94" s="333"/>
      <c r="T94" s="333"/>
      <c r="U94" s="333"/>
      <c r="V94" s="333"/>
      <c r="W94" s="333"/>
      <c r="X94" s="333"/>
      <c r="Y94" s="333"/>
      <c r="Z94" s="333"/>
      <c r="AA94" s="333"/>
      <c r="AB94" s="333"/>
      <c r="AC94" s="333"/>
      <c r="AD94" s="333"/>
      <c r="AE94" s="333"/>
      <c r="AF94" s="334"/>
      <c r="AG94" s="335"/>
      <c r="AH94" s="335"/>
      <c r="AI94" s="336"/>
    </row>
    <row r="95" spans="1:35" s="191" customFormat="1" ht="18.75" customHeight="1">
      <c r="A95" s="355" t="s">
        <v>196</v>
      </c>
      <c r="B95" s="356"/>
      <c r="C95" s="356"/>
      <c r="D95" s="356"/>
      <c r="E95" s="356"/>
      <c r="F95" s="356"/>
      <c r="G95" s="356"/>
      <c r="H95" s="356"/>
      <c r="I95" s="356"/>
      <c r="J95" s="356"/>
      <c r="K95" s="356"/>
      <c r="L95" s="356"/>
      <c r="M95" s="356"/>
      <c r="N95" s="356"/>
      <c r="O95" s="356"/>
      <c r="P95" s="356"/>
      <c r="Q95" s="356"/>
      <c r="R95" s="356"/>
      <c r="S95" s="356"/>
      <c r="T95" s="356"/>
      <c r="U95" s="356"/>
      <c r="V95" s="356"/>
      <c r="W95" s="356"/>
      <c r="X95" s="356"/>
      <c r="Y95" s="356"/>
      <c r="Z95" s="356"/>
      <c r="AA95" s="356"/>
      <c r="AB95" s="356"/>
      <c r="AC95" s="356"/>
      <c r="AD95" s="356"/>
      <c r="AE95" s="356"/>
      <c r="AF95" s="356"/>
      <c r="AG95" s="356"/>
      <c r="AH95" s="356"/>
      <c r="AI95" s="357"/>
    </row>
    <row r="96" spans="1:35" s="191" customFormat="1" ht="18.399999999999999" customHeight="1">
      <c r="A96" s="342"/>
      <c r="B96" s="343"/>
      <c r="C96" s="343"/>
      <c r="D96" s="343"/>
      <c r="E96" s="344"/>
      <c r="F96" s="345"/>
      <c r="G96" s="345"/>
      <c r="H96" s="345"/>
      <c r="I96" s="345"/>
      <c r="J96" s="345"/>
      <c r="K96" s="345"/>
      <c r="L96" s="346"/>
      <c r="M96" s="347"/>
      <c r="N96" s="348"/>
      <c r="O96" s="348"/>
      <c r="P96" s="348"/>
      <c r="Q96" s="348"/>
      <c r="R96" s="348"/>
      <c r="S96" s="348"/>
      <c r="T96" s="348"/>
      <c r="U96" s="348"/>
      <c r="V96" s="348"/>
      <c r="W96" s="348"/>
      <c r="X96" s="348"/>
      <c r="Y96" s="348"/>
      <c r="Z96" s="348"/>
      <c r="AA96" s="348"/>
      <c r="AB96" s="348"/>
      <c r="AC96" s="348"/>
      <c r="AD96" s="348"/>
      <c r="AE96" s="348"/>
      <c r="AF96" s="349"/>
      <c r="AG96" s="350"/>
      <c r="AH96" s="350"/>
      <c r="AI96" s="351"/>
    </row>
    <row r="97" spans="1:35" s="191" customFormat="1" ht="18.399999999999999" customHeight="1">
      <c r="A97" s="319"/>
      <c r="B97" s="320"/>
      <c r="C97" s="320"/>
      <c r="D97" s="320"/>
      <c r="E97" s="326"/>
      <c r="F97" s="327"/>
      <c r="G97" s="327"/>
      <c r="H97" s="327"/>
      <c r="I97" s="327"/>
      <c r="J97" s="327"/>
      <c r="K97" s="327"/>
      <c r="L97" s="328"/>
      <c r="M97" s="305"/>
      <c r="N97" s="306"/>
      <c r="O97" s="306"/>
      <c r="P97" s="306"/>
      <c r="Q97" s="306"/>
      <c r="R97" s="306"/>
      <c r="S97" s="306"/>
      <c r="T97" s="306"/>
      <c r="U97" s="306"/>
      <c r="V97" s="306"/>
      <c r="W97" s="306"/>
      <c r="X97" s="306"/>
      <c r="Y97" s="306"/>
      <c r="Z97" s="306"/>
      <c r="AA97" s="306"/>
      <c r="AB97" s="306"/>
      <c r="AC97" s="306"/>
      <c r="AD97" s="306"/>
      <c r="AE97" s="306"/>
      <c r="AF97" s="307"/>
      <c r="AG97" s="313"/>
      <c r="AH97" s="313"/>
      <c r="AI97" s="314"/>
    </row>
    <row r="98" spans="1:35" s="191" customFormat="1" ht="18.399999999999999" customHeight="1">
      <c r="A98" s="319"/>
      <c r="B98" s="320"/>
      <c r="C98" s="320"/>
      <c r="D98" s="320"/>
      <c r="E98" s="326"/>
      <c r="F98" s="327"/>
      <c r="G98" s="327"/>
      <c r="H98" s="327"/>
      <c r="I98" s="327"/>
      <c r="J98" s="327"/>
      <c r="K98" s="327"/>
      <c r="L98" s="328"/>
      <c r="M98" s="305"/>
      <c r="N98" s="306"/>
      <c r="O98" s="306"/>
      <c r="P98" s="306"/>
      <c r="Q98" s="306"/>
      <c r="R98" s="306"/>
      <c r="S98" s="306"/>
      <c r="T98" s="306"/>
      <c r="U98" s="306"/>
      <c r="V98" s="306"/>
      <c r="W98" s="306"/>
      <c r="X98" s="306"/>
      <c r="Y98" s="306"/>
      <c r="Z98" s="306"/>
      <c r="AA98" s="306"/>
      <c r="AB98" s="306"/>
      <c r="AC98" s="306"/>
      <c r="AD98" s="306"/>
      <c r="AE98" s="306"/>
      <c r="AF98" s="307"/>
      <c r="AG98" s="313"/>
      <c r="AH98" s="313"/>
      <c r="AI98" s="314"/>
    </row>
    <row r="99" spans="1:35" s="191" customFormat="1" ht="18.399999999999999" customHeight="1">
      <c r="A99" s="319"/>
      <c r="B99" s="320"/>
      <c r="C99" s="320"/>
      <c r="D99" s="320"/>
      <c r="E99" s="326"/>
      <c r="F99" s="327"/>
      <c r="G99" s="327"/>
      <c r="H99" s="327"/>
      <c r="I99" s="327"/>
      <c r="J99" s="327"/>
      <c r="K99" s="327"/>
      <c r="L99" s="328"/>
      <c r="M99" s="305"/>
      <c r="N99" s="306"/>
      <c r="O99" s="306"/>
      <c r="P99" s="306"/>
      <c r="Q99" s="306"/>
      <c r="R99" s="306"/>
      <c r="S99" s="306"/>
      <c r="T99" s="306"/>
      <c r="U99" s="306"/>
      <c r="V99" s="306"/>
      <c r="W99" s="306"/>
      <c r="X99" s="306"/>
      <c r="Y99" s="306"/>
      <c r="Z99" s="306"/>
      <c r="AA99" s="306"/>
      <c r="AB99" s="306"/>
      <c r="AC99" s="306"/>
      <c r="AD99" s="306"/>
      <c r="AE99" s="306"/>
      <c r="AF99" s="307"/>
      <c r="AG99" s="313"/>
      <c r="AH99" s="313"/>
      <c r="AI99" s="314"/>
    </row>
    <row r="100" spans="1:35" s="191" customFormat="1" ht="18.399999999999999" customHeight="1">
      <c r="A100" s="317"/>
      <c r="B100" s="318"/>
      <c r="C100" s="318"/>
      <c r="D100" s="318"/>
      <c r="E100" s="323"/>
      <c r="F100" s="324"/>
      <c r="G100" s="324"/>
      <c r="H100" s="324"/>
      <c r="I100" s="324"/>
      <c r="J100" s="324"/>
      <c r="K100" s="324"/>
      <c r="L100" s="325"/>
      <c r="M100" s="302"/>
      <c r="N100" s="303"/>
      <c r="O100" s="303"/>
      <c r="P100" s="303"/>
      <c r="Q100" s="303"/>
      <c r="R100" s="303"/>
      <c r="S100" s="303"/>
      <c r="T100" s="303"/>
      <c r="U100" s="303"/>
      <c r="V100" s="303"/>
      <c r="W100" s="303"/>
      <c r="X100" s="303"/>
      <c r="Y100" s="303"/>
      <c r="Z100" s="303"/>
      <c r="AA100" s="303"/>
      <c r="AB100" s="303"/>
      <c r="AC100" s="303"/>
      <c r="AD100" s="303"/>
      <c r="AE100" s="303"/>
      <c r="AF100" s="304"/>
      <c r="AG100" s="311"/>
      <c r="AH100" s="311"/>
      <c r="AI100" s="312"/>
    </row>
    <row r="101" spans="1:35" s="191" customFormat="1" ht="18.399999999999999" customHeight="1">
      <c r="A101" s="319"/>
      <c r="B101" s="320"/>
      <c r="C101" s="320"/>
      <c r="D101" s="320"/>
      <c r="E101" s="326"/>
      <c r="F101" s="327"/>
      <c r="G101" s="327"/>
      <c r="H101" s="327"/>
      <c r="I101" s="327"/>
      <c r="J101" s="327"/>
      <c r="K101" s="327"/>
      <c r="L101" s="328"/>
      <c r="M101" s="305"/>
      <c r="N101" s="306"/>
      <c r="O101" s="306"/>
      <c r="P101" s="306"/>
      <c r="Q101" s="306"/>
      <c r="R101" s="306"/>
      <c r="S101" s="306"/>
      <c r="T101" s="306"/>
      <c r="U101" s="306"/>
      <c r="V101" s="306"/>
      <c r="W101" s="306"/>
      <c r="X101" s="306"/>
      <c r="Y101" s="306"/>
      <c r="Z101" s="306"/>
      <c r="AA101" s="306"/>
      <c r="AB101" s="306"/>
      <c r="AC101" s="306"/>
      <c r="AD101" s="306"/>
      <c r="AE101" s="306"/>
      <c r="AF101" s="307"/>
      <c r="AG101" s="313"/>
      <c r="AH101" s="313"/>
      <c r="AI101" s="314"/>
    </row>
    <row r="102" spans="1:35" s="191" customFormat="1" ht="18.399999999999999" customHeight="1">
      <c r="A102" s="319"/>
      <c r="B102" s="320"/>
      <c r="C102" s="320"/>
      <c r="D102" s="320"/>
      <c r="E102" s="326"/>
      <c r="F102" s="327"/>
      <c r="G102" s="327"/>
      <c r="H102" s="327"/>
      <c r="I102" s="327"/>
      <c r="J102" s="327"/>
      <c r="K102" s="327"/>
      <c r="L102" s="328"/>
      <c r="M102" s="305"/>
      <c r="N102" s="306"/>
      <c r="O102" s="306"/>
      <c r="P102" s="306"/>
      <c r="Q102" s="306"/>
      <c r="R102" s="306"/>
      <c r="S102" s="306"/>
      <c r="T102" s="306"/>
      <c r="U102" s="306"/>
      <c r="V102" s="306"/>
      <c r="W102" s="306"/>
      <c r="X102" s="306"/>
      <c r="Y102" s="306"/>
      <c r="Z102" s="306"/>
      <c r="AA102" s="306"/>
      <c r="AB102" s="306"/>
      <c r="AC102" s="306"/>
      <c r="AD102" s="306"/>
      <c r="AE102" s="306"/>
      <c r="AF102" s="307"/>
      <c r="AG102" s="313"/>
      <c r="AH102" s="313"/>
      <c r="AI102" s="314"/>
    </row>
    <row r="103" spans="1:35" s="191" customFormat="1" ht="18.399999999999999" customHeight="1">
      <c r="A103" s="337"/>
      <c r="B103" s="338"/>
      <c r="C103" s="338"/>
      <c r="D103" s="338"/>
      <c r="E103" s="339"/>
      <c r="F103" s="340"/>
      <c r="G103" s="340"/>
      <c r="H103" s="340"/>
      <c r="I103" s="340"/>
      <c r="J103" s="340"/>
      <c r="K103" s="340"/>
      <c r="L103" s="341"/>
      <c r="M103" s="308"/>
      <c r="N103" s="309"/>
      <c r="O103" s="309"/>
      <c r="P103" s="309"/>
      <c r="Q103" s="309"/>
      <c r="R103" s="309"/>
      <c r="S103" s="309"/>
      <c r="T103" s="309"/>
      <c r="U103" s="309"/>
      <c r="V103" s="309"/>
      <c r="W103" s="309"/>
      <c r="X103" s="309"/>
      <c r="Y103" s="309"/>
      <c r="Z103" s="309"/>
      <c r="AA103" s="309"/>
      <c r="AB103" s="309"/>
      <c r="AC103" s="309"/>
      <c r="AD103" s="309"/>
      <c r="AE103" s="309"/>
      <c r="AF103" s="310"/>
      <c r="AG103" s="315"/>
      <c r="AH103" s="315"/>
      <c r="AI103" s="316"/>
    </row>
    <row r="104" spans="1:35" s="191" customFormat="1" ht="18.399999999999999" customHeight="1">
      <c r="A104" s="317"/>
      <c r="B104" s="318"/>
      <c r="C104" s="318"/>
      <c r="D104" s="318"/>
      <c r="E104" s="323"/>
      <c r="F104" s="324"/>
      <c r="G104" s="324"/>
      <c r="H104" s="324"/>
      <c r="I104" s="324"/>
      <c r="J104" s="324"/>
      <c r="K104" s="324"/>
      <c r="L104" s="325"/>
      <c r="M104" s="302"/>
      <c r="N104" s="303"/>
      <c r="O104" s="303"/>
      <c r="P104" s="303"/>
      <c r="Q104" s="303"/>
      <c r="R104" s="303"/>
      <c r="S104" s="303"/>
      <c r="T104" s="303"/>
      <c r="U104" s="303"/>
      <c r="V104" s="303"/>
      <c r="W104" s="303"/>
      <c r="X104" s="303"/>
      <c r="Y104" s="303"/>
      <c r="Z104" s="303"/>
      <c r="AA104" s="303"/>
      <c r="AB104" s="303"/>
      <c r="AC104" s="303"/>
      <c r="AD104" s="303"/>
      <c r="AE104" s="303"/>
      <c r="AF104" s="304"/>
      <c r="AG104" s="311"/>
      <c r="AH104" s="311"/>
      <c r="AI104" s="312"/>
    </row>
    <row r="105" spans="1:35" s="191" customFormat="1" ht="18.399999999999999" customHeight="1">
      <c r="A105" s="319"/>
      <c r="B105" s="320"/>
      <c r="C105" s="320"/>
      <c r="D105" s="320"/>
      <c r="E105" s="326"/>
      <c r="F105" s="327"/>
      <c r="G105" s="327"/>
      <c r="H105" s="327"/>
      <c r="I105" s="327"/>
      <c r="J105" s="327"/>
      <c r="K105" s="327"/>
      <c r="L105" s="328"/>
      <c r="M105" s="305"/>
      <c r="N105" s="306"/>
      <c r="O105" s="306"/>
      <c r="P105" s="306"/>
      <c r="Q105" s="306"/>
      <c r="R105" s="306"/>
      <c r="S105" s="306"/>
      <c r="T105" s="306"/>
      <c r="U105" s="306"/>
      <c r="V105" s="306"/>
      <c r="W105" s="306"/>
      <c r="X105" s="306"/>
      <c r="Y105" s="306"/>
      <c r="Z105" s="306"/>
      <c r="AA105" s="306"/>
      <c r="AB105" s="306"/>
      <c r="AC105" s="306"/>
      <c r="AD105" s="306"/>
      <c r="AE105" s="306"/>
      <c r="AF105" s="307"/>
      <c r="AG105" s="313"/>
      <c r="AH105" s="313"/>
      <c r="AI105" s="314"/>
    </row>
    <row r="106" spans="1:35" s="191" customFormat="1" ht="18.399999999999999" customHeight="1">
      <c r="A106" s="319"/>
      <c r="B106" s="320"/>
      <c r="C106" s="320"/>
      <c r="D106" s="320"/>
      <c r="E106" s="326"/>
      <c r="F106" s="327"/>
      <c r="G106" s="327"/>
      <c r="H106" s="327"/>
      <c r="I106" s="327"/>
      <c r="J106" s="327"/>
      <c r="K106" s="327"/>
      <c r="L106" s="328"/>
      <c r="M106" s="305"/>
      <c r="N106" s="306"/>
      <c r="O106" s="306"/>
      <c r="P106" s="306"/>
      <c r="Q106" s="306"/>
      <c r="R106" s="306"/>
      <c r="S106" s="306"/>
      <c r="T106" s="306"/>
      <c r="U106" s="306"/>
      <c r="V106" s="306"/>
      <c r="W106" s="306"/>
      <c r="X106" s="306"/>
      <c r="Y106" s="306"/>
      <c r="Z106" s="306"/>
      <c r="AA106" s="306"/>
      <c r="AB106" s="306"/>
      <c r="AC106" s="306"/>
      <c r="AD106" s="306"/>
      <c r="AE106" s="306"/>
      <c r="AF106" s="307"/>
      <c r="AG106" s="313"/>
      <c r="AH106" s="313"/>
      <c r="AI106" s="314"/>
    </row>
    <row r="107" spans="1:35" s="191" customFormat="1" ht="18.399999999999999" customHeight="1">
      <c r="A107" s="321"/>
      <c r="B107" s="322"/>
      <c r="C107" s="322"/>
      <c r="D107" s="322"/>
      <c r="E107" s="329"/>
      <c r="F107" s="330"/>
      <c r="G107" s="330"/>
      <c r="H107" s="330"/>
      <c r="I107" s="330"/>
      <c r="J107" s="330"/>
      <c r="K107" s="330"/>
      <c r="L107" s="331"/>
      <c r="M107" s="332"/>
      <c r="N107" s="333"/>
      <c r="O107" s="333"/>
      <c r="P107" s="333"/>
      <c r="Q107" s="333"/>
      <c r="R107" s="333"/>
      <c r="S107" s="333"/>
      <c r="T107" s="333"/>
      <c r="U107" s="333"/>
      <c r="V107" s="333"/>
      <c r="W107" s="333"/>
      <c r="X107" s="333"/>
      <c r="Y107" s="333"/>
      <c r="Z107" s="333"/>
      <c r="AA107" s="333"/>
      <c r="AB107" s="333"/>
      <c r="AC107" s="333"/>
      <c r="AD107" s="333"/>
      <c r="AE107" s="333"/>
      <c r="AF107" s="334"/>
      <c r="AG107" s="335"/>
      <c r="AH107" s="335"/>
      <c r="AI107" s="336"/>
    </row>
    <row r="108" spans="1:35" s="191" customFormat="1" ht="18.75" customHeight="1">
      <c r="A108" s="355" t="s">
        <v>197</v>
      </c>
      <c r="B108" s="356"/>
      <c r="C108" s="356"/>
      <c r="D108" s="356"/>
      <c r="E108" s="356"/>
      <c r="F108" s="356"/>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7"/>
    </row>
    <row r="109" spans="1:35" s="191" customFormat="1" ht="18.399999999999999" customHeight="1">
      <c r="A109" s="342"/>
      <c r="B109" s="343"/>
      <c r="C109" s="343"/>
      <c r="D109" s="343"/>
      <c r="E109" s="344"/>
      <c r="F109" s="345"/>
      <c r="G109" s="345"/>
      <c r="H109" s="345"/>
      <c r="I109" s="345"/>
      <c r="J109" s="345"/>
      <c r="K109" s="345"/>
      <c r="L109" s="346"/>
      <c r="M109" s="347"/>
      <c r="N109" s="348"/>
      <c r="O109" s="348"/>
      <c r="P109" s="348"/>
      <c r="Q109" s="348"/>
      <c r="R109" s="348"/>
      <c r="S109" s="348"/>
      <c r="T109" s="348"/>
      <c r="U109" s="348"/>
      <c r="V109" s="348"/>
      <c r="W109" s="348"/>
      <c r="X109" s="348"/>
      <c r="Y109" s="348"/>
      <c r="Z109" s="348"/>
      <c r="AA109" s="348"/>
      <c r="AB109" s="348"/>
      <c r="AC109" s="348"/>
      <c r="AD109" s="348"/>
      <c r="AE109" s="348"/>
      <c r="AF109" s="349"/>
      <c r="AG109" s="350"/>
      <c r="AH109" s="350"/>
      <c r="AI109" s="351"/>
    </row>
    <row r="110" spans="1:35" s="191" customFormat="1" ht="18.399999999999999" customHeight="1">
      <c r="A110" s="319"/>
      <c r="B110" s="320"/>
      <c r="C110" s="320"/>
      <c r="D110" s="320"/>
      <c r="E110" s="326"/>
      <c r="F110" s="327"/>
      <c r="G110" s="327"/>
      <c r="H110" s="327"/>
      <c r="I110" s="327"/>
      <c r="J110" s="327"/>
      <c r="K110" s="327"/>
      <c r="L110" s="328"/>
      <c r="M110" s="305"/>
      <c r="N110" s="306"/>
      <c r="O110" s="306"/>
      <c r="P110" s="306"/>
      <c r="Q110" s="306"/>
      <c r="R110" s="306"/>
      <c r="S110" s="306"/>
      <c r="T110" s="306"/>
      <c r="U110" s="306"/>
      <c r="V110" s="306"/>
      <c r="W110" s="306"/>
      <c r="X110" s="306"/>
      <c r="Y110" s="306"/>
      <c r="Z110" s="306"/>
      <c r="AA110" s="306"/>
      <c r="AB110" s="306"/>
      <c r="AC110" s="306"/>
      <c r="AD110" s="306"/>
      <c r="AE110" s="306"/>
      <c r="AF110" s="307"/>
      <c r="AG110" s="313"/>
      <c r="AH110" s="313"/>
      <c r="AI110" s="314"/>
    </row>
    <row r="111" spans="1:35" s="191" customFormat="1" ht="18.399999999999999" customHeight="1">
      <c r="A111" s="319"/>
      <c r="B111" s="320"/>
      <c r="C111" s="320"/>
      <c r="D111" s="320"/>
      <c r="E111" s="326"/>
      <c r="F111" s="327"/>
      <c r="G111" s="327"/>
      <c r="H111" s="327"/>
      <c r="I111" s="327"/>
      <c r="J111" s="327"/>
      <c r="K111" s="327"/>
      <c r="L111" s="328"/>
      <c r="M111" s="305"/>
      <c r="N111" s="306"/>
      <c r="O111" s="306"/>
      <c r="P111" s="306"/>
      <c r="Q111" s="306"/>
      <c r="R111" s="306"/>
      <c r="S111" s="306"/>
      <c r="T111" s="306"/>
      <c r="U111" s="306"/>
      <c r="V111" s="306"/>
      <c r="W111" s="306"/>
      <c r="X111" s="306"/>
      <c r="Y111" s="306"/>
      <c r="Z111" s="306"/>
      <c r="AA111" s="306"/>
      <c r="AB111" s="306"/>
      <c r="AC111" s="306"/>
      <c r="AD111" s="306"/>
      <c r="AE111" s="306"/>
      <c r="AF111" s="307"/>
      <c r="AG111" s="313"/>
      <c r="AH111" s="313"/>
      <c r="AI111" s="314"/>
    </row>
    <row r="112" spans="1:35" s="191" customFormat="1" ht="18.399999999999999" customHeight="1">
      <c r="A112" s="319"/>
      <c r="B112" s="320"/>
      <c r="C112" s="320"/>
      <c r="D112" s="320"/>
      <c r="E112" s="326"/>
      <c r="F112" s="327"/>
      <c r="G112" s="327"/>
      <c r="H112" s="327"/>
      <c r="I112" s="327"/>
      <c r="J112" s="327"/>
      <c r="K112" s="327"/>
      <c r="L112" s="328"/>
      <c r="M112" s="305"/>
      <c r="N112" s="306"/>
      <c r="O112" s="306"/>
      <c r="P112" s="306"/>
      <c r="Q112" s="306"/>
      <c r="R112" s="306"/>
      <c r="S112" s="306"/>
      <c r="T112" s="306"/>
      <c r="U112" s="306"/>
      <c r="V112" s="306"/>
      <c r="W112" s="306"/>
      <c r="X112" s="306"/>
      <c r="Y112" s="306"/>
      <c r="Z112" s="306"/>
      <c r="AA112" s="306"/>
      <c r="AB112" s="306"/>
      <c r="AC112" s="306"/>
      <c r="AD112" s="306"/>
      <c r="AE112" s="306"/>
      <c r="AF112" s="307"/>
      <c r="AG112" s="313"/>
      <c r="AH112" s="313"/>
      <c r="AI112" s="314"/>
    </row>
    <row r="113" spans="1:35" s="191" customFormat="1" ht="18.399999999999999" customHeight="1">
      <c r="A113" s="317"/>
      <c r="B113" s="318"/>
      <c r="C113" s="318"/>
      <c r="D113" s="318"/>
      <c r="E113" s="323"/>
      <c r="F113" s="324"/>
      <c r="G113" s="324"/>
      <c r="H113" s="324"/>
      <c r="I113" s="324"/>
      <c r="J113" s="324"/>
      <c r="K113" s="324"/>
      <c r="L113" s="325"/>
      <c r="M113" s="302"/>
      <c r="N113" s="303"/>
      <c r="O113" s="303"/>
      <c r="P113" s="303"/>
      <c r="Q113" s="303"/>
      <c r="R113" s="303"/>
      <c r="S113" s="303"/>
      <c r="T113" s="303"/>
      <c r="U113" s="303"/>
      <c r="V113" s="303"/>
      <c r="W113" s="303"/>
      <c r="X113" s="303"/>
      <c r="Y113" s="303"/>
      <c r="Z113" s="303"/>
      <c r="AA113" s="303"/>
      <c r="AB113" s="303"/>
      <c r="AC113" s="303"/>
      <c r="AD113" s="303"/>
      <c r="AE113" s="303"/>
      <c r="AF113" s="304"/>
      <c r="AG113" s="311"/>
      <c r="AH113" s="311"/>
      <c r="AI113" s="312"/>
    </row>
    <row r="114" spans="1:35" s="191" customFormat="1" ht="18.399999999999999" customHeight="1">
      <c r="A114" s="319"/>
      <c r="B114" s="320"/>
      <c r="C114" s="320"/>
      <c r="D114" s="320"/>
      <c r="E114" s="326"/>
      <c r="F114" s="327"/>
      <c r="G114" s="327"/>
      <c r="H114" s="327"/>
      <c r="I114" s="327"/>
      <c r="J114" s="327"/>
      <c r="K114" s="327"/>
      <c r="L114" s="328"/>
      <c r="M114" s="305"/>
      <c r="N114" s="306"/>
      <c r="O114" s="306"/>
      <c r="P114" s="306"/>
      <c r="Q114" s="306"/>
      <c r="R114" s="306"/>
      <c r="S114" s="306"/>
      <c r="T114" s="306"/>
      <c r="U114" s="306"/>
      <c r="V114" s="306"/>
      <c r="W114" s="306"/>
      <c r="X114" s="306"/>
      <c r="Y114" s="306"/>
      <c r="Z114" s="306"/>
      <c r="AA114" s="306"/>
      <c r="AB114" s="306"/>
      <c r="AC114" s="306"/>
      <c r="AD114" s="306"/>
      <c r="AE114" s="306"/>
      <c r="AF114" s="307"/>
      <c r="AG114" s="313"/>
      <c r="AH114" s="313"/>
      <c r="AI114" s="314"/>
    </row>
    <row r="115" spans="1:35" s="191" customFormat="1" ht="18.399999999999999" customHeight="1">
      <c r="A115" s="319"/>
      <c r="B115" s="320"/>
      <c r="C115" s="320"/>
      <c r="D115" s="320"/>
      <c r="E115" s="326"/>
      <c r="F115" s="327"/>
      <c r="G115" s="327"/>
      <c r="H115" s="327"/>
      <c r="I115" s="327"/>
      <c r="J115" s="327"/>
      <c r="K115" s="327"/>
      <c r="L115" s="328"/>
      <c r="M115" s="305"/>
      <c r="N115" s="306"/>
      <c r="O115" s="306"/>
      <c r="P115" s="306"/>
      <c r="Q115" s="306"/>
      <c r="R115" s="306"/>
      <c r="S115" s="306"/>
      <c r="T115" s="306"/>
      <c r="U115" s="306"/>
      <c r="V115" s="306"/>
      <c r="W115" s="306"/>
      <c r="X115" s="306"/>
      <c r="Y115" s="306"/>
      <c r="Z115" s="306"/>
      <c r="AA115" s="306"/>
      <c r="AB115" s="306"/>
      <c r="AC115" s="306"/>
      <c r="AD115" s="306"/>
      <c r="AE115" s="306"/>
      <c r="AF115" s="307"/>
      <c r="AG115" s="313"/>
      <c r="AH115" s="313"/>
      <c r="AI115" s="314"/>
    </row>
    <row r="116" spans="1:35" s="191" customFormat="1" ht="18.399999999999999" customHeight="1">
      <c r="A116" s="337"/>
      <c r="B116" s="338"/>
      <c r="C116" s="338"/>
      <c r="D116" s="338"/>
      <c r="E116" s="339"/>
      <c r="F116" s="340"/>
      <c r="G116" s="340"/>
      <c r="H116" s="340"/>
      <c r="I116" s="340"/>
      <c r="J116" s="340"/>
      <c r="K116" s="340"/>
      <c r="L116" s="341"/>
      <c r="M116" s="308"/>
      <c r="N116" s="309"/>
      <c r="O116" s="309"/>
      <c r="P116" s="309"/>
      <c r="Q116" s="309"/>
      <c r="R116" s="309"/>
      <c r="S116" s="309"/>
      <c r="T116" s="309"/>
      <c r="U116" s="309"/>
      <c r="V116" s="309"/>
      <c r="W116" s="309"/>
      <c r="X116" s="309"/>
      <c r="Y116" s="309"/>
      <c r="Z116" s="309"/>
      <c r="AA116" s="309"/>
      <c r="AB116" s="309"/>
      <c r="AC116" s="309"/>
      <c r="AD116" s="309"/>
      <c r="AE116" s="309"/>
      <c r="AF116" s="310"/>
      <c r="AG116" s="315"/>
      <c r="AH116" s="315"/>
      <c r="AI116" s="316"/>
    </row>
    <row r="117" spans="1:35" s="191" customFormat="1" ht="18.399999999999999" customHeight="1">
      <c r="A117" s="317"/>
      <c r="B117" s="318"/>
      <c r="C117" s="318"/>
      <c r="D117" s="318"/>
      <c r="E117" s="323"/>
      <c r="F117" s="324"/>
      <c r="G117" s="324"/>
      <c r="H117" s="324"/>
      <c r="I117" s="324"/>
      <c r="J117" s="324"/>
      <c r="K117" s="324"/>
      <c r="L117" s="325"/>
      <c r="M117" s="302"/>
      <c r="N117" s="303"/>
      <c r="O117" s="303"/>
      <c r="P117" s="303"/>
      <c r="Q117" s="303"/>
      <c r="R117" s="303"/>
      <c r="S117" s="303"/>
      <c r="T117" s="303"/>
      <c r="U117" s="303"/>
      <c r="V117" s="303"/>
      <c r="W117" s="303"/>
      <c r="X117" s="303"/>
      <c r="Y117" s="303"/>
      <c r="Z117" s="303"/>
      <c r="AA117" s="303"/>
      <c r="AB117" s="303"/>
      <c r="AC117" s="303"/>
      <c r="AD117" s="303"/>
      <c r="AE117" s="303"/>
      <c r="AF117" s="304"/>
      <c r="AG117" s="311"/>
      <c r="AH117" s="311"/>
      <c r="AI117" s="312"/>
    </row>
    <row r="118" spans="1:35" s="191" customFormat="1" ht="18.399999999999999" customHeight="1">
      <c r="A118" s="319"/>
      <c r="B118" s="320"/>
      <c r="C118" s="320"/>
      <c r="D118" s="320"/>
      <c r="E118" s="326"/>
      <c r="F118" s="327"/>
      <c r="G118" s="327"/>
      <c r="H118" s="327"/>
      <c r="I118" s="327"/>
      <c r="J118" s="327"/>
      <c r="K118" s="327"/>
      <c r="L118" s="328"/>
      <c r="M118" s="305"/>
      <c r="N118" s="306"/>
      <c r="O118" s="306"/>
      <c r="P118" s="306"/>
      <c r="Q118" s="306"/>
      <c r="R118" s="306"/>
      <c r="S118" s="306"/>
      <c r="T118" s="306"/>
      <c r="U118" s="306"/>
      <c r="V118" s="306"/>
      <c r="W118" s="306"/>
      <c r="X118" s="306"/>
      <c r="Y118" s="306"/>
      <c r="Z118" s="306"/>
      <c r="AA118" s="306"/>
      <c r="AB118" s="306"/>
      <c r="AC118" s="306"/>
      <c r="AD118" s="306"/>
      <c r="AE118" s="306"/>
      <c r="AF118" s="307"/>
      <c r="AG118" s="313"/>
      <c r="AH118" s="313"/>
      <c r="AI118" s="314"/>
    </row>
    <row r="119" spans="1:35" s="191" customFormat="1" ht="18.399999999999999" customHeight="1">
      <c r="A119" s="319"/>
      <c r="B119" s="320"/>
      <c r="C119" s="320"/>
      <c r="D119" s="320"/>
      <c r="E119" s="326"/>
      <c r="F119" s="327"/>
      <c r="G119" s="327"/>
      <c r="H119" s="327"/>
      <c r="I119" s="327"/>
      <c r="J119" s="327"/>
      <c r="K119" s="327"/>
      <c r="L119" s="328"/>
      <c r="M119" s="305"/>
      <c r="N119" s="306"/>
      <c r="O119" s="306"/>
      <c r="P119" s="306"/>
      <c r="Q119" s="306"/>
      <c r="R119" s="306"/>
      <c r="S119" s="306"/>
      <c r="T119" s="306"/>
      <c r="U119" s="306"/>
      <c r="V119" s="306"/>
      <c r="W119" s="306"/>
      <c r="X119" s="306"/>
      <c r="Y119" s="306"/>
      <c r="Z119" s="306"/>
      <c r="AA119" s="306"/>
      <c r="AB119" s="306"/>
      <c r="AC119" s="306"/>
      <c r="AD119" s="306"/>
      <c r="AE119" s="306"/>
      <c r="AF119" s="307"/>
      <c r="AG119" s="313"/>
      <c r="AH119" s="313"/>
      <c r="AI119" s="314"/>
    </row>
    <row r="120" spans="1:35" s="191" customFormat="1" ht="18.399999999999999" customHeight="1">
      <c r="A120" s="321"/>
      <c r="B120" s="322"/>
      <c r="C120" s="322"/>
      <c r="D120" s="322"/>
      <c r="E120" s="329"/>
      <c r="F120" s="330"/>
      <c r="G120" s="330"/>
      <c r="H120" s="330"/>
      <c r="I120" s="330"/>
      <c r="J120" s="330"/>
      <c r="K120" s="330"/>
      <c r="L120" s="331"/>
      <c r="M120" s="332"/>
      <c r="N120" s="333"/>
      <c r="O120" s="333"/>
      <c r="P120" s="333"/>
      <c r="Q120" s="333"/>
      <c r="R120" s="333"/>
      <c r="S120" s="333"/>
      <c r="T120" s="333"/>
      <c r="U120" s="333"/>
      <c r="V120" s="333"/>
      <c r="W120" s="333"/>
      <c r="X120" s="333"/>
      <c r="Y120" s="333"/>
      <c r="Z120" s="333"/>
      <c r="AA120" s="333"/>
      <c r="AB120" s="333"/>
      <c r="AC120" s="333"/>
      <c r="AD120" s="333"/>
      <c r="AE120" s="333"/>
      <c r="AF120" s="334"/>
      <c r="AG120" s="335"/>
      <c r="AH120" s="335"/>
      <c r="AI120" s="336"/>
    </row>
  </sheetData>
  <mergeCells count="73">
    <mergeCell ref="A27:AI38"/>
    <mergeCell ref="N8:AI8"/>
    <mergeCell ref="O9:W9"/>
    <mergeCell ref="AA9:AI9"/>
    <mergeCell ref="P10:AI10"/>
    <mergeCell ref="A21:AI25"/>
    <mergeCell ref="A15:AI19"/>
    <mergeCell ref="H13:AI13"/>
    <mergeCell ref="A14:AI14"/>
    <mergeCell ref="A1:AI1"/>
    <mergeCell ref="A2:AI2"/>
    <mergeCell ref="S4:AI4"/>
    <mergeCell ref="S5:AI5"/>
    <mergeCell ref="S6:AI6"/>
    <mergeCell ref="A80:AI80"/>
    <mergeCell ref="A95:AI95"/>
    <mergeCell ref="A108:AI108"/>
    <mergeCell ref="AG87:AI90"/>
    <mergeCell ref="AG91:AI94"/>
    <mergeCell ref="M81:AF81"/>
    <mergeCell ref="A83:D86"/>
    <mergeCell ref="A87:D90"/>
    <mergeCell ref="E87:L90"/>
    <mergeCell ref="M87:AF90"/>
    <mergeCell ref="A91:D94"/>
    <mergeCell ref="E91:L94"/>
    <mergeCell ref="M91:AF94"/>
    <mergeCell ref="A81:D81"/>
    <mergeCell ref="E83:L86"/>
    <mergeCell ref="M83:AF86"/>
    <mergeCell ref="A40:AI43"/>
    <mergeCell ref="A68:AI70"/>
    <mergeCell ref="A76:AI79"/>
    <mergeCell ref="A51:AI56"/>
    <mergeCell ref="A58:AI63"/>
    <mergeCell ref="A57:AI57"/>
    <mergeCell ref="A65:M66"/>
    <mergeCell ref="N65:Q65"/>
    <mergeCell ref="R65:AI65"/>
    <mergeCell ref="N66:Q66"/>
    <mergeCell ref="R66:AI66"/>
    <mergeCell ref="A44:AI44"/>
    <mergeCell ref="A46:AI49"/>
    <mergeCell ref="A64:AI64"/>
    <mergeCell ref="A72:AI74"/>
    <mergeCell ref="AG81:AI81"/>
    <mergeCell ref="AG83:AI86"/>
    <mergeCell ref="A82:AI82"/>
    <mergeCell ref="E81:L81"/>
    <mergeCell ref="M96:AF99"/>
    <mergeCell ref="AG96:AI99"/>
    <mergeCell ref="A100:D103"/>
    <mergeCell ref="E100:L103"/>
    <mergeCell ref="M100:AF103"/>
    <mergeCell ref="AG100:AI103"/>
    <mergeCell ref="A96:D99"/>
    <mergeCell ref="E96:L99"/>
    <mergeCell ref="M104:AF107"/>
    <mergeCell ref="AG104:AI107"/>
    <mergeCell ref="A109:D112"/>
    <mergeCell ref="E109:L112"/>
    <mergeCell ref="M109:AF112"/>
    <mergeCell ref="AG109:AI112"/>
    <mergeCell ref="A104:D107"/>
    <mergeCell ref="E104:L107"/>
    <mergeCell ref="M113:AF116"/>
    <mergeCell ref="AG113:AI116"/>
    <mergeCell ref="A117:D120"/>
    <mergeCell ref="E117:L120"/>
    <mergeCell ref="M117:AF120"/>
    <mergeCell ref="AG117:AI120"/>
    <mergeCell ref="A113:D116"/>
    <mergeCell ref="E113:L116"/>
  </mergeCells>
  <phoneticPr fontId="6"/>
  <printOptions horizontalCentered="1"/>
  <pageMargins left="0.70866141732283472" right="0.51181102362204722" top="0.74803149606299213" bottom="0.55118110236220474" header="0.31496062992125984" footer="0.31496062992125984"/>
  <pageSetup paperSize="9" orientation="portrait" horizontalDpi="300" verticalDpi="300" r:id="rId1"/>
  <rowBreaks count="1" manualBreakCount="1">
    <brk id="79"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107</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2-5</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167</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183" priority="372">
      <formula>INDIRECT(ADDRESS(ROW(),COLUMN()))=TRUNC(INDIRECT(ADDRESS(ROW(),COLUMN())))</formula>
    </cfRule>
  </conditionalFormatting>
  <conditionalFormatting sqref="O27:O50">
    <cfRule type="expression" dxfId="1182" priority="368">
      <formula>INDIRECT(ADDRESS(ROW(),COLUMN()))=TRUNC(INDIRECT(ADDRESS(ROW(),COLUMN())))</formula>
    </cfRule>
  </conditionalFormatting>
  <conditionalFormatting sqref="G48:G50">
    <cfRule type="expression" dxfId="1181" priority="371">
      <formula>INDIRECT(ADDRESS(ROW(),COLUMN()))=TRUNC(INDIRECT(ADDRESS(ROW(),COLUMN())))</formula>
    </cfRule>
  </conditionalFormatting>
  <conditionalFormatting sqref="I45 I48:I50">
    <cfRule type="expression" dxfId="1180" priority="370">
      <formula>INDIRECT(ADDRESS(ROW(),COLUMN()))=TRUNC(INDIRECT(ADDRESS(ROW(),COLUMN())))</formula>
    </cfRule>
  </conditionalFormatting>
  <conditionalFormatting sqref="L29:L50">
    <cfRule type="expression" dxfId="1179" priority="369">
      <formula>INDIRECT(ADDRESS(ROW(),COLUMN()))=TRUNC(INDIRECT(ADDRESS(ROW(),COLUMN())))</formula>
    </cfRule>
  </conditionalFormatting>
  <conditionalFormatting sqref="O10">
    <cfRule type="expression" dxfId="1178" priority="366">
      <formula>INDIRECT(ADDRESS(ROW(),COLUMN()))=TRUNC(INDIRECT(ADDRESS(ROW(),COLUMN())))</formula>
    </cfRule>
  </conditionalFormatting>
  <conditionalFormatting sqref="L10">
    <cfRule type="expression" dxfId="1177" priority="367">
      <formula>INDIRECT(ADDRESS(ROW(),COLUMN()))=TRUNC(INDIRECT(ADDRESS(ROW(),COLUMN())))</formula>
    </cfRule>
  </conditionalFormatting>
  <conditionalFormatting sqref="O11">
    <cfRule type="expression" dxfId="1176" priority="364">
      <formula>INDIRECT(ADDRESS(ROW(),COLUMN()))=TRUNC(INDIRECT(ADDRESS(ROW(),COLUMN())))</formula>
    </cfRule>
  </conditionalFormatting>
  <conditionalFormatting sqref="L11">
    <cfRule type="expression" dxfId="1175" priority="365">
      <formula>INDIRECT(ADDRESS(ROW(),COLUMN()))=TRUNC(INDIRECT(ADDRESS(ROW(),COLUMN())))</formula>
    </cfRule>
  </conditionalFormatting>
  <conditionalFormatting sqref="O12:O26">
    <cfRule type="expression" dxfId="1174" priority="361">
      <formula>INDIRECT(ADDRESS(ROW(),COLUMN()))=TRUNC(INDIRECT(ADDRESS(ROW(),COLUMN())))</formula>
    </cfRule>
  </conditionalFormatting>
  <conditionalFormatting sqref="I21:I25">
    <cfRule type="expression" dxfId="1173" priority="363">
      <formula>INDIRECT(ADDRESS(ROW(),COLUMN()))=TRUNC(INDIRECT(ADDRESS(ROW(),COLUMN())))</formula>
    </cfRule>
  </conditionalFormatting>
  <conditionalFormatting sqref="L12:L25">
    <cfRule type="expression" dxfId="1172" priority="362">
      <formula>INDIRECT(ADDRESS(ROW(),COLUMN()))=TRUNC(INDIRECT(ADDRESS(ROW(),COLUMN())))</formula>
    </cfRule>
  </conditionalFormatting>
  <conditionalFormatting sqref="G10 G15">
    <cfRule type="expression" dxfId="1171" priority="360">
      <formula>INDIRECT(ADDRESS(ROW(),COLUMN()))=TRUNC(INDIRECT(ADDRESS(ROW(),COLUMN())))</formula>
    </cfRule>
  </conditionalFormatting>
  <conditionalFormatting sqref="I10 I15">
    <cfRule type="expression" dxfId="1170" priority="359">
      <formula>INDIRECT(ADDRESS(ROW(),COLUMN()))=TRUNC(INDIRECT(ADDRESS(ROW(),COLUMN())))</formula>
    </cfRule>
  </conditionalFormatting>
  <conditionalFormatting sqref="G12">
    <cfRule type="expression" dxfId="1169" priority="358">
      <formula>INDIRECT(ADDRESS(ROW(),COLUMN()))=TRUNC(INDIRECT(ADDRESS(ROW(),COLUMN())))</formula>
    </cfRule>
  </conditionalFormatting>
  <conditionalFormatting sqref="I12">
    <cfRule type="expression" dxfId="1168" priority="357">
      <formula>INDIRECT(ADDRESS(ROW(),COLUMN()))=TRUNC(INDIRECT(ADDRESS(ROW(),COLUMN())))</formula>
    </cfRule>
  </conditionalFormatting>
  <conditionalFormatting sqref="G14">
    <cfRule type="expression" dxfId="1167" priority="356">
      <formula>INDIRECT(ADDRESS(ROW(),COLUMN()))=TRUNC(INDIRECT(ADDRESS(ROW(),COLUMN())))</formula>
    </cfRule>
  </conditionalFormatting>
  <conditionalFormatting sqref="I14">
    <cfRule type="expression" dxfId="1166" priority="355">
      <formula>INDIRECT(ADDRESS(ROW(),COLUMN()))=TRUNC(INDIRECT(ADDRESS(ROW(),COLUMN())))</formula>
    </cfRule>
  </conditionalFormatting>
  <conditionalFormatting sqref="G11">
    <cfRule type="expression" dxfId="1165" priority="354">
      <formula>INDIRECT(ADDRESS(ROW(),COLUMN()))=TRUNC(INDIRECT(ADDRESS(ROW(),COLUMN())))</formula>
    </cfRule>
  </conditionalFormatting>
  <conditionalFormatting sqref="I11">
    <cfRule type="expression" dxfId="1164" priority="353">
      <formula>INDIRECT(ADDRESS(ROW(),COLUMN()))=TRUNC(INDIRECT(ADDRESS(ROW(),COLUMN())))</formula>
    </cfRule>
  </conditionalFormatting>
  <conditionalFormatting sqref="G13">
    <cfRule type="expression" dxfId="1163" priority="352">
      <formula>INDIRECT(ADDRESS(ROW(),COLUMN()))=TRUNC(INDIRECT(ADDRESS(ROW(),COLUMN())))</formula>
    </cfRule>
  </conditionalFormatting>
  <conditionalFormatting sqref="I13">
    <cfRule type="expression" dxfId="1162" priority="351">
      <formula>INDIRECT(ADDRESS(ROW(),COLUMN()))=TRUNC(INDIRECT(ADDRESS(ROW(),COLUMN())))</formula>
    </cfRule>
  </conditionalFormatting>
  <conditionalFormatting sqref="G16 G19">
    <cfRule type="expression" dxfId="1161" priority="350">
      <formula>INDIRECT(ADDRESS(ROW(),COLUMN()))=TRUNC(INDIRECT(ADDRESS(ROW(),COLUMN())))</formula>
    </cfRule>
  </conditionalFormatting>
  <conditionalFormatting sqref="I16 I19">
    <cfRule type="expression" dxfId="1160" priority="349">
      <formula>INDIRECT(ADDRESS(ROW(),COLUMN()))=TRUNC(INDIRECT(ADDRESS(ROW(),COLUMN())))</formula>
    </cfRule>
  </conditionalFormatting>
  <conditionalFormatting sqref="G17">
    <cfRule type="expression" dxfId="1159" priority="348">
      <formula>INDIRECT(ADDRESS(ROW(),COLUMN()))=TRUNC(INDIRECT(ADDRESS(ROW(),COLUMN())))</formula>
    </cfRule>
  </conditionalFormatting>
  <conditionalFormatting sqref="I17">
    <cfRule type="expression" dxfId="1158" priority="347">
      <formula>INDIRECT(ADDRESS(ROW(),COLUMN()))=TRUNC(INDIRECT(ADDRESS(ROW(),COLUMN())))</formula>
    </cfRule>
  </conditionalFormatting>
  <conditionalFormatting sqref="G18">
    <cfRule type="expression" dxfId="1157" priority="346">
      <formula>INDIRECT(ADDRESS(ROW(),COLUMN()))=TRUNC(INDIRECT(ADDRESS(ROW(),COLUMN())))</formula>
    </cfRule>
  </conditionalFormatting>
  <conditionalFormatting sqref="I18">
    <cfRule type="expression" dxfId="1156" priority="345">
      <formula>INDIRECT(ADDRESS(ROW(),COLUMN()))=TRUNC(INDIRECT(ADDRESS(ROW(),COLUMN())))</formula>
    </cfRule>
  </conditionalFormatting>
  <conditionalFormatting sqref="G20">
    <cfRule type="expression" dxfId="1155" priority="344">
      <formula>INDIRECT(ADDRESS(ROW(),COLUMN()))=TRUNC(INDIRECT(ADDRESS(ROW(),COLUMN())))</formula>
    </cfRule>
  </conditionalFormatting>
  <conditionalFormatting sqref="I20">
    <cfRule type="expression" dxfId="1154" priority="343">
      <formula>INDIRECT(ADDRESS(ROW(),COLUMN()))=TRUNC(INDIRECT(ADDRESS(ROW(),COLUMN())))</formula>
    </cfRule>
  </conditionalFormatting>
  <conditionalFormatting sqref="G21 G23">
    <cfRule type="expression" dxfId="1153" priority="342">
      <formula>INDIRECT(ADDRESS(ROW(),COLUMN()))=TRUNC(INDIRECT(ADDRESS(ROW(),COLUMN())))</formula>
    </cfRule>
  </conditionalFormatting>
  <conditionalFormatting sqref="G22">
    <cfRule type="expression" dxfId="1152" priority="341">
      <formula>INDIRECT(ADDRESS(ROW(),COLUMN()))=TRUNC(INDIRECT(ADDRESS(ROW(),COLUMN())))</formula>
    </cfRule>
  </conditionalFormatting>
  <conditionalFormatting sqref="G24:G25">
    <cfRule type="expression" dxfId="1151" priority="340">
      <formula>INDIRECT(ADDRESS(ROW(),COLUMN()))=TRUNC(INDIRECT(ADDRESS(ROW(),COLUMN())))</formula>
    </cfRule>
  </conditionalFormatting>
  <conditionalFormatting sqref="G26:G28">
    <cfRule type="expression" dxfId="1150" priority="339">
      <formula>INDIRECT(ADDRESS(ROW(),COLUMN()))=TRUNC(INDIRECT(ADDRESS(ROW(),COLUMN())))</formula>
    </cfRule>
  </conditionalFormatting>
  <conditionalFormatting sqref="I26:I28">
    <cfRule type="expression" dxfId="1149" priority="338">
      <formula>INDIRECT(ADDRESS(ROW(),COLUMN()))=TRUNC(INDIRECT(ADDRESS(ROW(),COLUMN())))</formula>
    </cfRule>
  </conditionalFormatting>
  <conditionalFormatting sqref="L26:L28">
    <cfRule type="expression" dxfId="1148" priority="337">
      <formula>INDIRECT(ADDRESS(ROW(),COLUMN()))=TRUNC(INDIRECT(ADDRESS(ROW(),COLUMN())))</formula>
    </cfRule>
  </conditionalFormatting>
  <conditionalFormatting sqref="G29:G30">
    <cfRule type="expression" dxfId="1147" priority="336">
      <formula>INDIRECT(ADDRESS(ROW(),COLUMN()))=TRUNC(INDIRECT(ADDRESS(ROW(),COLUMN())))</formula>
    </cfRule>
  </conditionalFormatting>
  <conditionalFormatting sqref="I29:I30">
    <cfRule type="expression" dxfId="1146" priority="335">
      <formula>INDIRECT(ADDRESS(ROW(),COLUMN()))=TRUNC(INDIRECT(ADDRESS(ROW(),COLUMN())))</formula>
    </cfRule>
  </conditionalFormatting>
  <conditionalFormatting sqref="G31:G32 G42 G44">
    <cfRule type="expression" dxfId="1145" priority="334">
      <formula>INDIRECT(ADDRESS(ROW(),COLUMN()))=TRUNC(INDIRECT(ADDRESS(ROW(),COLUMN())))</formula>
    </cfRule>
  </conditionalFormatting>
  <conditionalFormatting sqref="I31:I32 I42 I44">
    <cfRule type="expression" dxfId="1144" priority="333">
      <formula>INDIRECT(ADDRESS(ROW(),COLUMN()))=TRUNC(INDIRECT(ADDRESS(ROW(),COLUMN())))</formula>
    </cfRule>
  </conditionalFormatting>
  <conditionalFormatting sqref="G40">
    <cfRule type="expression" dxfId="1143" priority="332">
      <formula>INDIRECT(ADDRESS(ROW(),COLUMN()))=TRUNC(INDIRECT(ADDRESS(ROW(),COLUMN())))</formula>
    </cfRule>
  </conditionalFormatting>
  <conditionalFormatting sqref="I40">
    <cfRule type="expression" dxfId="1142" priority="331">
      <formula>INDIRECT(ADDRESS(ROW(),COLUMN()))=TRUNC(INDIRECT(ADDRESS(ROW(),COLUMN())))</formula>
    </cfRule>
  </conditionalFormatting>
  <conditionalFormatting sqref="G37">
    <cfRule type="expression" dxfId="1141" priority="330">
      <formula>INDIRECT(ADDRESS(ROW(),COLUMN()))=TRUNC(INDIRECT(ADDRESS(ROW(),COLUMN())))</formula>
    </cfRule>
  </conditionalFormatting>
  <conditionalFormatting sqref="I37">
    <cfRule type="expression" dxfId="1140" priority="329">
      <formula>INDIRECT(ADDRESS(ROW(),COLUMN()))=TRUNC(INDIRECT(ADDRESS(ROW(),COLUMN())))</formula>
    </cfRule>
  </conditionalFormatting>
  <conditionalFormatting sqref="G38">
    <cfRule type="expression" dxfId="1139" priority="328">
      <formula>INDIRECT(ADDRESS(ROW(),COLUMN()))=TRUNC(INDIRECT(ADDRESS(ROW(),COLUMN())))</formula>
    </cfRule>
  </conditionalFormatting>
  <conditionalFormatting sqref="I38">
    <cfRule type="expression" dxfId="1138" priority="327">
      <formula>INDIRECT(ADDRESS(ROW(),COLUMN()))=TRUNC(INDIRECT(ADDRESS(ROW(),COLUMN())))</formula>
    </cfRule>
  </conditionalFormatting>
  <conditionalFormatting sqref="G41">
    <cfRule type="expression" dxfId="1137" priority="326">
      <formula>INDIRECT(ADDRESS(ROW(),COLUMN()))=TRUNC(INDIRECT(ADDRESS(ROW(),COLUMN())))</formula>
    </cfRule>
  </conditionalFormatting>
  <conditionalFormatting sqref="I41">
    <cfRule type="expression" dxfId="1136" priority="325">
      <formula>INDIRECT(ADDRESS(ROW(),COLUMN()))=TRUNC(INDIRECT(ADDRESS(ROW(),COLUMN())))</formula>
    </cfRule>
  </conditionalFormatting>
  <conditionalFormatting sqref="G43">
    <cfRule type="expression" dxfId="1135" priority="324">
      <formula>INDIRECT(ADDRESS(ROW(),COLUMN()))=TRUNC(INDIRECT(ADDRESS(ROW(),COLUMN())))</formula>
    </cfRule>
  </conditionalFormatting>
  <conditionalFormatting sqref="I43">
    <cfRule type="expression" dxfId="1134" priority="323">
      <formula>INDIRECT(ADDRESS(ROW(),COLUMN()))=TRUNC(INDIRECT(ADDRESS(ROW(),COLUMN())))</formula>
    </cfRule>
  </conditionalFormatting>
  <conditionalFormatting sqref="G36">
    <cfRule type="expression" dxfId="1133" priority="322">
      <formula>INDIRECT(ADDRESS(ROW(),COLUMN()))=TRUNC(INDIRECT(ADDRESS(ROW(),COLUMN())))</formula>
    </cfRule>
  </conditionalFormatting>
  <conditionalFormatting sqref="I36">
    <cfRule type="expression" dxfId="1132" priority="321">
      <formula>INDIRECT(ADDRESS(ROW(),COLUMN()))=TRUNC(INDIRECT(ADDRESS(ROW(),COLUMN())))</formula>
    </cfRule>
  </conditionalFormatting>
  <conditionalFormatting sqref="G39">
    <cfRule type="expression" dxfId="1131" priority="320">
      <formula>INDIRECT(ADDRESS(ROW(),COLUMN()))=TRUNC(INDIRECT(ADDRESS(ROW(),COLUMN())))</formula>
    </cfRule>
  </conditionalFormatting>
  <conditionalFormatting sqref="I39">
    <cfRule type="expression" dxfId="1130" priority="319">
      <formula>INDIRECT(ADDRESS(ROW(),COLUMN()))=TRUNC(INDIRECT(ADDRESS(ROW(),COLUMN())))</formula>
    </cfRule>
  </conditionalFormatting>
  <conditionalFormatting sqref="G35">
    <cfRule type="expression" dxfId="1129" priority="318">
      <formula>INDIRECT(ADDRESS(ROW(),COLUMN()))=TRUNC(INDIRECT(ADDRESS(ROW(),COLUMN())))</formula>
    </cfRule>
  </conditionalFormatting>
  <conditionalFormatting sqref="I35">
    <cfRule type="expression" dxfId="1128" priority="317">
      <formula>INDIRECT(ADDRESS(ROW(),COLUMN()))=TRUNC(INDIRECT(ADDRESS(ROW(),COLUMN())))</formula>
    </cfRule>
  </conditionalFormatting>
  <conditionalFormatting sqref="G33">
    <cfRule type="expression" dxfId="1127" priority="316">
      <formula>INDIRECT(ADDRESS(ROW(),COLUMN()))=TRUNC(INDIRECT(ADDRESS(ROW(),COLUMN())))</formula>
    </cfRule>
  </conditionalFormatting>
  <conditionalFormatting sqref="I33">
    <cfRule type="expression" dxfId="1126" priority="315">
      <formula>INDIRECT(ADDRESS(ROW(),COLUMN()))=TRUNC(INDIRECT(ADDRESS(ROW(),COLUMN())))</formula>
    </cfRule>
  </conditionalFormatting>
  <conditionalFormatting sqref="G34">
    <cfRule type="expression" dxfId="1125" priority="314">
      <formula>INDIRECT(ADDRESS(ROW(),COLUMN()))=TRUNC(INDIRECT(ADDRESS(ROW(),COLUMN())))</formula>
    </cfRule>
  </conditionalFormatting>
  <conditionalFormatting sqref="I34">
    <cfRule type="expression" dxfId="1124" priority="313">
      <formula>INDIRECT(ADDRESS(ROW(),COLUMN()))=TRUNC(INDIRECT(ADDRESS(ROW(),COLUMN())))</formula>
    </cfRule>
  </conditionalFormatting>
  <conditionalFormatting sqref="G45">
    <cfRule type="expression" dxfId="1123" priority="312">
      <formula>INDIRECT(ADDRESS(ROW(),COLUMN()))=TRUNC(INDIRECT(ADDRESS(ROW(),COLUMN())))</formula>
    </cfRule>
  </conditionalFormatting>
  <conditionalFormatting sqref="G46:G47">
    <cfRule type="expression" dxfId="1122" priority="311">
      <formula>INDIRECT(ADDRESS(ROW(),COLUMN()))=TRUNC(INDIRECT(ADDRESS(ROW(),COLUMN())))</formula>
    </cfRule>
  </conditionalFormatting>
  <conditionalFormatting sqref="I46:I47">
    <cfRule type="expression" dxfId="1121" priority="310">
      <formula>INDIRECT(ADDRESS(ROW(),COLUMN()))=TRUNC(INDIRECT(ADDRESS(ROW(),COLUMN())))</formula>
    </cfRule>
  </conditionalFormatting>
  <conditionalFormatting sqref="I169">
    <cfRule type="expression" dxfId="1120" priority="308">
      <formula>INDIRECT(ADDRESS(ROW(),COLUMN()))=TRUNC(INDIRECT(ADDRESS(ROW(),COLUMN())))</formula>
    </cfRule>
  </conditionalFormatting>
  <conditionalFormatting sqref="L169">
    <cfRule type="expression" dxfId="1119" priority="307">
      <formula>INDIRECT(ADDRESS(ROW(),COLUMN()))=TRUNC(INDIRECT(ADDRESS(ROW(),COLUMN())))</formula>
    </cfRule>
  </conditionalFormatting>
  <conditionalFormatting sqref="O169">
    <cfRule type="expression" dxfId="1118" priority="306">
      <formula>INDIRECT(ADDRESS(ROW(),COLUMN()))=TRUNC(INDIRECT(ADDRESS(ROW(),COLUMN())))</formula>
    </cfRule>
  </conditionalFormatting>
  <conditionalFormatting sqref="G171:G218">
    <cfRule type="expression" dxfId="1117" priority="305">
      <formula>INDIRECT(ADDRESS(ROW(),COLUMN()))=TRUNC(INDIRECT(ADDRESS(ROW(),COLUMN())))</formula>
    </cfRule>
  </conditionalFormatting>
  <conditionalFormatting sqref="I170:I218">
    <cfRule type="expression" dxfId="1116" priority="304">
      <formula>INDIRECT(ADDRESS(ROW(),COLUMN()))=TRUNC(INDIRECT(ADDRESS(ROW(),COLUMN())))</formula>
    </cfRule>
  </conditionalFormatting>
  <conditionalFormatting sqref="L170:L218">
    <cfRule type="expression" dxfId="1115" priority="303">
      <formula>INDIRECT(ADDRESS(ROW(),COLUMN()))=TRUNC(INDIRECT(ADDRESS(ROW(),COLUMN())))</formula>
    </cfRule>
  </conditionalFormatting>
  <conditionalFormatting sqref="O170:O218">
    <cfRule type="expression" dxfId="1114" priority="302">
      <formula>INDIRECT(ADDRESS(ROW(),COLUMN()))=TRUNC(INDIRECT(ADDRESS(ROW(),COLUMN())))</formula>
    </cfRule>
  </conditionalFormatting>
  <conditionalFormatting sqref="O107:O159 G107:G159 I107:I159 L107:L159">
    <cfRule type="expression" dxfId="1113" priority="301">
      <formula>INDIRECT(ADDRESS(ROW(),COLUMN()))=TRUNC(INDIRECT(ADDRESS(ROW(),COLUMN())))</formula>
    </cfRule>
  </conditionalFormatting>
  <conditionalFormatting sqref="G169">
    <cfRule type="expression" dxfId="1112" priority="3">
      <formula>INDIRECT(ADDRESS(ROW(),COLUMN()))=TRUNC(INDIRECT(ADDRESS(ROW(),COLUMN())))</formula>
    </cfRule>
  </conditionalFormatting>
  <conditionalFormatting sqref="G170">
    <cfRule type="expression" dxfId="1111" priority="2">
      <formula>INDIRECT(ADDRESS(ROW(),COLUMN()))=TRUNC(INDIRECT(ADDRESS(ROW(),COLUMN())))</formula>
    </cfRule>
  </conditionalFormatting>
  <conditionalFormatting sqref="M6:Q7">
    <cfRule type="cellIs" dxfId="1110"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108</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2-6</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109" priority="372">
      <formula>INDIRECT(ADDRESS(ROW(),COLUMN()))=TRUNC(INDIRECT(ADDRESS(ROW(),COLUMN())))</formula>
    </cfRule>
  </conditionalFormatting>
  <conditionalFormatting sqref="O27:O50">
    <cfRule type="expression" dxfId="1108" priority="368">
      <formula>INDIRECT(ADDRESS(ROW(),COLUMN()))=TRUNC(INDIRECT(ADDRESS(ROW(),COLUMN())))</formula>
    </cfRule>
  </conditionalFormatting>
  <conditionalFormatting sqref="G48:G50">
    <cfRule type="expression" dxfId="1107" priority="371">
      <formula>INDIRECT(ADDRESS(ROW(),COLUMN()))=TRUNC(INDIRECT(ADDRESS(ROW(),COLUMN())))</formula>
    </cfRule>
  </conditionalFormatting>
  <conditionalFormatting sqref="I45 I48:I50">
    <cfRule type="expression" dxfId="1106" priority="370">
      <formula>INDIRECT(ADDRESS(ROW(),COLUMN()))=TRUNC(INDIRECT(ADDRESS(ROW(),COLUMN())))</formula>
    </cfRule>
  </conditionalFormatting>
  <conditionalFormatting sqref="L29:L50">
    <cfRule type="expression" dxfId="1105" priority="369">
      <formula>INDIRECT(ADDRESS(ROW(),COLUMN()))=TRUNC(INDIRECT(ADDRESS(ROW(),COLUMN())))</formula>
    </cfRule>
  </conditionalFormatting>
  <conditionalFormatting sqref="O10">
    <cfRule type="expression" dxfId="1104" priority="366">
      <formula>INDIRECT(ADDRESS(ROW(),COLUMN()))=TRUNC(INDIRECT(ADDRESS(ROW(),COLUMN())))</formula>
    </cfRule>
  </conditionalFormatting>
  <conditionalFormatting sqref="L10">
    <cfRule type="expression" dxfId="1103" priority="367">
      <formula>INDIRECT(ADDRESS(ROW(),COLUMN()))=TRUNC(INDIRECT(ADDRESS(ROW(),COLUMN())))</formula>
    </cfRule>
  </conditionalFormatting>
  <conditionalFormatting sqref="O11">
    <cfRule type="expression" dxfId="1102" priority="364">
      <formula>INDIRECT(ADDRESS(ROW(),COLUMN()))=TRUNC(INDIRECT(ADDRESS(ROW(),COLUMN())))</formula>
    </cfRule>
  </conditionalFormatting>
  <conditionalFormatting sqref="L11">
    <cfRule type="expression" dxfId="1101" priority="365">
      <formula>INDIRECT(ADDRESS(ROW(),COLUMN()))=TRUNC(INDIRECT(ADDRESS(ROW(),COLUMN())))</formula>
    </cfRule>
  </conditionalFormatting>
  <conditionalFormatting sqref="O12:O26">
    <cfRule type="expression" dxfId="1100" priority="361">
      <formula>INDIRECT(ADDRESS(ROW(),COLUMN()))=TRUNC(INDIRECT(ADDRESS(ROW(),COLUMN())))</formula>
    </cfRule>
  </conditionalFormatting>
  <conditionalFormatting sqref="I21:I25">
    <cfRule type="expression" dxfId="1099" priority="363">
      <formula>INDIRECT(ADDRESS(ROW(),COLUMN()))=TRUNC(INDIRECT(ADDRESS(ROW(),COLUMN())))</formula>
    </cfRule>
  </conditionalFormatting>
  <conditionalFormatting sqref="L12:L25">
    <cfRule type="expression" dxfId="1098" priority="362">
      <formula>INDIRECT(ADDRESS(ROW(),COLUMN()))=TRUNC(INDIRECT(ADDRESS(ROW(),COLUMN())))</formula>
    </cfRule>
  </conditionalFormatting>
  <conditionalFormatting sqref="G10 G15">
    <cfRule type="expression" dxfId="1097" priority="360">
      <formula>INDIRECT(ADDRESS(ROW(),COLUMN()))=TRUNC(INDIRECT(ADDRESS(ROW(),COLUMN())))</formula>
    </cfRule>
  </conditionalFormatting>
  <conditionalFormatting sqref="I10 I15">
    <cfRule type="expression" dxfId="1096" priority="359">
      <formula>INDIRECT(ADDRESS(ROW(),COLUMN()))=TRUNC(INDIRECT(ADDRESS(ROW(),COLUMN())))</formula>
    </cfRule>
  </conditionalFormatting>
  <conditionalFormatting sqref="G12">
    <cfRule type="expression" dxfId="1095" priority="358">
      <formula>INDIRECT(ADDRESS(ROW(),COLUMN()))=TRUNC(INDIRECT(ADDRESS(ROW(),COLUMN())))</formula>
    </cfRule>
  </conditionalFormatting>
  <conditionalFormatting sqref="I12">
    <cfRule type="expression" dxfId="1094" priority="357">
      <formula>INDIRECT(ADDRESS(ROW(),COLUMN()))=TRUNC(INDIRECT(ADDRESS(ROW(),COLUMN())))</formula>
    </cfRule>
  </conditionalFormatting>
  <conditionalFormatting sqref="G14">
    <cfRule type="expression" dxfId="1093" priority="356">
      <formula>INDIRECT(ADDRESS(ROW(),COLUMN()))=TRUNC(INDIRECT(ADDRESS(ROW(),COLUMN())))</formula>
    </cfRule>
  </conditionalFormatting>
  <conditionalFormatting sqref="I14">
    <cfRule type="expression" dxfId="1092" priority="355">
      <formula>INDIRECT(ADDRESS(ROW(),COLUMN()))=TRUNC(INDIRECT(ADDRESS(ROW(),COLUMN())))</formula>
    </cfRule>
  </conditionalFormatting>
  <conditionalFormatting sqref="G11">
    <cfRule type="expression" dxfId="1091" priority="354">
      <formula>INDIRECT(ADDRESS(ROW(),COLUMN()))=TRUNC(INDIRECT(ADDRESS(ROW(),COLUMN())))</formula>
    </cfRule>
  </conditionalFormatting>
  <conditionalFormatting sqref="I11">
    <cfRule type="expression" dxfId="1090" priority="353">
      <formula>INDIRECT(ADDRESS(ROW(),COLUMN()))=TRUNC(INDIRECT(ADDRESS(ROW(),COLUMN())))</formula>
    </cfRule>
  </conditionalFormatting>
  <conditionalFormatting sqref="G13">
    <cfRule type="expression" dxfId="1089" priority="352">
      <formula>INDIRECT(ADDRESS(ROW(),COLUMN()))=TRUNC(INDIRECT(ADDRESS(ROW(),COLUMN())))</formula>
    </cfRule>
  </conditionalFormatting>
  <conditionalFormatting sqref="I13">
    <cfRule type="expression" dxfId="1088" priority="351">
      <formula>INDIRECT(ADDRESS(ROW(),COLUMN()))=TRUNC(INDIRECT(ADDRESS(ROW(),COLUMN())))</formula>
    </cfRule>
  </conditionalFormatting>
  <conditionalFormatting sqref="G16 G19">
    <cfRule type="expression" dxfId="1087" priority="350">
      <formula>INDIRECT(ADDRESS(ROW(),COLUMN()))=TRUNC(INDIRECT(ADDRESS(ROW(),COLUMN())))</formula>
    </cfRule>
  </conditionalFormatting>
  <conditionalFormatting sqref="I16 I19">
    <cfRule type="expression" dxfId="1086" priority="349">
      <formula>INDIRECT(ADDRESS(ROW(),COLUMN()))=TRUNC(INDIRECT(ADDRESS(ROW(),COLUMN())))</formula>
    </cfRule>
  </conditionalFormatting>
  <conditionalFormatting sqref="G17">
    <cfRule type="expression" dxfId="1085" priority="348">
      <formula>INDIRECT(ADDRESS(ROW(),COLUMN()))=TRUNC(INDIRECT(ADDRESS(ROW(),COLUMN())))</formula>
    </cfRule>
  </conditionalFormatting>
  <conditionalFormatting sqref="I17">
    <cfRule type="expression" dxfId="1084" priority="347">
      <formula>INDIRECT(ADDRESS(ROW(),COLUMN()))=TRUNC(INDIRECT(ADDRESS(ROW(),COLUMN())))</formula>
    </cfRule>
  </conditionalFormatting>
  <conditionalFormatting sqref="G18">
    <cfRule type="expression" dxfId="1083" priority="346">
      <formula>INDIRECT(ADDRESS(ROW(),COLUMN()))=TRUNC(INDIRECT(ADDRESS(ROW(),COLUMN())))</formula>
    </cfRule>
  </conditionalFormatting>
  <conditionalFormatting sqref="I18">
    <cfRule type="expression" dxfId="1082" priority="345">
      <formula>INDIRECT(ADDRESS(ROW(),COLUMN()))=TRUNC(INDIRECT(ADDRESS(ROW(),COLUMN())))</formula>
    </cfRule>
  </conditionalFormatting>
  <conditionalFormatting sqref="G20">
    <cfRule type="expression" dxfId="1081" priority="344">
      <formula>INDIRECT(ADDRESS(ROW(),COLUMN()))=TRUNC(INDIRECT(ADDRESS(ROW(),COLUMN())))</formula>
    </cfRule>
  </conditionalFormatting>
  <conditionalFormatting sqref="I20">
    <cfRule type="expression" dxfId="1080" priority="343">
      <formula>INDIRECT(ADDRESS(ROW(),COLUMN()))=TRUNC(INDIRECT(ADDRESS(ROW(),COLUMN())))</formula>
    </cfRule>
  </conditionalFormatting>
  <conditionalFormatting sqref="G21 G23">
    <cfRule type="expression" dxfId="1079" priority="342">
      <formula>INDIRECT(ADDRESS(ROW(),COLUMN()))=TRUNC(INDIRECT(ADDRESS(ROW(),COLUMN())))</formula>
    </cfRule>
  </conditionalFormatting>
  <conditionalFormatting sqref="G22">
    <cfRule type="expression" dxfId="1078" priority="341">
      <formula>INDIRECT(ADDRESS(ROW(),COLUMN()))=TRUNC(INDIRECT(ADDRESS(ROW(),COLUMN())))</formula>
    </cfRule>
  </conditionalFormatting>
  <conditionalFormatting sqref="G24:G25">
    <cfRule type="expression" dxfId="1077" priority="340">
      <formula>INDIRECT(ADDRESS(ROW(),COLUMN()))=TRUNC(INDIRECT(ADDRESS(ROW(),COLUMN())))</formula>
    </cfRule>
  </conditionalFormatting>
  <conditionalFormatting sqref="G26:G28">
    <cfRule type="expression" dxfId="1076" priority="339">
      <formula>INDIRECT(ADDRESS(ROW(),COLUMN()))=TRUNC(INDIRECT(ADDRESS(ROW(),COLUMN())))</formula>
    </cfRule>
  </conditionalFormatting>
  <conditionalFormatting sqref="I26:I28">
    <cfRule type="expression" dxfId="1075" priority="338">
      <formula>INDIRECT(ADDRESS(ROW(),COLUMN()))=TRUNC(INDIRECT(ADDRESS(ROW(),COLUMN())))</formula>
    </cfRule>
  </conditionalFormatting>
  <conditionalFormatting sqref="L26:L28">
    <cfRule type="expression" dxfId="1074" priority="337">
      <formula>INDIRECT(ADDRESS(ROW(),COLUMN()))=TRUNC(INDIRECT(ADDRESS(ROW(),COLUMN())))</formula>
    </cfRule>
  </conditionalFormatting>
  <conditionalFormatting sqref="G29:G30">
    <cfRule type="expression" dxfId="1073" priority="336">
      <formula>INDIRECT(ADDRESS(ROW(),COLUMN()))=TRUNC(INDIRECT(ADDRESS(ROW(),COLUMN())))</formula>
    </cfRule>
  </conditionalFormatting>
  <conditionalFormatting sqref="I29:I30">
    <cfRule type="expression" dxfId="1072" priority="335">
      <formula>INDIRECT(ADDRESS(ROW(),COLUMN()))=TRUNC(INDIRECT(ADDRESS(ROW(),COLUMN())))</formula>
    </cfRule>
  </conditionalFormatting>
  <conditionalFormatting sqref="G31:G32 G42 G44">
    <cfRule type="expression" dxfId="1071" priority="334">
      <formula>INDIRECT(ADDRESS(ROW(),COLUMN()))=TRUNC(INDIRECT(ADDRESS(ROW(),COLUMN())))</formula>
    </cfRule>
  </conditionalFormatting>
  <conditionalFormatting sqref="I31:I32 I42 I44">
    <cfRule type="expression" dxfId="1070" priority="333">
      <formula>INDIRECT(ADDRESS(ROW(),COLUMN()))=TRUNC(INDIRECT(ADDRESS(ROW(),COLUMN())))</formula>
    </cfRule>
  </conditionalFormatting>
  <conditionalFormatting sqref="G40">
    <cfRule type="expression" dxfId="1069" priority="332">
      <formula>INDIRECT(ADDRESS(ROW(),COLUMN()))=TRUNC(INDIRECT(ADDRESS(ROW(),COLUMN())))</formula>
    </cfRule>
  </conditionalFormatting>
  <conditionalFormatting sqref="I40">
    <cfRule type="expression" dxfId="1068" priority="331">
      <formula>INDIRECT(ADDRESS(ROW(),COLUMN()))=TRUNC(INDIRECT(ADDRESS(ROW(),COLUMN())))</formula>
    </cfRule>
  </conditionalFormatting>
  <conditionalFormatting sqref="G37">
    <cfRule type="expression" dxfId="1067" priority="330">
      <formula>INDIRECT(ADDRESS(ROW(),COLUMN()))=TRUNC(INDIRECT(ADDRESS(ROW(),COLUMN())))</formula>
    </cfRule>
  </conditionalFormatting>
  <conditionalFormatting sqref="I37">
    <cfRule type="expression" dxfId="1066" priority="329">
      <formula>INDIRECT(ADDRESS(ROW(),COLUMN()))=TRUNC(INDIRECT(ADDRESS(ROW(),COLUMN())))</formula>
    </cfRule>
  </conditionalFormatting>
  <conditionalFormatting sqref="G38">
    <cfRule type="expression" dxfId="1065" priority="328">
      <formula>INDIRECT(ADDRESS(ROW(),COLUMN()))=TRUNC(INDIRECT(ADDRESS(ROW(),COLUMN())))</formula>
    </cfRule>
  </conditionalFormatting>
  <conditionalFormatting sqref="I38">
    <cfRule type="expression" dxfId="1064" priority="327">
      <formula>INDIRECT(ADDRESS(ROW(),COLUMN()))=TRUNC(INDIRECT(ADDRESS(ROW(),COLUMN())))</formula>
    </cfRule>
  </conditionalFormatting>
  <conditionalFormatting sqref="G41">
    <cfRule type="expression" dxfId="1063" priority="326">
      <formula>INDIRECT(ADDRESS(ROW(),COLUMN()))=TRUNC(INDIRECT(ADDRESS(ROW(),COLUMN())))</formula>
    </cfRule>
  </conditionalFormatting>
  <conditionalFormatting sqref="I41">
    <cfRule type="expression" dxfId="1062" priority="325">
      <formula>INDIRECT(ADDRESS(ROW(),COLUMN()))=TRUNC(INDIRECT(ADDRESS(ROW(),COLUMN())))</formula>
    </cfRule>
  </conditionalFormatting>
  <conditionalFormatting sqref="G43">
    <cfRule type="expression" dxfId="1061" priority="324">
      <formula>INDIRECT(ADDRESS(ROW(),COLUMN()))=TRUNC(INDIRECT(ADDRESS(ROW(),COLUMN())))</formula>
    </cfRule>
  </conditionalFormatting>
  <conditionalFormatting sqref="I43">
    <cfRule type="expression" dxfId="1060" priority="323">
      <formula>INDIRECT(ADDRESS(ROW(),COLUMN()))=TRUNC(INDIRECT(ADDRESS(ROW(),COLUMN())))</formula>
    </cfRule>
  </conditionalFormatting>
  <conditionalFormatting sqref="G36">
    <cfRule type="expression" dxfId="1059" priority="322">
      <formula>INDIRECT(ADDRESS(ROW(),COLUMN()))=TRUNC(INDIRECT(ADDRESS(ROW(),COLUMN())))</formula>
    </cfRule>
  </conditionalFormatting>
  <conditionalFormatting sqref="I36">
    <cfRule type="expression" dxfId="1058" priority="321">
      <formula>INDIRECT(ADDRESS(ROW(),COLUMN()))=TRUNC(INDIRECT(ADDRESS(ROW(),COLUMN())))</formula>
    </cfRule>
  </conditionalFormatting>
  <conditionalFormatting sqref="G39">
    <cfRule type="expression" dxfId="1057" priority="320">
      <formula>INDIRECT(ADDRESS(ROW(),COLUMN()))=TRUNC(INDIRECT(ADDRESS(ROW(),COLUMN())))</formula>
    </cfRule>
  </conditionalFormatting>
  <conditionalFormatting sqref="I39">
    <cfRule type="expression" dxfId="1056" priority="319">
      <formula>INDIRECT(ADDRESS(ROW(),COLUMN()))=TRUNC(INDIRECT(ADDRESS(ROW(),COLUMN())))</formula>
    </cfRule>
  </conditionalFormatting>
  <conditionalFormatting sqref="G35">
    <cfRule type="expression" dxfId="1055" priority="318">
      <formula>INDIRECT(ADDRESS(ROW(),COLUMN()))=TRUNC(INDIRECT(ADDRESS(ROW(),COLUMN())))</formula>
    </cfRule>
  </conditionalFormatting>
  <conditionalFormatting sqref="I35">
    <cfRule type="expression" dxfId="1054" priority="317">
      <formula>INDIRECT(ADDRESS(ROW(),COLUMN()))=TRUNC(INDIRECT(ADDRESS(ROW(),COLUMN())))</formula>
    </cfRule>
  </conditionalFormatting>
  <conditionalFormatting sqref="G33">
    <cfRule type="expression" dxfId="1053" priority="316">
      <formula>INDIRECT(ADDRESS(ROW(),COLUMN()))=TRUNC(INDIRECT(ADDRESS(ROW(),COLUMN())))</formula>
    </cfRule>
  </conditionalFormatting>
  <conditionalFormatting sqref="I33">
    <cfRule type="expression" dxfId="1052" priority="315">
      <formula>INDIRECT(ADDRESS(ROW(),COLUMN()))=TRUNC(INDIRECT(ADDRESS(ROW(),COLUMN())))</formula>
    </cfRule>
  </conditionalFormatting>
  <conditionalFormatting sqref="G34">
    <cfRule type="expression" dxfId="1051" priority="314">
      <formula>INDIRECT(ADDRESS(ROW(),COLUMN()))=TRUNC(INDIRECT(ADDRESS(ROW(),COLUMN())))</formula>
    </cfRule>
  </conditionalFormatting>
  <conditionalFormatting sqref="I34">
    <cfRule type="expression" dxfId="1050" priority="313">
      <formula>INDIRECT(ADDRESS(ROW(),COLUMN()))=TRUNC(INDIRECT(ADDRESS(ROW(),COLUMN())))</formula>
    </cfRule>
  </conditionalFormatting>
  <conditionalFormatting sqref="G45">
    <cfRule type="expression" dxfId="1049" priority="312">
      <formula>INDIRECT(ADDRESS(ROW(),COLUMN()))=TRUNC(INDIRECT(ADDRESS(ROW(),COLUMN())))</formula>
    </cfRule>
  </conditionalFormatting>
  <conditionalFormatting sqref="G46:G47">
    <cfRule type="expression" dxfId="1048" priority="311">
      <formula>INDIRECT(ADDRESS(ROW(),COLUMN()))=TRUNC(INDIRECT(ADDRESS(ROW(),COLUMN())))</formula>
    </cfRule>
  </conditionalFormatting>
  <conditionalFormatting sqref="I46:I47">
    <cfRule type="expression" dxfId="1047" priority="310">
      <formula>INDIRECT(ADDRESS(ROW(),COLUMN()))=TRUNC(INDIRECT(ADDRESS(ROW(),COLUMN())))</formula>
    </cfRule>
  </conditionalFormatting>
  <conditionalFormatting sqref="I169">
    <cfRule type="expression" dxfId="1046" priority="308">
      <formula>INDIRECT(ADDRESS(ROW(),COLUMN()))=TRUNC(INDIRECT(ADDRESS(ROW(),COLUMN())))</formula>
    </cfRule>
  </conditionalFormatting>
  <conditionalFormatting sqref="L169">
    <cfRule type="expression" dxfId="1045" priority="307">
      <formula>INDIRECT(ADDRESS(ROW(),COLUMN()))=TRUNC(INDIRECT(ADDRESS(ROW(),COLUMN())))</formula>
    </cfRule>
  </conditionalFormatting>
  <conditionalFormatting sqref="O169">
    <cfRule type="expression" dxfId="1044" priority="306">
      <formula>INDIRECT(ADDRESS(ROW(),COLUMN()))=TRUNC(INDIRECT(ADDRESS(ROW(),COLUMN())))</formula>
    </cfRule>
  </conditionalFormatting>
  <conditionalFormatting sqref="G171:G218">
    <cfRule type="expression" dxfId="1043" priority="305">
      <formula>INDIRECT(ADDRESS(ROW(),COLUMN()))=TRUNC(INDIRECT(ADDRESS(ROW(),COLUMN())))</formula>
    </cfRule>
  </conditionalFormatting>
  <conditionalFormatting sqref="I170:I218">
    <cfRule type="expression" dxfId="1042" priority="304">
      <formula>INDIRECT(ADDRESS(ROW(),COLUMN()))=TRUNC(INDIRECT(ADDRESS(ROW(),COLUMN())))</formula>
    </cfRule>
  </conditionalFormatting>
  <conditionalFormatting sqref="L170:L218">
    <cfRule type="expression" dxfId="1041" priority="303">
      <formula>INDIRECT(ADDRESS(ROW(),COLUMN()))=TRUNC(INDIRECT(ADDRESS(ROW(),COLUMN())))</formula>
    </cfRule>
  </conditionalFormatting>
  <conditionalFormatting sqref="O170:O218">
    <cfRule type="expression" dxfId="1040" priority="302">
      <formula>INDIRECT(ADDRESS(ROW(),COLUMN()))=TRUNC(INDIRECT(ADDRESS(ROW(),COLUMN())))</formula>
    </cfRule>
  </conditionalFormatting>
  <conditionalFormatting sqref="O107:O159 G107:G159 I107:I159 L107:L159">
    <cfRule type="expression" dxfId="1039" priority="301">
      <formula>INDIRECT(ADDRESS(ROW(),COLUMN()))=TRUNC(INDIRECT(ADDRESS(ROW(),COLUMN())))</formula>
    </cfRule>
  </conditionalFormatting>
  <conditionalFormatting sqref="G169">
    <cfRule type="expression" dxfId="1038" priority="3">
      <formula>INDIRECT(ADDRESS(ROW(),COLUMN()))=TRUNC(INDIRECT(ADDRESS(ROW(),COLUMN())))</formula>
    </cfRule>
  </conditionalFormatting>
  <conditionalFormatting sqref="G170">
    <cfRule type="expression" dxfId="1037" priority="2">
      <formula>INDIRECT(ADDRESS(ROW(),COLUMN()))=TRUNC(INDIRECT(ADDRESS(ROW(),COLUMN())))</formula>
    </cfRule>
  </conditionalFormatting>
  <conditionalFormatting sqref="M6:Q7">
    <cfRule type="cellIs" dxfId="1036"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125</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2-7</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161</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035" priority="372">
      <formula>INDIRECT(ADDRESS(ROW(),COLUMN()))=TRUNC(INDIRECT(ADDRESS(ROW(),COLUMN())))</formula>
    </cfRule>
  </conditionalFormatting>
  <conditionalFormatting sqref="O27:O50">
    <cfRule type="expression" dxfId="1034" priority="368">
      <formula>INDIRECT(ADDRESS(ROW(),COLUMN()))=TRUNC(INDIRECT(ADDRESS(ROW(),COLUMN())))</formula>
    </cfRule>
  </conditionalFormatting>
  <conditionalFormatting sqref="G48:G50">
    <cfRule type="expression" dxfId="1033" priority="371">
      <formula>INDIRECT(ADDRESS(ROW(),COLUMN()))=TRUNC(INDIRECT(ADDRESS(ROW(),COLUMN())))</formula>
    </cfRule>
  </conditionalFormatting>
  <conditionalFormatting sqref="I45 I48:I50">
    <cfRule type="expression" dxfId="1032" priority="370">
      <formula>INDIRECT(ADDRESS(ROW(),COLUMN()))=TRUNC(INDIRECT(ADDRESS(ROW(),COLUMN())))</formula>
    </cfRule>
  </conditionalFormatting>
  <conditionalFormatting sqref="L29:L50">
    <cfRule type="expression" dxfId="1031" priority="369">
      <formula>INDIRECT(ADDRESS(ROW(),COLUMN()))=TRUNC(INDIRECT(ADDRESS(ROW(),COLUMN())))</formula>
    </cfRule>
  </conditionalFormatting>
  <conditionalFormatting sqref="O10">
    <cfRule type="expression" dxfId="1030" priority="366">
      <formula>INDIRECT(ADDRESS(ROW(),COLUMN()))=TRUNC(INDIRECT(ADDRESS(ROW(),COLUMN())))</formula>
    </cfRule>
  </conditionalFormatting>
  <conditionalFormatting sqref="L10">
    <cfRule type="expression" dxfId="1029" priority="367">
      <formula>INDIRECT(ADDRESS(ROW(),COLUMN()))=TRUNC(INDIRECT(ADDRESS(ROW(),COLUMN())))</formula>
    </cfRule>
  </conditionalFormatting>
  <conditionalFormatting sqref="O11">
    <cfRule type="expression" dxfId="1028" priority="364">
      <formula>INDIRECT(ADDRESS(ROW(),COLUMN()))=TRUNC(INDIRECT(ADDRESS(ROW(),COLUMN())))</formula>
    </cfRule>
  </conditionalFormatting>
  <conditionalFormatting sqref="L11">
    <cfRule type="expression" dxfId="1027" priority="365">
      <formula>INDIRECT(ADDRESS(ROW(),COLUMN()))=TRUNC(INDIRECT(ADDRESS(ROW(),COLUMN())))</formula>
    </cfRule>
  </conditionalFormatting>
  <conditionalFormatting sqref="O12:O26">
    <cfRule type="expression" dxfId="1026" priority="361">
      <formula>INDIRECT(ADDRESS(ROW(),COLUMN()))=TRUNC(INDIRECT(ADDRESS(ROW(),COLUMN())))</formula>
    </cfRule>
  </conditionalFormatting>
  <conditionalFormatting sqref="I21:I25">
    <cfRule type="expression" dxfId="1025" priority="363">
      <formula>INDIRECT(ADDRESS(ROW(),COLUMN()))=TRUNC(INDIRECT(ADDRESS(ROW(),COLUMN())))</formula>
    </cfRule>
  </conditionalFormatting>
  <conditionalFormatting sqref="L12:L25">
    <cfRule type="expression" dxfId="1024" priority="362">
      <formula>INDIRECT(ADDRESS(ROW(),COLUMN()))=TRUNC(INDIRECT(ADDRESS(ROW(),COLUMN())))</formula>
    </cfRule>
  </conditionalFormatting>
  <conditionalFormatting sqref="G10 G15">
    <cfRule type="expression" dxfId="1023" priority="360">
      <formula>INDIRECT(ADDRESS(ROW(),COLUMN()))=TRUNC(INDIRECT(ADDRESS(ROW(),COLUMN())))</formula>
    </cfRule>
  </conditionalFormatting>
  <conditionalFormatting sqref="I10 I15">
    <cfRule type="expression" dxfId="1022" priority="359">
      <formula>INDIRECT(ADDRESS(ROW(),COLUMN()))=TRUNC(INDIRECT(ADDRESS(ROW(),COLUMN())))</formula>
    </cfRule>
  </conditionalFormatting>
  <conditionalFormatting sqref="G12">
    <cfRule type="expression" dxfId="1021" priority="358">
      <formula>INDIRECT(ADDRESS(ROW(),COLUMN()))=TRUNC(INDIRECT(ADDRESS(ROW(),COLUMN())))</formula>
    </cfRule>
  </conditionalFormatting>
  <conditionalFormatting sqref="I12">
    <cfRule type="expression" dxfId="1020" priority="357">
      <formula>INDIRECT(ADDRESS(ROW(),COLUMN()))=TRUNC(INDIRECT(ADDRESS(ROW(),COLUMN())))</formula>
    </cfRule>
  </conditionalFormatting>
  <conditionalFormatting sqref="G14">
    <cfRule type="expression" dxfId="1019" priority="356">
      <formula>INDIRECT(ADDRESS(ROW(),COLUMN()))=TRUNC(INDIRECT(ADDRESS(ROW(),COLUMN())))</formula>
    </cfRule>
  </conditionalFormatting>
  <conditionalFormatting sqref="I14">
    <cfRule type="expression" dxfId="1018" priority="355">
      <formula>INDIRECT(ADDRESS(ROW(),COLUMN()))=TRUNC(INDIRECT(ADDRESS(ROW(),COLUMN())))</formula>
    </cfRule>
  </conditionalFormatting>
  <conditionalFormatting sqref="G11">
    <cfRule type="expression" dxfId="1017" priority="354">
      <formula>INDIRECT(ADDRESS(ROW(),COLUMN()))=TRUNC(INDIRECT(ADDRESS(ROW(),COLUMN())))</formula>
    </cfRule>
  </conditionalFormatting>
  <conditionalFormatting sqref="I11">
    <cfRule type="expression" dxfId="1016" priority="353">
      <formula>INDIRECT(ADDRESS(ROW(),COLUMN()))=TRUNC(INDIRECT(ADDRESS(ROW(),COLUMN())))</formula>
    </cfRule>
  </conditionalFormatting>
  <conditionalFormatting sqref="G13">
    <cfRule type="expression" dxfId="1015" priority="352">
      <formula>INDIRECT(ADDRESS(ROW(),COLUMN()))=TRUNC(INDIRECT(ADDRESS(ROW(),COLUMN())))</formula>
    </cfRule>
  </conditionalFormatting>
  <conditionalFormatting sqref="I13">
    <cfRule type="expression" dxfId="1014" priority="351">
      <formula>INDIRECT(ADDRESS(ROW(),COLUMN()))=TRUNC(INDIRECT(ADDRESS(ROW(),COLUMN())))</formula>
    </cfRule>
  </conditionalFormatting>
  <conditionalFormatting sqref="G16 G19">
    <cfRule type="expression" dxfId="1013" priority="350">
      <formula>INDIRECT(ADDRESS(ROW(),COLUMN()))=TRUNC(INDIRECT(ADDRESS(ROW(),COLUMN())))</formula>
    </cfRule>
  </conditionalFormatting>
  <conditionalFormatting sqref="I16 I19">
    <cfRule type="expression" dxfId="1012" priority="349">
      <formula>INDIRECT(ADDRESS(ROW(),COLUMN()))=TRUNC(INDIRECT(ADDRESS(ROW(),COLUMN())))</formula>
    </cfRule>
  </conditionalFormatting>
  <conditionalFormatting sqref="G17">
    <cfRule type="expression" dxfId="1011" priority="348">
      <formula>INDIRECT(ADDRESS(ROW(),COLUMN()))=TRUNC(INDIRECT(ADDRESS(ROW(),COLUMN())))</formula>
    </cfRule>
  </conditionalFormatting>
  <conditionalFormatting sqref="I17">
    <cfRule type="expression" dxfId="1010" priority="347">
      <formula>INDIRECT(ADDRESS(ROW(),COLUMN()))=TRUNC(INDIRECT(ADDRESS(ROW(),COLUMN())))</formula>
    </cfRule>
  </conditionalFormatting>
  <conditionalFormatting sqref="G18">
    <cfRule type="expression" dxfId="1009" priority="346">
      <formula>INDIRECT(ADDRESS(ROW(),COLUMN()))=TRUNC(INDIRECT(ADDRESS(ROW(),COLUMN())))</formula>
    </cfRule>
  </conditionalFormatting>
  <conditionalFormatting sqref="I18">
    <cfRule type="expression" dxfId="1008" priority="345">
      <formula>INDIRECT(ADDRESS(ROW(),COLUMN()))=TRUNC(INDIRECT(ADDRESS(ROW(),COLUMN())))</formula>
    </cfRule>
  </conditionalFormatting>
  <conditionalFormatting sqref="G20">
    <cfRule type="expression" dxfId="1007" priority="344">
      <formula>INDIRECT(ADDRESS(ROW(),COLUMN()))=TRUNC(INDIRECT(ADDRESS(ROW(),COLUMN())))</formula>
    </cfRule>
  </conditionalFormatting>
  <conditionalFormatting sqref="I20">
    <cfRule type="expression" dxfId="1006" priority="343">
      <formula>INDIRECT(ADDRESS(ROW(),COLUMN()))=TRUNC(INDIRECT(ADDRESS(ROW(),COLUMN())))</formula>
    </cfRule>
  </conditionalFormatting>
  <conditionalFormatting sqref="G21 G23">
    <cfRule type="expression" dxfId="1005" priority="342">
      <formula>INDIRECT(ADDRESS(ROW(),COLUMN()))=TRUNC(INDIRECT(ADDRESS(ROW(),COLUMN())))</formula>
    </cfRule>
  </conditionalFormatting>
  <conditionalFormatting sqref="G22">
    <cfRule type="expression" dxfId="1004" priority="341">
      <formula>INDIRECT(ADDRESS(ROW(),COLUMN()))=TRUNC(INDIRECT(ADDRESS(ROW(),COLUMN())))</formula>
    </cfRule>
  </conditionalFormatting>
  <conditionalFormatting sqref="G24:G25">
    <cfRule type="expression" dxfId="1003" priority="340">
      <formula>INDIRECT(ADDRESS(ROW(),COLUMN()))=TRUNC(INDIRECT(ADDRESS(ROW(),COLUMN())))</formula>
    </cfRule>
  </conditionalFormatting>
  <conditionalFormatting sqref="G26:G28">
    <cfRule type="expression" dxfId="1002" priority="339">
      <formula>INDIRECT(ADDRESS(ROW(),COLUMN()))=TRUNC(INDIRECT(ADDRESS(ROW(),COLUMN())))</formula>
    </cfRule>
  </conditionalFormatting>
  <conditionalFormatting sqref="I26:I28">
    <cfRule type="expression" dxfId="1001" priority="338">
      <formula>INDIRECT(ADDRESS(ROW(),COLUMN()))=TRUNC(INDIRECT(ADDRESS(ROW(),COLUMN())))</formula>
    </cfRule>
  </conditionalFormatting>
  <conditionalFormatting sqref="L26:L28">
    <cfRule type="expression" dxfId="1000" priority="337">
      <formula>INDIRECT(ADDRESS(ROW(),COLUMN()))=TRUNC(INDIRECT(ADDRESS(ROW(),COLUMN())))</formula>
    </cfRule>
  </conditionalFormatting>
  <conditionalFormatting sqref="G29:G30">
    <cfRule type="expression" dxfId="999" priority="336">
      <formula>INDIRECT(ADDRESS(ROW(),COLUMN()))=TRUNC(INDIRECT(ADDRESS(ROW(),COLUMN())))</formula>
    </cfRule>
  </conditionalFormatting>
  <conditionalFormatting sqref="I29:I30">
    <cfRule type="expression" dxfId="998" priority="335">
      <formula>INDIRECT(ADDRESS(ROW(),COLUMN()))=TRUNC(INDIRECT(ADDRESS(ROW(),COLUMN())))</formula>
    </cfRule>
  </conditionalFormatting>
  <conditionalFormatting sqref="G31:G32 G42 G44">
    <cfRule type="expression" dxfId="997" priority="334">
      <formula>INDIRECT(ADDRESS(ROW(),COLUMN()))=TRUNC(INDIRECT(ADDRESS(ROW(),COLUMN())))</formula>
    </cfRule>
  </conditionalFormatting>
  <conditionalFormatting sqref="I31:I32 I42 I44">
    <cfRule type="expression" dxfId="996" priority="333">
      <formula>INDIRECT(ADDRESS(ROW(),COLUMN()))=TRUNC(INDIRECT(ADDRESS(ROW(),COLUMN())))</formula>
    </cfRule>
  </conditionalFormatting>
  <conditionalFormatting sqref="G40">
    <cfRule type="expression" dxfId="995" priority="332">
      <formula>INDIRECT(ADDRESS(ROW(),COLUMN()))=TRUNC(INDIRECT(ADDRESS(ROW(),COLUMN())))</formula>
    </cfRule>
  </conditionalFormatting>
  <conditionalFormatting sqref="I40">
    <cfRule type="expression" dxfId="994" priority="331">
      <formula>INDIRECT(ADDRESS(ROW(),COLUMN()))=TRUNC(INDIRECT(ADDRESS(ROW(),COLUMN())))</formula>
    </cfRule>
  </conditionalFormatting>
  <conditionalFormatting sqref="G37">
    <cfRule type="expression" dxfId="993" priority="330">
      <formula>INDIRECT(ADDRESS(ROW(),COLUMN()))=TRUNC(INDIRECT(ADDRESS(ROW(),COLUMN())))</formula>
    </cfRule>
  </conditionalFormatting>
  <conditionalFormatting sqref="I37">
    <cfRule type="expression" dxfId="992" priority="329">
      <formula>INDIRECT(ADDRESS(ROW(),COLUMN()))=TRUNC(INDIRECT(ADDRESS(ROW(),COLUMN())))</formula>
    </cfRule>
  </conditionalFormatting>
  <conditionalFormatting sqref="G38">
    <cfRule type="expression" dxfId="991" priority="328">
      <formula>INDIRECT(ADDRESS(ROW(),COLUMN()))=TRUNC(INDIRECT(ADDRESS(ROW(),COLUMN())))</formula>
    </cfRule>
  </conditionalFormatting>
  <conditionalFormatting sqref="I38">
    <cfRule type="expression" dxfId="990" priority="327">
      <formula>INDIRECT(ADDRESS(ROW(),COLUMN()))=TRUNC(INDIRECT(ADDRESS(ROW(),COLUMN())))</formula>
    </cfRule>
  </conditionalFormatting>
  <conditionalFormatting sqref="G41">
    <cfRule type="expression" dxfId="989" priority="326">
      <formula>INDIRECT(ADDRESS(ROW(),COLUMN()))=TRUNC(INDIRECT(ADDRESS(ROW(),COLUMN())))</formula>
    </cfRule>
  </conditionalFormatting>
  <conditionalFormatting sqref="I41">
    <cfRule type="expression" dxfId="988" priority="325">
      <formula>INDIRECT(ADDRESS(ROW(),COLUMN()))=TRUNC(INDIRECT(ADDRESS(ROW(),COLUMN())))</formula>
    </cfRule>
  </conditionalFormatting>
  <conditionalFormatting sqref="G43">
    <cfRule type="expression" dxfId="987" priority="324">
      <formula>INDIRECT(ADDRESS(ROW(),COLUMN()))=TRUNC(INDIRECT(ADDRESS(ROW(),COLUMN())))</formula>
    </cfRule>
  </conditionalFormatting>
  <conditionalFormatting sqref="I43">
    <cfRule type="expression" dxfId="986" priority="323">
      <formula>INDIRECT(ADDRESS(ROW(),COLUMN()))=TRUNC(INDIRECT(ADDRESS(ROW(),COLUMN())))</formula>
    </cfRule>
  </conditionalFormatting>
  <conditionalFormatting sqref="G36">
    <cfRule type="expression" dxfId="985" priority="322">
      <formula>INDIRECT(ADDRESS(ROW(),COLUMN()))=TRUNC(INDIRECT(ADDRESS(ROW(),COLUMN())))</formula>
    </cfRule>
  </conditionalFormatting>
  <conditionalFormatting sqref="I36">
    <cfRule type="expression" dxfId="984" priority="321">
      <formula>INDIRECT(ADDRESS(ROW(),COLUMN()))=TRUNC(INDIRECT(ADDRESS(ROW(),COLUMN())))</formula>
    </cfRule>
  </conditionalFormatting>
  <conditionalFormatting sqref="G39">
    <cfRule type="expression" dxfId="983" priority="320">
      <formula>INDIRECT(ADDRESS(ROW(),COLUMN()))=TRUNC(INDIRECT(ADDRESS(ROW(),COLUMN())))</formula>
    </cfRule>
  </conditionalFormatting>
  <conditionalFormatting sqref="I39">
    <cfRule type="expression" dxfId="982" priority="319">
      <formula>INDIRECT(ADDRESS(ROW(),COLUMN()))=TRUNC(INDIRECT(ADDRESS(ROW(),COLUMN())))</formula>
    </cfRule>
  </conditionalFormatting>
  <conditionalFormatting sqref="G35">
    <cfRule type="expression" dxfId="981" priority="318">
      <formula>INDIRECT(ADDRESS(ROW(),COLUMN()))=TRUNC(INDIRECT(ADDRESS(ROW(),COLUMN())))</formula>
    </cfRule>
  </conditionalFormatting>
  <conditionalFormatting sqref="I35">
    <cfRule type="expression" dxfId="980" priority="317">
      <formula>INDIRECT(ADDRESS(ROW(),COLUMN()))=TRUNC(INDIRECT(ADDRESS(ROW(),COLUMN())))</formula>
    </cfRule>
  </conditionalFormatting>
  <conditionalFormatting sqref="G33">
    <cfRule type="expression" dxfId="979" priority="316">
      <formula>INDIRECT(ADDRESS(ROW(),COLUMN()))=TRUNC(INDIRECT(ADDRESS(ROW(),COLUMN())))</formula>
    </cfRule>
  </conditionalFormatting>
  <conditionalFormatting sqref="I33">
    <cfRule type="expression" dxfId="978" priority="315">
      <formula>INDIRECT(ADDRESS(ROW(),COLUMN()))=TRUNC(INDIRECT(ADDRESS(ROW(),COLUMN())))</formula>
    </cfRule>
  </conditionalFormatting>
  <conditionalFormatting sqref="G34">
    <cfRule type="expression" dxfId="977" priority="314">
      <formula>INDIRECT(ADDRESS(ROW(),COLUMN()))=TRUNC(INDIRECT(ADDRESS(ROW(),COLUMN())))</formula>
    </cfRule>
  </conditionalFormatting>
  <conditionalFormatting sqref="I34">
    <cfRule type="expression" dxfId="976" priority="313">
      <formula>INDIRECT(ADDRESS(ROW(),COLUMN()))=TRUNC(INDIRECT(ADDRESS(ROW(),COLUMN())))</formula>
    </cfRule>
  </conditionalFormatting>
  <conditionalFormatting sqref="G45">
    <cfRule type="expression" dxfId="975" priority="312">
      <formula>INDIRECT(ADDRESS(ROW(),COLUMN()))=TRUNC(INDIRECT(ADDRESS(ROW(),COLUMN())))</formula>
    </cfRule>
  </conditionalFormatting>
  <conditionalFormatting sqref="G46:G47">
    <cfRule type="expression" dxfId="974" priority="311">
      <formula>INDIRECT(ADDRESS(ROW(),COLUMN()))=TRUNC(INDIRECT(ADDRESS(ROW(),COLUMN())))</formula>
    </cfRule>
  </conditionalFormatting>
  <conditionalFormatting sqref="I46:I47">
    <cfRule type="expression" dxfId="973" priority="310">
      <formula>INDIRECT(ADDRESS(ROW(),COLUMN()))=TRUNC(INDIRECT(ADDRESS(ROW(),COLUMN())))</formula>
    </cfRule>
  </conditionalFormatting>
  <conditionalFormatting sqref="I169">
    <cfRule type="expression" dxfId="972" priority="308">
      <formula>INDIRECT(ADDRESS(ROW(),COLUMN()))=TRUNC(INDIRECT(ADDRESS(ROW(),COLUMN())))</formula>
    </cfRule>
  </conditionalFormatting>
  <conditionalFormatting sqref="L169">
    <cfRule type="expression" dxfId="971" priority="307">
      <formula>INDIRECT(ADDRESS(ROW(),COLUMN()))=TRUNC(INDIRECT(ADDRESS(ROW(),COLUMN())))</formula>
    </cfRule>
  </conditionalFormatting>
  <conditionalFormatting sqref="O169">
    <cfRule type="expression" dxfId="970" priority="306">
      <formula>INDIRECT(ADDRESS(ROW(),COLUMN()))=TRUNC(INDIRECT(ADDRESS(ROW(),COLUMN())))</formula>
    </cfRule>
  </conditionalFormatting>
  <conditionalFormatting sqref="G171:G218">
    <cfRule type="expression" dxfId="969" priority="305">
      <formula>INDIRECT(ADDRESS(ROW(),COLUMN()))=TRUNC(INDIRECT(ADDRESS(ROW(),COLUMN())))</formula>
    </cfRule>
  </conditionalFormatting>
  <conditionalFormatting sqref="I170:I218">
    <cfRule type="expression" dxfId="968" priority="304">
      <formula>INDIRECT(ADDRESS(ROW(),COLUMN()))=TRUNC(INDIRECT(ADDRESS(ROW(),COLUMN())))</formula>
    </cfRule>
  </conditionalFormatting>
  <conditionalFormatting sqref="L170:L218">
    <cfRule type="expression" dxfId="967" priority="303">
      <formula>INDIRECT(ADDRESS(ROW(),COLUMN()))=TRUNC(INDIRECT(ADDRESS(ROW(),COLUMN())))</formula>
    </cfRule>
  </conditionalFormatting>
  <conditionalFormatting sqref="O170:O218">
    <cfRule type="expression" dxfId="966" priority="302">
      <formula>INDIRECT(ADDRESS(ROW(),COLUMN()))=TRUNC(INDIRECT(ADDRESS(ROW(),COLUMN())))</formula>
    </cfRule>
  </conditionalFormatting>
  <conditionalFormatting sqref="O107:O159 G107:G159 I107:I159 L107:L159">
    <cfRule type="expression" dxfId="965" priority="301">
      <formula>INDIRECT(ADDRESS(ROW(),COLUMN()))=TRUNC(INDIRECT(ADDRESS(ROW(),COLUMN())))</formula>
    </cfRule>
  </conditionalFormatting>
  <conditionalFormatting sqref="G169">
    <cfRule type="expression" dxfId="964" priority="3">
      <formula>INDIRECT(ADDRESS(ROW(),COLUMN()))=TRUNC(INDIRECT(ADDRESS(ROW(),COLUMN())))</formula>
    </cfRule>
  </conditionalFormatting>
  <conditionalFormatting sqref="G170">
    <cfRule type="expression" dxfId="963" priority="2">
      <formula>INDIRECT(ADDRESS(ROW(),COLUMN()))=TRUNC(INDIRECT(ADDRESS(ROW(),COLUMN())))</formula>
    </cfRule>
  </conditionalFormatting>
  <conditionalFormatting sqref="M6:Q7">
    <cfRule type="cellIs" dxfId="962"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109</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2-8</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961" priority="372">
      <formula>INDIRECT(ADDRESS(ROW(),COLUMN()))=TRUNC(INDIRECT(ADDRESS(ROW(),COLUMN())))</formula>
    </cfRule>
  </conditionalFormatting>
  <conditionalFormatting sqref="O27:O50">
    <cfRule type="expression" dxfId="960" priority="368">
      <formula>INDIRECT(ADDRESS(ROW(),COLUMN()))=TRUNC(INDIRECT(ADDRESS(ROW(),COLUMN())))</formula>
    </cfRule>
  </conditionalFormatting>
  <conditionalFormatting sqref="G48:G50">
    <cfRule type="expression" dxfId="959" priority="371">
      <formula>INDIRECT(ADDRESS(ROW(),COLUMN()))=TRUNC(INDIRECT(ADDRESS(ROW(),COLUMN())))</formula>
    </cfRule>
  </conditionalFormatting>
  <conditionalFormatting sqref="I45 I48:I50">
    <cfRule type="expression" dxfId="958" priority="370">
      <formula>INDIRECT(ADDRESS(ROW(),COLUMN()))=TRUNC(INDIRECT(ADDRESS(ROW(),COLUMN())))</formula>
    </cfRule>
  </conditionalFormatting>
  <conditionalFormatting sqref="L29:L50">
    <cfRule type="expression" dxfId="957" priority="369">
      <formula>INDIRECT(ADDRESS(ROW(),COLUMN()))=TRUNC(INDIRECT(ADDRESS(ROW(),COLUMN())))</formula>
    </cfRule>
  </conditionalFormatting>
  <conditionalFormatting sqref="O10">
    <cfRule type="expression" dxfId="956" priority="366">
      <formula>INDIRECT(ADDRESS(ROW(),COLUMN()))=TRUNC(INDIRECT(ADDRESS(ROW(),COLUMN())))</formula>
    </cfRule>
  </conditionalFormatting>
  <conditionalFormatting sqref="L10">
    <cfRule type="expression" dxfId="955" priority="367">
      <formula>INDIRECT(ADDRESS(ROW(),COLUMN()))=TRUNC(INDIRECT(ADDRESS(ROW(),COLUMN())))</formula>
    </cfRule>
  </conditionalFormatting>
  <conditionalFormatting sqref="O11">
    <cfRule type="expression" dxfId="954" priority="364">
      <formula>INDIRECT(ADDRESS(ROW(),COLUMN()))=TRUNC(INDIRECT(ADDRESS(ROW(),COLUMN())))</formula>
    </cfRule>
  </conditionalFormatting>
  <conditionalFormatting sqref="L11">
    <cfRule type="expression" dxfId="953" priority="365">
      <formula>INDIRECT(ADDRESS(ROW(),COLUMN()))=TRUNC(INDIRECT(ADDRESS(ROW(),COLUMN())))</formula>
    </cfRule>
  </conditionalFormatting>
  <conditionalFormatting sqref="O12:O26">
    <cfRule type="expression" dxfId="952" priority="361">
      <formula>INDIRECT(ADDRESS(ROW(),COLUMN()))=TRUNC(INDIRECT(ADDRESS(ROW(),COLUMN())))</formula>
    </cfRule>
  </conditionalFormatting>
  <conditionalFormatting sqref="I21:I25">
    <cfRule type="expression" dxfId="951" priority="363">
      <formula>INDIRECT(ADDRESS(ROW(),COLUMN()))=TRUNC(INDIRECT(ADDRESS(ROW(),COLUMN())))</formula>
    </cfRule>
  </conditionalFormatting>
  <conditionalFormatting sqref="L12:L25">
    <cfRule type="expression" dxfId="950" priority="362">
      <formula>INDIRECT(ADDRESS(ROW(),COLUMN()))=TRUNC(INDIRECT(ADDRESS(ROW(),COLUMN())))</formula>
    </cfRule>
  </conditionalFormatting>
  <conditionalFormatting sqref="G10 G15">
    <cfRule type="expression" dxfId="949" priority="360">
      <formula>INDIRECT(ADDRESS(ROW(),COLUMN()))=TRUNC(INDIRECT(ADDRESS(ROW(),COLUMN())))</formula>
    </cfRule>
  </conditionalFormatting>
  <conditionalFormatting sqref="I10 I15">
    <cfRule type="expression" dxfId="948" priority="359">
      <formula>INDIRECT(ADDRESS(ROW(),COLUMN()))=TRUNC(INDIRECT(ADDRESS(ROW(),COLUMN())))</formula>
    </cfRule>
  </conditionalFormatting>
  <conditionalFormatting sqref="G12">
    <cfRule type="expression" dxfId="947" priority="358">
      <formula>INDIRECT(ADDRESS(ROW(),COLUMN()))=TRUNC(INDIRECT(ADDRESS(ROW(),COLUMN())))</formula>
    </cfRule>
  </conditionalFormatting>
  <conditionalFormatting sqref="I12">
    <cfRule type="expression" dxfId="946" priority="357">
      <formula>INDIRECT(ADDRESS(ROW(),COLUMN()))=TRUNC(INDIRECT(ADDRESS(ROW(),COLUMN())))</formula>
    </cfRule>
  </conditionalFormatting>
  <conditionalFormatting sqref="G14">
    <cfRule type="expression" dxfId="945" priority="356">
      <formula>INDIRECT(ADDRESS(ROW(),COLUMN()))=TRUNC(INDIRECT(ADDRESS(ROW(),COLUMN())))</formula>
    </cfRule>
  </conditionalFormatting>
  <conditionalFormatting sqref="I14">
    <cfRule type="expression" dxfId="944" priority="355">
      <formula>INDIRECT(ADDRESS(ROW(),COLUMN()))=TRUNC(INDIRECT(ADDRESS(ROW(),COLUMN())))</formula>
    </cfRule>
  </conditionalFormatting>
  <conditionalFormatting sqref="G11">
    <cfRule type="expression" dxfId="943" priority="354">
      <formula>INDIRECT(ADDRESS(ROW(),COLUMN()))=TRUNC(INDIRECT(ADDRESS(ROW(),COLUMN())))</formula>
    </cfRule>
  </conditionalFormatting>
  <conditionalFormatting sqref="I11">
    <cfRule type="expression" dxfId="942" priority="353">
      <formula>INDIRECT(ADDRESS(ROW(),COLUMN()))=TRUNC(INDIRECT(ADDRESS(ROW(),COLUMN())))</formula>
    </cfRule>
  </conditionalFormatting>
  <conditionalFormatting sqref="G13">
    <cfRule type="expression" dxfId="941" priority="352">
      <formula>INDIRECT(ADDRESS(ROW(),COLUMN()))=TRUNC(INDIRECT(ADDRESS(ROW(),COLUMN())))</formula>
    </cfRule>
  </conditionalFormatting>
  <conditionalFormatting sqref="I13">
    <cfRule type="expression" dxfId="940" priority="351">
      <formula>INDIRECT(ADDRESS(ROW(),COLUMN()))=TRUNC(INDIRECT(ADDRESS(ROW(),COLUMN())))</formula>
    </cfRule>
  </conditionalFormatting>
  <conditionalFormatting sqref="G16 G19">
    <cfRule type="expression" dxfId="939" priority="350">
      <formula>INDIRECT(ADDRESS(ROW(),COLUMN()))=TRUNC(INDIRECT(ADDRESS(ROW(),COLUMN())))</formula>
    </cfRule>
  </conditionalFormatting>
  <conditionalFormatting sqref="I16 I19">
    <cfRule type="expression" dxfId="938" priority="349">
      <formula>INDIRECT(ADDRESS(ROW(),COLUMN()))=TRUNC(INDIRECT(ADDRESS(ROW(),COLUMN())))</formula>
    </cfRule>
  </conditionalFormatting>
  <conditionalFormatting sqref="G17">
    <cfRule type="expression" dxfId="937" priority="348">
      <formula>INDIRECT(ADDRESS(ROW(),COLUMN()))=TRUNC(INDIRECT(ADDRESS(ROW(),COLUMN())))</formula>
    </cfRule>
  </conditionalFormatting>
  <conditionalFormatting sqref="I17">
    <cfRule type="expression" dxfId="936" priority="347">
      <formula>INDIRECT(ADDRESS(ROW(),COLUMN()))=TRUNC(INDIRECT(ADDRESS(ROW(),COLUMN())))</formula>
    </cfRule>
  </conditionalFormatting>
  <conditionalFormatting sqref="G18">
    <cfRule type="expression" dxfId="935" priority="346">
      <formula>INDIRECT(ADDRESS(ROW(),COLUMN()))=TRUNC(INDIRECT(ADDRESS(ROW(),COLUMN())))</formula>
    </cfRule>
  </conditionalFormatting>
  <conditionalFormatting sqref="I18">
    <cfRule type="expression" dxfId="934" priority="345">
      <formula>INDIRECT(ADDRESS(ROW(),COLUMN()))=TRUNC(INDIRECT(ADDRESS(ROW(),COLUMN())))</formula>
    </cfRule>
  </conditionalFormatting>
  <conditionalFormatting sqref="G20">
    <cfRule type="expression" dxfId="933" priority="344">
      <formula>INDIRECT(ADDRESS(ROW(),COLUMN()))=TRUNC(INDIRECT(ADDRESS(ROW(),COLUMN())))</formula>
    </cfRule>
  </conditionalFormatting>
  <conditionalFormatting sqref="I20">
    <cfRule type="expression" dxfId="932" priority="343">
      <formula>INDIRECT(ADDRESS(ROW(),COLUMN()))=TRUNC(INDIRECT(ADDRESS(ROW(),COLUMN())))</formula>
    </cfRule>
  </conditionalFormatting>
  <conditionalFormatting sqref="G21 G23">
    <cfRule type="expression" dxfId="931" priority="342">
      <formula>INDIRECT(ADDRESS(ROW(),COLUMN()))=TRUNC(INDIRECT(ADDRESS(ROW(),COLUMN())))</formula>
    </cfRule>
  </conditionalFormatting>
  <conditionalFormatting sqref="G22">
    <cfRule type="expression" dxfId="930" priority="341">
      <formula>INDIRECT(ADDRESS(ROW(),COLUMN()))=TRUNC(INDIRECT(ADDRESS(ROW(),COLUMN())))</formula>
    </cfRule>
  </conditionalFormatting>
  <conditionalFormatting sqref="G24:G25">
    <cfRule type="expression" dxfId="929" priority="340">
      <formula>INDIRECT(ADDRESS(ROW(),COLUMN()))=TRUNC(INDIRECT(ADDRESS(ROW(),COLUMN())))</formula>
    </cfRule>
  </conditionalFormatting>
  <conditionalFormatting sqref="G26:G28">
    <cfRule type="expression" dxfId="928" priority="339">
      <formula>INDIRECT(ADDRESS(ROW(),COLUMN()))=TRUNC(INDIRECT(ADDRESS(ROW(),COLUMN())))</formula>
    </cfRule>
  </conditionalFormatting>
  <conditionalFormatting sqref="I26:I28">
    <cfRule type="expression" dxfId="927" priority="338">
      <formula>INDIRECT(ADDRESS(ROW(),COLUMN()))=TRUNC(INDIRECT(ADDRESS(ROW(),COLUMN())))</formula>
    </cfRule>
  </conditionalFormatting>
  <conditionalFormatting sqref="L26:L28">
    <cfRule type="expression" dxfId="926" priority="337">
      <formula>INDIRECT(ADDRESS(ROW(),COLUMN()))=TRUNC(INDIRECT(ADDRESS(ROW(),COLUMN())))</formula>
    </cfRule>
  </conditionalFormatting>
  <conditionalFormatting sqref="G29:G30">
    <cfRule type="expression" dxfId="925" priority="336">
      <formula>INDIRECT(ADDRESS(ROW(),COLUMN()))=TRUNC(INDIRECT(ADDRESS(ROW(),COLUMN())))</formula>
    </cfRule>
  </conditionalFormatting>
  <conditionalFormatting sqref="I29:I30">
    <cfRule type="expression" dxfId="924" priority="335">
      <formula>INDIRECT(ADDRESS(ROW(),COLUMN()))=TRUNC(INDIRECT(ADDRESS(ROW(),COLUMN())))</formula>
    </cfRule>
  </conditionalFormatting>
  <conditionalFormatting sqref="G31:G32 G42 G44">
    <cfRule type="expression" dxfId="923" priority="334">
      <formula>INDIRECT(ADDRESS(ROW(),COLUMN()))=TRUNC(INDIRECT(ADDRESS(ROW(),COLUMN())))</formula>
    </cfRule>
  </conditionalFormatting>
  <conditionalFormatting sqref="I31:I32 I42 I44">
    <cfRule type="expression" dxfId="922" priority="333">
      <formula>INDIRECT(ADDRESS(ROW(),COLUMN()))=TRUNC(INDIRECT(ADDRESS(ROW(),COLUMN())))</formula>
    </cfRule>
  </conditionalFormatting>
  <conditionalFormatting sqref="G40">
    <cfRule type="expression" dxfId="921" priority="332">
      <formula>INDIRECT(ADDRESS(ROW(),COLUMN()))=TRUNC(INDIRECT(ADDRESS(ROW(),COLUMN())))</formula>
    </cfRule>
  </conditionalFormatting>
  <conditionalFormatting sqref="I40">
    <cfRule type="expression" dxfId="920" priority="331">
      <formula>INDIRECT(ADDRESS(ROW(),COLUMN()))=TRUNC(INDIRECT(ADDRESS(ROW(),COLUMN())))</formula>
    </cfRule>
  </conditionalFormatting>
  <conditionalFormatting sqref="G37">
    <cfRule type="expression" dxfId="919" priority="330">
      <formula>INDIRECT(ADDRESS(ROW(),COLUMN()))=TRUNC(INDIRECT(ADDRESS(ROW(),COLUMN())))</formula>
    </cfRule>
  </conditionalFormatting>
  <conditionalFormatting sqref="I37">
    <cfRule type="expression" dxfId="918" priority="329">
      <formula>INDIRECT(ADDRESS(ROW(),COLUMN()))=TRUNC(INDIRECT(ADDRESS(ROW(),COLUMN())))</formula>
    </cfRule>
  </conditionalFormatting>
  <conditionalFormatting sqref="G38">
    <cfRule type="expression" dxfId="917" priority="328">
      <formula>INDIRECT(ADDRESS(ROW(),COLUMN()))=TRUNC(INDIRECT(ADDRESS(ROW(),COLUMN())))</formula>
    </cfRule>
  </conditionalFormatting>
  <conditionalFormatting sqref="I38">
    <cfRule type="expression" dxfId="916" priority="327">
      <formula>INDIRECT(ADDRESS(ROW(),COLUMN()))=TRUNC(INDIRECT(ADDRESS(ROW(),COLUMN())))</formula>
    </cfRule>
  </conditionalFormatting>
  <conditionalFormatting sqref="G41">
    <cfRule type="expression" dxfId="915" priority="326">
      <formula>INDIRECT(ADDRESS(ROW(),COLUMN()))=TRUNC(INDIRECT(ADDRESS(ROW(),COLUMN())))</formula>
    </cfRule>
  </conditionalFormatting>
  <conditionalFormatting sqref="I41">
    <cfRule type="expression" dxfId="914" priority="325">
      <formula>INDIRECT(ADDRESS(ROW(),COLUMN()))=TRUNC(INDIRECT(ADDRESS(ROW(),COLUMN())))</formula>
    </cfRule>
  </conditionalFormatting>
  <conditionalFormatting sqref="G43">
    <cfRule type="expression" dxfId="913" priority="324">
      <formula>INDIRECT(ADDRESS(ROW(),COLUMN()))=TRUNC(INDIRECT(ADDRESS(ROW(),COLUMN())))</formula>
    </cfRule>
  </conditionalFormatting>
  <conditionalFormatting sqref="I43">
    <cfRule type="expression" dxfId="912" priority="323">
      <formula>INDIRECT(ADDRESS(ROW(),COLUMN()))=TRUNC(INDIRECT(ADDRESS(ROW(),COLUMN())))</formula>
    </cfRule>
  </conditionalFormatting>
  <conditionalFormatting sqref="G36">
    <cfRule type="expression" dxfId="911" priority="322">
      <formula>INDIRECT(ADDRESS(ROW(),COLUMN()))=TRUNC(INDIRECT(ADDRESS(ROW(),COLUMN())))</formula>
    </cfRule>
  </conditionalFormatting>
  <conditionalFormatting sqref="I36">
    <cfRule type="expression" dxfId="910" priority="321">
      <formula>INDIRECT(ADDRESS(ROW(),COLUMN()))=TRUNC(INDIRECT(ADDRESS(ROW(),COLUMN())))</formula>
    </cfRule>
  </conditionalFormatting>
  <conditionalFormatting sqref="G39">
    <cfRule type="expression" dxfId="909" priority="320">
      <formula>INDIRECT(ADDRESS(ROW(),COLUMN()))=TRUNC(INDIRECT(ADDRESS(ROW(),COLUMN())))</formula>
    </cfRule>
  </conditionalFormatting>
  <conditionalFormatting sqref="I39">
    <cfRule type="expression" dxfId="908" priority="319">
      <formula>INDIRECT(ADDRESS(ROW(),COLUMN()))=TRUNC(INDIRECT(ADDRESS(ROW(),COLUMN())))</formula>
    </cfRule>
  </conditionalFormatting>
  <conditionalFormatting sqref="G35">
    <cfRule type="expression" dxfId="907" priority="318">
      <formula>INDIRECT(ADDRESS(ROW(),COLUMN()))=TRUNC(INDIRECT(ADDRESS(ROW(),COLUMN())))</formula>
    </cfRule>
  </conditionalFormatting>
  <conditionalFormatting sqref="I35">
    <cfRule type="expression" dxfId="906" priority="317">
      <formula>INDIRECT(ADDRESS(ROW(),COLUMN()))=TRUNC(INDIRECT(ADDRESS(ROW(),COLUMN())))</formula>
    </cfRule>
  </conditionalFormatting>
  <conditionalFormatting sqref="G33">
    <cfRule type="expression" dxfId="905" priority="316">
      <formula>INDIRECT(ADDRESS(ROW(),COLUMN()))=TRUNC(INDIRECT(ADDRESS(ROW(),COLUMN())))</formula>
    </cfRule>
  </conditionalFormatting>
  <conditionalFormatting sqref="I33">
    <cfRule type="expression" dxfId="904" priority="315">
      <formula>INDIRECT(ADDRESS(ROW(),COLUMN()))=TRUNC(INDIRECT(ADDRESS(ROW(),COLUMN())))</formula>
    </cfRule>
  </conditionalFormatting>
  <conditionalFormatting sqref="G34">
    <cfRule type="expression" dxfId="903" priority="314">
      <formula>INDIRECT(ADDRESS(ROW(),COLUMN()))=TRUNC(INDIRECT(ADDRESS(ROW(),COLUMN())))</formula>
    </cfRule>
  </conditionalFormatting>
  <conditionalFormatting sqref="I34">
    <cfRule type="expression" dxfId="902" priority="313">
      <formula>INDIRECT(ADDRESS(ROW(),COLUMN()))=TRUNC(INDIRECT(ADDRESS(ROW(),COLUMN())))</formula>
    </cfRule>
  </conditionalFormatting>
  <conditionalFormatting sqref="G45">
    <cfRule type="expression" dxfId="901" priority="312">
      <formula>INDIRECT(ADDRESS(ROW(),COLUMN()))=TRUNC(INDIRECT(ADDRESS(ROW(),COLUMN())))</formula>
    </cfRule>
  </conditionalFormatting>
  <conditionalFormatting sqref="G46:G47">
    <cfRule type="expression" dxfId="900" priority="311">
      <formula>INDIRECT(ADDRESS(ROW(),COLUMN()))=TRUNC(INDIRECT(ADDRESS(ROW(),COLUMN())))</formula>
    </cfRule>
  </conditionalFormatting>
  <conditionalFormatting sqref="I46:I47">
    <cfRule type="expression" dxfId="899" priority="310">
      <formula>INDIRECT(ADDRESS(ROW(),COLUMN()))=TRUNC(INDIRECT(ADDRESS(ROW(),COLUMN())))</formula>
    </cfRule>
  </conditionalFormatting>
  <conditionalFormatting sqref="I169">
    <cfRule type="expression" dxfId="898" priority="308">
      <formula>INDIRECT(ADDRESS(ROW(),COLUMN()))=TRUNC(INDIRECT(ADDRESS(ROW(),COLUMN())))</formula>
    </cfRule>
  </conditionalFormatting>
  <conditionalFormatting sqref="L169">
    <cfRule type="expression" dxfId="897" priority="307">
      <formula>INDIRECT(ADDRESS(ROW(),COLUMN()))=TRUNC(INDIRECT(ADDRESS(ROW(),COLUMN())))</formula>
    </cfRule>
  </conditionalFormatting>
  <conditionalFormatting sqref="O169">
    <cfRule type="expression" dxfId="896" priority="306">
      <formula>INDIRECT(ADDRESS(ROW(),COLUMN()))=TRUNC(INDIRECT(ADDRESS(ROW(),COLUMN())))</formula>
    </cfRule>
  </conditionalFormatting>
  <conditionalFormatting sqref="G171:G218">
    <cfRule type="expression" dxfId="895" priority="305">
      <formula>INDIRECT(ADDRESS(ROW(),COLUMN()))=TRUNC(INDIRECT(ADDRESS(ROW(),COLUMN())))</formula>
    </cfRule>
  </conditionalFormatting>
  <conditionalFormatting sqref="I170:I218">
    <cfRule type="expression" dxfId="894" priority="304">
      <formula>INDIRECT(ADDRESS(ROW(),COLUMN()))=TRUNC(INDIRECT(ADDRESS(ROW(),COLUMN())))</formula>
    </cfRule>
  </conditionalFormatting>
  <conditionalFormatting sqref="L170:L218">
    <cfRule type="expression" dxfId="893" priority="303">
      <formula>INDIRECT(ADDRESS(ROW(),COLUMN()))=TRUNC(INDIRECT(ADDRESS(ROW(),COLUMN())))</formula>
    </cfRule>
  </conditionalFormatting>
  <conditionalFormatting sqref="O170:O218">
    <cfRule type="expression" dxfId="892" priority="302">
      <formula>INDIRECT(ADDRESS(ROW(),COLUMN()))=TRUNC(INDIRECT(ADDRESS(ROW(),COLUMN())))</formula>
    </cfRule>
  </conditionalFormatting>
  <conditionalFormatting sqref="O107:O159 G107:G159 I107:I159 L107:L159">
    <cfRule type="expression" dxfId="891" priority="301">
      <formula>INDIRECT(ADDRESS(ROW(),COLUMN()))=TRUNC(INDIRECT(ADDRESS(ROW(),COLUMN())))</formula>
    </cfRule>
  </conditionalFormatting>
  <conditionalFormatting sqref="G169">
    <cfRule type="expression" dxfId="890" priority="3">
      <formula>INDIRECT(ADDRESS(ROW(),COLUMN()))=TRUNC(INDIRECT(ADDRESS(ROW(),COLUMN())))</formula>
    </cfRule>
  </conditionalFormatting>
  <conditionalFormatting sqref="G170">
    <cfRule type="expression" dxfId="889" priority="2">
      <formula>INDIRECT(ADDRESS(ROW(),COLUMN()))=TRUNC(INDIRECT(ADDRESS(ROW(),COLUMN())))</formula>
    </cfRule>
  </conditionalFormatting>
  <conditionalFormatting sqref="M6:Q7">
    <cfRule type="cellIs" dxfId="888"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110</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2-9</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161</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887" priority="372">
      <formula>INDIRECT(ADDRESS(ROW(),COLUMN()))=TRUNC(INDIRECT(ADDRESS(ROW(),COLUMN())))</formula>
    </cfRule>
  </conditionalFormatting>
  <conditionalFormatting sqref="O27:O50">
    <cfRule type="expression" dxfId="886" priority="368">
      <formula>INDIRECT(ADDRESS(ROW(),COLUMN()))=TRUNC(INDIRECT(ADDRESS(ROW(),COLUMN())))</formula>
    </cfRule>
  </conditionalFormatting>
  <conditionalFormatting sqref="G48:G50">
    <cfRule type="expression" dxfId="885" priority="371">
      <formula>INDIRECT(ADDRESS(ROW(),COLUMN()))=TRUNC(INDIRECT(ADDRESS(ROW(),COLUMN())))</formula>
    </cfRule>
  </conditionalFormatting>
  <conditionalFormatting sqref="I45 I48:I50">
    <cfRule type="expression" dxfId="884" priority="370">
      <formula>INDIRECT(ADDRESS(ROW(),COLUMN()))=TRUNC(INDIRECT(ADDRESS(ROW(),COLUMN())))</formula>
    </cfRule>
  </conditionalFormatting>
  <conditionalFormatting sqref="L29:L50">
    <cfRule type="expression" dxfId="883" priority="369">
      <formula>INDIRECT(ADDRESS(ROW(),COLUMN()))=TRUNC(INDIRECT(ADDRESS(ROW(),COLUMN())))</formula>
    </cfRule>
  </conditionalFormatting>
  <conditionalFormatting sqref="O10">
    <cfRule type="expression" dxfId="882" priority="366">
      <formula>INDIRECT(ADDRESS(ROW(),COLUMN()))=TRUNC(INDIRECT(ADDRESS(ROW(),COLUMN())))</formula>
    </cfRule>
  </conditionalFormatting>
  <conditionalFormatting sqref="L10">
    <cfRule type="expression" dxfId="881" priority="367">
      <formula>INDIRECT(ADDRESS(ROW(),COLUMN()))=TRUNC(INDIRECT(ADDRESS(ROW(),COLUMN())))</formula>
    </cfRule>
  </conditionalFormatting>
  <conditionalFormatting sqref="O11">
    <cfRule type="expression" dxfId="880" priority="364">
      <formula>INDIRECT(ADDRESS(ROW(),COLUMN()))=TRUNC(INDIRECT(ADDRESS(ROW(),COLUMN())))</formula>
    </cfRule>
  </conditionalFormatting>
  <conditionalFormatting sqref="L11">
    <cfRule type="expression" dxfId="879" priority="365">
      <formula>INDIRECT(ADDRESS(ROW(),COLUMN()))=TRUNC(INDIRECT(ADDRESS(ROW(),COLUMN())))</formula>
    </cfRule>
  </conditionalFormatting>
  <conditionalFormatting sqref="O12:O26">
    <cfRule type="expression" dxfId="878" priority="361">
      <formula>INDIRECT(ADDRESS(ROW(),COLUMN()))=TRUNC(INDIRECT(ADDRESS(ROW(),COLUMN())))</formula>
    </cfRule>
  </conditionalFormatting>
  <conditionalFormatting sqref="I21:I25">
    <cfRule type="expression" dxfId="877" priority="363">
      <formula>INDIRECT(ADDRESS(ROW(),COLUMN()))=TRUNC(INDIRECT(ADDRESS(ROW(),COLUMN())))</formula>
    </cfRule>
  </conditionalFormatting>
  <conditionalFormatting sqref="L12:L25">
    <cfRule type="expression" dxfId="876" priority="362">
      <formula>INDIRECT(ADDRESS(ROW(),COLUMN()))=TRUNC(INDIRECT(ADDRESS(ROW(),COLUMN())))</formula>
    </cfRule>
  </conditionalFormatting>
  <conditionalFormatting sqref="G10 G15">
    <cfRule type="expression" dxfId="875" priority="360">
      <formula>INDIRECT(ADDRESS(ROW(),COLUMN()))=TRUNC(INDIRECT(ADDRESS(ROW(),COLUMN())))</formula>
    </cfRule>
  </conditionalFormatting>
  <conditionalFormatting sqref="I10 I15">
    <cfRule type="expression" dxfId="874" priority="359">
      <formula>INDIRECT(ADDRESS(ROW(),COLUMN()))=TRUNC(INDIRECT(ADDRESS(ROW(),COLUMN())))</formula>
    </cfRule>
  </conditionalFormatting>
  <conditionalFormatting sqref="G12">
    <cfRule type="expression" dxfId="873" priority="358">
      <formula>INDIRECT(ADDRESS(ROW(),COLUMN()))=TRUNC(INDIRECT(ADDRESS(ROW(),COLUMN())))</formula>
    </cfRule>
  </conditionalFormatting>
  <conditionalFormatting sqref="I12">
    <cfRule type="expression" dxfId="872" priority="357">
      <formula>INDIRECT(ADDRESS(ROW(),COLUMN()))=TRUNC(INDIRECT(ADDRESS(ROW(),COLUMN())))</formula>
    </cfRule>
  </conditionalFormatting>
  <conditionalFormatting sqref="G14">
    <cfRule type="expression" dxfId="871" priority="356">
      <formula>INDIRECT(ADDRESS(ROW(),COLUMN()))=TRUNC(INDIRECT(ADDRESS(ROW(),COLUMN())))</formula>
    </cfRule>
  </conditionalFormatting>
  <conditionalFormatting sqref="I14">
    <cfRule type="expression" dxfId="870" priority="355">
      <formula>INDIRECT(ADDRESS(ROW(),COLUMN()))=TRUNC(INDIRECT(ADDRESS(ROW(),COLUMN())))</formula>
    </cfRule>
  </conditionalFormatting>
  <conditionalFormatting sqref="G11">
    <cfRule type="expression" dxfId="869" priority="354">
      <formula>INDIRECT(ADDRESS(ROW(),COLUMN()))=TRUNC(INDIRECT(ADDRESS(ROW(),COLUMN())))</formula>
    </cfRule>
  </conditionalFormatting>
  <conditionalFormatting sqref="I11">
    <cfRule type="expression" dxfId="868" priority="353">
      <formula>INDIRECT(ADDRESS(ROW(),COLUMN()))=TRUNC(INDIRECT(ADDRESS(ROW(),COLUMN())))</formula>
    </cfRule>
  </conditionalFormatting>
  <conditionalFormatting sqref="G13">
    <cfRule type="expression" dxfId="867" priority="352">
      <formula>INDIRECT(ADDRESS(ROW(),COLUMN()))=TRUNC(INDIRECT(ADDRESS(ROW(),COLUMN())))</formula>
    </cfRule>
  </conditionalFormatting>
  <conditionalFormatting sqref="I13">
    <cfRule type="expression" dxfId="866" priority="351">
      <formula>INDIRECT(ADDRESS(ROW(),COLUMN()))=TRUNC(INDIRECT(ADDRESS(ROW(),COLUMN())))</formula>
    </cfRule>
  </conditionalFormatting>
  <conditionalFormatting sqref="G16 G19">
    <cfRule type="expression" dxfId="865" priority="350">
      <formula>INDIRECT(ADDRESS(ROW(),COLUMN()))=TRUNC(INDIRECT(ADDRESS(ROW(),COLUMN())))</formula>
    </cfRule>
  </conditionalFormatting>
  <conditionalFormatting sqref="I16 I19">
    <cfRule type="expression" dxfId="864" priority="349">
      <formula>INDIRECT(ADDRESS(ROW(),COLUMN()))=TRUNC(INDIRECT(ADDRESS(ROW(),COLUMN())))</formula>
    </cfRule>
  </conditionalFormatting>
  <conditionalFormatting sqref="G17">
    <cfRule type="expression" dxfId="863" priority="348">
      <formula>INDIRECT(ADDRESS(ROW(),COLUMN()))=TRUNC(INDIRECT(ADDRESS(ROW(),COLUMN())))</formula>
    </cfRule>
  </conditionalFormatting>
  <conditionalFormatting sqref="I17">
    <cfRule type="expression" dxfId="862" priority="347">
      <formula>INDIRECT(ADDRESS(ROW(),COLUMN()))=TRUNC(INDIRECT(ADDRESS(ROW(),COLUMN())))</formula>
    </cfRule>
  </conditionalFormatting>
  <conditionalFormatting sqref="G18">
    <cfRule type="expression" dxfId="861" priority="346">
      <formula>INDIRECT(ADDRESS(ROW(),COLUMN()))=TRUNC(INDIRECT(ADDRESS(ROW(),COLUMN())))</formula>
    </cfRule>
  </conditionalFormatting>
  <conditionalFormatting sqref="I18">
    <cfRule type="expression" dxfId="860" priority="345">
      <formula>INDIRECT(ADDRESS(ROW(),COLUMN()))=TRUNC(INDIRECT(ADDRESS(ROW(),COLUMN())))</formula>
    </cfRule>
  </conditionalFormatting>
  <conditionalFormatting sqref="G20">
    <cfRule type="expression" dxfId="859" priority="344">
      <formula>INDIRECT(ADDRESS(ROW(),COLUMN()))=TRUNC(INDIRECT(ADDRESS(ROW(),COLUMN())))</formula>
    </cfRule>
  </conditionalFormatting>
  <conditionalFormatting sqref="I20">
    <cfRule type="expression" dxfId="858" priority="343">
      <formula>INDIRECT(ADDRESS(ROW(),COLUMN()))=TRUNC(INDIRECT(ADDRESS(ROW(),COLUMN())))</formula>
    </cfRule>
  </conditionalFormatting>
  <conditionalFormatting sqref="G21 G23">
    <cfRule type="expression" dxfId="857" priority="342">
      <formula>INDIRECT(ADDRESS(ROW(),COLUMN()))=TRUNC(INDIRECT(ADDRESS(ROW(),COLUMN())))</formula>
    </cfRule>
  </conditionalFormatting>
  <conditionalFormatting sqref="G22">
    <cfRule type="expression" dxfId="856" priority="341">
      <formula>INDIRECT(ADDRESS(ROW(),COLUMN()))=TRUNC(INDIRECT(ADDRESS(ROW(),COLUMN())))</formula>
    </cfRule>
  </conditionalFormatting>
  <conditionalFormatting sqref="G24:G25">
    <cfRule type="expression" dxfId="855" priority="340">
      <formula>INDIRECT(ADDRESS(ROW(),COLUMN()))=TRUNC(INDIRECT(ADDRESS(ROW(),COLUMN())))</formula>
    </cfRule>
  </conditionalFormatting>
  <conditionalFormatting sqref="G26:G28">
    <cfRule type="expression" dxfId="854" priority="339">
      <formula>INDIRECT(ADDRESS(ROW(),COLUMN()))=TRUNC(INDIRECT(ADDRESS(ROW(),COLUMN())))</formula>
    </cfRule>
  </conditionalFormatting>
  <conditionalFormatting sqref="I26:I28">
    <cfRule type="expression" dxfId="853" priority="338">
      <formula>INDIRECT(ADDRESS(ROW(),COLUMN()))=TRUNC(INDIRECT(ADDRESS(ROW(),COLUMN())))</formula>
    </cfRule>
  </conditionalFormatting>
  <conditionalFormatting sqref="L26:L28">
    <cfRule type="expression" dxfId="852" priority="337">
      <formula>INDIRECT(ADDRESS(ROW(),COLUMN()))=TRUNC(INDIRECT(ADDRESS(ROW(),COLUMN())))</formula>
    </cfRule>
  </conditionalFormatting>
  <conditionalFormatting sqref="G29:G30">
    <cfRule type="expression" dxfId="851" priority="336">
      <formula>INDIRECT(ADDRESS(ROW(),COLUMN()))=TRUNC(INDIRECT(ADDRESS(ROW(),COLUMN())))</formula>
    </cfRule>
  </conditionalFormatting>
  <conditionalFormatting sqref="I29:I30">
    <cfRule type="expression" dxfId="850" priority="335">
      <formula>INDIRECT(ADDRESS(ROW(),COLUMN()))=TRUNC(INDIRECT(ADDRESS(ROW(),COLUMN())))</formula>
    </cfRule>
  </conditionalFormatting>
  <conditionalFormatting sqref="G31:G32 G42 G44">
    <cfRule type="expression" dxfId="849" priority="334">
      <formula>INDIRECT(ADDRESS(ROW(),COLUMN()))=TRUNC(INDIRECT(ADDRESS(ROW(),COLUMN())))</formula>
    </cfRule>
  </conditionalFormatting>
  <conditionalFormatting sqref="I31:I32 I42 I44">
    <cfRule type="expression" dxfId="848" priority="333">
      <formula>INDIRECT(ADDRESS(ROW(),COLUMN()))=TRUNC(INDIRECT(ADDRESS(ROW(),COLUMN())))</formula>
    </cfRule>
  </conditionalFormatting>
  <conditionalFormatting sqref="G40">
    <cfRule type="expression" dxfId="847" priority="332">
      <formula>INDIRECT(ADDRESS(ROW(),COLUMN()))=TRUNC(INDIRECT(ADDRESS(ROW(),COLUMN())))</formula>
    </cfRule>
  </conditionalFormatting>
  <conditionalFormatting sqref="I40">
    <cfRule type="expression" dxfId="846" priority="331">
      <formula>INDIRECT(ADDRESS(ROW(),COLUMN()))=TRUNC(INDIRECT(ADDRESS(ROW(),COLUMN())))</formula>
    </cfRule>
  </conditionalFormatting>
  <conditionalFormatting sqref="G37">
    <cfRule type="expression" dxfId="845" priority="330">
      <formula>INDIRECT(ADDRESS(ROW(),COLUMN()))=TRUNC(INDIRECT(ADDRESS(ROW(),COLUMN())))</formula>
    </cfRule>
  </conditionalFormatting>
  <conditionalFormatting sqref="I37">
    <cfRule type="expression" dxfId="844" priority="329">
      <formula>INDIRECT(ADDRESS(ROW(),COLUMN()))=TRUNC(INDIRECT(ADDRESS(ROW(),COLUMN())))</formula>
    </cfRule>
  </conditionalFormatting>
  <conditionalFormatting sqref="G38">
    <cfRule type="expression" dxfId="843" priority="328">
      <formula>INDIRECT(ADDRESS(ROW(),COLUMN()))=TRUNC(INDIRECT(ADDRESS(ROW(),COLUMN())))</formula>
    </cfRule>
  </conditionalFormatting>
  <conditionalFormatting sqref="I38">
    <cfRule type="expression" dxfId="842" priority="327">
      <formula>INDIRECT(ADDRESS(ROW(),COLUMN()))=TRUNC(INDIRECT(ADDRESS(ROW(),COLUMN())))</formula>
    </cfRule>
  </conditionalFormatting>
  <conditionalFormatting sqref="G41">
    <cfRule type="expression" dxfId="841" priority="326">
      <formula>INDIRECT(ADDRESS(ROW(),COLUMN()))=TRUNC(INDIRECT(ADDRESS(ROW(),COLUMN())))</formula>
    </cfRule>
  </conditionalFormatting>
  <conditionalFormatting sqref="I41">
    <cfRule type="expression" dxfId="840" priority="325">
      <formula>INDIRECT(ADDRESS(ROW(),COLUMN()))=TRUNC(INDIRECT(ADDRESS(ROW(),COLUMN())))</formula>
    </cfRule>
  </conditionalFormatting>
  <conditionalFormatting sqref="G43">
    <cfRule type="expression" dxfId="839" priority="324">
      <formula>INDIRECT(ADDRESS(ROW(),COLUMN()))=TRUNC(INDIRECT(ADDRESS(ROW(),COLUMN())))</formula>
    </cfRule>
  </conditionalFormatting>
  <conditionalFormatting sqref="I43">
    <cfRule type="expression" dxfId="838" priority="323">
      <formula>INDIRECT(ADDRESS(ROW(),COLUMN()))=TRUNC(INDIRECT(ADDRESS(ROW(),COLUMN())))</formula>
    </cfRule>
  </conditionalFormatting>
  <conditionalFormatting sqref="G36">
    <cfRule type="expression" dxfId="837" priority="322">
      <formula>INDIRECT(ADDRESS(ROW(),COLUMN()))=TRUNC(INDIRECT(ADDRESS(ROW(),COLUMN())))</formula>
    </cfRule>
  </conditionalFormatting>
  <conditionalFormatting sqref="I36">
    <cfRule type="expression" dxfId="836" priority="321">
      <formula>INDIRECT(ADDRESS(ROW(),COLUMN()))=TRUNC(INDIRECT(ADDRESS(ROW(),COLUMN())))</formula>
    </cfRule>
  </conditionalFormatting>
  <conditionalFormatting sqref="G39">
    <cfRule type="expression" dxfId="835" priority="320">
      <formula>INDIRECT(ADDRESS(ROW(),COLUMN()))=TRUNC(INDIRECT(ADDRESS(ROW(),COLUMN())))</formula>
    </cfRule>
  </conditionalFormatting>
  <conditionalFormatting sqref="I39">
    <cfRule type="expression" dxfId="834" priority="319">
      <formula>INDIRECT(ADDRESS(ROW(),COLUMN()))=TRUNC(INDIRECT(ADDRESS(ROW(),COLUMN())))</formula>
    </cfRule>
  </conditionalFormatting>
  <conditionalFormatting sqref="G35">
    <cfRule type="expression" dxfId="833" priority="318">
      <formula>INDIRECT(ADDRESS(ROW(),COLUMN()))=TRUNC(INDIRECT(ADDRESS(ROW(),COLUMN())))</formula>
    </cfRule>
  </conditionalFormatting>
  <conditionalFormatting sqref="I35">
    <cfRule type="expression" dxfId="832" priority="317">
      <formula>INDIRECT(ADDRESS(ROW(),COLUMN()))=TRUNC(INDIRECT(ADDRESS(ROW(),COLUMN())))</formula>
    </cfRule>
  </conditionalFormatting>
  <conditionalFormatting sqref="G33">
    <cfRule type="expression" dxfId="831" priority="316">
      <formula>INDIRECT(ADDRESS(ROW(),COLUMN()))=TRUNC(INDIRECT(ADDRESS(ROW(),COLUMN())))</formula>
    </cfRule>
  </conditionalFormatting>
  <conditionalFormatting sqref="I33">
    <cfRule type="expression" dxfId="830" priority="315">
      <formula>INDIRECT(ADDRESS(ROW(),COLUMN()))=TRUNC(INDIRECT(ADDRESS(ROW(),COLUMN())))</formula>
    </cfRule>
  </conditionalFormatting>
  <conditionalFormatting sqref="G34">
    <cfRule type="expression" dxfId="829" priority="314">
      <formula>INDIRECT(ADDRESS(ROW(),COLUMN()))=TRUNC(INDIRECT(ADDRESS(ROW(),COLUMN())))</formula>
    </cfRule>
  </conditionalFormatting>
  <conditionalFormatting sqref="I34">
    <cfRule type="expression" dxfId="828" priority="313">
      <formula>INDIRECT(ADDRESS(ROW(),COLUMN()))=TRUNC(INDIRECT(ADDRESS(ROW(),COLUMN())))</formula>
    </cfRule>
  </conditionalFormatting>
  <conditionalFormatting sqref="G45">
    <cfRule type="expression" dxfId="827" priority="312">
      <formula>INDIRECT(ADDRESS(ROW(),COLUMN()))=TRUNC(INDIRECT(ADDRESS(ROW(),COLUMN())))</formula>
    </cfRule>
  </conditionalFormatting>
  <conditionalFormatting sqref="G46:G47">
    <cfRule type="expression" dxfId="826" priority="311">
      <formula>INDIRECT(ADDRESS(ROW(),COLUMN()))=TRUNC(INDIRECT(ADDRESS(ROW(),COLUMN())))</formula>
    </cfRule>
  </conditionalFormatting>
  <conditionalFormatting sqref="I46:I47">
    <cfRule type="expression" dxfId="825" priority="310">
      <formula>INDIRECT(ADDRESS(ROW(),COLUMN()))=TRUNC(INDIRECT(ADDRESS(ROW(),COLUMN())))</formula>
    </cfRule>
  </conditionalFormatting>
  <conditionalFormatting sqref="I169">
    <cfRule type="expression" dxfId="824" priority="308">
      <formula>INDIRECT(ADDRESS(ROW(),COLUMN()))=TRUNC(INDIRECT(ADDRESS(ROW(),COLUMN())))</formula>
    </cfRule>
  </conditionalFormatting>
  <conditionalFormatting sqref="L169">
    <cfRule type="expression" dxfId="823" priority="307">
      <formula>INDIRECT(ADDRESS(ROW(),COLUMN()))=TRUNC(INDIRECT(ADDRESS(ROW(),COLUMN())))</formula>
    </cfRule>
  </conditionalFormatting>
  <conditionalFormatting sqref="O169">
    <cfRule type="expression" dxfId="822" priority="306">
      <formula>INDIRECT(ADDRESS(ROW(),COLUMN()))=TRUNC(INDIRECT(ADDRESS(ROW(),COLUMN())))</formula>
    </cfRule>
  </conditionalFormatting>
  <conditionalFormatting sqref="G171:G218">
    <cfRule type="expression" dxfId="821" priority="305">
      <formula>INDIRECT(ADDRESS(ROW(),COLUMN()))=TRUNC(INDIRECT(ADDRESS(ROW(),COLUMN())))</formula>
    </cfRule>
  </conditionalFormatting>
  <conditionalFormatting sqref="I170:I218">
    <cfRule type="expression" dxfId="820" priority="304">
      <formula>INDIRECT(ADDRESS(ROW(),COLUMN()))=TRUNC(INDIRECT(ADDRESS(ROW(),COLUMN())))</formula>
    </cfRule>
  </conditionalFormatting>
  <conditionalFormatting sqref="L170:L218">
    <cfRule type="expression" dxfId="819" priority="303">
      <formula>INDIRECT(ADDRESS(ROW(),COLUMN()))=TRUNC(INDIRECT(ADDRESS(ROW(),COLUMN())))</formula>
    </cfRule>
  </conditionalFormatting>
  <conditionalFormatting sqref="O170:O218">
    <cfRule type="expression" dxfId="818" priority="302">
      <formula>INDIRECT(ADDRESS(ROW(),COLUMN()))=TRUNC(INDIRECT(ADDRESS(ROW(),COLUMN())))</formula>
    </cfRule>
  </conditionalFormatting>
  <conditionalFormatting sqref="O107:O159 G107:G159 I107:I159 L107:L159">
    <cfRule type="expression" dxfId="817" priority="301">
      <formula>INDIRECT(ADDRESS(ROW(),COLUMN()))=TRUNC(INDIRECT(ADDRESS(ROW(),COLUMN())))</formula>
    </cfRule>
  </conditionalFormatting>
  <conditionalFormatting sqref="G169">
    <cfRule type="expression" dxfId="816" priority="3">
      <formula>INDIRECT(ADDRESS(ROW(),COLUMN()))=TRUNC(INDIRECT(ADDRESS(ROW(),COLUMN())))</formula>
    </cfRule>
  </conditionalFormatting>
  <conditionalFormatting sqref="G170">
    <cfRule type="expression" dxfId="815" priority="2">
      <formula>INDIRECT(ADDRESS(ROW(),COLUMN()))=TRUNC(INDIRECT(ADDRESS(ROW(),COLUMN())))</formula>
    </cfRule>
  </conditionalFormatting>
  <conditionalFormatting sqref="M6:Q7">
    <cfRule type="cellIs" dxfId="814"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126</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2-10</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161</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813" priority="372">
      <formula>INDIRECT(ADDRESS(ROW(),COLUMN()))=TRUNC(INDIRECT(ADDRESS(ROW(),COLUMN())))</formula>
    </cfRule>
  </conditionalFormatting>
  <conditionalFormatting sqref="O27:O50">
    <cfRule type="expression" dxfId="812" priority="368">
      <formula>INDIRECT(ADDRESS(ROW(),COLUMN()))=TRUNC(INDIRECT(ADDRESS(ROW(),COLUMN())))</formula>
    </cfRule>
  </conditionalFormatting>
  <conditionalFormatting sqref="G48:G50">
    <cfRule type="expression" dxfId="811" priority="371">
      <formula>INDIRECT(ADDRESS(ROW(),COLUMN()))=TRUNC(INDIRECT(ADDRESS(ROW(),COLUMN())))</formula>
    </cfRule>
  </conditionalFormatting>
  <conditionalFormatting sqref="I45 I48:I50">
    <cfRule type="expression" dxfId="810" priority="370">
      <formula>INDIRECT(ADDRESS(ROW(),COLUMN()))=TRUNC(INDIRECT(ADDRESS(ROW(),COLUMN())))</formula>
    </cfRule>
  </conditionalFormatting>
  <conditionalFormatting sqref="L29:L50">
    <cfRule type="expression" dxfId="809" priority="369">
      <formula>INDIRECT(ADDRESS(ROW(),COLUMN()))=TRUNC(INDIRECT(ADDRESS(ROW(),COLUMN())))</formula>
    </cfRule>
  </conditionalFormatting>
  <conditionalFormatting sqref="O10">
    <cfRule type="expression" dxfId="808" priority="366">
      <formula>INDIRECT(ADDRESS(ROW(),COLUMN()))=TRUNC(INDIRECT(ADDRESS(ROW(),COLUMN())))</formula>
    </cfRule>
  </conditionalFormatting>
  <conditionalFormatting sqref="L10">
    <cfRule type="expression" dxfId="807" priority="367">
      <formula>INDIRECT(ADDRESS(ROW(),COLUMN()))=TRUNC(INDIRECT(ADDRESS(ROW(),COLUMN())))</formula>
    </cfRule>
  </conditionalFormatting>
  <conditionalFormatting sqref="O11">
    <cfRule type="expression" dxfId="806" priority="364">
      <formula>INDIRECT(ADDRESS(ROW(),COLUMN()))=TRUNC(INDIRECT(ADDRESS(ROW(),COLUMN())))</formula>
    </cfRule>
  </conditionalFormatting>
  <conditionalFormatting sqref="L11">
    <cfRule type="expression" dxfId="805" priority="365">
      <formula>INDIRECT(ADDRESS(ROW(),COLUMN()))=TRUNC(INDIRECT(ADDRESS(ROW(),COLUMN())))</formula>
    </cfRule>
  </conditionalFormatting>
  <conditionalFormatting sqref="O12:O26">
    <cfRule type="expression" dxfId="804" priority="361">
      <formula>INDIRECT(ADDRESS(ROW(),COLUMN()))=TRUNC(INDIRECT(ADDRESS(ROW(),COLUMN())))</formula>
    </cfRule>
  </conditionalFormatting>
  <conditionalFormatting sqref="I21:I25">
    <cfRule type="expression" dxfId="803" priority="363">
      <formula>INDIRECT(ADDRESS(ROW(),COLUMN()))=TRUNC(INDIRECT(ADDRESS(ROW(),COLUMN())))</formula>
    </cfRule>
  </conditionalFormatting>
  <conditionalFormatting sqref="L12:L25">
    <cfRule type="expression" dxfId="802" priority="362">
      <formula>INDIRECT(ADDRESS(ROW(),COLUMN()))=TRUNC(INDIRECT(ADDRESS(ROW(),COLUMN())))</formula>
    </cfRule>
  </conditionalFormatting>
  <conditionalFormatting sqref="G10 G15">
    <cfRule type="expression" dxfId="801" priority="360">
      <formula>INDIRECT(ADDRESS(ROW(),COLUMN()))=TRUNC(INDIRECT(ADDRESS(ROW(),COLUMN())))</formula>
    </cfRule>
  </conditionalFormatting>
  <conditionalFormatting sqref="I10 I15">
    <cfRule type="expression" dxfId="800" priority="359">
      <formula>INDIRECT(ADDRESS(ROW(),COLUMN()))=TRUNC(INDIRECT(ADDRESS(ROW(),COLUMN())))</formula>
    </cfRule>
  </conditionalFormatting>
  <conditionalFormatting sqref="G12">
    <cfRule type="expression" dxfId="799" priority="358">
      <formula>INDIRECT(ADDRESS(ROW(),COLUMN()))=TRUNC(INDIRECT(ADDRESS(ROW(),COLUMN())))</formula>
    </cfRule>
  </conditionalFormatting>
  <conditionalFormatting sqref="I12">
    <cfRule type="expression" dxfId="798" priority="357">
      <formula>INDIRECT(ADDRESS(ROW(),COLUMN()))=TRUNC(INDIRECT(ADDRESS(ROW(),COLUMN())))</formula>
    </cfRule>
  </conditionalFormatting>
  <conditionalFormatting sqref="G14">
    <cfRule type="expression" dxfId="797" priority="356">
      <formula>INDIRECT(ADDRESS(ROW(),COLUMN()))=TRUNC(INDIRECT(ADDRESS(ROW(),COLUMN())))</formula>
    </cfRule>
  </conditionalFormatting>
  <conditionalFormatting sqref="I14">
    <cfRule type="expression" dxfId="796" priority="355">
      <formula>INDIRECT(ADDRESS(ROW(),COLUMN()))=TRUNC(INDIRECT(ADDRESS(ROW(),COLUMN())))</formula>
    </cfRule>
  </conditionalFormatting>
  <conditionalFormatting sqref="G11">
    <cfRule type="expression" dxfId="795" priority="354">
      <formula>INDIRECT(ADDRESS(ROW(),COLUMN()))=TRUNC(INDIRECT(ADDRESS(ROW(),COLUMN())))</formula>
    </cfRule>
  </conditionalFormatting>
  <conditionalFormatting sqref="I11">
    <cfRule type="expression" dxfId="794" priority="353">
      <formula>INDIRECT(ADDRESS(ROW(),COLUMN()))=TRUNC(INDIRECT(ADDRESS(ROW(),COLUMN())))</formula>
    </cfRule>
  </conditionalFormatting>
  <conditionalFormatting sqref="G13">
    <cfRule type="expression" dxfId="793" priority="352">
      <formula>INDIRECT(ADDRESS(ROW(),COLUMN()))=TRUNC(INDIRECT(ADDRESS(ROW(),COLUMN())))</formula>
    </cfRule>
  </conditionalFormatting>
  <conditionalFormatting sqref="I13">
    <cfRule type="expression" dxfId="792" priority="351">
      <formula>INDIRECT(ADDRESS(ROW(),COLUMN()))=TRUNC(INDIRECT(ADDRESS(ROW(),COLUMN())))</formula>
    </cfRule>
  </conditionalFormatting>
  <conditionalFormatting sqref="G16 G19">
    <cfRule type="expression" dxfId="791" priority="350">
      <formula>INDIRECT(ADDRESS(ROW(),COLUMN()))=TRUNC(INDIRECT(ADDRESS(ROW(),COLUMN())))</formula>
    </cfRule>
  </conditionalFormatting>
  <conditionalFormatting sqref="I16 I19">
    <cfRule type="expression" dxfId="790" priority="349">
      <formula>INDIRECT(ADDRESS(ROW(),COLUMN()))=TRUNC(INDIRECT(ADDRESS(ROW(),COLUMN())))</formula>
    </cfRule>
  </conditionalFormatting>
  <conditionalFormatting sqref="G17">
    <cfRule type="expression" dxfId="789" priority="348">
      <formula>INDIRECT(ADDRESS(ROW(),COLUMN()))=TRUNC(INDIRECT(ADDRESS(ROW(),COLUMN())))</formula>
    </cfRule>
  </conditionalFormatting>
  <conditionalFormatting sqref="I17">
    <cfRule type="expression" dxfId="788" priority="347">
      <formula>INDIRECT(ADDRESS(ROW(),COLUMN()))=TRUNC(INDIRECT(ADDRESS(ROW(),COLUMN())))</formula>
    </cfRule>
  </conditionalFormatting>
  <conditionalFormatting sqref="G18">
    <cfRule type="expression" dxfId="787" priority="346">
      <formula>INDIRECT(ADDRESS(ROW(),COLUMN()))=TRUNC(INDIRECT(ADDRESS(ROW(),COLUMN())))</formula>
    </cfRule>
  </conditionalFormatting>
  <conditionalFormatting sqref="I18">
    <cfRule type="expression" dxfId="786" priority="345">
      <formula>INDIRECT(ADDRESS(ROW(),COLUMN()))=TRUNC(INDIRECT(ADDRESS(ROW(),COLUMN())))</formula>
    </cfRule>
  </conditionalFormatting>
  <conditionalFormatting sqref="G20">
    <cfRule type="expression" dxfId="785" priority="344">
      <formula>INDIRECT(ADDRESS(ROW(),COLUMN()))=TRUNC(INDIRECT(ADDRESS(ROW(),COLUMN())))</formula>
    </cfRule>
  </conditionalFormatting>
  <conditionalFormatting sqref="I20">
    <cfRule type="expression" dxfId="784" priority="343">
      <formula>INDIRECT(ADDRESS(ROW(),COLUMN()))=TRUNC(INDIRECT(ADDRESS(ROW(),COLUMN())))</formula>
    </cfRule>
  </conditionalFormatting>
  <conditionalFormatting sqref="G21 G23">
    <cfRule type="expression" dxfId="783" priority="342">
      <formula>INDIRECT(ADDRESS(ROW(),COLUMN()))=TRUNC(INDIRECT(ADDRESS(ROW(),COLUMN())))</formula>
    </cfRule>
  </conditionalFormatting>
  <conditionalFormatting sqref="G22">
    <cfRule type="expression" dxfId="782" priority="341">
      <formula>INDIRECT(ADDRESS(ROW(),COLUMN()))=TRUNC(INDIRECT(ADDRESS(ROW(),COLUMN())))</formula>
    </cfRule>
  </conditionalFormatting>
  <conditionalFormatting sqref="G24:G25">
    <cfRule type="expression" dxfId="781" priority="340">
      <formula>INDIRECT(ADDRESS(ROW(),COLUMN()))=TRUNC(INDIRECT(ADDRESS(ROW(),COLUMN())))</formula>
    </cfRule>
  </conditionalFormatting>
  <conditionalFormatting sqref="G26:G28">
    <cfRule type="expression" dxfId="780" priority="339">
      <formula>INDIRECT(ADDRESS(ROW(),COLUMN()))=TRUNC(INDIRECT(ADDRESS(ROW(),COLUMN())))</formula>
    </cfRule>
  </conditionalFormatting>
  <conditionalFormatting sqref="I26:I28">
    <cfRule type="expression" dxfId="779" priority="338">
      <formula>INDIRECT(ADDRESS(ROW(),COLUMN()))=TRUNC(INDIRECT(ADDRESS(ROW(),COLUMN())))</formula>
    </cfRule>
  </conditionalFormatting>
  <conditionalFormatting sqref="L26:L28">
    <cfRule type="expression" dxfId="778" priority="337">
      <formula>INDIRECT(ADDRESS(ROW(),COLUMN()))=TRUNC(INDIRECT(ADDRESS(ROW(),COLUMN())))</formula>
    </cfRule>
  </conditionalFormatting>
  <conditionalFormatting sqref="G29:G30">
    <cfRule type="expression" dxfId="777" priority="336">
      <formula>INDIRECT(ADDRESS(ROW(),COLUMN()))=TRUNC(INDIRECT(ADDRESS(ROW(),COLUMN())))</formula>
    </cfRule>
  </conditionalFormatting>
  <conditionalFormatting sqref="I29:I30">
    <cfRule type="expression" dxfId="776" priority="335">
      <formula>INDIRECT(ADDRESS(ROW(),COLUMN()))=TRUNC(INDIRECT(ADDRESS(ROW(),COLUMN())))</formula>
    </cfRule>
  </conditionalFormatting>
  <conditionalFormatting sqref="G31:G32 G42 G44">
    <cfRule type="expression" dxfId="775" priority="334">
      <formula>INDIRECT(ADDRESS(ROW(),COLUMN()))=TRUNC(INDIRECT(ADDRESS(ROW(),COLUMN())))</formula>
    </cfRule>
  </conditionalFormatting>
  <conditionalFormatting sqref="I31:I32 I42 I44">
    <cfRule type="expression" dxfId="774" priority="333">
      <formula>INDIRECT(ADDRESS(ROW(),COLUMN()))=TRUNC(INDIRECT(ADDRESS(ROW(),COLUMN())))</formula>
    </cfRule>
  </conditionalFormatting>
  <conditionalFormatting sqref="G40">
    <cfRule type="expression" dxfId="773" priority="332">
      <formula>INDIRECT(ADDRESS(ROW(),COLUMN()))=TRUNC(INDIRECT(ADDRESS(ROW(),COLUMN())))</formula>
    </cfRule>
  </conditionalFormatting>
  <conditionalFormatting sqref="I40">
    <cfRule type="expression" dxfId="772" priority="331">
      <formula>INDIRECT(ADDRESS(ROW(),COLUMN()))=TRUNC(INDIRECT(ADDRESS(ROW(),COLUMN())))</formula>
    </cfRule>
  </conditionalFormatting>
  <conditionalFormatting sqref="G37">
    <cfRule type="expression" dxfId="771" priority="330">
      <formula>INDIRECT(ADDRESS(ROW(),COLUMN()))=TRUNC(INDIRECT(ADDRESS(ROW(),COLUMN())))</formula>
    </cfRule>
  </conditionalFormatting>
  <conditionalFormatting sqref="I37">
    <cfRule type="expression" dxfId="770" priority="329">
      <formula>INDIRECT(ADDRESS(ROW(),COLUMN()))=TRUNC(INDIRECT(ADDRESS(ROW(),COLUMN())))</formula>
    </cfRule>
  </conditionalFormatting>
  <conditionalFormatting sqref="G38">
    <cfRule type="expression" dxfId="769" priority="328">
      <formula>INDIRECT(ADDRESS(ROW(),COLUMN()))=TRUNC(INDIRECT(ADDRESS(ROW(),COLUMN())))</formula>
    </cfRule>
  </conditionalFormatting>
  <conditionalFormatting sqref="I38">
    <cfRule type="expression" dxfId="768" priority="327">
      <formula>INDIRECT(ADDRESS(ROW(),COLUMN()))=TRUNC(INDIRECT(ADDRESS(ROW(),COLUMN())))</formula>
    </cfRule>
  </conditionalFormatting>
  <conditionalFormatting sqref="G41">
    <cfRule type="expression" dxfId="767" priority="326">
      <formula>INDIRECT(ADDRESS(ROW(),COLUMN()))=TRUNC(INDIRECT(ADDRESS(ROW(),COLUMN())))</formula>
    </cfRule>
  </conditionalFormatting>
  <conditionalFormatting sqref="I41">
    <cfRule type="expression" dxfId="766" priority="325">
      <formula>INDIRECT(ADDRESS(ROW(),COLUMN()))=TRUNC(INDIRECT(ADDRESS(ROW(),COLUMN())))</formula>
    </cfRule>
  </conditionalFormatting>
  <conditionalFormatting sqref="G43">
    <cfRule type="expression" dxfId="765" priority="324">
      <formula>INDIRECT(ADDRESS(ROW(),COLUMN()))=TRUNC(INDIRECT(ADDRESS(ROW(),COLUMN())))</formula>
    </cfRule>
  </conditionalFormatting>
  <conditionalFormatting sqref="I43">
    <cfRule type="expression" dxfId="764" priority="323">
      <formula>INDIRECT(ADDRESS(ROW(),COLUMN()))=TRUNC(INDIRECT(ADDRESS(ROW(),COLUMN())))</formula>
    </cfRule>
  </conditionalFormatting>
  <conditionalFormatting sqref="G36">
    <cfRule type="expression" dxfId="763" priority="322">
      <formula>INDIRECT(ADDRESS(ROW(),COLUMN()))=TRUNC(INDIRECT(ADDRESS(ROW(),COLUMN())))</formula>
    </cfRule>
  </conditionalFormatting>
  <conditionalFormatting sqref="I36">
    <cfRule type="expression" dxfId="762" priority="321">
      <formula>INDIRECT(ADDRESS(ROW(),COLUMN()))=TRUNC(INDIRECT(ADDRESS(ROW(),COLUMN())))</formula>
    </cfRule>
  </conditionalFormatting>
  <conditionalFormatting sqref="G39">
    <cfRule type="expression" dxfId="761" priority="320">
      <formula>INDIRECT(ADDRESS(ROW(),COLUMN()))=TRUNC(INDIRECT(ADDRESS(ROW(),COLUMN())))</formula>
    </cfRule>
  </conditionalFormatting>
  <conditionalFormatting sqref="I39">
    <cfRule type="expression" dxfId="760" priority="319">
      <formula>INDIRECT(ADDRESS(ROW(),COLUMN()))=TRUNC(INDIRECT(ADDRESS(ROW(),COLUMN())))</formula>
    </cfRule>
  </conditionalFormatting>
  <conditionalFormatting sqref="G35">
    <cfRule type="expression" dxfId="759" priority="318">
      <formula>INDIRECT(ADDRESS(ROW(),COLUMN()))=TRUNC(INDIRECT(ADDRESS(ROW(),COLUMN())))</formula>
    </cfRule>
  </conditionalFormatting>
  <conditionalFormatting sqref="I35">
    <cfRule type="expression" dxfId="758" priority="317">
      <formula>INDIRECT(ADDRESS(ROW(),COLUMN()))=TRUNC(INDIRECT(ADDRESS(ROW(),COLUMN())))</formula>
    </cfRule>
  </conditionalFormatting>
  <conditionalFormatting sqref="G33">
    <cfRule type="expression" dxfId="757" priority="316">
      <formula>INDIRECT(ADDRESS(ROW(),COLUMN()))=TRUNC(INDIRECT(ADDRESS(ROW(),COLUMN())))</formula>
    </cfRule>
  </conditionalFormatting>
  <conditionalFormatting sqref="I33">
    <cfRule type="expression" dxfId="756" priority="315">
      <formula>INDIRECT(ADDRESS(ROW(),COLUMN()))=TRUNC(INDIRECT(ADDRESS(ROW(),COLUMN())))</formula>
    </cfRule>
  </conditionalFormatting>
  <conditionalFormatting sqref="G34">
    <cfRule type="expression" dxfId="755" priority="314">
      <formula>INDIRECT(ADDRESS(ROW(),COLUMN()))=TRUNC(INDIRECT(ADDRESS(ROW(),COLUMN())))</formula>
    </cfRule>
  </conditionalFormatting>
  <conditionalFormatting sqref="I34">
    <cfRule type="expression" dxfId="754" priority="313">
      <formula>INDIRECT(ADDRESS(ROW(),COLUMN()))=TRUNC(INDIRECT(ADDRESS(ROW(),COLUMN())))</formula>
    </cfRule>
  </conditionalFormatting>
  <conditionalFormatting sqref="G45">
    <cfRule type="expression" dxfId="753" priority="312">
      <formula>INDIRECT(ADDRESS(ROW(),COLUMN()))=TRUNC(INDIRECT(ADDRESS(ROW(),COLUMN())))</formula>
    </cfRule>
  </conditionalFormatting>
  <conditionalFormatting sqref="G46:G47">
    <cfRule type="expression" dxfId="752" priority="311">
      <formula>INDIRECT(ADDRESS(ROW(),COLUMN()))=TRUNC(INDIRECT(ADDRESS(ROW(),COLUMN())))</formula>
    </cfRule>
  </conditionalFormatting>
  <conditionalFormatting sqref="I46:I47">
    <cfRule type="expression" dxfId="751" priority="310">
      <formula>INDIRECT(ADDRESS(ROW(),COLUMN()))=TRUNC(INDIRECT(ADDRESS(ROW(),COLUMN())))</formula>
    </cfRule>
  </conditionalFormatting>
  <conditionalFormatting sqref="I169">
    <cfRule type="expression" dxfId="750" priority="308">
      <formula>INDIRECT(ADDRESS(ROW(),COLUMN()))=TRUNC(INDIRECT(ADDRESS(ROW(),COLUMN())))</formula>
    </cfRule>
  </conditionalFormatting>
  <conditionalFormatting sqref="L169">
    <cfRule type="expression" dxfId="749" priority="307">
      <formula>INDIRECT(ADDRESS(ROW(),COLUMN()))=TRUNC(INDIRECT(ADDRESS(ROW(),COLUMN())))</formula>
    </cfRule>
  </conditionalFormatting>
  <conditionalFormatting sqref="O169">
    <cfRule type="expression" dxfId="748" priority="306">
      <formula>INDIRECT(ADDRESS(ROW(),COLUMN()))=TRUNC(INDIRECT(ADDRESS(ROW(),COLUMN())))</formula>
    </cfRule>
  </conditionalFormatting>
  <conditionalFormatting sqref="G171:G218">
    <cfRule type="expression" dxfId="747" priority="305">
      <formula>INDIRECT(ADDRESS(ROW(),COLUMN()))=TRUNC(INDIRECT(ADDRESS(ROW(),COLUMN())))</formula>
    </cfRule>
  </conditionalFormatting>
  <conditionalFormatting sqref="I170:I218">
    <cfRule type="expression" dxfId="746" priority="304">
      <formula>INDIRECT(ADDRESS(ROW(),COLUMN()))=TRUNC(INDIRECT(ADDRESS(ROW(),COLUMN())))</formula>
    </cfRule>
  </conditionalFormatting>
  <conditionalFormatting sqref="L170:L218">
    <cfRule type="expression" dxfId="745" priority="303">
      <formula>INDIRECT(ADDRESS(ROW(),COLUMN()))=TRUNC(INDIRECT(ADDRESS(ROW(),COLUMN())))</formula>
    </cfRule>
  </conditionalFormatting>
  <conditionalFormatting sqref="O170:O218">
    <cfRule type="expression" dxfId="744" priority="302">
      <formula>INDIRECT(ADDRESS(ROW(),COLUMN()))=TRUNC(INDIRECT(ADDRESS(ROW(),COLUMN())))</formula>
    </cfRule>
  </conditionalFormatting>
  <conditionalFormatting sqref="O107:O159 G107:G159 I107:I159 L107:L159">
    <cfRule type="expression" dxfId="743" priority="301">
      <formula>INDIRECT(ADDRESS(ROW(),COLUMN()))=TRUNC(INDIRECT(ADDRESS(ROW(),COLUMN())))</formula>
    </cfRule>
  </conditionalFormatting>
  <conditionalFormatting sqref="G169">
    <cfRule type="expression" dxfId="742" priority="3">
      <formula>INDIRECT(ADDRESS(ROW(),COLUMN()))=TRUNC(INDIRECT(ADDRESS(ROW(),COLUMN())))</formula>
    </cfRule>
  </conditionalFormatting>
  <conditionalFormatting sqref="G170">
    <cfRule type="expression" dxfId="741" priority="2">
      <formula>INDIRECT(ADDRESS(ROW(),COLUMN()))=TRUNC(INDIRECT(ADDRESS(ROW(),COLUMN())))</formula>
    </cfRule>
  </conditionalFormatting>
  <conditionalFormatting sqref="M6:Q7">
    <cfRule type="cellIs" dxfId="740"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111</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163</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2-11</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739" priority="372">
      <formula>INDIRECT(ADDRESS(ROW(),COLUMN()))=TRUNC(INDIRECT(ADDRESS(ROW(),COLUMN())))</formula>
    </cfRule>
  </conditionalFormatting>
  <conditionalFormatting sqref="O27:O50">
    <cfRule type="expression" dxfId="738" priority="368">
      <formula>INDIRECT(ADDRESS(ROW(),COLUMN()))=TRUNC(INDIRECT(ADDRESS(ROW(),COLUMN())))</formula>
    </cfRule>
  </conditionalFormatting>
  <conditionalFormatting sqref="G48:G50">
    <cfRule type="expression" dxfId="737" priority="371">
      <formula>INDIRECT(ADDRESS(ROW(),COLUMN()))=TRUNC(INDIRECT(ADDRESS(ROW(),COLUMN())))</formula>
    </cfRule>
  </conditionalFormatting>
  <conditionalFormatting sqref="I45 I48:I50">
    <cfRule type="expression" dxfId="736" priority="370">
      <formula>INDIRECT(ADDRESS(ROW(),COLUMN()))=TRUNC(INDIRECT(ADDRESS(ROW(),COLUMN())))</formula>
    </cfRule>
  </conditionalFormatting>
  <conditionalFormatting sqref="L29:L50">
    <cfRule type="expression" dxfId="735" priority="369">
      <formula>INDIRECT(ADDRESS(ROW(),COLUMN()))=TRUNC(INDIRECT(ADDRESS(ROW(),COLUMN())))</formula>
    </cfRule>
  </conditionalFormatting>
  <conditionalFormatting sqref="O10">
    <cfRule type="expression" dxfId="734" priority="366">
      <formula>INDIRECT(ADDRESS(ROW(),COLUMN()))=TRUNC(INDIRECT(ADDRESS(ROW(),COLUMN())))</formula>
    </cfRule>
  </conditionalFormatting>
  <conditionalFormatting sqref="L10">
    <cfRule type="expression" dxfId="733" priority="367">
      <formula>INDIRECT(ADDRESS(ROW(),COLUMN()))=TRUNC(INDIRECT(ADDRESS(ROW(),COLUMN())))</formula>
    </cfRule>
  </conditionalFormatting>
  <conditionalFormatting sqref="O11">
    <cfRule type="expression" dxfId="732" priority="364">
      <formula>INDIRECT(ADDRESS(ROW(),COLUMN()))=TRUNC(INDIRECT(ADDRESS(ROW(),COLUMN())))</formula>
    </cfRule>
  </conditionalFormatting>
  <conditionalFormatting sqref="L11">
    <cfRule type="expression" dxfId="731" priority="365">
      <formula>INDIRECT(ADDRESS(ROW(),COLUMN()))=TRUNC(INDIRECT(ADDRESS(ROW(),COLUMN())))</formula>
    </cfRule>
  </conditionalFormatting>
  <conditionalFormatting sqref="O12:O26">
    <cfRule type="expression" dxfId="730" priority="361">
      <formula>INDIRECT(ADDRESS(ROW(),COLUMN()))=TRUNC(INDIRECT(ADDRESS(ROW(),COLUMN())))</formula>
    </cfRule>
  </conditionalFormatting>
  <conditionalFormatting sqref="I21:I25">
    <cfRule type="expression" dxfId="729" priority="363">
      <formula>INDIRECT(ADDRESS(ROW(),COLUMN()))=TRUNC(INDIRECT(ADDRESS(ROW(),COLUMN())))</formula>
    </cfRule>
  </conditionalFormatting>
  <conditionalFormatting sqref="L12:L25">
    <cfRule type="expression" dxfId="728" priority="362">
      <formula>INDIRECT(ADDRESS(ROW(),COLUMN()))=TRUNC(INDIRECT(ADDRESS(ROW(),COLUMN())))</formula>
    </cfRule>
  </conditionalFormatting>
  <conditionalFormatting sqref="G10 G15">
    <cfRule type="expression" dxfId="727" priority="360">
      <formula>INDIRECT(ADDRESS(ROW(),COLUMN()))=TRUNC(INDIRECT(ADDRESS(ROW(),COLUMN())))</formula>
    </cfRule>
  </conditionalFormatting>
  <conditionalFormatting sqref="I10 I15">
    <cfRule type="expression" dxfId="726" priority="359">
      <formula>INDIRECT(ADDRESS(ROW(),COLUMN()))=TRUNC(INDIRECT(ADDRESS(ROW(),COLUMN())))</formula>
    </cfRule>
  </conditionalFormatting>
  <conditionalFormatting sqref="G12">
    <cfRule type="expression" dxfId="725" priority="358">
      <formula>INDIRECT(ADDRESS(ROW(),COLUMN()))=TRUNC(INDIRECT(ADDRESS(ROW(),COLUMN())))</formula>
    </cfRule>
  </conditionalFormatting>
  <conditionalFormatting sqref="I12">
    <cfRule type="expression" dxfId="724" priority="357">
      <formula>INDIRECT(ADDRESS(ROW(),COLUMN()))=TRUNC(INDIRECT(ADDRESS(ROW(),COLUMN())))</formula>
    </cfRule>
  </conditionalFormatting>
  <conditionalFormatting sqref="G14">
    <cfRule type="expression" dxfId="723" priority="356">
      <formula>INDIRECT(ADDRESS(ROW(),COLUMN()))=TRUNC(INDIRECT(ADDRESS(ROW(),COLUMN())))</formula>
    </cfRule>
  </conditionalFormatting>
  <conditionalFormatting sqref="I14">
    <cfRule type="expression" dxfId="722" priority="355">
      <formula>INDIRECT(ADDRESS(ROW(),COLUMN()))=TRUNC(INDIRECT(ADDRESS(ROW(),COLUMN())))</formula>
    </cfRule>
  </conditionalFormatting>
  <conditionalFormatting sqref="G11">
    <cfRule type="expression" dxfId="721" priority="354">
      <formula>INDIRECT(ADDRESS(ROW(),COLUMN()))=TRUNC(INDIRECT(ADDRESS(ROW(),COLUMN())))</formula>
    </cfRule>
  </conditionalFormatting>
  <conditionalFormatting sqref="I11">
    <cfRule type="expression" dxfId="720" priority="353">
      <formula>INDIRECT(ADDRESS(ROW(),COLUMN()))=TRUNC(INDIRECT(ADDRESS(ROW(),COLUMN())))</formula>
    </cfRule>
  </conditionalFormatting>
  <conditionalFormatting sqref="G13">
    <cfRule type="expression" dxfId="719" priority="352">
      <formula>INDIRECT(ADDRESS(ROW(),COLUMN()))=TRUNC(INDIRECT(ADDRESS(ROW(),COLUMN())))</formula>
    </cfRule>
  </conditionalFormatting>
  <conditionalFormatting sqref="I13">
    <cfRule type="expression" dxfId="718" priority="351">
      <formula>INDIRECT(ADDRESS(ROW(),COLUMN()))=TRUNC(INDIRECT(ADDRESS(ROW(),COLUMN())))</formula>
    </cfRule>
  </conditionalFormatting>
  <conditionalFormatting sqref="G16 G19">
    <cfRule type="expression" dxfId="717" priority="350">
      <formula>INDIRECT(ADDRESS(ROW(),COLUMN()))=TRUNC(INDIRECT(ADDRESS(ROW(),COLUMN())))</formula>
    </cfRule>
  </conditionalFormatting>
  <conditionalFormatting sqref="I16 I19">
    <cfRule type="expression" dxfId="716" priority="349">
      <formula>INDIRECT(ADDRESS(ROW(),COLUMN()))=TRUNC(INDIRECT(ADDRESS(ROW(),COLUMN())))</formula>
    </cfRule>
  </conditionalFormatting>
  <conditionalFormatting sqref="G17">
    <cfRule type="expression" dxfId="715" priority="348">
      <formula>INDIRECT(ADDRESS(ROW(),COLUMN()))=TRUNC(INDIRECT(ADDRESS(ROW(),COLUMN())))</formula>
    </cfRule>
  </conditionalFormatting>
  <conditionalFormatting sqref="I17">
    <cfRule type="expression" dxfId="714" priority="347">
      <formula>INDIRECT(ADDRESS(ROW(),COLUMN()))=TRUNC(INDIRECT(ADDRESS(ROW(),COLUMN())))</formula>
    </cfRule>
  </conditionalFormatting>
  <conditionalFormatting sqref="G18">
    <cfRule type="expression" dxfId="713" priority="346">
      <formula>INDIRECT(ADDRESS(ROW(),COLUMN()))=TRUNC(INDIRECT(ADDRESS(ROW(),COLUMN())))</formula>
    </cfRule>
  </conditionalFormatting>
  <conditionalFormatting sqref="I18">
    <cfRule type="expression" dxfId="712" priority="345">
      <formula>INDIRECT(ADDRESS(ROW(),COLUMN()))=TRUNC(INDIRECT(ADDRESS(ROW(),COLUMN())))</formula>
    </cfRule>
  </conditionalFormatting>
  <conditionalFormatting sqref="G20">
    <cfRule type="expression" dxfId="711" priority="344">
      <formula>INDIRECT(ADDRESS(ROW(),COLUMN()))=TRUNC(INDIRECT(ADDRESS(ROW(),COLUMN())))</formula>
    </cfRule>
  </conditionalFormatting>
  <conditionalFormatting sqref="I20">
    <cfRule type="expression" dxfId="710" priority="343">
      <formula>INDIRECT(ADDRESS(ROW(),COLUMN()))=TRUNC(INDIRECT(ADDRESS(ROW(),COLUMN())))</formula>
    </cfRule>
  </conditionalFormatting>
  <conditionalFormatting sqref="G21 G23">
    <cfRule type="expression" dxfId="709" priority="342">
      <formula>INDIRECT(ADDRESS(ROW(),COLUMN()))=TRUNC(INDIRECT(ADDRESS(ROW(),COLUMN())))</formula>
    </cfRule>
  </conditionalFormatting>
  <conditionalFormatting sqref="G22">
    <cfRule type="expression" dxfId="708" priority="341">
      <formula>INDIRECT(ADDRESS(ROW(),COLUMN()))=TRUNC(INDIRECT(ADDRESS(ROW(),COLUMN())))</formula>
    </cfRule>
  </conditionalFormatting>
  <conditionalFormatting sqref="G24:G25">
    <cfRule type="expression" dxfId="707" priority="340">
      <formula>INDIRECT(ADDRESS(ROW(),COLUMN()))=TRUNC(INDIRECT(ADDRESS(ROW(),COLUMN())))</formula>
    </cfRule>
  </conditionalFormatting>
  <conditionalFormatting sqref="G26:G28">
    <cfRule type="expression" dxfId="706" priority="339">
      <formula>INDIRECT(ADDRESS(ROW(),COLUMN()))=TRUNC(INDIRECT(ADDRESS(ROW(),COLUMN())))</formula>
    </cfRule>
  </conditionalFormatting>
  <conditionalFormatting sqref="I26:I28">
    <cfRule type="expression" dxfId="705" priority="338">
      <formula>INDIRECT(ADDRESS(ROW(),COLUMN()))=TRUNC(INDIRECT(ADDRESS(ROW(),COLUMN())))</formula>
    </cfRule>
  </conditionalFormatting>
  <conditionalFormatting sqref="L26:L28">
    <cfRule type="expression" dxfId="704" priority="337">
      <formula>INDIRECT(ADDRESS(ROW(),COLUMN()))=TRUNC(INDIRECT(ADDRESS(ROW(),COLUMN())))</formula>
    </cfRule>
  </conditionalFormatting>
  <conditionalFormatting sqref="G29:G30">
    <cfRule type="expression" dxfId="703" priority="336">
      <formula>INDIRECT(ADDRESS(ROW(),COLUMN()))=TRUNC(INDIRECT(ADDRESS(ROW(),COLUMN())))</formula>
    </cfRule>
  </conditionalFormatting>
  <conditionalFormatting sqref="I29:I30">
    <cfRule type="expression" dxfId="702" priority="335">
      <formula>INDIRECT(ADDRESS(ROW(),COLUMN()))=TRUNC(INDIRECT(ADDRESS(ROW(),COLUMN())))</formula>
    </cfRule>
  </conditionalFormatting>
  <conditionalFormatting sqref="G31:G32 G42 G44">
    <cfRule type="expression" dxfId="701" priority="334">
      <formula>INDIRECT(ADDRESS(ROW(),COLUMN()))=TRUNC(INDIRECT(ADDRESS(ROW(),COLUMN())))</formula>
    </cfRule>
  </conditionalFormatting>
  <conditionalFormatting sqref="I31:I32 I42 I44">
    <cfRule type="expression" dxfId="700" priority="333">
      <formula>INDIRECT(ADDRESS(ROW(),COLUMN()))=TRUNC(INDIRECT(ADDRESS(ROW(),COLUMN())))</formula>
    </cfRule>
  </conditionalFormatting>
  <conditionalFormatting sqref="G40">
    <cfRule type="expression" dxfId="699" priority="332">
      <formula>INDIRECT(ADDRESS(ROW(),COLUMN()))=TRUNC(INDIRECT(ADDRESS(ROW(),COLUMN())))</formula>
    </cfRule>
  </conditionalFormatting>
  <conditionalFormatting sqref="I40">
    <cfRule type="expression" dxfId="698" priority="331">
      <formula>INDIRECT(ADDRESS(ROW(),COLUMN()))=TRUNC(INDIRECT(ADDRESS(ROW(),COLUMN())))</formula>
    </cfRule>
  </conditionalFormatting>
  <conditionalFormatting sqref="G37">
    <cfRule type="expression" dxfId="697" priority="330">
      <formula>INDIRECT(ADDRESS(ROW(),COLUMN()))=TRUNC(INDIRECT(ADDRESS(ROW(),COLUMN())))</formula>
    </cfRule>
  </conditionalFormatting>
  <conditionalFormatting sqref="I37">
    <cfRule type="expression" dxfId="696" priority="329">
      <formula>INDIRECT(ADDRESS(ROW(),COLUMN()))=TRUNC(INDIRECT(ADDRESS(ROW(),COLUMN())))</formula>
    </cfRule>
  </conditionalFormatting>
  <conditionalFormatting sqref="G38">
    <cfRule type="expression" dxfId="695" priority="328">
      <formula>INDIRECT(ADDRESS(ROW(),COLUMN()))=TRUNC(INDIRECT(ADDRESS(ROW(),COLUMN())))</formula>
    </cfRule>
  </conditionalFormatting>
  <conditionalFormatting sqref="I38">
    <cfRule type="expression" dxfId="694" priority="327">
      <formula>INDIRECT(ADDRESS(ROW(),COLUMN()))=TRUNC(INDIRECT(ADDRESS(ROW(),COLUMN())))</formula>
    </cfRule>
  </conditionalFormatting>
  <conditionalFormatting sqref="G41">
    <cfRule type="expression" dxfId="693" priority="326">
      <formula>INDIRECT(ADDRESS(ROW(),COLUMN()))=TRUNC(INDIRECT(ADDRESS(ROW(),COLUMN())))</formula>
    </cfRule>
  </conditionalFormatting>
  <conditionalFormatting sqref="I41">
    <cfRule type="expression" dxfId="692" priority="325">
      <formula>INDIRECT(ADDRESS(ROW(),COLUMN()))=TRUNC(INDIRECT(ADDRESS(ROW(),COLUMN())))</formula>
    </cfRule>
  </conditionalFormatting>
  <conditionalFormatting sqref="G43">
    <cfRule type="expression" dxfId="691" priority="324">
      <formula>INDIRECT(ADDRESS(ROW(),COLUMN()))=TRUNC(INDIRECT(ADDRESS(ROW(),COLUMN())))</formula>
    </cfRule>
  </conditionalFormatting>
  <conditionalFormatting sqref="I43">
    <cfRule type="expression" dxfId="690" priority="323">
      <formula>INDIRECT(ADDRESS(ROW(),COLUMN()))=TRUNC(INDIRECT(ADDRESS(ROW(),COLUMN())))</formula>
    </cfRule>
  </conditionalFormatting>
  <conditionalFormatting sqref="G36">
    <cfRule type="expression" dxfId="689" priority="322">
      <formula>INDIRECT(ADDRESS(ROW(),COLUMN()))=TRUNC(INDIRECT(ADDRESS(ROW(),COLUMN())))</formula>
    </cfRule>
  </conditionalFormatting>
  <conditionalFormatting sqref="I36">
    <cfRule type="expression" dxfId="688" priority="321">
      <formula>INDIRECT(ADDRESS(ROW(),COLUMN()))=TRUNC(INDIRECT(ADDRESS(ROW(),COLUMN())))</formula>
    </cfRule>
  </conditionalFormatting>
  <conditionalFormatting sqref="G39">
    <cfRule type="expression" dxfId="687" priority="320">
      <formula>INDIRECT(ADDRESS(ROW(),COLUMN()))=TRUNC(INDIRECT(ADDRESS(ROW(),COLUMN())))</formula>
    </cfRule>
  </conditionalFormatting>
  <conditionalFormatting sqref="I39">
    <cfRule type="expression" dxfId="686" priority="319">
      <formula>INDIRECT(ADDRESS(ROW(),COLUMN()))=TRUNC(INDIRECT(ADDRESS(ROW(),COLUMN())))</formula>
    </cfRule>
  </conditionalFormatting>
  <conditionalFormatting sqref="G35">
    <cfRule type="expression" dxfId="685" priority="318">
      <formula>INDIRECT(ADDRESS(ROW(),COLUMN()))=TRUNC(INDIRECT(ADDRESS(ROW(),COLUMN())))</formula>
    </cfRule>
  </conditionalFormatting>
  <conditionalFormatting sqref="I35">
    <cfRule type="expression" dxfId="684" priority="317">
      <formula>INDIRECT(ADDRESS(ROW(),COLUMN()))=TRUNC(INDIRECT(ADDRESS(ROW(),COLUMN())))</formula>
    </cfRule>
  </conditionalFormatting>
  <conditionalFormatting sqref="G33">
    <cfRule type="expression" dxfId="683" priority="316">
      <formula>INDIRECT(ADDRESS(ROW(),COLUMN()))=TRUNC(INDIRECT(ADDRESS(ROW(),COLUMN())))</formula>
    </cfRule>
  </conditionalFormatting>
  <conditionalFormatting sqref="I33">
    <cfRule type="expression" dxfId="682" priority="315">
      <formula>INDIRECT(ADDRESS(ROW(),COLUMN()))=TRUNC(INDIRECT(ADDRESS(ROW(),COLUMN())))</formula>
    </cfRule>
  </conditionalFormatting>
  <conditionalFormatting sqref="G34">
    <cfRule type="expression" dxfId="681" priority="314">
      <formula>INDIRECT(ADDRESS(ROW(),COLUMN()))=TRUNC(INDIRECT(ADDRESS(ROW(),COLUMN())))</formula>
    </cfRule>
  </conditionalFormatting>
  <conditionalFormatting sqref="I34">
    <cfRule type="expression" dxfId="680" priority="313">
      <formula>INDIRECT(ADDRESS(ROW(),COLUMN()))=TRUNC(INDIRECT(ADDRESS(ROW(),COLUMN())))</formula>
    </cfRule>
  </conditionalFormatting>
  <conditionalFormatting sqref="G45">
    <cfRule type="expression" dxfId="679" priority="312">
      <formula>INDIRECT(ADDRESS(ROW(),COLUMN()))=TRUNC(INDIRECT(ADDRESS(ROW(),COLUMN())))</formula>
    </cfRule>
  </conditionalFormatting>
  <conditionalFormatting sqref="G46:G47">
    <cfRule type="expression" dxfId="678" priority="311">
      <formula>INDIRECT(ADDRESS(ROW(),COLUMN()))=TRUNC(INDIRECT(ADDRESS(ROW(),COLUMN())))</formula>
    </cfRule>
  </conditionalFormatting>
  <conditionalFormatting sqref="I46:I47">
    <cfRule type="expression" dxfId="677" priority="310">
      <formula>INDIRECT(ADDRESS(ROW(),COLUMN()))=TRUNC(INDIRECT(ADDRESS(ROW(),COLUMN())))</formula>
    </cfRule>
  </conditionalFormatting>
  <conditionalFormatting sqref="I169">
    <cfRule type="expression" dxfId="676" priority="308">
      <formula>INDIRECT(ADDRESS(ROW(),COLUMN()))=TRUNC(INDIRECT(ADDRESS(ROW(),COLUMN())))</formula>
    </cfRule>
  </conditionalFormatting>
  <conditionalFormatting sqref="L169">
    <cfRule type="expression" dxfId="675" priority="307">
      <formula>INDIRECT(ADDRESS(ROW(),COLUMN()))=TRUNC(INDIRECT(ADDRESS(ROW(),COLUMN())))</formula>
    </cfRule>
  </conditionalFormatting>
  <conditionalFormatting sqref="O169">
    <cfRule type="expression" dxfId="674" priority="306">
      <formula>INDIRECT(ADDRESS(ROW(),COLUMN()))=TRUNC(INDIRECT(ADDRESS(ROW(),COLUMN())))</formula>
    </cfRule>
  </conditionalFormatting>
  <conditionalFormatting sqref="G171:G218">
    <cfRule type="expression" dxfId="673" priority="305">
      <formula>INDIRECT(ADDRESS(ROW(),COLUMN()))=TRUNC(INDIRECT(ADDRESS(ROW(),COLUMN())))</formula>
    </cfRule>
  </conditionalFormatting>
  <conditionalFormatting sqref="I170:I218">
    <cfRule type="expression" dxfId="672" priority="304">
      <formula>INDIRECT(ADDRESS(ROW(),COLUMN()))=TRUNC(INDIRECT(ADDRESS(ROW(),COLUMN())))</formula>
    </cfRule>
  </conditionalFormatting>
  <conditionalFormatting sqref="L170:L218">
    <cfRule type="expression" dxfId="671" priority="303">
      <formula>INDIRECT(ADDRESS(ROW(),COLUMN()))=TRUNC(INDIRECT(ADDRESS(ROW(),COLUMN())))</formula>
    </cfRule>
  </conditionalFormatting>
  <conditionalFormatting sqref="O170:O218">
    <cfRule type="expression" dxfId="670" priority="302">
      <formula>INDIRECT(ADDRESS(ROW(),COLUMN()))=TRUNC(INDIRECT(ADDRESS(ROW(),COLUMN())))</formula>
    </cfRule>
  </conditionalFormatting>
  <conditionalFormatting sqref="O107:O159 G107:G159 I107:I159 L107:L159">
    <cfRule type="expression" dxfId="669" priority="301">
      <formula>INDIRECT(ADDRESS(ROW(),COLUMN()))=TRUNC(INDIRECT(ADDRESS(ROW(),COLUMN())))</formula>
    </cfRule>
  </conditionalFormatting>
  <conditionalFormatting sqref="G169">
    <cfRule type="expression" dxfId="668" priority="3">
      <formula>INDIRECT(ADDRESS(ROW(),COLUMN()))=TRUNC(INDIRECT(ADDRESS(ROW(),COLUMN())))</formula>
    </cfRule>
  </conditionalFormatting>
  <conditionalFormatting sqref="G170">
    <cfRule type="expression" dxfId="667" priority="2">
      <formula>INDIRECT(ADDRESS(ROW(),COLUMN()))=TRUNC(INDIRECT(ADDRESS(ROW(),COLUMN())))</formula>
    </cfRule>
  </conditionalFormatting>
  <conditionalFormatting sqref="M6:Q7">
    <cfRule type="cellIs" dxfId="666"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69:A218 A11:A159 A10:B10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112</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2-12</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665" priority="372">
      <formula>INDIRECT(ADDRESS(ROW(),COLUMN()))=TRUNC(INDIRECT(ADDRESS(ROW(),COLUMN())))</formula>
    </cfRule>
  </conditionalFormatting>
  <conditionalFormatting sqref="O27:O50">
    <cfRule type="expression" dxfId="664" priority="368">
      <formula>INDIRECT(ADDRESS(ROW(),COLUMN()))=TRUNC(INDIRECT(ADDRESS(ROW(),COLUMN())))</formula>
    </cfRule>
  </conditionalFormatting>
  <conditionalFormatting sqref="G48:G50">
    <cfRule type="expression" dxfId="663" priority="371">
      <formula>INDIRECT(ADDRESS(ROW(),COLUMN()))=TRUNC(INDIRECT(ADDRESS(ROW(),COLUMN())))</formula>
    </cfRule>
  </conditionalFormatting>
  <conditionalFormatting sqref="I45 I48:I50">
    <cfRule type="expression" dxfId="662" priority="370">
      <formula>INDIRECT(ADDRESS(ROW(),COLUMN()))=TRUNC(INDIRECT(ADDRESS(ROW(),COLUMN())))</formula>
    </cfRule>
  </conditionalFormatting>
  <conditionalFormatting sqref="L29:L50">
    <cfRule type="expression" dxfId="661" priority="369">
      <formula>INDIRECT(ADDRESS(ROW(),COLUMN()))=TRUNC(INDIRECT(ADDRESS(ROW(),COLUMN())))</formula>
    </cfRule>
  </conditionalFormatting>
  <conditionalFormatting sqref="O10">
    <cfRule type="expression" dxfId="660" priority="366">
      <formula>INDIRECT(ADDRESS(ROW(),COLUMN()))=TRUNC(INDIRECT(ADDRESS(ROW(),COLUMN())))</formula>
    </cfRule>
  </conditionalFormatting>
  <conditionalFormatting sqref="L10">
    <cfRule type="expression" dxfId="659" priority="367">
      <formula>INDIRECT(ADDRESS(ROW(),COLUMN()))=TRUNC(INDIRECT(ADDRESS(ROW(),COLUMN())))</formula>
    </cfRule>
  </conditionalFormatting>
  <conditionalFormatting sqref="O11">
    <cfRule type="expression" dxfId="658" priority="364">
      <formula>INDIRECT(ADDRESS(ROW(),COLUMN()))=TRUNC(INDIRECT(ADDRESS(ROW(),COLUMN())))</formula>
    </cfRule>
  </conditionalFormatting>
  <conditionalFormatting sqref="L11">
    <cfRule type="expression" dxfId="657" priority="365">
      <formula>INDIRECT(ADDRESS(ROW(),COLUMN()))=TRUNC(INDIRECT(ADDRESS(ROW(),COLUMN())))</formula>
    </cfRule>
  </conditionalFormatting>
  <conditionalFormatting sqref="O12:O26">
    <cfRule type="expression" dxfId="656" priority="361">
      <formula>INDIRECT(ADDRESS(ROW(),COLUMN()))=TRUNC(INDIRECT(ADDRESS(ROW(),COLUMN())))</formula>
    </cfRule>
  </conditionalFormatting>
  <conditionalFormatting sqref="I21:I25">
    <cfRule type="expression" dxfId="655" priority="363">
      <formula>INDIRECT(ADDRESS(ROW(),COLUMN()))=TRUNC(INDIRECT(ADDRESS(ROW(),COLUMN())))</formula>
    </cfRule>
  </conditionalFormatting>
  <conditionalFormatting sqref="L12:L25">
    <cfRule type="expression" dxfId="654" priority="362">
      <formula>INDIRECT(ADDRESS(ROW(),COLUMN()))=TRUNC(INDIRECT(ADDRESS(ROW(),COLUMN())))</formula>
    </cfRule>
  </conditionalFormatting>
  <conditionalFormatting sqref="G10 G15">
    <cfRule type="expression" dxfId="653" priority="360">
      <formula>INDIRECT(ADDRESS(ROW(),COLUMN()))=TRUNC(INDIRECT(ADDRESS(ROW(),COLUMN())))</formula>
    </cfRule>
  </conditionalFormatting>
  <conditionalFormatting sqref="I10 I15">
    <cfRule type="expression" dxfId="652" priority="359">
      <formula>INDIRECT(ADDRESS(ROW(),COLUMN()))=TRUNC(INDIRECT(ADDRESS(ROW(),COLUMN())))</formula>
    </cfRule>
  </conditionalFormatting>
  <conditionalFormatting sqref="G12">
    <cfRule type="expression" dxfId="651" priority="358">
      <formula>INDIRECT(ADDRESS(ROW(),COLUMN()))=TRUNC(INDIRECT(ADDRESS(ROW(),COLUMN())))</formula>
    </cfRule>
  </conditionalFormatting>
  <conditionalFormatting sqref="I12">
    <cfRule type="expression" dxfId="650" priority="357">
      <formula>INDIRECT(ADDRESS(ROW(),COLUMN()))=TRUNC(INDIRECT(ADDRESS(ROW(),COLUMN())))</formula>
    </cfRule>
  </conditionalFormatting>
  <conditionalFormatting sqref="G14">
    <cfRule type="expression" dxfId="649" priority="356">
      <formula>INDIRECT(ADDRESS(ROW(),COLUMN()))=TRUNC(INDIRECT(ADDRESS(ROW(),COLUMN())))</formula>
    </cfRule>
  </conditionalFormatting>
  <conditionalFormatting sqref="I14">
    <cfRule type="expression" dxfId="648" priority="355">
      <formula>INDIRECT(ADDRESS(ROW(),COLUMN()))=TRUNC(INDIRECT(ADDRESS(ROW(),COLUMN())))</formula>
    </cfRule>
  </conditionalFormatting>
  <conditionalFormatting sqref="G11">
    <cfRule type="expression" dxfId="647" priority="354">
      <formula>INDIRECT(ADDRESS(ROW(),COLUMN()))=TRUNC(INDIRECT(ADDRESS(ROW(),COLUMN())))</formula>
    </cfRule>
  </conditionalFormatting>
  <conditionalFormatting sqref="I11">
    <cfRule type="expression" dxfId="646" priority="353">
      <formula>INDIRECT(ADDRESS(ROW(),COLUMN()))=TRUNC(INDIRECT(ADDRESS(ROW(),COLUMN())))</formula>
    </cfRule>
  </conditionalFormatting>
  <conditionalFormatting sqref="G13">
    <cfRule type="expression" dxfId="645" priority="352">
      <formula>INDIRECT(ADDRESS(ROW(),COLUMN()))=TRUNC(INDIRECT(ADDRESS(ROW(),COLUMN())))</formula>
    </cfRule>
  </conditionalFormatting>
  <conditionalFormatting sqref="I13">
    <cfRule type="expression" dxfId="644" priority="351">
      <formula>INDIRECT(ADDRESS(ROW(),COLUMN()))=TRUNC(INDIRECT(ADDRESS(ROW(),COLUMN())))</formula>
    </cfRule>
  </conditionalFormatting>
  <conditionalFormatting sqref="G16 G19">
    <cfRule type="expression" dxfId="643" priority="350">
      <formula>INDIRECT(ADDRESS(ROW(),COLUMN()))=TRUNC(INDIRECT(ADDRESS(ROW(),COLUMN())))</formula>
    </cfRule>
  </conditionalFormatting>
  <conditionalFormatting sqref="I16 I19">
    <cfRule type="expression" dxfId="642" priority="349">
      <formula>INDIRECT(ADDRESS(ROW(),COLUMN()))=TRUNC(INDIRECT(ADDRESS(ROW(),COLUMN())))</formula>
    </cfRule>
  </conditionalFormatting>
  <conditionalFormatting sqref="G17">
    <cfRule type="expression" dxfId="641" priority="348">
      <formula>INDIRECT(ADDRESS(ROW(),COLUMN()))=TRUNC(INDIRECT(ADDRESS(ROW(),COLUMN())))</formula>
    </cfRule>
  </conditionalFormatting>
  <conditionalFormatting sqref="I17">
    <cfRule type="expression" dxfId="640" priority="347">
      <formula>INDIRECT(ADDRESS(ROW(),COLUMN()))=TRUNC(INDIRECT(ADDRESS(ROW(),COLUMN())))</formula>
    </cfRule>
  </conditionalFormatting>
  <conditionalFormatting sqref="G18">
    <cfRule type="expression" dxfId="639" priority="346">
      <formula>INDIRECT(ADDRESS(ROW(),COLUMN()))=TRUNC(INDIRECT(ADDRESS(ROW(),COLUMN())))</formula>
    </cfRule>
  </conditionalFormatting>
  <conditionalFormatting sqref="I18">
    <cfRule type="expression" dxfId="638" priority="345">
      <formula>INDIRECT(ADDRESS(ROW(),COLUMN()))=TRUNC(INDIRECT(ADDRESS(ROW(),COLUMN())))</formula>
    </cfRule>
  </conditionalFormatting>
  <conditionalFormatting sqref="G20">
    <cfRule type="expression" dxfId="637" priority="344">
      <formula>INDIRECT(ADDRESS(ROW(),COLUMN()))=TRUNC(INDIRECT(ADDRESS(ROW(),COLUMN())))</formula>
    </cfRule>
  </conditionalFormatting>
  <conditionalFormatting sqref="I20">
    <cfRule type="expression" dxfId="636" priority="343">
      <formula>INDIRECT(ADDRESS(ROW(),COLUMN()))=TRUNC(INDIRECT(ADDRESS(ROW(),COLUMN())))</formula>
    </cfRule>
  </conditionalFormatting>
  <conditionalFormatting sqref="G21 G23">
    <cfRule type="expression" dxfId="635" priority="342">
      <formula>INDIRECT(ADDRESS(ROW(),COLUMN()))=TRUNC(INDIRECT(ADDRESS(ROW(),COLUMN())))</formula>
    </cfRule>
  </conditionalFormatting>
  <conditionalFormatting sqref="G22">
    <cfRule type="expression" dxfId="634" priority="341">
      <formula>INDIRECT(ADDRESS(ROW(),COLUMN()))=TRUNC(INDIRECT(ADDRESS(ROW(),COLUMN())))</formula>
    </cfRule>
  </conditionalFormatting>
  <conditionalFormatting sqref="G24:G25">
    <cfRule type="expression" dxfId="633" priority="340">
      <formula>INDIRECT(ADDRESS(ROW(),COLUMN()))=TRUNC(INDIRECT(ADDRESS(ROW(),COLUMN())))</formula>
    </cfRule>
  </conditionalFormatting>
  <conditionalFormatting sqref="G26:G28">
    <cfRule type="expression" dxfId="632" priority="339">
      <formula>INDIRECT(ADDRESS(ROW(),COLUMN()))=TRUNC(INDIRECT(ADDRESS(ROW(),COLUMN())))</formula>
    </cfRule>
  </conditionalFormatting>
  <conditionalFormatting sqref="I26:I28">
    <cfRule type="expression" dxfId="631" priority="338">
      <formula>INDIRECT(ADDRESS(ROW(),COLUMN()))=TRUNC(INDIRECT(ADDRESS(ROW(),COLUMN())))</formula>
    </cfRule>
  </conditionalFormatting>
  <conditionalFormatting sqref="L26:L28">
    <cfRule type="expression" dxfId="630" priority="337">
      <formula>INDIRECT(ADDRESS(ROW(),COLUMN()))=TRUNC(INDIRECT(ADDRESS(ROW(),COLUMN())))</formula>
    </cfRule>
  </conditionalFormatting>
  <conditionalFormatting sqref="G29:G30">
    <cfRule type="expression" dxfId="629" priority="336">
      <formula>INDIRECT(ADDRESS(ROW(),COLUMN()))=TRUNC(INDIRECT(ADDRESS(ROW(),COLUMN())))</formula>
    </cfRule>
  </conditionalFormatting>
  <conditionalFormatting sqref="I29:I30">
    <cfRule type="expression" dxfId="628" priority="335">
      <formula>INDIRECT(ADDRESS(ROW(),COLUMN()))=TRUNC(INDIRECT(ADDRESS(ROW(),COLUMN())))</formula>
    </cfRule>
  </conditionalFormatting>
  <conditionalFormatting sqref="G31:G32 G42 G44">
    <cfRule type="expression" dxfId="627" priority="334">
      <formula>INDIRECT(ADDRESS(ROW(),COLUMN()))=TRUNC(INDIRECT(ADDRESS(ROW(),COLUMN())))</formula>
    </cfRule>
  </conditionalFormatting>
  <conditionalFormatting sqref="I31:I32 I42 I44">
    <cfRule type="expression" dxfId="626" priority="333">
      <formula>INDIRECT(ADDRESS(ROW(),COLUMN()))=TRUNC(INDIRECT(ADDRESS(ROW(),COLUMN())))</formula>
    </cfRule>
  </conditionalFormatting>
  <conditionalFormatting sqref="G40">
    <cfRule type="expression" dxfId="625" priority="332">
      <formula>INDIRECT(ADDRESS(ROW(),COLUMN()))=TRUNC(INDIRECT(ADDRESS(ROW(),COLUMN())))</formula>
    </cfRule>
  </conditionalFormatting>
  <conditionalFormatting sqref="I40">
    <cfRule type="expression" dxfId="624" priority="331">
      <formula>INDIRECT(ADDRESS(ROW(),COLUMN()))=TRUNC(INDIRECT(ADDRESS(ROW(),COLUMN())))</formula>
    </cfRule>
  </conditionalFormatting>
  <conditionalFormatting sqref="G37">
    <cfRule type="expression" dxfId="623" priority="330">
      <formula>INDIRECT(ADDRESS(ROW(),COLUMN()))=TRUNC(INDIRECT(ADDRESS(ROW(),COLUMN())))</formula>
    </cfRule>
  </conditionalFormatting>
  <conditionalFormatting sqref="I37">
    <cfRule type="expression" dxfId="622" priority="329">
      <formula>INDIRECT(ADDRESS(ROW(),COLUMN()))=TRUNC(INDIRECT(ADDRESS(ROW(),COLUMN())))</formula>
    </cfRule>
  </conditionalFormatting>
  <conditionalFormatting sqref="G38">
    <cfRule type="expression" dxfId="621" priority="328">
      <formula>INDIRECT(ADDRESS(ROW(),COLUMN()))=TRUNC(INDIRECT(ADDRESS(ROW(),COLUMN())))</formula>
    </cfRule>
  </conditionalFormatting>
  <conditionalFormatting sqref="I38">
    <cfRule type="expression" dxfId="620" priority="327">
      <formula>INDIRECT(ADDRESS(ROW(),COLUMN()))=TRUNC(INDIRECT(ADDRESS(ROW(),COLUMN())))</formula>
    </cfRule>
  </conditionalFormatting>
  <conditionalFormatting sqref="G41">
    <cfRule type="expression" dxfId="619" priority="326">
      <formula>INDIRECT(ADDRESS(ROW(),COLUMN()))=TRUNC(INDIRECT(ADDRESS(ROW(),COLUMN())))</formula>
    </cfRule>
  </conditionalFormatting>
  <conditionalFormatting sqref="I41">
    <cfRule type="expression" dxfId="618" priority="325">
      <formula>INDIRECT(ADDRESS(ROW(),COLUMN()))=TRUNC(INDIRECT(ADDRESS(ROW(),COLUMN())))</formula>
    </cfRule>
  </conditionalFormatting>
  <conditionalFormatting sqref="G43">
    <cfRule type="expression" dxfId="617" priority="324">
      <formula>INDIRECT(ADDRESS(ROW(),COLUMN()))=TRUNC(INDIRECT(ADDRESS(ROW(),COLUMN())))</formula>
    </cfRule>
  </conditionalFormatting>
  <conditionalFormatting sqref="I43">
    <cfRule type="expression" dxfId="616" priority="323">
      <formula>INDIRECT(ADDRESS(ROW(),COLUMN()))=TRUNC(INDIRECT(ADDRESS(ROW(),COLUMN())))</formula>
    </cfRule>
  </conditionalFormatting>
  <conditionalFormatting sqref="G36">
    <cfRule type="expression" dxfId="615" priority="322">
      <formula>INDIRECT(ADDRESS(ROW(),COLUMN()))=TRUNC(INDIRECT(ADDRESS(ROW(),COLUMN())))</formula>
    </cfRule>
  </conditionalFormatting>
  <conditionalFormatting sqref="I36">
    <cfRule type="expression" dxfId="614" priority="321">
      <formula>INDIRECT(ADDRESS(ROW(),COLUMN()))=TRUNC(INDIRECT(ADDRESS(ROW(),COLUMN())))</formula>
    </cfRule>
  </conditionalFormatting>
  <conditionalFormatting sqref="G39">
    <cfRule type="expression" dxfId="613" priority="320">
      <formula>INDIRECT(ADDRESS(ROW(),COLUMN()))=TRUNC(INDIRECT(ADDRESS(ROW(),COLUMN())))</formula>
    </cfRule>
  </conditionalFormatting>
  <conditionalFormatting sqref="I39">
    <cfRule type="expression" dxfId="612" priority="319">
      <formula>INDIRECT(ADDRESS(ROW(),COLUMN()))=TRUNC(INDIRECT(ADDRESS(ROW(),COLUMN())))</formula>
    </cfRule>
  </conditionalFormatting>
  <conditionalFormatting sqref="G35">
    <cfRule type="expression" dxfId="611" priority="318">
      <formula>INDIRECT(ADDRESS(ROW(),COLUMN()))=TRUNC(INDIRECT(ADDRESS(ROW(),COLUMN())))</formula>
    </cfRule>
  </conditionalFormatting>
  <conditionalFormatting sqref="I35">
    <cfRule type="expression" dxfId="610" priority="317">
      <formula>INDIRECT(ADDRESS(ROW(),COLUMN()))=TRUNC(INDIRECT(ADDRESS(ROW(),COLUMN())))</formula>
    </cfRule>
  </conditionalFormatting>
  <conditionalFormatting sqref="G33">
    <cfRule type="expression" dxfId="609" priority="316">
      <formula>INDIRECT(ADDRESS(ROW(),COLUMN()))=TRUNC(INDIRECT(ADDRESS(ROW(),COLUMN())))</formula>
    </cfRule>
  </conditionalFormatting>
  <conditionalFormatting sqref="I33">
    <cfRule type="expression" dxfId="608" priority="315">
      <formula>INDIRECT(ADDRESS(ROW(),COLUMN()))=TRUNC(INDIRECT(ADDRESS(ROW(),COLUMN())))</formula>
    </cfRule>
  </conditionalFormatting>
  <conditionalFormatting sqref="G34">
    <cfRule type="expression" dxfId="607" priority="314">
      <formula>INDIRECT(ADDRESS(ROW(),COLUMN()))=TRUNC(INDIRECT(ADDRESS(ROW(),COLUMN())))</formula>
    </cfRule>
  </conditionalFormatting>
  <conditionalFormatting sqref="I34">
    <cfRule type="expression" dxfId="606" priority="313">
      <formula>INDIRECT(ADDRESS(ROW(),COLUMN()))=TRUNC(INDIRECT(ADDRESS(ROW(),COLUMN())))</formula>
    </cfRule>
  </conditionalFormatting>
  <conditionalFormatting sqref="G45">
    <cfRule type="expression" dxfId="605" priority="312">
      <formula>INDIRECT(ADDRESS(ROW(),COLUMN()))=TRUNC(INDIRECT(ADDRESS(ROW(),COLUMN())))</formula>
    </cfRule>
  </conditionalFormatting>
  <conditionalFormatting sqref="G46:G47">
    <cfRule type="expression" dxfId="604" priority="311">
      <formula>INDIRECT(ADDRESS(ROW(),COLUMN()))=TRUNC(INDIRECT(ADDRESS(ROW(),COLUMN())))</formula>
    </cfRule>
  </conditionalFormatting>
  <conditionalFormatting sqref="I46:I47">
    <cfRule type="expression" dxfId="603" priority="310">
      <formula>INDIRECT(ADDRESS(ROW(),COLUMN()))=TRUNC(INDIRECT(ADDRESS(ROW(),COLUMN())))</formula>
    </cfRule>
  </conditionalFormatting>
  <conditionalFormatting sqref="I169">
    <cfRule type="expression" dxfId="602" priority="308">
      <formula>INDIRECT(ADDRESS(ROW(),COLUMN()))=TRUNC(INDIRECT(ADDRESS(ROW(),COLUMN())))</formula>
    </cfRule>
  </conditionalFormatting>
  <conditionalFormatting sqref="L169">
    <cfRule type="expression" dxfId="601" priority="307">
      <formula>INDIRECT(ADDRESS(ROW(),COLUMN()))=TRUNC(INDIRECT(ADDRESS(ROW(),COLUMN())))</formula>
    </cfRule>
  </conditionalFormatting>
  <conditionalFormatting sqref="O169">
    <cfRule type="expression" dxfId="600" priority="306">
      <formula>INDIRECT(ADDRESS(ROW(),COLUMN()))=TRUNC(INDIRECT(ADDRESS(ROW(),COLUMN())))</formula>
    </cfRule>
  </conditionalFormatting>
  <conditionalFormatting sqref="G171:G218">
    <cfRule type="expression" dxfId="599" priority="305">
      <formula>INDIRECT(ADDRESS(ROW(),COLUMN()))=TRUNC(INDIRECT(ADDRESS(ROW(),COLUMN())))</formula>
    </cfRule>
  </conditionalFormatting>
  <conditionalFormatting sqref="I170:I218">
    <cfRule type="expression" dxfId="598" priority="304">
      <formula>INDIRECT(ADDRESS(ROW(),COLUMN()))=TRUNC(INDIRECT(ADDRESS(ROW(),COLUMN())))</formula>
    </cfRule>
  </conditionalFormatting>
  <conditionalFormatting sqref="L170:L218">
    <cfRule type="expression" dxfId="597" priority="303">
      <formula>INDIRECT(ADDRESS(ROW(),COLUMN()))=TRUNC(INDIRECT(ADDRESS(ROW(),COLUMN())))</formula>
    </cfRule>
  </conditionalFormatting>
  <conditionalFormatting sqref="O170:O218">
    <cfRule type="expression" dxfId="596" priority="302">
      <formula>INDIRECT(ADDRESS(ROW(),COLUMN()))=TRUNC(INDIRECT(ADDRESS(ROW(),COLUMN())))</formula>
    </cfRule>
  </conditionalFormatting>
  <conditionalFormatting sqref="O107:O159 G107:G159 I107:I159 L107:L159">
    <cfRule type="expression" dxfId="595" priority="301">
      <formula>INDIRECT(ADDRESS(ROW(),COLUMN()))=TRUNC(INDIRECT(ADDRESS(ROW(),COLUMN())))</formula>
    </cfRule>
  </conditionalFormatting>
  <conditionalFormatting sqref="G169">
    <cfRule type="expression" dxfId="594" priority="3">
      <formula>INDIRECT(ADDRESS(ROW(),COLUMN()))=TRUNC(INDIRECT(ADDRESS(ROW(),COLUMN())))</formula>
    </cfRule>
  </conditionalFormatting>
  <conditionalFormatting sqref="G170">
    <cfRule type="expression" dxfId="593" priority="2">
      <formula>INDIRECT(ADDRESS(ROW(),COLUMN()))=TRUNC(INDIRECT(ADDRESS(ROW(),COLUMN())))</formula>
    </cfRule>
  </conditionalFormatting>
  <conditionalFormatting sqref="M6:Q7">
    <cfRule type="cellIs" dxfId="592"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69:A218 A11:A159 A10:B10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113</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162</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2-13</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166</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1:B41"/>
    <mergeCell ref="A42:B42"/>
    <mergeCell ref="A43:B43"/>
    <mergeCell ref="A44:B44"/>
    <mergeCell ref="A45:B45"/>
    <mergeCell ref="A46:B46"/>
    <mergeCell ref="A47:B47"/>
    <mergeCell ref="A48:B48"/>
    <mergeCell ref="A49:B49"/>
    <mergeCell ref="A32:B32"/>
    <mergeCell ref="A33:B33"/>
    <mergeCell ref="A34:B34"/>
    <mergeCell ref="A35:B35"/>
    <mergeCell ref="A36:B36"/>
    <mergeCell ref="A37:B37"/>
    <mergeCell ref="A38:B38"/>
    <mergeCell ref="A39:B39"/>
    <mergeCell ref="A40:B40"/>
    <mergeCell ref="A59:B59"/>
    <mergeCell ref="A60:B60"/>
    <mergeCell ref="A61:B61"/>
    <mergeCell ref="A62:B62"/>
    <mergeCell ref="A63:B63"/>
    <mergeCell ref="A64:B64"/>
    <mergeCell ref="A65:B65"/>
    <mergeCell ref="A66:B66"/>
    <mergeCell ref="A67:B67"/>
    <mergeCell ref="A50:B50"/>
    <mergeCell ref="A51:B51"/>
    <mergeCell ref="A52:B52"/>
    <mergeCell ref="A53:B53"/>
    <mergeCell ref="A54:B54"/>
    <mergeCell ref="A55:B55"/>
    <mergeCell ref="A56:B56"/>
    <mergeCell ref="A57:B57"/>
    <mergeCell ref="A58:B58"/>
    <mergeCell ref="A77:B77"/>
    <mergeCell ref="A78:B78"/>
    <mergeCell ref="A79:B79"/>
    <mergeCell ref="A80:B80"/>
    <mergeCell ref="A81:B81"/>
    <mergeCell ref="A82:B82"/>
    <mergeCell ref="A83:B83"/>
    <mergeCell ref="A84:B84"/>
    <mergeCell ref="A85:B85"/>
    <mergeCell ref="A68:B68"/>
    <mergeCell ref="A69:B69"/>
    <mergeCell ref="A70:B70"/>
    <mergeCell ref="A71:B71"/>
    <mergeCell ref="A72:B72"/>
    <mergeCell ref="A73:B73"/>
    <mergeCell ref="A74:B74"/>
    <mergeCell ref="A75:B75"/>
    <mergeCell ref="A76:B76"/>
    <mergeCell ref="A95:B95"/>
    <mergeCell ref="A96:B96"/>
    <mergeCell ref="A97:B97"/>
    <mergeCell ref="A98:B98"/>
    <mergeCell ref="A99:B99"/>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113:B113"/>
    <mergeCell ref="A114:B114"/>
    <mergeCell ref="A115:B115"/>
    <mergeCell ref="A116:B116"/>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s>
  <phoneticPr fontId="6"/>
  <conditionalFormatting sqref="O51:O106 G51:G106 I51:I106 L51:L106">
    <cfRule type="expression" dxfId="591" priority="372">
      <formula>INDIRECT(ADDRESS(ROW(),COLUMN()))=TRUNC(INDIRECT(ADDRESS(ROW(),COLUMN())))</formula>
    </cfRule>
  </conditionalFormatting>
  <conditionalFormatting sqref="O27:O50">
    <cfRule type="expression" dxfId="590" priority="368">
      <formula>INDIRECT(ADDRESS(ROW(),COLUMN()))=TRUNC(INDIRECT(ADDRESS(ROW(),COLUMN())))</formula>
    </cfRule>
  </conditionalFormatting>
  <conditionalFormatting sqref="G48:G50">
    <cfRule type="expression" dxfId="589" priority="371">
      <formula>INDIRECT(ADDRESS(ROW(),COLUMN()))=TRUNC(INDIRECT(ADDRESS(ROW(),COLUMN())))</formula>
    </cfRule>
  </conditionalFormatting>
  <conditionalFormatting sqref="I45 I48:I50">
    <cfRule type="expression" dxfId="588" priority="370">
      <formula>INDIRECT(ADDRESS(ROW(),COLUMN()))=TRUNC(INDIRECT(ADDRESS(ROW(),COLUMN())))</formula>
    </cfRule>
  </conditionalFormatting>
  <conditionalFormatting sqref="L29:L50">
    <cfRule type="expression" dxfId="587" priority="369">
      <formula>INDIRECT(ADDRESS(ROW(),COLUMN()))=TRUNC(INDIRECT(ADDRESS(ROW(),COLUMN())))</formula>
    </cfRule>
  </conditionalFormatting>
  <conditionalFormatting sqref="O10">
    <cfRule type="expression" dxfId="586" priority="366">
      <formula>INDIRECT(ADDRESS(ROW(),COLUMN()))=TRUNC(INDIRECT(ADDRESS(ROW(),COLUMN())))</formula>
    </cfRule>
  </conditionalFormatting>
  <conditionalFormatting sqref="L10">
    <cfRule type="expression" dxfId="585" priority="367">
      <formula>INDIRECT(ADDRESS(ROW(),COLUMN()))=TRUNC(INDIRECT(ADDRESS(ROW(),COLUMN())))</formula>
    </cfRule>
  </conditionalFormatting>
  <conditionalFormatting sqref="O11">
    <cfRule type="expression" dxfId="584" priority="364">
      <formula>INDIRECT(ADDRESS(ROW(),COLUMN()))=TRUNC(INDIRECT(ADDRESS(ROW(),COLUMN())))</formula>
    </cfRule>
  </conditionalFormatting>
  <conditionalFormatting sqref="L11">
    <cfRule type="expression" dxfId="583" priority="365">
      <formula>INDIRECT(ADDRESS(ROW(),COLUMN()))=TRUNC(INDIRECT(ADDRESS(ROW(),COLUMN())))</formula>
    </cfRule>
  </conditionalFormatting>
  <conditionalFormatting sqref="O12:O26">
    <cfRule type="expression" dxfId="582" priority="361">
      <formula>INDIRECT(ADDRESS(ROW(),COLUMN()))=TRUNC(INDIRECT(ADDRESS(ROW(),COLUMN())))</formula>
    </cfRule>
  </conditionalFormatting>
  <conditionalFormatting sqref="I21:I25">
    <cfRule type="expression" dxfId="581" priority="363">
      <formula>INDIRECT(ADDRESS(ROW(),COLUMN()))=TRUNC(INDIRECT(ADDRESS(ROW(),COLUMN())))</formula>
    </cfRule>
  </conditionalFormatting>
  <conditionalFormatting sqref="L12:L25">
    <cfRule type="expression" dxfId="580" priority="362">
      <formula>INDIRECT(ADDRESS(ROW(),COLUMN()))=TRUNC(INDIRECT(ADDRESS(ROW(),COLUMN())))</formula>
    </cfRule>
  </conditionalFormatting>
  <conditionalFormatting sqref="G10 G15">
    <cfRule type="expression" dxfId="579" priority="360">
      <formula>INDIRECT(ADDRESS(ROW(),COLUMN()))=TRUNC(INDIRECT(ADDRESS(ROW(),COLUMN())))</formula>
    </cfRule>
  </conditionalFormatting>
  <conditionalFormatting sqref="I10 I15">
    <cfRule type="expression" dxfId="578" priority="359">
      <formula>INDIRECT(ADDRESS(ROW(),COLUMN()))=TRUNC(INDIRECT(ADDRESS(ROW(),COLUMN())))</formula>
    </cfRule>
  </conditionalFormatting>
  <conditionalFormatting sqref="G12">
    <cfRule type="expression" dxfId="577" priority="358">
      <formula>INDIRECT(ADDRESS(ROW(),COLUMN()))=TRUNC(INDIRECT(ADDRESS(ROW(),COLUMN())))</formula>
    </cfRule>
  </conditionalFormatting>
  <conditionalFormatting sqref="I12">
    <cfRule type="expression" dxfId="576" priority="357">
      <formula>INDIRECT(ADDRESS(ROW(),COLUMN()))=TRUNC(INDIRECT(ADDRESS(ROW(),COLUMN())))</formula>
    </cfRule>
  </conditionalFormatting>
  <conditionalFormatting sqref="G14">
    <cfRule type="expression" dxfId="575" priority="356">
      <formula>INDIRECT(ADDRESS(ROW(),COLUMN()))=TRUNC(INDIRECT(ADDRESS(ROW(),COLUMN())))</formula>
    </cfRule>
  </conditionalFormatting>
  <conditionalFormatting sqref="I14">
    <cfRule type="expression" dxfId="574" priority="355">
      <formula>INDIRECT(ADDRESS(ROW(),COLUMN()))=TRUNC(INDIRECT(ADDRESS(ROW(),COLUMN())))</formula>
    </cfRule>
  </conditionalFormatting>
  <conditionalFormatting sqref="G11">
    <cfRule type="expression" dxfId="573" priority="354">
      <formula>INDIRECT(ADDRESS(ROW(),COLUMN()))=TRUNC(INDIRECT(ADDRESS(ROW(),COLUMN())))</formula>
    </cfRule>
  </conditionalFormatting>
  <conditionalFormatting sqref="I11">
    <cfRule type="expression" dxfId="572" priority="353">
      <formula>INDIRECT(ADDRESS(ROW(),COLUMN()))=TRUNC(INDIRECT(ADDRESS(ROW(),COLUMN())))</formula>
    </cfRule>
  </conditionalFormatting>
  <conditionalFormatting sqref="G13">
    <cfRule type="expression" dxfId="571" priority="352">
      <formula>INDIRECT(ADDRESS(ROW(),COLUMN()))=TRUNC(INDIRECT(ADDRESS(ROW(),COLUMN())))</formula>
    </cfRule>
  </conditionalFormatting>
  <conditionalFormatting sqref="I13">
    <cfRule type="expression" dxfId="570" priority="351">
      <formula>INDIRECT(ADDRESS(ROW(),COLUMN()))=TRUNC(INDIRECT(ADDRESS(ROW(),COLUMN())))</formula>
    </cfRule>
  </conditionalFormatting>
  <conditionalFormatting sqref="G16 G19">
    <cfRule type="expression" dxfId="569" priority="350">
      <formula>INDIRECT(ADDRESS(ROW(),COLUMN()))=TRUNC(INDIRECT(ADDRESS(ROW(),COLUMN())))</formula>
    </cfRule>
  </conditionalFormatting>
  <conditionalFormatting sqref="I16 I19">
    <cfRule type="expression" dxfId="568" priority="349">
      <formula>INDIRECT(ADDRESS(ROW(),COLUMN()))=TRUNC(INDIRECT(ADDRESS(ROW(),COLUMN())))</formula>
    </cfRule>
  </conditionalFormatting>
  <conditionalFormatting sqref="G17">
    <cfRule type="expression" dxfId="567" priority="348">
      <formula>INDIRECT(ADDRESS(ROW(),COLUMN()))=TRUNC(INDIRECT(ADDRESS(ROW(),COLUMN())))</formula>
    </cfRule>
  </conditionalFormatting>
  <conditionalFormatting sqref="I17">
    <cfRule type="expression" dxfId="566" priority="347">
      <formula>INDIRECT(ADDRESS(ROW(),COLUMN()))=TRUNC(INDIRECT(ADDRESS(ROW(),COLUMN())))</formula>
    </cfRule>
  </conditionalFormatting>
  <conditionalFormatting sqref="G18">
    <cfRule type="expression" dxfId="565" priority="346">
      <formula>INDIRECT(ADDRESS(ROW(),COLUMN()))=TRUNC(INDIRECT(ADDRESS(ROW(),COLUMN())))</formula>
    </cfRule>
  </conditionalFormatting>
  <conditionalFormatting sqref="I18">
    <cfRule type="expression" dxfId="564" priority="345">
      <formula>INDIRECT(ADDRESS(ROW(),COLUMN()))=TRUNC(INDIRECT(ADDRESS(ROW(),COLUMN())))</formula>
    </cfRule>
  </conditionalFormatting>
  <conditionalFormatting sqref="G20">
    <cfRule type="expression" dxfId="563" priority="344">
      <formula>INDIRECT(ADDRESS(ROW(),COLUMN()))=TRUNC(INDIRECT(ADDRESS(ROW(),COLUMN())))</formula>
    </cfRule>
  </conditionalFormatting>
  <conditionalFormatting sqref="I20">
    <cfRule type="expression" dxfId="562" priority="343">
      <formula>INDIRECT(ADDRESS(ROW(),COLUMN()))=TRUNC(INDIRECT(ADDRESS(ROW(),COLUMN())))</formula>
    </cfRule>
  </conditionalFormatting>
  <conditionalFormatting sqref="G21 G23">
    <cfRule type="expression" dxfId="561" priority="342">
      <formula>INDIRECT(ADDRESS(ROW(),COLUMN()))=TRUNC(INDIRECT(ADDRESS(ROW(),COLUMN())))</formula>
    </cfRule>
  </conditionalFormatting>
  <conditionalFormatting sqref="G22">
    <cfRule type="expression" dxfId="560" priority="341">
      <formula>INDIRECT(ADDRESS(ROW(),COLUMN()))=TRUNC(INDIRECT(ADDRESS(ROW(),COLUMN())))</formula>
    </cfRule>
  </conditionalFormatting>
  <conditionalFormatting sqref="G24:G25">
    <cfRule type="expression" dxfId="559" priority="340">
      <formula>INDIRECT(ADDRESS(ROW(),COLUMN()))=TRUNC(INDIRECT(ADDRESS(ROW(),COLUMN())))</formula>
    </cfRule>
  </conditionalFormatting>
  <conditionalFormatting sqref="G26:G28">
    <cfRule type="expression" dxfId="558" priority="339">
      <formula>INDIRECT(ADDRESS(ROW(),COLUMN()))=TRUNC(INDIRECT(ADDRESS(ROW(),COLUMN())))</formula>
    </cfRule>
  </conditionalFormatting>
  <conditionalFormatting sqref="I26:I28">
    <cfRule type="expression" dxfId="557" priority="338">
      <formula>INDIRECT(ADDRESS(ROW(),COLUMN()))=TRUNC(INDIRECT(ADDRESS(ROW(),COLUMN())))</formula>
    </cfRule>
  </conditionalFormatting>
  <conditionalFormatting sqref="L26:L28">
    <cfRule type="expression" dxfId="556" priority="337">
      <formula>INDIRECT(ADDRESS(ROW(),COLUMN()))=TRUNC(INDIRECT(ADDRESS(ROW(),COLUMN())))</formula>
    </cfRule>
  </conditionalFormatting>
  <conditionalFormatting sqref="G29:G30">
    <cfRule type="expression" dxfId="555" priority="336">
      <formula>INDIRECT(ADDRESS(ROW(),COLUMN()))=TRUNC(INDIRECT(ADDRESS(ROW(),COLUMN())))</formula>
    </cfRule>
  </conditionalFormatting>
  <conditionalFormatting sqref="I29:I30">
    <cfRule type="expression" dxfId="554" priority="335">
      <formula>INDIRECT(ADDRESS(ROW(),COLUMN()))=TRUNC(INDIRECT(ADDRESS(ROW(),COLUMN())))</formula>
    </cfRule>
  </conditionalFormatting>
  <conditionalFormatting sqref="G31:G32 G42 G44">
    <cfRule type="expression" dxfId="553" priority="334">
      <formula>INDIRECT(ADDRESS(ROW(),COLUMN()))=TRUNC(INDIRECT(ADDRESS(ROW(),COLUMN())))</formula>
    </cfRule>
  </conditionalFormatting>
  <conditionalFormatting sqref="I31:I32 I42 I44">
    <cfRule type="expression" dxfId="552" priority="333">
      <formula>INDIRECT(ADDRESS(ROW(),COLUMN()))=TRUNC(INDIRECT(ADDRESS(ROW(),COLUMN())))</formula>
    </cfRule>
  </conditionalFormatting>
  <conditionalFormatting sqref="G40">
    <cfRule type="expression" dxfId="551" priority="332">
      <formula>INDIRECT(ADDRESS(ROW(),COLUMN()))=TRUNC(INDIRECT(ADDRESS(ROW(),COLUMN())))</formula>
    </cfRule>
  </conditionalFormatting>
  <conditionalFormatting sqref="I40">
    <cfRule type="expression" dxfId="550" priority="331">
      <formula>INDIRECT(ADDRESS(ROW(),COLUMN()))=TRUNC(INDIRECT(ADDRESS(ROW(),COLUMN())))</formula>
    </cfRule>
  </conditionalFormatting>
  <conditionalFormatting sqref="G37">
    <cfRule type="expression" dxfId="549" priority="330">
      <formula>INDIRECT(ADDRESS(ROW(),COLUMN()))=TRUNC(INDIRECT(ADDRESS(ROW(),COLUMN())))</formula>
    </cfRule>
  </conditionalFormatting>
  <conditionalFormatting sqref="I37">
    <cfRule type="expression" dxfId="548" priority="329">
      <formula>INDIRECT(ADDRESS(ROW(),COLUMN()))=TRUNC(INDIRECT(ADDRESS(ROW(),COLUMN())))</formula>
    </cfRule>
  </conditionalFormatting>
  <conditionalFormatting sqref="G38">
    <cfRule type="expression" dxfId="547" priority="328">
      <formula>INDIRECT(ADDRESS(ROW(),COLUMN()))=TRUNC(INDIRECT(ADDRESS(ROW(),COLUMN())))</formula>
    </cfRule>
  </conditionalFormatting>
  <conditionalFormatting sqref="I38">
    <cfRule type="expression" dxfId="546" priority="327">
      <formula>INDIRECT(ADDRESS(ROW(),COLUMN()))=TRUNC(INDIRECT(ADDRESS(ROW(),COLUMN())))</formula>
    </cfRule>
  </conditionalFormatting>
  <conditionalFormatting sqref="G41">
    <cfRule type="expression" dxfId="545" priority="326">
      <formula>INDIRECT(ADDRESS(ROW(),COLUMN()))=TRUNC(INDIRECT(ADDRESS(ROW(),COLUMN())))</formula>
    </cfRule>
  </conditionalFormatting>
  <conditionalFormatting sqref="I41">
    <cfRule type="expression" dxfId="544" priority="325">
      <formula>INDIRECT(ADDRESS(ROW(),COLUMN()))=TRUNC(INDIRECT(ADDRESS(ROW(),COLUMN())))</formula>
    </cfRule>
  </conditionalFormatting>
  <conditionalFormatting sqref="G43">
    <cfRule type="expression" dxfId="543" priority="324">
      <formula>INDIRECT(ADDRESS(ROW(),COLUMN()))=TRUNC(INDIRECT(ADDRESS(ROW(),COLUMN())))</formula>
    </cfRule>
  </conditionalFormatting>
  <conditionalFormatting sqref="I43">
    <cfRule type="expression" dxfId="542" priority="323">
      <formula>INDIRECT(ADDRESS(ROW(),COLUMN()))=TRUNC(INDIRECT(ADDRESS(ROW(),COLUMN())))</formula>
    </cfRule>
  </conditionalFormatting>
  <conditionalFormatting sqref="G36">
    <cfRule type="expression" dxfId="541" priority="322">
      <formula>INDIRECT(ADDRESS(ROW(),COLUMN()))=TRUNC(INDIRECT(ADDRESS(ROW(),COLUMN())))</formula>
    </cfRule>
  </conditionalFormatting>
  <conditionalFormatting sqref="I36">
    <cfRule type="expression" dxfId="540" priority="321">
      <formula>INDIRECT(ADDRESS(ROW(),COLUMN()))=TRUNC(INDIRECT(ADDRESS(ROW(),COLUMN())))</formula>
    </cfRule>
  </conditionalFormatting>
  <conditionalFormatting sqref="G39">
    <cfRule type="expression" dxfId="539" priority="320">
      <formula>INDIRECT(ADDRESS(ROW(),COLUMN()))=TRUNC(INDIRECT(ADDRESS(ROW(),COLUMN())))</formula>
    </cfRule>
  </conditionalFormatting>
  <conditionalFormatting sqref="I39">
    <cfRule type="expression" dxfId="538" priority="319">
      <formula>INDIRECT(ADDRESS(ROW(),COLUMN()))=TRUNC(INDIRECT(ADDRESS(ROW(),COLUMN())))</formula>
    </cfRule>
  </conditionalFormatting>
  <conditionalFormatting sqref="G35">
    <cfRule type="expression" dxfId="537" priority="318">
      <formula>INDIRECT(ADDRESS(ROW(),COLUMN()))=TRUNC(INDIRECT(ADDRESS(ROW(),COLUMN())))</formula>
    </cfRule>
  </conditionalFormatting>
  <conditionalFormatting sqref="I35">
    <cfRule type="expression" dxfId="536" priority="317">
      <formula>INDIRECT(ADDRESS(ROW(),COLUMN()))=TRUNC(INDIRECT(ADDRESS(ROW(),COLUMN())))</formula>
    </cfRule>
  </conditionalFormatting>
  <conditionalFormatting sqref="G33">
    <cfRule type="expression" dxfId="535" priority="316">
      <formula>INDIRECT(ADDRESS(ROW(),COLUMN()))=TRUNC(INDIRECT(ADDRESS(ROW(),COLUMN())))</formula>
    </cfRule>
  </conditionalFormatting>
  <conditionalFormatting sqref="I33">
    <cfRule type="expression" dxfId="534" priority="315">
      <formula>INDIRECT(ADDRESS(ROW(),COLUMN()))=TRUNC(INDIRECT(ADDRESS(ROW(),COLUMN())))</formula>
    </cfRule>
  </conditionalFormatting>
  <conditionalFormatting sqref="G34">
    <cfRule type="expression" dxfId="533" priority="314">
      <formula>INDIRECT(ADDRESS(ROW(),COLUMN()))=TRUNC(INDIRECT(ADDRESS(ROW(),COLUMN())))</formula>
    </cfRule>
  </conditionalFormatting>
  <conditionalFormatting sqref="I34">
    <cfRule type="expression" dxfId="532" priority="313">
      <formula>INDIRECT(ADDRESS(ROW(),COLUMN()))=TRUNC(INDIRECT(ADDRESS(ROW(),COLUMN())))</formula>
    </cfRule>
  </conditionalFormatting>
  <conditionalFormatting sqref="G45">
    <cfRule type="expression" dxfId="531" priority="312">
      <formula>INDIRECT(ADDRESS(ROW(),COLUMN()))=TRUNC(INDIRECT(ADDRESS(ROW(),COLUMN())))</formula>
    </cfRule>
  </conditionalFormatting>
  <conditionalFormatting sqref="G46:G47">
    <cfRule type="expression" dxfId="530" priority="311">
      <formula>INDIRECT(ADDRESS(ROW(),COLUMN()))=TRUNC(INDIRECT(ADDRESS(ROW(),COLUMN())))</formula>
    </cfRule>
  </conditionalFormatting>
  <conditionalFormatting sqref="I46:I47">
    <cfRule type="expression" dxfId="529" priority="310">
      <formula>INDIRECT(ADDRESS(ROW(),COLUMN()))=TRUNC(INDIRECT(ADDRESS(ROW(),COLUMN())))</formula>
    </cfRule>
  </conditionalFormatting>
  <conditionalFormatting sqref="I169">
    <cfRule type="expression" dxfId="528" priority="308">
      <formula>INDIRECT(ADDRESS(ROW(),COLUMN()))=TRUNC(INDIRECT(ADDRESS(ROW(),COLUMN())))</formula>
    </cfRule>
  </conditionalFormatting>
  <conditionalFormatting sqref="L169">
    <cfRule type="expression" dxfId="527" priority="307">
      <formula>INDIRECT(ADDRESS(ROW(),COLUMN()))=TRUNC(INDIRECT(ADDRESS(ROW(),COLUMN())))</formula>
    </cfRule>
  </conditionalFormatting>
  <conditionalFormatting sqref="O169">
    <cfRule type="expression" dxfId="526" priority="306">
      <formula>INDIRECT(ADDRESS(ROW(),COLUMN()))=TRUNC(INDIRECT(ADDRESS(ROW(),COLUMN())))</formula>
    </cfRule>
  </conditionalFormatting>
  <conditionalFormatting sqref="G171:G218">
    <cfRule type="expression" dxfId="525" priority="305">
      <formula>INDIRECT(ADDRESS(ROW(),COLUMN()))=TRUNC(INDIRECT(ADDRESS(ROW(),COLUMN())))</formula>
    </cfRule>
  </conditionalFormatting>
  <conditionalFormatting sqref="I170:I218">
    <cfRule type="expression" dxfId="524" priority="304">
      <formula>INDIRECT(ADDRESS(ROW(),COLUMN()))=TRUNC(INDIRECT(ADDRESS(ROW(),COLUMN())))</formula>
    </cfRule>
  </conditionalFormatting>
  <conditionalFormatting sqref="L170:L218">
    <cfRule type="expression" dxfId="523" priority="303">
      <formula>INDIRECT(ADDRESS(ROW(),COLUMN()))=TRUNC(INDIRECT(ADDRESS(ROW(),COLUMN())))</formula>
    </cfRule>
  </conditionalFormatting>
  <conditionalFormatting sqref="O170:O218">
    <cfRule type="expression" dxfId="522" priority="302">
      <formula>INDIRECT(ADDRESS(ROW(),COLUMN()))=TRUNC(INDIRECT(ADDRESS(ROW(),COLUMN())))</formula>
    </cfRule>
  </conditionalFormatting>
  <conditionalFormatting sqref="O107:O159 G107:G159 I107:I159 L107:L159">
    <cfRule type="expression" dxfId="521" priority="301">
      <formula>INDIRECT(ADDRESS(ROW(),COLUMN()))=TRUNC(INDIRECT(ADDRESS(ROW(),COLUMN())))</formula>
    </cfRule>
  </conditionalFormatting>
  <conditionalFormatting sqref="G169">
    <cfRule type="expression" dxfId="520" priority="3">
      <formula>INDIRECT(ADDRESS(ROW(),COLUMN()))=TRUNC(INDIRECT(ADDRESS(ROW(),COLUMN())))</formula>
    </cfRule>
  </conditionalFormatting>
  <conditionalFormatting sqref="G170">
    <cfRule type="expression" dxfId="519" priority="2">
      <formula>INDIRECT(ADDRESS(ROW(),COLUMN()))=TRUNC(INDIRECT(ADDRESS(ROW(),COLUMN())))</formula>
    </cfRule>
  </conditionalFormatting>
  <conditionalFormatting sqref="M6:Q7">
    <cfRule type="cellIs" dxfId="518"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69:A218 A11:A159 A10:B10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127</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2-14</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165</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1:B41"/>
    <mergeCell ref="A42:B42"/>
    <mergeCell ref="A43:B43"/>
    <mergeCell ref="A44:B44"/>
    <mergeCell ref="A45:B45"/>
    <mergeCell ref="A46:B46"/>
    <mergeCell ref="A47:B47"/>
    <mergeCell ref="A48:B48"/>
    <mergeCell ref="A49:B49"/>
    <mergeCell ref="A32:B32"/>
    <mergeCell ref="A33:B33"/>
    <mergeCell ref="A34:B34"/>
    <mergeCell ref="A35:B35"/>
    <mergeCell ref="A36:B36"/>
    <mergeCell ref="A37:B37"/>
    <mergeCell ref="A38:B38"/>
    <mergeCell ref="A39:B39"/>
    <mergeCell ref="A40:B40"/>
    <mergeCell ref="A59:B59"/>
    <mergeCell ref="A60:B60"/>
    <mergeCell ref="A61:B61"/>
    <mergeCell ref="A62:B62"/>
    <mergeCell ref="A63:B63"/>
    <mergeCell ref="A64:B64"/>
    <mergeCell ref="A65:B65"/>
    <mergeCell ref="A66:B66"/>
    <mergeCell ref="A67:B67"/>
    <mergeCell ref="A50:B50"/>
    <mergeCell ref="A51:B51"/>
    <mergeCell ref="A52:B52"/>
    <mergeCell ref="A53:B53"/>
    <mergeCell ref="A54:B54"/>
    <mergeCell ref="A55:B55"/>
    <mergeCell ref="A56:B56"/>
    <mergeCell ref="A57:B57"/>
    <mergeCell ref="A58:B58"/>
    <mergeCell ref="A77:B77"/>
    <mergeCell ref="A78:B78"/>
    <mergeCell ref="A79:B79"/>
    <mergeCell ref="A80:B80"/>
    <mergeCell ref="A81:B81"/>
    <mergeCell ref="A82:B82"/>
    <mergeCell ref="A83:B83"/>
    <mergeCell ref="A84:B84"/>
    <mergeCell ref="A85:B85"/>
    <mergeCell ref="A68:B68"/>
    <mergeCell ref="A69:B69"/>
    <mergeCell ref="A70:B70"/>
    <mergeCell ref="A71:B71"/>
    <mergeCell ref="A72:B72"/>
    <mergeCell ref="A73:B73"/>
    <mergeCell ref="A74:B74"/>
    <mergeCell ref="A75:B75"/>
    <mergeCell ref="A76:B76"/>
    <mergeCell ref="A95:B95"/>
    <mergeCell ref="A96:B96"/>
    <mergeCell ref="A97:B97"/>
    <mergeCell ref="A98:B98"/>
    <mergeCell ref="A99:B99"/>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113:B113"/>
    <mergeCell ref="A114:B114"/>
    <mergeCell ref="A115:B115"/>
    <mergeCell ref="A116:B116"/>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s>
  <phoneticPr fontId="6"/>
  <conditionalFormatting sqref="O51:O106 G51:G106 I51:I106 L51:L106">
    <cfRule type="expression" dxfId="517" priority="373">
      <formula>INDIRECT(ADDRESS(ROW(),COLUMN()))=TRUNC(INDIRECT(ADDRESS(ROW(),COLUMN())))</formula>
    </cfRule>
  </conditionalFormatting>
  <conditionalFormatting sqref="O27:O50">
    <cfRule type="expression" dxfId="516" priority="369">
      <formula>INDIRECT(ADDRESS(ROW(),COLUMN()))=TRUNC(INDIRECT(ADDRESS(ROW(),COLUMN())))</formula>
    </cfRule>
  </conditionalFormatting>
  <conditionalFormatting sqref="G48:G50">
    <cfRule type="expression" dxfId="515" priority="372">
      <formula>INDIRECT(ADDRESS(ROW(),COLUMN()))=TRUNC(INDIRECT(ADDRESS(ROW(),COLUMN())))</formula>
    </cfRule>
  </conditionalFormatting>
  <conditionalFormatting sqref="I45 I48:I50">
    <cfRule type="expression" dxfId="514" priority="371">
      <formula>INDIRECT(ADDRESS(ROW(),COLUMN()))=TRUNC(INDIRECT(ADDRESS(ROW(),COLUMN())))</formula>
    </cfRule>
  </conditionalFormatting>
  <conditionalFormatting sqref="L29:L50">
    <cfRule type="expression" dxfId="513" priority="370">
      <formula>INDIRECT(ADDRESS(ROW(),COLUMN()))=TRUNC(INDIRECT(ADDRESS(ROW(),COLUMN())))</formula>
    </cfRule>
  </conditionalFormatting>
  <conditionalFormatting sqref="O10">
    <cfRule type="expression" dxfId="512" priority="367">
      <formula>INDIRECT(ADDRESS(ROW(),COLUMN()))=TRUNC(INDIRECT(ADDRESS(ROW(),COLUMN())))</formula>
    </cfRule>
  </conditionalFormatting>
  <conditionalFormatting sqref="L10">
    <cfRule type="expression" dxfId="511" priority="368">
      <formula>INDIRECT(ADDRESS(ROW(),COLUMN()))=TRUNC(INDIRECT(ADDRESS(ROW(),COLUMN())))</formula>
    </cfRule>
  </conditionalFormatting>
  <conditionalFormatting sqref="O11">
    <cfRule type="expression" dxfId="510" priority="365">
      <formula>INDIRECT(ADDRESS(ROW(),COLUMN()))=TRUNC(INDIRECT(ADDRESS(ROW(),COLUMN())))</formula>
    </cfRule>
  </conditionalFormatting>
  <conditionalFormatting sqref="L11">
    <cfRule type="expression" dxfId="509" priority="366">
      <formula>INDIRECT(ADDRESS(ROW(),COLUMN()))=TRUNC(INDIRECT(ADDRESS(ROW(),COLUMN())))</formula>
    </cfRule>
  </conditionalFormatting>
  <conditionalFormatting sqref="O12:O26">
    <cfRule type="expression" dxfId="508" priority="362">
      <formula>INDIRECT(ADDRESS(ROW(),COLUMN()))=TRUNC(INDIRECT(ADDRESS(ROW(),COLUMN())))</formula>
    </cfRule>
  </conditionalFormatting>
  <conditionalFormatting sqref="I21:I25">
    <cfRule type="expression" dxfId="507" priority="364">
      <formula>INDIRECT(ADDRESS(ROW(),COLUMN()))=TRUNC(INDIRECT(ADDRESS(ROW(),COLUMN())))</formula>
    </cfRule>
  </conditionalFormatting>
  <conditionalFormatting sqref="L12:L25">
    <cfRule type="expression" dxfId="506" priority="363">
      <formula>INDIRECT(ADDRESS(ROW(),COLUMN()))=TRUNC(INDIRECT(ADDRESS(ROW(),COLUMN())))</formula>
    </cfRule>
  </conditionalFormatting>
  <conditionalFormatting sqref="G10 G15">
    <cfRule type="expression" dxfId="505" priority="361">
      <formula>INDIRECT(ADDRESS(ROW(),COLUMN()))=TRUNC(INDIRECT(ADDRESS(ROW(),COLUMN())))</formula>
    </cfRule>
  </conditionalFormatting>
  <conditionalFormatting sqref="I10 I15">
    <cfRule type="expression" dxfId="504" priority="360">
      <formula>INDIRECT(ADDRESS(ROW(),COLUMN()))=TRUNC(INDIRECT(ADDRESS(ROW(),COLUMN())))</formula>
    </cfRule>
  </conditionalFormatting>
  <conditionalFormatting sqref="G12">
    <cfRule type="expression" dxfId="503" priority="359">
      <formula>INDIRECT(ADDRESS(ROW(),COLUMN()))=TRUNC(INDIRECT(ADDRESS(ROW(),COLUMN())))</formula>
    </cfRule>
  </conditionalFormatting>
  <conditionalFormatting sqref="I12">
    <cfRule type="expression" dxfId="502" priority="358">
      <formula>INDIRECT(ADDRESS(ROW(),COLUMN()))=TRUNC(INDIRECT(ADDRESS(ROW(),COLUMN())))</formula>
    </cfRule>
  </conditionalFormatting>
  <conditionalFormatting sqref="G14">
    <cfRule type="expression" dxfId="501" priority="357">
      <formula>INDIRECT(ADDRESS(ROW(),COLUMN()))=TRUNC(INDIRECT(ADDRESS(ROW(),COLUMN())))</formula>
    </cfRule>
  </conditionalFormatting>
  <conditionalFormatting sqref="I14">
    <cfRule type="expression" dxfId="500" priority="356">
      <formula>INDIRECT(ADDRESS(ROW(),COLUMN()))=TRUNC(INDIRECT(ADDRESS(ROW(),COLUMN())))</formula>
    </cfRule>
  </conditionalFormatting>
  <conditionalFormatting sqref="G11">
    <cfRule type="expression" dxfId="499" priority="355">
      <formula>INDIRECT(ADDRESS(ROW(),COLUMN()))=TRUNC(INDIRECT(ADDRESS(ROW(),COLUMN())))</formula>
    </cfRule>
  </conditionalFormatting>
  <conditionalFormatting sqref="I11">
    <cfRule type="expression" dxfId="498" priority="354">
      <formula>INDIRECT(ADDRESS(ROW(),COLUMN()))=TRUNC(INDIRECT(ADDRESS(ROW(),COLUMN())))</formula>
    </cfRule>
  </conditionalFormatting>
  <conditionalFormatting sqref="G13">
    <cfRule type="expression" dxfId="497" priority="353">
      <formula>INDIRECT(ADDRESS(ROW(),COLUMN()))=TRUNC(INDIRECT(ADDRESS(ROW(),COLUMN())))</formula>
    </cfRule>
  </conditionalFormatting>
  <conditionalFormatting sqref="I13">
    <cfRule type="expression" dxfId="496" priority="352">
      <formula>INDIRECT(ADDRESS(ROW(),COLUMN()))=TRUNC(INDIRECT(ADDRESS(ROW(),COLUMN())))</formula>
    </cfRule>
  </conditionalFormatting>
  <conditionalFormatting sqref="G16 G19">
    <cfRule type="expression" dxfId="495" priority="351">
      <formula>INDIRECT(ADDRESS(ROW(),COLUMN()))=TRUNC(INDIRECT(ADDRESS(ROW(),COLUMN())))</formula>
    </cfRule>
  </conditionalFormatting>
  <conditionalFormatting sqref="I16 I19">
    <cfRule type="expression" dxfId="494" priority="350">
      <formula>INDIRECT(ADDRESS(ROW(),COLUMN()))=TRUNC(INDIRECT(ADDRESS(ROW(),COLUMN())))</formula>
    </cfRule>
  </conditionalFormatting>
  <conditionalFormatting sqref="G17">
    <cfRule type="expression" dxfId="493" priority="349">
      <formula>INDIRECT(ADDRESS(ROW(),COLUMN()))=TRUNC(INDIRECT(ADDRESS(ROW(),COLUMN())))</formula>
    </cfRule>
  </conditionalFormatting>
  <conditionalFormatting sqref="I17">
    <cfRule type="expression" dxfId="492" priority="348">
      <formula>INDIRECT(ADDRESS(ROW(),COLUMN()))=TRUNC(INDIRECT(ADDRESS(ROW(),COLUMN())))</formula>
    </cfRule>
  </conditionalFormatting>
  <conditionalFormatting sqref="G18">
    <cfRule type="expression" dxfId="491" priority="347">
      <formula>INDIRECT(ADDRESS(ROW(),COLUMN()))=TRUNC(INDIRECT(ADDRESS(ROW(),COLUMN())))</formula>
    </cfRule>
  </conditionalFormatting>
  <conditionalFormatting sqref="I18">
    <cfRule type="expression" dxfId="490" priority="346">
      <formula>INDIRECT(ADDRESS(ROW(),COLUMN()))=TRUNC(INDIRECT(ADDRESS(ROW(),COLUMN())))</formula>
    </cfRule>
  </conditionalFormatting>
  <conditionalFormatting sqref="G20">
    <cfRule type="expression" dxfId="489" priority="345">
      <formula>INDIRECT(ADDRESS(ROW(),COLUMN()))=TRUNC(INDIRECT(ADDRESS(ROW(),COLUMN())))</formula>
    </cfRule>
  </conditionalFormatting>
  <conditionalFormatting sqref="I20">
    <cfRule type="expression" dxfId="488" priority="344">
      <formula>INDIRECT(ADDRESS(ROW(),COLUMN()))=TRUNC(INDIRECT(ADDRESS(ROW(),COLUMN())))</formula>
    </cfRule>
  </conditionalFormatting>
  <conditionalFormatting sqref="G21 G23">
    <cfRule type="expression" dxfId="487" priority="343">
      <formula>INDIRECT(ADDRESS(ROW(),COLUMN()))=TRUNC(INDIRECT(ADDRESS(ROW(),COLUMN())))</formula>
    </cfRule>
  </conditionalFormatting>
  <conditionalFormatting sqref="G22">
    <cfRule type="expression" dxfId="486" priority="342">
      <formula>INDIRECT(ADDRESS(ROW(),COLUMN()))=TRUNC(INDIRECT(ADDRESS(ROW(),COLUMN())))</formula>
    </cfRule>
  </conditionalFormatting>
  <conditionalFormatting sqref="G24:G25">
    <cfRule type="expression" dxfId="485" priority="341">
      <formula>INDIRECT(ADDRESS(ROW(),COLUMN()))=TRUNC(INDIRECT(ADDRESS(ROW(),COLUMN())))</formula>
    </cfRule>
  </conditionalFormatting>
  <conditionalFormatting sqref="G26:G28">
    <cfRule type="expression" dxfId="484" priority="340">
      <formula>INDIRECT(ADDRESS(ROW(),COLUMN()))=TRUNC(INDIRECT(ADDRESS(ROW(),COLUMN())))</formula>
    </cfRule>
  </conditionalFormatting>
  <conditionalFormatting sqref="I26:I28">
    <cfRule type="expression" dxfId="483" priority="339">
      <formula>INDIRECT(ADDRESS(ROW(),COLUMN()))=TRUNC(INDIRECT(ADDRESS(ROW(),COLUMN())))</formula>
    </cfRule>
  </conditionalFormatting>
  <conditionalFormatting sqref="L26:L28">
    <cfRule type="expression" dxfId="482" priority="338">
      <formula>INDIRECT(ADDRESS(ROW(),COLUMN()))=TRUNC(INDIRECT(ADDRESS(ROW(),COLUMN())))</formula>
    </cfRule>
  </conditionalFormatting>
  <conditionalFormatting sqref="G29:G30">
    <cfRule type="expression" dxfId="481" priority="337">
      <formula>INDIRECT(ADDRESS(ROW(),COLUMN()))=TRUNC(INDIRECT(ADDRESS(ROW(),COLUMN())))</formula>
    </cfRule>
  </conditionalFormatting>
  <conditionalFormatting sqref="I29:I30">
    <cfRule type="expression" dxfId="480" priority="336">
      <formula>INDIRECT(ADDRESS(ROW(),COLUMN()))=TRUNC(INDIRECT(ADDRESS(ROW(),COLUMN())))</formula>
    </cfRule>
  </conditionalFormatting>
  <conditionalFormatting sqref="G31:G32 G42 G44">
    <cfRule type="expression" dxfId="479" priority="335">
      <formula>INDIRECT(ADDRESS(ROW(),COLUMN()))=TRUNC(INDIRECT(ADDRESS(ROW(),COLUMN())))</formula>
    </cfRule>
  </conditionalFormatting>
  <conditionalFormatting sqref="I31:I32 I42 I44">
    <cfRule type="expression" dxfId="478" priority="334">
      <formula>INDIRECT(ADDRESS(ROW(),COLUMN()))=TRUNC(INDIRECT(ADDRESS(ROW(),COLUMN())))</formula>
    </cfRule>
  </conditionalFormatting>
  <conditionalFormatting sqref="G40">
    <cfRule type="expression" dxfId="477" priority="333">
      <formula>INDIRECT(ADDRESS(ROW(),COLUMN()))=TRUNC(INDIRECT(ADDRESS(ROW(),COLUMN())))</formula>
    </cfRule>
  </conditionalFormatting>
  <conditionalFormatting sqref="I40">
    <cfRule type="expression" dxfId="476" priority="332">
      <formula>INDIRECT(ADDRESS(ROW(),COLUMN()))=TRUNC(INDIRECT(ADDRESS(ROW(),COLUMN())))</formula>
    </cfRule>
  </conditionalFormatting>
  <conditionalFormatting sqref="G37">
    <cfRule type="expression" dxfId="475" priority="331">
      <formula>INDIRECT(ADDRESS(ROW(),COLUMN()))=TRUNC(INDIRECT(ADDRESS(ROW(),COLUMN())))</formula>
    </cfRule>
  </conditionalFormatting>
  <conditionalFormatting sqref="I37">
    <cfRule type="expression" dxfId="474" priority="330">
      <formula>INDIRECT(ADDRESS(ROW(),COLUMN()))=TRUNC(INDIRECT(ADDRESS(ROW(),COLUMN())))</formula>
    </cfRule>
  </conditionalFormatting>
  <conditionalFormatting sqref="G38">
    <cfRule type="expression" dxfId="473" priority="329">
      <formula>INDIRECT(ADDRESS(ROW(),COLUMN()))=TRUNC(INDIRECT(ADDRESS(ROW(),COLUMN())))</formula>
    </cfRule>
  </conditionalFormatting>
  <conditionalFormatting sqref="I38">
    <cfRule type="expression" dxfId="472" priority="328">
      <formula>INDIRECT(ADDRESS(ROW(),COLUMN()))=TRUNC(INDIRECT(ADDRESS(ROW(),COLUMN())))</formula>
    </cfRule>
  </conditionalFormatting>
  <conditionalFormatting sqref="G41">
    <cfRule type="expression" dxfId="471" priority="327">
      <formula>INDIRECT(ADDRESS(ROW(),COLUMN()))=TRUNC(INDIRECT(ADDRESS(ROW(),COLUMN())))</formula>
    </cfRule>
  </conditionalFormatting>
  <conditionalFormatting sqref="I41">
    <cfRule type="expression" dxfId="470" priority="326">
      <formula>INDIRECT(ADDRESS(ROW(),COLUMN()))=TRUNC(INDIRECT(ADDRESS(ROW(),COLUMN())))</formula>
    </cfRule>
  </conditionalFormatting>
  <conditionalFormatting sqref="G43">
    <cfRule type="expression" dxfId="469" priority="325">
      <formula>INDIRECT(ADDRESS(ROW(),COLUMN()))=TRUNC(INDIRECT(ADDRESS(ROW(),COLUMN())))</formula>
    </cfRule>
  </conditionalFormatting>
  <conditionalFormatting sqref="I43">
    <cfRule type="expression" dxfId="468" priority="324">
      <formula>INDIRECT(ADDRESS(ROW(),COLUMN()))=TRUNC(INDIRECT(ADDRESS(ROW(),COLUMN())))</formula>
    </cfRule>
  </conditionalFormatting>
  <conditionalFormatting sqref="G36">
    <cfRule type="expression" dxfId="467" priority="323">
      <formula>INDIRECT(ADDRESS(ROW(),COLUMN()))=TRUNC(INDIRECT(ADDRESS(ROW(),COLUMN())))</formula>
    </cfRule>
  </conditionalFormatting>
  <conditionalFormatting sqref="I36">
    <cfRule type="expression" dxfId="466" priority="322">
      <formula>INDIRECT(ADDRESS(ROW(),COLUMN()))=TRUNC(INDIRECT(ADDRESS(ROW(),COLUMN())))</formula>
    </cfRule>
  </conditionalFormatting>
  <conditionalFormatting sqref="G39">
    <cfRule type="expression" dxfId="465" priority="321">
      <formula>INDIRECT(ADDRESS(ROW(),COLUMN()))=TRUNC(INDIRECT(ADDRESS(ROW(),COLUMN())))</formula>
    </cfRule>
  </conditionalFormatting>
  <conditionalFormatting sqref="I39">
    <cfRule type="expression" dxfId="464" priority="320">
      <formula>INDIRECT(ADDRESS(ROW(),COLUMN()))=TRUNC(INDIRECT(ADDRESS(ROW(),COLUMN())))</formula>
    </cfRule>
  </conditionalFormatting>
  <conditionalFormatting sqref="G35">
    <cfRule type="expression" dxfId="463" priority="319">
      <formula>INDIRECT(ADDRESS(ROW(),COLUMN()))=TRUNC(INDIRECT(ADDRESS(ROW(),COLUMN())))</formula>
    </cfRule>
  </conditionalFormatting>
  <conditionalFormatting sqref="I35">
    <cfRule type="expression" dxfId="462" priority="318">
      <formula>INDIRECT(ADDRESS(ROW(),COLUMN()))=TRUNC(INDIRECT(ADDRESS(ROW(),COLUMN())))</formula>
    </cfRule>
  </conditionalFormatting>
  <conditionalFormatting sqref="G33">
    <cfRule type="expression" dxfId="461" priority="317">
      <formula>INDIRECT(ADDRESS(ROW(),COLUMN()))=TRUNC(INDIRECT(ADDRESS(ROW(),COLUMN())))</formula>
    </cfRule>
  </conditionalFormatting>
  <conditionalFormatting sqref="I33">
    <cfRule type="expression" dxfId="460" priority="316">
      <formula>INDIRECT(ADDRESS(ROW(),COLUMN()))=TRUNC(INDIRECT(ADDRESS(ROW(),COLUMN())))</formula>
    </cfRule>
  </conditionalFormatting>
  <conditionalFormatting sqref="G34">
    <cfRule type="expression" dxfId="459" priority="315">
      <formula>INDIRECT(ADDRESS(ROW(),COLUMN()))=TRUNC(INDIRECT(ADDRESS(ROW(),COLUMN())))</formula>
    </cfRule>
  </conditionalFormatting>
  <conditionalFormatting sqref="I34">
    <cfRule type="expression" dxfId="458" priority="314">
      <formula>INDIRECT(ADDRESS(ROW(),COLUMN()))=TRUNC(INDIRECT(ADDRESS(ROW(),COLUMN())))</formula>
    </cfRule>
  </conditionalFormatting>
  <conditionalFormatting sqref="G45">
    <cfRule type="expression" dxfId="457" priority="313">
      <formula>INDIRECT(ADDRESS(ROW(),COLUMN()))=TRUNC(INDIRECT(ADDRESS(ROW(),COLUMN())))</formula>
    </cfRule>
  </conditionalFormatting>
  <conditionalFormatting sqref="G46:G47">
    <cfRule type="expression" dxfId="456" priority="312">
      <formula>INDIRECT(ADDRESS(ROW(),COLUMN()))=TRUNC(INDIRECT(ADDRESS(ROW(),COLUMN())))</formula>
    </cfRule>
  </conditionalFormatting>
  <conditionalFormatting sqref="I46:I47">
    <cfRule type="expression" dxfId="455" priority="311">
      <formula>INDIRECT(ADDRESS(ROW(),COLUMN()))=TRUNC(INDIRECT(ADDRESS(ROW(),COLUMN())))</formula>
    </cfRule>
  </conditionalFormatting>
  <conditionalFormatting sqref="I169">
    <cfRule type="expression" dxfId="454" priority="309">
      <formula>INDIRECT(ADDRESS(ROW(),COLUMN()))=TRUNC(INDIRECT(ADDRESS(ROW(),COLUMN())))</formula>
    </cfRule>
  </conditionalFormatting>
  <conditionalFormatting sqref="L169">
    <cfRule type="expression" dxfId="453" priority="308">
      <formula>INDIRECT(ADDRESS(ROW(),COLUMN()))=TRUNC(INDIRECT(ADDRESS(ROW(),COLUMN())))</formula>
    </cfRule>
  </conditionalFormatting>
  <conditionalFormatting sqref="O169">
    <cfRule type="expression" dxfId="452" priority="307">
      <formula>INDIRECT(ADDRESS(ROW(),COLUMN()))=TRUNC(INDIRECT(ADDRESS(ROW(),COLUMN())))</formula>
    </cfRule>
  </conditionalFormatting>
  <conditionalFormatting sqref="G171:G218">
    <cfRule type="expression" dxfId="451" priority="306">
      <formula>INDIRECT(ADDRESS(ROW(),COLUMN()))=TRUNC(INDIRECT(ADDRESS(ROW(),COLUMN())))</formula>
    </cfRule>
  </conditionalFormatting>
  <conditionalFormatting sqref="I170:I218">
    <cfRule type="expression" dxfId="450" priority="305">
      <formula>INDIRECT(ADDRESS(ROW(),COLUMN()))=TRUNC(INDIRECT(ADDRESS(ROW(),COLUMN())))</formula>
    </cfRule>
  </conditionalFormatting>
  <conditionalFormatting sqref="L170:L218">
    <cfRule type="expression" dxfId="449" priority="304">
      <formula>INDIRECT(ADDRESS(ROW(),COLUMN()))=TRUNC(INDIRECT(ADDRESS(ROW(),COLUMN())))</formula>
    </cfRule>
  </conditionalFormatting>
  <conditionalFormatting sqref="O170:O218">
    <cfRule type="expression" dxfId="448" priority="303">
      <formula>INDIRECT(ADDRESS(ROW(),COLUMN()))=TRUNC(INDIRECT(ADDRESS(ROW(),COLUMN())))</formula>
    </cfRule>
  </conditionalFormatting>
  <conditionalFormatting sqref="O107:O159 G107:G159 I107:I159 L107:L159">
    <cfRule type="expression" dxfId="447" priority="302">
      <formula>INDIRECT(ADDRESS(ROW(),COLUMN()))=TRUNC(INDIRECT(ADDRESS(ROW(),COLUMN())))</formula>
    </cfRule>
  </conditionalFormatting>
  <conditionalFormatting sqref="G169">
    <cfRule type="expression" dxfId="446" priority="4">
      <formula>INDIRECT(ADDRESS(ROW(),COLUMN()))=TRUNC(INDIRECT(ADDRESS(ROW(),COLUMN())))</formula>
    </cfRule>
  </conditionalFormatting>
  <conditionalFormatting sqref="G170">
    <cfRule type="expression" dxfId="445" priority="3">
      <formula>INDIRECT(ADDRESS(ROW(),COLUMN()))=TRUNC(INDIRECT(ADDRESS(ROW(),COLUMN())))</formula>
    </cfRule>
  </conditionalFormatting>
  <conditionalFormatting sqref="M6:Q7">
    <cfRule type="cellIs" dxfId="444"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K45"/>
  <sheetViews>
    <sheetView view="pageBreakPreview" zoomScaleNormal="100" zoomScaleSheetLayoutView="100" workbookViewId="0"/>
  </sheetViews>
  <sheetFormatPr defaultRowHeight="13.5"/>
  <cols>
    <col min="1" max="1" width="1.625" style="122" customWidth="1"/>
    <col min="2" max="2" width="4.75" style="122" customWidth="1"/>
    <col min="3" max="3" width="14.875" style="122" customWidth="1"/>
    <col min="4" max="4" width="17" style="122" customWidth="1"/>
    <col min="5" max="5" width="15.75" style="122" customWidth="1"/>
    <col min="6" max="6" width="39.625" style="122" customWidth="1"/>
    <col min="7" max="7" width="3.5" style="122" customWidth="1"/>
    <col min="8" max="9" width="8" style="122" customWidth="1"/>
    <col min="10" max="10" width="11" style="122" customWidth="1"/>
    <col min="11" max="11" width="1.375" style="122" customWidth="1"/>
    <col min="12" max="16384" width="9" style="122"/>
  </cols>
  <sheetData>
    <row r="1" spans="1:10" ht="18" customHeight="1">
      <c r="A1" s="217" t="str">
        <f>IF(事業計画書!$S$4="","",事業計画書!$S$4)</f>
        <v/>
      </c>
      <c r="B1" s="218"/>
      <c r="C1" s="217"/>
      <c r="D1" s="217"/>
      <c r="E1" s="218"/>
      <c r="F1" s="218"/>
    </row>
    <row r="2" spans="1:10" ht="18" customHeight="1">
      <c r="A2" s="218"/>
      <c r="B2" s="123" t="s">
        <v>143</v>
      </c>
      <c r="C2" s="218"/>
      <c r="D2" s="218"/>
      <c r="E2" s="218"/>
      <c r="F2" s="218"/>
    </row>
    <row r="3" spans="1:10" ht="9.9499999999999993" customHeight="1">
      <c r="A3" s="218"/>
      <c r="B3" s="218"/>
      <c r="C3" s="123"/>
      <c r="D3" s="123"/>
      <c r="E3" s="123"/>
      <c r="F3" s="123"/>
    </row>
    <row r="4" spans="1:10" ht="18" customHeight="1">
      <c r="A4" s="218"/>
      <c r="B4" s="123" t="s">
        <v>11</v>
      </c>
      <c r="C4" s="123"/>
      <c r="D4" s="123"/>
      <c r="E4" s="123"/>
      <c r="F4" s="124" t="s">
        <v>12</v>
      </c>
    </row>
    <row r="5" spans="1:10" ht="18" customHeight="1">
      <c r="A5" s="218"/>
      <c r="B5" s="434" t="s">
        <v>2</v>
      </c>
      <c r="C5" s="434"/>
      <c r="D5" s="434"/>
      <c r="E5" s="146" t="s">
        <v>144</v>
      </c>
      <c r="F5" s="192" t="s">
        <v>145</v>
      </c>
      <c r="H5" s="170"/>
      <c r="I5" s="170"/>
      <c r="J5" s="170"/>
    </row>
    <row r="6" spans="1:10" ht="18" customHeight="1">
      <c r="A6" s="218"/>
      <c r="B6" s="443" t="s">
        <v>14</v>
      </c>
      <c r="C6" s="443"/>
      <c r="D6" s="443"/>
      <c r="E6" s="206">
        <f>'内訳書１(収入事業別)'!$Y8</f>
        <v>0</v>
      </c>
      <c r="F6" s="234"/>
      <c r="H6" s="170"/>
      <c r="I6" s="170"/>
      <c r="J6" s="170"/>
    </row>
    <row r="7" spans="1:10" ht="18" customHeight="1">
      <c r="A7" s="218"/>
      <c r="B7" s="444" t="s">
        <v>15</v>
      </c>
      <c r="C7" s="444"/>
      <c r="D7" s="444"/>
      <c r="E7" s="214">
        <f>'内訳書１(収入事業別)'!$Y9</f>
        <v>0</v>
      </c>
      <c r="F7" s="228"/>
      <c r="H7" s="170"/>
      <c r="I7" s="170"/>
      <c r="J7" s="170"/>
    </row>
    <row r="8" spans="1:10" ht="18" customHeight="1">
      <c r="A8" s="218"/>
      <c r="B8" s="451" t="s">
        <v>119</v>
      </c>
      <c r="C8" s="445" t="s">
        <v>17</v>
      </c>
      <c r="D8" s="446"/>
      <c r="E8" s="208">
        <f>'内訳書１(収入事業別)'!$Y10</f>
        <v>0</v>
      </c>
      <c r="F8" s="230"/>
      <c r="H8" s="170"/>
      <c r="I8" s="170"/>
      <c r="J8" s="170"/>
    </row>
    <row r="9" spans="1:10" ht="18" customHeight="1">
      <c r="A9" s="218"/>
      <c r="B9" s="452"/>
      <c r="C9" s="447" t="s">
        <v>10</v>
      </c>
      <c r="D9" s="448"/>
      <c r="E9" s="219">
        <f>'内訳書１(収入事業別)'!$Y11</f>
        <v>0</v>
      </c>
      <c r="F9" s="231"/>
      <c r="H9" s="170"/>
      <c r="I9" s="170"/>
      <c r="J9" s="170"/>
    </row>
    <row r="10" spans="1:10" ht="18" customHeight="1">
      <c r="A10" s="218"/>
      <c r="B10" s="452"/>
      <c r="C10" s="447" t="s">
        <v>4</v>
      </c>
      <c r="D10" s="448"/>
      <c r="E10" s="219">
        <f>'内訳書１(収入事業別)'!$Y12</f>
        <v>0</v>
      </c>
      <c r="F10" s="231"/>
      <c r="H10" s="170"/>
      <c r="I10" s="170"/>
      <c r="J10" s="170"/>
    </row>
    <row r="11" spans="1:10" ht="18" customHeight="1">
      <c r="A11" s="218"/>
      <c r="B11" s="452"/>
      <c r="C11" s="449" t="s">
        <v>18</v>
      </c>
      <c r="D11" s="450"/>
      <c r="E11" s="213">
        <f>'内訳書１(収入事業別)'!$Y13</f>
        <v>0</v>
      </c>
      <c r="F11" s="232"/>
      <c r="H11" s="170"/>
      <c r="I11" s="170"/>
      <c r="J11" s="170"/>
    </row>
    <row r="12" spans="1:10" ht="18" customHeight="1">
      <c r="A12" s="218"/>
      <c r="B12" s="453"/>
      <c r="C12" s="454" t="s">
        <v>120</v>
      </c>
      <c r="D12" s="455"/>
      <c r="E12" s="205">
        <f>SUM($E$8:$E$11)</f>
        <v>0</v>
      </c>
      <c r="F12" s="235"/>
      <c r="H12" s="170"/>
      <c r="I12" s="170"/>
      <c r="J12" s="170"/>
    </row>
    <row r="13" spans="1:10" ht="18" customHeight="1">
      <c r="A13" s="218"/>
      <c r="B13" s="435" t="s">
        <v>0</v>
      </c>
      <c r="C13" s="436"/>
      <c r="D13" s="437"/>
      <c r="E13" s="206">
        <f>SUM($E$6:$E$7,$E$12)</f>
        <v>0</v>
      </c>
      <c r="F13" s="229"/>
      <c r="H13" s="170"/>
      <c r="I13" s="170"/>
      <c r="J13" s="170"/>
    </row>
    <row r="14" spans="1:10" ht="18" customHeight="1" thickBot="1">
      <c r="A14" s="218"/>
      <c r="B14" s="438" t="s">
        <v>19</v>
      </c>
      <c r="C14" s="439"/>
      <c r="D14" s="440"/>
      <c r="E14" s="220">
        <f>'内訳書１(収入事業別)'!$Y16</f>
        <v>0</v>
      </c>
      <c r="F14" s="236"/>
    </row>
    <row r="15" spans="1:10" ht="18" customHeight="1" thickTop="1">
      <c r="A15" s="218"/>
      <c r="B15" s="417" t="s">
        <v>20</v>
      </c>
      <c r="C15" s="441"/>
      <c r="D15" s="442"/>
      <c r="E15" s="221">
        <f>SUM($E$13:$E$14)</f>
        <v>0</v>
      </c>
      <c r="F15" s="237"/>
    </row>
    <row r="16" spans="1:10" ht="15" customHeight="1">
      <c r="A16" s="218"/>
      <c r="B16" s="123"/>
      <c r="C16" s="123"/>
      <c r="D16" s="123"/>
      <c r="E16" s="456" t="str">
        <f>IF(E15&lt;&gt;E45,"収入額と支出額が一致しません。","")</f>
        <v/>
      </c>
      <c r="F16" s="456"/>
    </row>
    <row r="17" spans="1:11" ht="18" customHeight="1">
      <c r="A17" s="218"/>
      <c r="B17" s="123" t="s">
        <v>3</v>
      </c>
      <c r="C17" s="123"/>
      <c r="D17" s="123"/>
      <c r="E17" s="123"/>
      <c r="F17" s="124" t="s">
        <v>12</v>
      </c>
    </row>
    <row r="18" spans="1:11" ht="18" customHeight="1">
      <c r="A18" s="218"/>
      <c r="B18" s="207"/>
      <c r="C18" s="192" t="s">
        <v>8</v>
      </c>
      <c r="D18" s="192" t="s">
        <v>30</v>
      </c>
      <c r="E18" s="146" t="s">
        <v>144</v>
      </c>
      <c r="F18" s="192" t="s">
        <v>145</v>
      </c>
    </row>
    <row r="19" spans="1:11" ht="18" customHeight="1">
      <c r="A19" s="218"/>
      <c r="B19" s="429" t="s">
        <v>22</v>
      </c>
      <c r="C19" s="262" t="s">
        <v>173</v>
      </c>
      <c r="D19" s="125" t="s">
        <v>174</v>
      </c>
      <c r="E19" s="209">
        <f>SUMIFS('内訳書１(収入事業別)'!$E23:$X23,'内訳書１(収入事業別)'!$E$21:$X$21,事業計画書!$S$4)</f>
        <v>0</v>
      </c>
      <c r="F19" s="225"/>
    </row>
    <row r="20" spans="1:11" ht="18" customHeight="1">
      <c r="A20" s="218"/>
      <c r="B20" s="430"/>
      <c r="C20" s="257"/>
      <c r="D20" s="126" t="s">
        <v>7</v>
      </c>
      <c r="E20" s="210">
        <f>SUMIFS('内訳書１(収入事業別)'!$E24:$X24,'内訳書１(収入事業別)'!$E$21:$X$21,事業計画書!$S$4)</f>
        <v>0</v>
      </c>
      <c r="F20" s="226"/>
    </row>
    <row r="21" spans="1:11" ht="18" customHeight="1">
      <c r="A21" s="218"/>
      <c r="B21" s="430"/>
      <c r="C21" s="258"/>
      <c r="D21" s="127" t="s">
        <v>24</v>
      </c>
      <c r="E21" s="211">
        <f>SUMIFS('内訳書１(収入事業別)'!$E25:$X25,'内訳書１(収入事業別)'!$E$21:$X$21,事業計画書!$S$4)</f>
        <v>0</v>
      </c>
      <c r="F21" s="227"/>
    </row>
    <row r="22" spans="1:11" ht="18" customHeight="1">
      <c r="A22" s="218"/>
      <c r="B22" s="430"/>
      <c r="C22" s="253" t="s">
        <v>175</v>
      </c>
      <c r="D22" s="253" t="s">
        <v>175</v>
      </c>
      <c r="E22" s="206">
        <f>SUMIFS('内訳書１(収入事業別)'!$E26:$X26,'内訳書１(収入事業別)'!$E$21:$X$21,事業計画書!$S$4)</f>
        <v>0</v>
      </c>
      <c r="F22" s="261"/>
    </row>
    <row r="23" spans="1:11" ht="18" customHeight="1">
      <c r="A23" s="218"/>
      <c r="B23" s="430"/>
      <c r="C23" s="262" t="s">
        <v>176</v>
      </c>
      <c r="D23" s="249" t="s">
        <v>1</v>
      </c>
      <c r="E23" s="210">
        <f>SUMIFS('内訳書１(収入事業別)'!$E27:$X27,'内訳書１(収入事業別)'!$E$21:$X$21,事業計画書!$S$4)</f>
        <v>0</v>
      </c>
      <c r="F23" s="263"/>
    </row>
    <row r="24" spans="1:11" ht="18" customHeight="1">
      <c r="A24" s="218"/>
      <c r="B24" s="430"/>
      <c r="C24" s="258"/>
      <c r="D24" s="127" t="s">
        <v>25</v>
      </c>
      <c r="E24" s="211">
        <f>SUMIFS('内訳書１(収入事業別)'!$E28:$X28,'内訳書１(収入事業別)'!$E$21:$X$21,事業計画書!$S$4)</f>
        <v>0</v>
      </c>
      <c r="F24" s="227"/>
    </row>
    <row r="25" spans="1:11" ht="18" customHeight="1">
      <c r="A25" s="218"/>
      <c r="B25" s="430"/>
      <c r="C25" s="262" t="s">
        <v>177</v>
      </c>
      <c r="D25" s="126" t="s">
        <v>178</v>
      </c>
      <c r="E25" s="212">
        <f>SUMIFS('内訳書１(収入事業別)'!$E29:$X29,'内訳書１(収入事業別)'!$E$21:$X$21,事業計画書!$S$4)</f>
        <v>0</v>
      </c>
      <c r="F25" s="226"/>
    </row>
    <row r="26" spans="1:11" ht="18" customHeight="1">
      <c r="A26" s="218"/>
      <c r="B26" s="430"/>
      <c r="C26" s="257"/>
      <c r="D26" s="126" t="s">
        <v>23</v>
      </c>
      <c r="E26" s="210">
        <f>SUMIFS('内訳書１(収入事業別)'!$E30:$X30,'内訳書１(収入事業別)'!$E$21:$X$21,事業計画書!$S$4)</f>
        <v>0</v>
      </c>
      <c r="F26" s="226"/>
    </row>
    <row r="27" spans="1:11" ht="18" customHeight="1">
      <c r="A27" s="218"/>
      <c r="B27" s="430"/>
      <c r="C27" s="258"/>
      <c r="D27" s="127" t="s">
        <v>179</v>
      </c>
      <c r="E27" s="211">
        <f>SUMIFS('内訳書１(収入事業別)'!$E31:$X31,'内訳書１(収入事業別)'!$E$21:$X$21,事業計画書!$S$4)</f>
        <v>0</v>
      </c>
      <c r="F27" s="227"/>
      <c r="H27" s="432" t="s">
        <v>134</v>
      </c>
      <c r="I27" s="432"/>
      <c r="J27" s="142">
        <f>SUMIFS('内訳書１(収入事業別)'!$E33:$X33,'内訳書１(収入事業別)'!$E$21:$X$21,事業計画書!S4)+SUMIFS('内訳書１(収入事業別)'!$E34:$X34,'内訳書１(収入事業別)'!$E$21:$X$21,"&lt;&gt;"&amp;事業計画書!S4)</f>
        <v>0</v>
      </c>
      <c r="K27"/>
    </row>
    <row r="28" spans="1:11" ht="18" customHeight="1">
      <c r="A28" s="218"/>
      <c r="B28" s="430"/>
      <c r="C28" s="262" t="s">
        <v>133</v>
      </c>
      <c r="D28" s="125" t="s">
        <v>6</v>
      </c>
      <c r="E28" s="208">
        <f>$J$28</f>
        <v>0</v>
      </c>
      <c r="F28" s="225"/>
      <c r="H28" s="433" t="s">
        <v>135</v>
      </c>
      <c r="I28" s="141" t="s">
        <v>70</v>
      </c>
      <c r="J28" s="142">
        <f>$J$27-$J$29</f>
        <v>0</v>
      </c>
      <c r="K28"/>
    </row>
    <row r="29" spans="1:11" ht="18" customHeight="1">
      <c r="A29" s="218"/>
      <c r="B29" s="430"/>
      <c r="C29" s="258"/>
      <c r="D29" s="127" t="s">
        <v>26</v>
      </c>
      <c r="E29" s="213">
        <f>$J$29</f>
        <v>0</v>
      </c>
      <c r="F29" s="227"/>
      <c r="H29" s="433"/>
      <c r="I29" s="141" t="s">
        <v>26</v>
      </c>
      <c r="J29" s="143"/>
    </row>
    <row r="30" spans="1:11" ht="18" customHeight="1">
      <c r="A30" s="218"/>
      <c r="B30" s="430"/>
      <c r="C30" s="419" t="s">
        <v>16</v>
      </c>
      <c r="D30" s="420"/>
      <c r="E30" s="205">
        <f>SUM($E$19:$E$29)</f>
        <v>0</v>
      </c>
      <c r="F30" s="247"/>
    </row>
    <row r="31" spans="1:11" ht="18" customHeight="1" thickBot="1">
      <c r="A31" s="218"/>
      <c r="B31" s="430"/>
      <c r="C31" s="421" t="s">
        <v>13</v>
      </c>
      <c r="D31" s="422"/>
      <c r="E31" s="214">
        <f>SUMIFS('内訳書１(収入事業別)'!$E35:$X35,'内訳書１(収入事業別)'!$E$21:$X$21,事業計画書!$S$4)</f>
        <v>0</v>
      </c>
      <c r="F31" s="228"/>
    </row>
    <row r="32" spans="1:11" ht="18" customHeight="1" thickBot="1">
      <c r="A32" s="218"/>
      <c r="B32" s="431"/>
      <c r="C32" s="423" t="s">
        <v>27</v>
      </c>
      <c r="D32" s="424"/>
      <c r="E32" s="250">
        <f>$E$30-$E$31</f>
        <v>0</v>
      </c>
      <c r="F32" s="251"/>
      <c r="J32" s="144" t="s">
        <v>136</v>
      </c>
    </row>
    <row r="33" spans="1:6" ht="18" customHeight="1">
      <c r="A33" s="218"/>
      <c r="B33" s="425" t="s">
        <v>29</v>
      </c>
      <c r="C33" s="262" t="s">
        <v>173</v>
      </c>
      <c r="D33" s="125" t="s">
        <v>174</v>
      </c>
      <c r="E33" s="209">
        <f>SUMIFS('内訳書１(収入事業別)'!$E37:$X37,'内訳書１(収入事業別)'!$E$21:$X$21,事業計画書!$S$4)</f>
        <v>0</v>
      </c>
      <c r="F33" s="225"/>
    </row>
    <row r="34" spans="1:6" ht="18" customHeight="1">
      <c r="A34" s="218"/>
      <c r="B34" s="426"/>
      <c r="C34" s="257"/>
      <c r="D34" s="126" t="s">
        <v>7</v>
      </c>
      <c r="E34" s="210">
        <f>SUMIFS('内訳書１(収入事業別)'!$E38:$X38,'内訳書１(収入事業別)'!$E$21:$X$21,事業計画書!$S$4)</f>
        <v>0</v>
      </c>
      <c r="F34" s="226"/>
    </row>
    <row r="35" spans="1:6" ht="18" customHeight="1">
      <c r="A35" s="218"/>
      <c r="B35" s="426"/>
      <c r="C35" s="258"/>
      <c r="D35" s="127" t="s">
        <v>24</v>
      </c>
      <c r="E35" s="211">
        <f>SUMIFS('内訳書１(収入事業別)'!$E39:$X39,'内訳書１(収入事業別)'!$E$21:$X$21,事業計画書!$S$4)</f>
        <v>0</v>
      </c>
      <c r="F35" s="227"/>
    </row>
    <row r="36" spans="1:6" ht="18" customHeight="1">
      <c r="A36" s="218"/>
      <c r="B36" s="426"/>
      <c r="C36" s="253" t="s">
        <v>175</v>
      </c>
      <c r="D36" s="253" t="s">
        <v>175</v>
      </c>
      <c r="E36" s="206">
        <f>SUMIFS('内訳書１(収入事業別)'!$E40:$X40,'内訳書１(収入事業別)'!$E$21:$X$21,事業計画書!$S$4)</f>
        <v>0</v>
      </c>
      <c r="F36" s="261"/>
    </row>
    <row r="37" spans="1:6" ht="18" customHeight="1">
      <c r="A37" s="218"/>
      <c r="B37" s="426"/>
      <c r="C37" s="262" t="s">
        <v>176</v>
      </c>
      <c r="D37" s="249" t="s">
        <v>1</v>
      </c>
      <c r="E37" s="210">
        <f>SUMIFS('内訳書１(収入事業別)'!$E41:$X41,'内訳書１(収入事業別)'!$E$21:$X$21,事業計画書!$S$4)</f>
        <v>0</v>
      </c>
      <c r="F37" s="263"/>
    </row>
    <row r="38" spans="1:6" ht="18" customHeight="1">
      <c r="A38" s="218"/>
      <c r="B38" s="426"/>
      <c r="C38" s="258"/>
      <c r="D38" s="127" t="s">
        <v>25</v>
      </c>
      <c r="E38" s="211">
        <f>SUMIFS('内訳書１(収入事業別)'!$E42:$X42,'内訳書１(収入事業別)'!$E$21:$X$21,事業計画書!$S$4)</f>
        <v>0</v>
      </c>
      <c r="F38" s="227"/>
    </row>
    <row r="39" spans="1:6" ht="18" customHeight="1">
      <c r="A39" s="218"/>
      <c r="B39" s="426"/>
      <c r="C39" s="262" t="s">
        <v>177</v>
      </c>
      <c r="D39" s="126" t="s">
        <v>178</v>
      </c>
      <c r="E39" s="212">
        <f>SUMIFS('内訳書１(収入事業別)'!$E43:$X43,'内訳書１(収入事業別)'!$E$21:$X$21,事業計画書!$S$4)</f>
        <v>0</v>
      </c>
      <c r="F39" s="226"/>
    </row>
    <row r="40" spans="1:6" ht="18" customHeight="1">
      <c r="A40" s="218"/>
      <c r="B40" s="426"/>
      <c r="C40" s="257"/>
      <c r="D40" s="126" t="s">
        <v>23</v>
      </c>
      <c r="E40" s="210">
        <f>SUMIFS('内訳書１(収入事業別)'!$E44:$X44,'内訳書１(収入事業別)'!$E$21:$X$21,事業計画書!$S$4)</f>
        <v>0</v>
      </c>
      <c r="F40" s="226"/>
    </row>
    <row r="41" spans="1:6" ht="18" customHeight="1">
      <c r="A41" s="218"/>
      <c r="B41" s="426"/>
      <c r="C41" s="257"/>
      <c r="D41" s="264" t="s">
        <v>179</v>
      </c>
      <c r="E41" s="212">
        <f>SUMIFS('内訳書１(収入事業別)'!$E45:$X45,'内訳書１(収入事業別)'!$E$21:$X$21,事業計画書!$S$4)</f>
        <v>0</v>
      </c>
      <c r="F41" s="231"/>
    </row>
    <row r="42" spans="1:6" ht="18" customHeight="1">
      <c r="A42" s="218"/>
      <c r="B42" s="426"/>
      <c r="C42" s="259"/>
      <c r="D42" s="111" t="s">
        <v>47</v>
      </c>
      <c r="E42" s="215">
        <f>SUMIFS('内訳書１(収入事業別)'!$E46:$X46,'内訳書１(収入事業別)'!$E$21:$X$21,事業計画書!$S$4)</f>
        <v>0</v>
      </c>
      <c r="F42" s="232"/>
    </row>
    <row r="43" spans="1:6" ht="18" customHeight="1">
      <c r="A43" s="218"/>
      <c r="B43" s="426"/>
      <c r="C43" s="253" t="s">
        <v>133</v>
      </c>
      <c r="D43" s="253" t="s">
        <v>6</v>
      </c>
      <c r="E43" s="206">
        <f>SUMIFS('内訳書１(収入事業別)'!$E47:$X47,'内訳書１(収入事業別)'!$E$21:$X$21,事業計画書!$S$4)+SUMIFS('内訳書１(収入事業別)'!$E48:$X48,'内訳書１(収入事業別)'!$E$21:$X$21,"&lt;&gt;" &amp; 事業計画書!$S$4)</f>
        <v>0</v>
      </c>
      <c r="F43" s="234"/>
    </row>
    <row r="44" spans="1:6" ht="18" customHeight="1" thickBot="1">
      <c r="A44" s="218"/>
      <c r="B44" s="426"/>
      <c r="C44" s="427" t="s">
        <v>28</v>
      </c>
      <c r="D44" s="428"/>
      <c r="E44" s="215">
        <f>SUM($E$33:$E$43)</f>
        <v>0</v>
      </c>
      <c r="F44" s="248"/>
    </row>
    <row r="45" spans="1:6" ht="18" customHeight="1" thickTop="1">
      <c r="A45" s="218"/>
      <c r="B45" s="417" t="s">
        <v>105</v>
      </c>
      <c r="C45" s="418"/>
      <c r="D45" s="418"/>
      <c r="E45" s="216">
        <f>SUM($E$30,$E$44)</f>
        <v>0</v>
      </c>
      <c r="F45" s="233"/>
    </row>
  </sheetData>
  <sheetProtection formatColumns="0"/>
  <mergeCells count="22">
    <mergeCell ref="H27:I27"/>
    <mergeCell ref="H28:H29"/>
    <mergeCell ref="B5:D5"/>
    <mergeCell ref="B13:D13"/>
    <mergeCell ref="B14:D14"/>
    <mergeCell ref="B15:D15"/>
    <mergeCell ref="B6:D6"/>
    <mergeCell ref="B7:D7"/>
    <mergeCell ref="C8:D8"/>
    <mergeCell ref="C9:D9"/>
    <mergeCell ref="C10:D10"/>
    <mergeCell ref="C11:D11"/>
    <mergeCell ref="B8:B12"/>
    <mergeCell ref="C12:D12"/>
    <mergeCell ref="E16:F16"/>
    <mergeCell ref="B45:D45"/>
    <mergeCell ref="C30:D30"/>
    <mergeCell ref="C31:D31"/>
    <mergeCell ref="C32:D32"/>
    <mergeCell ref="B33:B44"/>
    <mergeCell ref="C44:D44"/>
    <mergeCell ref="B19:B32"/>
  </mergeCells>
  <phoneticPr fontId="6"/>
  <dataValidations count="1">
    <dataValidation imeMode="off" allowBlank="1" showInputMessage="1" showErrorMessage="1" sqref="E6:F15 J27:J29 E19:F45"/>
  </dataValidations>
  <pageMargins left="0.78740157480314965" right="0.39370078740157483" top="0.39370078740157483" bottom="0.59055118110236227" header="0.31496062992125984" footer="0.31496062992125984"/>
  <pageSetup paperSize="9" scale="98"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114</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2-15</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1:B41"/>
    <mergeCell ref="A42:B42"/>
    <mergeCell ref="A43:B43"/>
    <mergeCell ref="A44:B44"/>
    <mergeCell ref="A45:B45"/>
    <mergeCell ref="A46:B46"/>
    <mergeCell ref="A47:B47"/>
    <mergeCell ref="A48:B48"/>
    <mergeCell ref="A49:B49"/>
    <mergeCell ref="A32:B32"/>
    <mergeCell ref="A33:B33"/>
    <mergeCell ref="A34:B34"/>
    <mergeCell ref="A35:B35"/>
    <mergeCell ref="A36:B36"/>
    <mergeCell ref="A37:B37"/>
    <mergeCell ref="A38:B38"/>
    <mergeCell ref="A39:B39"/>
    <mergeCell ref="A40:B40"/>
    <mergeCell ref="A59:B59"/>
    <mergeCell ref="A60:B60"/>
    <mergeCell ref="A61:B61"/>
    <mergeCell ref="A62:B62"/>
    <mergeCell ref="A63:B63"/>
    <mergeCell ref="A64:B64"/>
    <mergeCell ref="A65:B65"/>
    <mergeCell ref="A66:B66"/>
    <mergeCell ref="A67:B67"/>
    <mergeCell ref="A50:B50"/>
    <mergeCell ref="A51:B51"/>
    <mergeCell ref="A52:B52"/>
    <mergeCell ref="A53:B53"/>
    <mergeCell ref="A54:B54"/>
    <mergeCell ref="A55:B55"/>
    <mergeCell ref="A56:B56"/>
    <mergeCell ref="A57:B57"/>
    <mergeCell ref="A58:B58"/>
    <mergeCell ref="A77:B77"/>
    <mergeCell ref="A78:B78"/>
    <mergeCell ref="A79:B79"/>
    <mergeCell ref="A80:B80"/>
    <mergeCell ref="A81:B81"/>
    <mergeCell ref="A82:B82"/>
    <mergeCell ref="A83:B83"/>
    <mergeCell ref="A84:B84"/>
    <mergeCell ref="A85:B85"/>
    <mergeCell ref="A68:B68"/>
    <mergeCell ref="A69:B69"/>
    <mergeCell ref="A70:B70"/>
    <mergeCell ref="A71:B71"/>
    <mergeCell ref="A72:B72"/>
    <mergeCell ref="A73:B73"/>
    <mergeCell ref="A74:B74"/>
    <mergeCell ref="A75:B75"/>
    <mergeCell ref="A76:B76"/>
    <mergeCell ref="A95:B95"/>
    <mergeCell ref="A96:B96"/>
    <mergeCell ref="A97:B97"/>
    <mergeCell ref="A98:B98"/>
    <mergeCell ref="A99:B99"/>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113:B113"/>
    <mergeCell ref="A114:B114"/>
    <mergeCell ref="A115:B115"/>
    <mergeCell ref="A116:B116"/>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s>
  <phoneticPr fontId="6"/>
  <conditionalFormatting sqref="O51:O106 G51:G106 I51:I106 L51:L106">
    <cfRule type="expression" dxfId="443" priority="373">
      <formula>INDIRECT(ADDRESS(ROW(),COLUMN()))=TRUNC(INDIRECT(ADDRESS(ROW(),COLUMN())))</formula>
    </cfRule>
  </conditionalFormatting>
  <conditionalFormatting sqref="O27:O50">
    <cfRule type="expression" dxfId="442" priority="369">
      <formula>INDIRECT(ADDRESS(ROW(),COLUMN()))=TRUNC(INDIRECT(ADDRESS(ROW(),COLUMN())))</formula>
    </cfRule>
  </conditionalFormatting>
  <conditionalFormatting sqref="G48:G50">
    <cfRule type="expression" dxfId="441" priority="372">
      <formula>INDIRECT(ADDRESS(ROW(),COLUMN()))=TRUNC(INDIRECT(ADDRESS(ROW(),COLUMN())))</formula>
    </cfRule>
  </conditionalFormatting>
  <conditionalFormatting sqref="I45 I48:I50">
    <cfRule type="expression" dxfId="440" priority="371">
      <formula>INDIRECT(ADDRESS(ROW(),COLUMN()))=TRUNC(INDIRECT(ADDRESS(ROW(),COLUMN())))</formula>
    </cfRule>
  </conditionalFormatting>
  <conditionalFormatting sqref="L29:L50">
    <cfRule type="expression" dxfId="439" priority="370">
      <formula>INDIRECT(ADDRESS(ROW(),COLUMN()))=TRUNC(INDIRECT(ADDRESS(ROW(),COLUMN())))</formula>
    </cfRule>
  </conditionalFormatting>
  <conditionalFormatting sqref="O10">
    <cfRule type="expression" dxfId="438" priority="367">
      <formula>INDIRECT(ADDRESS(ROW(),COLUMN()))=TRUNC(INDIRECT(ADDRESS(ROW(),COLUMN())))</formula>
    </cfRule>
  </conditionalFormatting>
  <conditionalFormatting sqref="L10">
    <cfRule type="expression" dxfId="437" priority="368">
      <formula>INDIRECT(ADDRESS(ROW(),COLUMN()))=TRUNC(INDIRECT(ADDRESS(ROW(),COLUMN())))</formula>
    </cfRule>
  </conditionalFormatting>
  <conditionalFormatting sqref="O11">
    <cfRule type="expression" dxfId="436" priority="365">
      <formula>INDIRECT(ADDRESS(ROW(),COLUMN()))=TRUNC(INDIRECT(ADDRESS(ROW(),COLUMN())))</formula>
    </cfRule>
  </conditionalFormatting>
  <conditionalFormatting sqref="L11">
    <cfRule type="expression" dxfId="435" priority="366">
      <formula>INDIRECT(ADDRESS(ROW(),COLUMN()))=TRUNC(INDIRECT(ADDRESS(ROW(),COLUMN())))</formula>
    </cfRule>
  </conditionalFormatting>
  <conditionalFormatting sqref="O12:O26">
    <cfRule type="expression" dxfId="434" priority="362">
      <formula>INDIRECT(ADDRESS(ROW(),COLUMN()))=TRUNC(INDIRECT(ADDRESS(ROW(),COLUMN())))</formula>
    </cfRule>
  </conditionalFormatting>
  <conditionalFormatting sqref="I21:I25">
    <cfRule type="expression" dxfId="433" priority="364">
      <formula>INDIRECT(ADDRESS(ROW(),COLUMN()))=TRUNC(INDIRECT(ADDRESS(ROW(),COLUMN())))</formula>
    </cfRule>
  </conditionalFormatting>
  <conditionalFormatting sqref="L12:L25">
    <cfRule type="expression" dxfId="432" priority="363">
      <formula>INDIRECT(ADDRESS(ROW(),COLUMN()))=TRUNC(INDIRECT(ADDRESS(ROW(),COLUMN())))</formula>
    </cfRule>
  </conditionalFormatting>
  <conditionalFormatting sqref="G10 G15">
    <cfRule type="expression" dxfId="431" priority="361">
      <formula>INDIRECT(ADDRESS(ROW(),COLUMN()))=TRUNC(INDIRECT(ADDRESS(ROW(),COLUMN())))</formula>
    </cfRule>
  </conditionalFormatting>
  <conditionalFormatting sqref="I10 I15">
    <cfRule type="expression" dxfId="430" priority="360">
      <formula>INDIRECT(ADDRESS(ROW(),COLUMN()))=TRUNC(INDIRECT(ADDRESS(ROW(),COLUMN())))</formula>
    </cfRule>
  </conditionalFormatting>
  <conditionalFormatting sqref="G12">
    <cfRule type="expression" dxfId="429" priority="359">
      <formula>INDIRECT(ADDRESS(ROW(),COLUMN()))=TRUNC(INDIRECT(ADDRESS(ROW(),COLUMN())))</formula>
    </cfRule>
  </conditionalFormatting>
  <conditionalFormatting sqref="I12">
    <cfRule type="expression" dxfId="428" priority="358">
      <formula>INDIRECT(ADDRESS(ROW(),COLUMN()))=TRUNC(INDIRECT(ADDRESS(ROW(),COLUMN())))</formula>
    </cfRule>
  </conditionalFormatting>
  <conditionalFormatting sqref="G14">
    <cfRule type="expression" dxfId="427" priority="357">
      <formula>INDIRECT(ADDRESS(ROW(),COLUMN()))=TRUNC(INDIRECT(ADDRESS(ROW(),COLUMN())))</formula>
    </cfRule>
  </conditionalFormatting>
  <conditionalFormatting sqref="I14">
    <cfRule type="expression" dxfId="426" priority="356">
      <formula>INDIRECT(ADDRESS(ROW(),COLUMN()))=TRUNC(INDIRECT(ADDRESS(ROW(),COLUMN())))</formula>
    </cfRule>
  </conditionalFormatting>
  <conditionalFormatting sqref="G11">
    <cfRule type="expression" dxfId="425" priority="355">
      <formula>INDIRECT(ADDRESS(ROW(),COLUMN()))=TRUNC(INDIRECT(ADDRESS(ROW(),COLUMN())))</formula>
    </cfRule>
  </conditionalFormatting>
  <conditionalFormatting sqref="I11">
    <cfRule type="expression" dxfId="424" priority="354">
      <formula>INDIRECT(ADDRESS(ROW(),COLUMN()))=TRUNC(INDIRECT(ADDRESS(ROW(),COLUMN())))</formula>
    </cfRule>
  </conditionalFormatting>
  <conditionalFormatting sqref="G13">
    <cfRule type="expression" dxfId="423" priority="353">
      <formula>INDIRECT(ADDRESS(ROW(),COLUMN()))=TRUNC(INDIRECT(ADDRESS(ROW(),COLUMN())))</formula>
    </cfRule>
  </conditionalFormatting>
  <conditionalFormatting sqref="I13">
    <cfRule type="expression" dxfId="422" priority="352">
      <formula>INDIRECT(ADDRESS(ROW(),COLUMN()))=TRUNC(INDIRECT(ADDRESS(ROW(),COLUMN())))</formula>
    </cfRule>
  </conditionalFormatting>
  <conditionalFormatting sqref="G16 G19">
    <cfRule type="expression" dxfId="421" priority="351">
      <formula>INDIRECT(ADDRESS(ROW(),COLUMN()))=TRUNC(INDIRECT(ADDRESS(ROW(),COLUMN())))</formula>
    </cfRule>
  </conditionalFormatting>
  <conditionalFormatting sqref="I16 I19">
    <cfRule type="expression" dxfId="420" priority="350">
      <formula>INDIRECT(ADDRESS(ROW(),COLUMN()))=TRUNC(INDIRECT(ADDRESS(ROW(),COLUMN())))</formula>
    </cfRule>
  </conditionalFormatting>
  <conditionalFormatting sqref="G17">
    <cfRule type="expression" dxfId="419" priority="349">
      <formula>INDIRECT(ADDRESS(ROW(),COLUMN()))=TRUNC(INDIRECT(ADDRESS(ROW(),COLUMN())))</formula>
    </cfRule>
  </conditionalFormatting>
  <conditionalFormatting sqref="I17">
    <cfRule type="expression" dxfId="418" priority="348">
      <formula>INDIRECT(ADDRESS(ROW(),COLUMN()))=TRUNC(INDIRECT(ADDRESS(ROW(),COLUMN())))</formula>
    </cfRule>
  </conditionalFormatting>
  <conditionalFormatting sqref="G18">
    <cfRule type="expression" dxfId="417" priority="347">
      <formula>INDIRECT(ADDRESS(ROW(),COLUMN()))=TRUNC(INDIRECT(ADDRESS(ROW(),COLUMN())))</formula>
    </cfRule>
  </conditionalFormatting>
  <conditionalFormatting sqref="I18">
    <cfRule type="expression" dxfId="416" priority="346">
      <formula>INDIRECT(ADDRESS(ROW(),COLUMN()))=TRUNC(INDIRECT(ADDRESS(ROW(),COLUMN())))</formula>
    </cfRule>
  </conditionalFormatting>
  <conditionalFormatting sqref="G20">
    <cfRule type="expression" dxfId="415" priority="345">
      <formula>INDIRECT(ADDRESS(ROW(),COLUMN()))=TRUNC(INDIRECT(ADDRESS(ROW(),COLUMN())))</formula>
    </cfRule>
  </conditionalFormatting>
  <conditionalFormatting sqref="I20">
    <cfRule type="expression" dxfId="414" priority="344">
      <formula>INDIRECT(ADDRESS(ROW(),COLUMN()))=TRUNC(INDIRECT(ADDRESS(ROW(),COLUMN())))</formula>
    </cfRule>
  </conditionalFormatting>
  <conditionalFormatting sqref="G21 G23">
    <cfRule type="expression" dxfId="413" priority="343">
      <formula>INDIRECT(ADDRESS(ROW(),COLUMN()))=TRUNC(INDIRECT(ADDRESS(ROW(),COLUMN())))</formula>
    </cfRule>
  </conditionalFormatting>
  <conditionalFormatting sqref="G22">
    <cfRule type="expression" dxfId="412" priority="342">
      <formula>INDIRECT(ADDRESS(ROW(),COLUMN()))=TRUNC(INDIRECT(ADDRESS(ROW(),COLUMN())))</formula>
    </cfRule>
  </conditionalFormatting>
  <conditionalFormatting sqref="G24:G25">
    <cfRule type="expression" dxfId="411" priority="341">
      <formula>INDIRECT(ADDRESS(ROW(),COLUMN()))=TRUNC(INDIRECT(ADDRESS(ROW(),COLUMN())))</formula>
    </cfRule>
  </conditionalFormatting>
  <conditionalFormatting sqref="G26:G28">
    <cfRule type="expression" dxfId="410" priority="340">
      <formula>INDIRECT(ADDRESS(ROW(),COLUMN()))=TRUNC(INDIRECT(ADDRESS(ROW(),COLUMN())))</formula>
    </cfRule>
  </conditionalFormatting>
  <conditionalFormatting sqref="I26:I28">
    <cfRule type="expression" dxfId="409" priority="339">
      <formula>INDIRECT(ADDRESS(ROW(),COLUMN()))=TRUNC(INDIRECT(ADDRESS(ROW(),COLUMN())))</formula>
    </cfRule>
  </conditionalFormatting>
  <conditionalFormatting sqref="L26:L28">
    <cfRule type="expression" dxfId="408" priority="338">
      <formula>INDIRECT(ADDRESS(ROW(),COLUMN()))=TRUNC(INDIRECT(ADDRESS(ROW(),COLUMN())))</formula>
    </cfRule>
  </conditionalFormatting>
  <conditionalFormatting sqref="G29:G30">
    <cfRule type="expression" dxfId="407" priority="337">
      <formula>INDIRECT(ADDRESS(ROW(),COLUMN()))=TRUNC(INDIRECT(ADDRESS(ROW(),COLUMN())))</formula>
    </cfRule>
  </conditionalFormatting>
  <conditionalFormatting sqref="I29:I30">
    <cfRule type="expression" dxfId="406" priority="336">
      <formula>INDIRECT(ADDRESS(ROW(),COLUMN()))=TRUNC(INDIRECT(ADDRESS(ROW(),COLUMN())))</formula>
    </cfRule>
  </conditionalFormatting>
  <conditionalFormatting sqref="G31:G32 G42 G44">
    <cfRule type="expression" dxfId="405" priority="335">
      <formula>INDIRECT(ADDRESS(ROW(),COLUMN()))=TRUNC(INDIRECT(ADDRESS(ROW(),COLUMN())))</formula>
    </cfRule>
  </conditionalFormatting>
  <conditionalFormatting sqref="I31:I32 I42 I44">
    <cfRule type="expression" dxfId="404" priority="334">
      <formula>INDIRECT(ADDRESS(ROW(),COLUMN()))=TRUNC(INDIRECT(ADDRESS(ROW(),COLUMN())))</formula>
    </cfRule>
  </conditionalFormatting>
  <conditionalFormatting sqref="G40">
    <cfRule type="expression" dxfId="403" priority="333">
      <formula>INDIRECT(ADDRESS(ROW(),COLUMN()))=TRUNC(INDIRECT(ADDRESS(ROW(),COLUMN())))</formula>
    </cfRule>
  </conditionalFormatting>
  <conditionalFormatting sqref="I40">
    <cfRule type="expression" dxfId="402" priority="332">
      <formula>INDIRECT(ADDRESS(ROW(),COLUMN()))=TRUNC(INDIRECT(ADDRESS(ROW(),COLUMN())))</formula>
    </cfRule>
  </conditionalFormatting>
  <conditionalFormatting sqref="G37">
    <cfRule type="expression" dxfId="401" priority="331">
      <formula>INDIRECT(ADDRESS(ROW(),COLUMN()))=TRUNC(INDIRECT(ADDRESS(ROW(),COLUMN())))</formula>
    </cfRule>
  </conditionalFormatting>
  <conditionalFormatting sqref="I37">
    <cfRule type="expression" dxfId="400" priority="330">
      <formula>INDIRECT(ADDRESS(ROW(),COLUMN()))=TRUNC(INDIRECT(ADDRESS(ROW(),COLUMN())))</formula>
    </cfRule>
  </conditionalFormatting>
  <conditionalFormatting sqref="G38">
    <cfRule type="expression" dxfId="399" priority="329">
      <formula>INDIRECT(ADDRESS(ROW(),COLUMN()))=TRUNC(INDIRECT(ADDRESS(ROW(),COLUMN())))</formula>
    </cfRule>
  </conditionalFormatting>
  <conditionalFormatting sqref="I38">
    <cfRule type="expression" dxfId="398" priority="328">
      <formula>INDIRECT(ADDRESS(ROW(),COLUMN()))=TRUNC(INDIRECT(ADDRESS(ROW(),COLUMN())))</formula>
    </cfRule>
  </conditionalFormatting>
  <conditionalFormatting sqref="G41">
    <cfRule type="expression" dxfId="397" priority="327">
      <formula>INDIRECT(ADDRESS(ROW(),COLUMN()))=TRUNC(INDIRECT(ADDRESS(ROW(),COLUMN())))</formula>
    </cfRule>
  </conditionalFormatting>
  <conditionalFormatting sqref="I41">
    <cfRule type="expression" dxfId="396" priority="326">
      <formula>INDIRECT(ADDRESS(ROW(),COLUMN()))=TRUNC(INDIRECT(ADDRESS(ROW(),COLUMN())))</formula>
    </cfRule>
  </conditionalFormatting>
  <conditionalFormatting sqref="G43">
    <cfRule type="expression" dxfId="395" priority="325">
      <formula>INDIRECT(ADDRESS(ROW(),COLUMN()))=TRUNC(INDIRECT(ADDRESS(ROW(),COLUMN())))</formula>
    </cfRule>
  </conditionalFormatting>
  <conditionalFormatting sqref="I43">
    <cfRule type="expression" dxfId="394" priority="324">
      <formula>INDIRECT(ADDRESS(ROW(),COLUMN()))=TRUNC(INDIRECT(ADDRESS(ROW(),COLUMN())))</formula>
    </cfRule>
  </conditionalFormatting>
  <conditionalFormatting sqref="G36">
    <cfRule type="expression" dxfId="393" priority="323">
      <formula>INDIRECT(ADDRESS(ROW(),COLUMN()))=TRUNC(INDIRECT(ADDRESS(ROW(),COLUMN())))</formula>
    </cfRule>
  </conditionalFormatting>
  <conditionalFormatting sqref="I36">
    <cfRule type="expression" dxfId="392" priority="322">
      <formula>INDIRECT(ADDRESS(ROW(),COLUMN()))=TRUNC(INDIRECT(ADDRESS(ROW(),COLUMN())))</formula>
    </cfRule>
  </conditionalFormatting>
  <conditionalFormatting sqref="G39">
    <cfRule type="expression" dxfId="391" priority="321">
      <formula>INDIRECT(ADDRESS(ROW(),COLUMN()))=TRUNC(INDIRECT(ADDRESS(ROW(),COLUMN())))</formula>
    </cfRule>
  </conditionalFormatting>
  <conditionalFormatting sqref="I39">
    <cfRule type="expression" dxfId="390" priority="320">
      <formula>INDIRECT(ADDRESS(ROW(),COLUMN()))=TRUNC(INDIRECT(ADDRESS(ROW(),COLUMN())))</formula>
    </cfRule>
  </conditionalFormatting>
  <conditionalFormatting sqref="G35">
    <cfRule type="expression" dxfId="389" priority="319">
      <formula>INDIRECT(ADDRESS(ROW(),COLUMN()))=TRUNC(INDIRECT(ADDRESS(ROW(),COLUMN())))</formula>
    </cfRule>
  </conditionalFormatting>
  <conditionalFormatting sqref="I35">
    <cfRule type="expression" dxfId="388" priority="318">
      <formula>INDIRECT(ADDRESS(ROW(),COLUMN()))=TRUNC(INDIRECT(ADDRESS(ROW(),COLUMN())))</formula>
    </cfRule>
  </conditionalFormatting>
  <conditionalFormatting sqref="G33">
    <cfRule type="expression" dxfId="387" priority="317">
      <formula>INDIRECT(ADDRESS(ROW(),COLUMN()))=TRUNC(INDIRECT(ADDRESS(ROW(),COLUMN())))</formula>
    </cfRule>
  </conditionalFormatting>
  <conditionalFormatting sqref="I33">
    <cfRule type="expression" dxfId="386" priority="316">
      <formula>INDIRECT(ADDRESS(ROW(),COLUMN()))=TRUNC(INDIRECT(ADDRESS(ROW(),COLUMN())))</formula>
    </cfRule>
  </conditionalFormatting>
  <conditionalFormatting sqref="G34">
    <cfRule type="expression" dxfId="385" priority="315">
      <formula>INDIRECT(ADDRESS(ROW(),COLUMN()))=TRUNC(INDIRECT(ADDRESS(ROW(),COLUMN())))</formula>
    </cfRule>
  </conditionalFormatting>
  <conditionalFormatting sqref="I34">
    <cfRule type="expression" dxfId="384" priority="314">
      <formula>INDIRECT(ADDRESS(ROW(),COLUMN()))=TRUNC(INDIRECT(ADDRESS(ROW(),COLUMN())))</formula>
    </cfRule>
  </conditionalFormatting>
  <conditionalFormatting sqref="G45">
    <cfRule type="expression" dxfId="383" priority="313">
      <formula>INDIRECT(ADDRESS(ROW(),COLUMN()))=TRUNC(INDIRECT(ADDRESS(ROW(),COLUMN())))</formula>
    </cfRule>
  </conditionalFormatting>
  <conditionalFormatting sqref="G46:G47">
    <cfRule type="expression" dxfId="382" priority="312">
      <formula>INDIRECT(ADDRESS(ROW(),COLUMN()))=TRUNC(INDIRECT(ADDRESS(ROW(),COLUMN())))</formula>
    </cfRule>
  </conditionalFormatting>
  <conditionalFormatting sqref="I46:I47">
    <cfRule type="expression" dxfId="381" priority="311">
      <formula>INDIRECT(ADDRESS(ROW(),COLUMN()))=TRUNC(INDIRECT(ADDRESS(ROW(),COLUMN())))</formula>
    </cfRule>
  </conditionalFormatting>
  <conditionalFormatting sqref="I169">
    <cfRule type="expression" dxfId="380" priority="309">
      <formula>INDIRECT(ADDRESS(ROW(),COLUMN()))=TRUNC(INDIRECT(ADDRESS(ROW(),COLUMN())))</formula>
    </cfRule>
  </conditionalFormatting>
  <conditionalFormatting sqref="L169">
    <cfRule type="expression" dxfId="379" priority="308">
      <formula>INDIRECT(ADDRESS(ROW(),COLUMN()))=TRUNC(INDIRECT(ADDRESS(ROW(),COLUMN())))</formula>
    </cfRule>
  </conditionalFormatting>
  <conditionalFormatting sqref="O169">
    <cfRule type="expression" dxfId="378" priority="307">
      <formula>INDIRECT(ADDRESS(ROW(),COLUMN()))=TRUNC(INDIRECT(ADDRESS(ROW(),COLUMN())))</formula>
    </cfRule>
  </conditionalFormatting>
  <conditionalFormatting sqref="G171:G218">
    <cfRule type="expression" dxfId="377" priority="306">
      <formula>INDIRECT(ADDRESS(ROW(),COLUMN()))=TRUNC(INDIRECT(ADDRESS(ROW(),COLUMN())))</formula>
    </cfRule>
  </conditionalFormatting>
  <conditionalFormatting sqref="I170:I218">
    <cfRule type="expression" dxfId="376" priority="305">
      <formula>INDIRECT(ADDRESS(ROW(),COLUMN()))=TRUNC(INDIRECT(ADDRESS(ROW(),COLUMN())))</formula>
    </cfRule>
  </conditionalFormatting>
  <conditionalFormatting sqref="L170:L218">
    <cfRule type="expression" dxfId="375" priority="304">
      <formula>INDIRECT(ADDRESS(ROW(),COLUMN()))=TRUNC(INDIRECT(ADDRESS(ROW(),COLUMN())))</formula>
    </cfRule>
  </conditionalFormatting>
  <conditionalFormatting sqref="O170:O218">
    <cfRule type="expression" dxfId="374" priority="303">
      <formula>INDIRECT(ADDRESS(ROW(),COLUMN()))=TRUNC(INDIRECT(ADDRESS(ROW(),COLUMN())))</formula>
    </cfRule>
  </conditionalFormatting>
  <conditionalFormatting sqref="O107:O159 G107:G159 I107:I159 L107:L159">
    <cfRule type="expression" dxfId="373" priority="302">
      <formula>INDIRECT(ADDRESS(ROW(),COLUMN()))=TRUNC(INDIRECT(ADDRESS(ROW(),COLUMN())))</formula>
    </cfRule>
  </conditionalFormatting>
  <conditionalFormatting sqref="G169">
    <cfRule type="expression" dxfId="372" priority="4">
      <formula>INDIRECT(ADDRESS(ROW(),COLUMN()))=TRUNC(INDIRECT(ADDRESS(ROW(),COLUMN())))</formula>
    </cfRule>
  </conditionalFormatting>
  <conditionalFormatting sqref="G170">
    <cfRule type="expression" dxfId="371" priority="3">
      <formula>INDIRECT(ADDRESS(ROW(),COLUMN()))=TRUNC(INDIRECT(ADDRESS(ROW(),COLUMN())))</formula>
    </cfRule>
  </conditionalFormatting>
  <conditionalFormatting sqref="M6:Q7">
    <cfRule type="cellIs" dxfId="370"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128</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2-16</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369" priority="372">
      <formula>INDIRECT(ADDRESS(ROW(),COLUMN()))=TRUNC(INDIRECT(ADDRESS(ROW(),COLUMN())))</formula>
    </cfRule>
  </conditionalFormatting>
  <conditionalFormatting sqref="O27:O50">
    <cfRule type="expression" dxfId="368" priority="368">
      <formula>INDIRECT(ADDRESS(ROW(),COLUMN()))=TRUNC(INDIRECT(ADDRESS(ROW(),COLUMN())))</formula>
    </cfRule>
  </conditionalFormatting>
  <conditionalFormatting sqref="G48:G50">
    <cfRule type="expression" dxfId="367" priority="371">
      <formula>INDIRECT(ADDRESS(ROW(),COLUMN()))=TRUNC(INDIRECT(ADDRESS(ROW(),COLUMN())))</formula>
    </cfRule>
  </conditionalFormatting>
  <conditionalFormatting sqref="I45 I48:I50">
    <cfRule type="expression" dxfId="366" priority="370">
      <formula>INDIRECT(ADDRESS(ROW(),COLUMN()))=TRUNC(INDIRECT(ADDRESS(ROW(),COLUMN())))</formula>
    </cfRule>
  </conditionalFormatting>
  <conditionalFormatting sqref="L29:L50">
    <cfRule type="expression" dxfId="365" priority="369">
      <formula>INDIRECT(ADDRESS(ROW(),COLUMN()))=TRUNC(INDIRECT(ADDRESS(ROW(),COLUMN())))</formula>
    </cfRule>
  </conditionalFormatting>
  <conditionalFormatting sqref="O10">
    <cfRule type="expression" dxfId="364" priority="366">
      <formula>INDIRECT(ADDRESS(ROW(),COLUMN()))=TRUNC(INDIRECT(ADDRESS(ROW(),COLUMN())))</formula>
    </cfRule>
  </conditionalFormatting>
  <conditionalFormatting sqref="L10">
    <cfRule type="expression" dxfId="363" priority="367">
      <formula>INDIRECT(ADDRESS(ROW(),COLUMN()))=TRUNC(INDIRECT(ADDRESS(ROW(),COLUMN())))</formula>
    </cfRule>
  </conditionalFormatting>
  <conditionalFormatting sqref="O11">
    <cfRule type="expression" dxfId="362" priority="364">
      <formula>INDIRECT(ADDRESS(ROW(),COLUMN()))=TRUNC(INDIRECT(ADDRESS(ROW(),COLUMN())))</formula>
    </cfRule>
  </conditionalFormatting>
  <conditionalFormatting sqref="L11">
    <cfRule type="expression" dxfId="361" priority="365">
      <formula>INDIRECT(ADDRESS(ROW(),COLUMN()))=TRUNC(INDIRECT(ADDRESS(ROW(),COLUMN())))</formula>
    </cfRule>
  </conditionalFormatting>
  <conditionalFormatting sqref="O12:O26">
    <cfRule type="expression" dxfId="360" priority="361">
      <formula>INDIRECT(ADDRESS(ROW(),COLUMN()))=TRUNC(INDIRECT(ADDRESS(ROW(),COLUMN())))</formula>
    </cfRule>
  </conditionalFormatting>
  <conditionalFormatting sqref="I21:I25">
    <cfRule type="expression" dxfId="359" priority="363">
      <formula>INDIRECT(ADDRESS(ROW(),COLUMN()))=TRUNC(INDIRECT(ADDRESS(ROW(),COLUMN())))</formula>
    </cfRule>
  </conditionalFormatting>
  <conditionalFormatting sqref="L12:L25">
    <cfRule type="expression" dxfId="358" priority="362">
      <formula>INDIRECT(ADDRESS(ROW(),COLUMN()))=TRUNC(INDIRECT(ADDRESS(ROW(),COLUMN())))</formula>
    </cfRule>
  </conditionalFormatting>
  <conditionalFormatting sqref="G10 G15">
    <cfRule type="expression" dxfId="357" priority="360">
      <formula>INDIRECT(ADDRESS(ROW(),COLUMN()))=TRUNC(INDIRECT(ADDRESS(ROW(),COLUMN())))</formula>
    </cfRule>
  </conditionalFormatting>
  <conditionalFormatting sqref="I10 I15">
    <cfRule type="expression" dxfId="356" priority="359">
      <formula>INDIRECT(ADDRESS(ROW(),COLUMN()))=TRUNC(INDIRECT(ADDRESS(ROW(),COLUMN())))</formula>
    </cfRule>
  </conditionalFormatting>
  <conditionalFormatting sqref="G12">
    <cfRule type="expression" dxfId="355" priority="358">
      <formula>INDIRECT(ADDRESS(ROW(),COLUMN()))=TRUNC(INDIRECT(ADDRESS(ROW(),COLUMN())))</formula>
    </cfRule>
  </conditionalFormatting>
  <conditionalFormatting sqref="I12">
    <cfRule type="expression" dxfId="354" priority="357">
      <formula>INDIRECT(ADDRESS(ROW(),COLUMN()))=TRUNC(INDIRECT(ADDRESS(ROW(),COLUMN())))</formula>
    </cfRule>
  </conditionalFormatting>
  <conditionalFormatting sqref="G14">
    <cfRule type="expression" dxfId="353" priority="356">
      <formula>INDIRECT(ADDRESS(ROW(),COLUMN()))=TRUNC(INDIRECT(ADDRESS(ROW(),COLUMN())))</formula>
    </cfRule>
  </conditionalFormatting>
  <conditionalFormatting sqref="I14">
    <cfRule type="expression" dxfId="352" priority="355">
      <formula>INDIRECT(ADDRESS(ROW(),COLUMN()))=TRUNC(INDIRECT(ADDRESS(ROW(),COLUMN())))</formula>
    </cfRule>
  </conditionalFormatting>
  <conditionalFormatting sqref="G11">
    <cfRule type="expression" dxfId="351" priority="354">
      <formula>INDIRECT(ADDRESS(ROW(),COLUMN()))=TRUNC(INDIRECT(ADDRESS(ROW(),COLUMN())))</formula>
    </cfRule>
  </conditionalFormatting>
  <conditionalFormatting sqref="I11">
    <cfRule type="expression" dxfId="350" priority="353">
      <formula>INDIRECT(ADDRESS(ROW(),COLUMN()))=TRUNC(INDIRECT(ADDRESS(ROW(),COLUMN())))</formula>
    </cfRule>
  </conditionalFormatting>
  <conditionalFormatting sqref="G13">
    <cfRule type="expression" dxfId="349" priority="352">
      <formula>INDIRECT(ADDRESS(ROW(),COLUMN()))=TRUNC(INDIRECT(ADDRESS(ROW(),COLUMN())))</formula>
    </cfRule>
  </conditionalFormatting>
  <conditionalFormatting sqref="I13">
    <cfRule type="expression" dxfId="348" priority="351">
      <formula>INDIRECT(ADDRESS(ROW(),COLUMN()))=TRUNC(INDIRECT(ADDRESS(ROW(),COLUMN())))</formula>
    </cfRule>
  </conditionalFormatting>
  <conditionalFormatting sqref="G16 G19">
    <cfRule type="expression" dxfId="347" priority="350">
      <formula>INDIRECT(ADDRESS(ROW(),COLUMN()))=TRUNC(INDIRECT(ADDRESS(ROW(),COLUMN())))</formula>
    </cfRule>
  </conditionalFormatting>
  <conditionalFormatting sqref="I16 I19">
    <cfRule type="expression" dxfId="346" priority="349">
      <formula>INDIRECT(ADDRESS(ROW(),COLUMN()))=TRUNC(INDIRECT(ADDRESS(ROW(),COLUMN())))</formula>
    </cfRule>
  </conditionalFormatting>
  <conditionalFormatting sqref="G17">
    <cfRule type="expression" dxfId="345" priority="348">
      <formula>INDIRECT(ADDRESS(ROW(),COLUMN()))=TRUNC(INDIRECT(ADDRESS(ROW(),COLUMN())))</formula>
    </cfRule>
  </conditionalFormatting>
  <conditionalFormatting sqref="I17">
    <cfRule type="expression" dxfId="344" priority="347">
      <formula>INDIRECT(ADDRESS(ROW(),COLUMN()))=TRUNC(INDIRECT(ADDRESS(ROW(),COLUMN())))</formula>
    </cfRule>
  </conditionalFormatting>
  <conditionalFormatting sqref="G18">
    <cfRule type="expression" dxfId="343" priority="346">
      <formula>INDIRECT(ADDRESS(ROW(),COLUMN()))=TRUNC(INDIRECT(ADDRESS(ROW(),COLUMN())))</formula>
    </cfRule>
  </conditionalFormatting>
  <conditionalFormatting sqref="I18">
    <cfRule type="expression" dxfId="342" priority="345">
      <formula>INDIRECT(ADDRESS(ROW(),COLUMN()))=TRUNC(INDIRECT(ADDRESS(ROW(),COLUMN())))</formula>
    </cfRule>
  </conditionalFormatting>
  <conditionalFormatting sqref="G20">
    <cfRule type="expression" dxfId="341" priority="344">
      <formula>INDIRECT(ADDRESS(ROW(),COLUMN()))=TRUNC(INDIRECT(ADDRESS(ROW(),COLUMN())))</formula>
    </cfRule>
  </conditionalFormatting>
  <conditionalFormatting sqref="I20">
    <cfRule type="expression" dxfId="340" priority="343">
      <formula>INDIRECT(ADDRESS(ROW(),COLUMN()))=TRUNC(INDIRECT(ADDRESS(ROW(),COLUMN())))</formula>
    </cfRule>
  </conditionalFormatting>
  <conditionalFormatting sqref="G21 G23">
    <cfRule type="expression" dxfId="339" priority="342">
      <formula>INDIRECT(ADDRESS(ROW(),COLUMN()))=TRUNC(INDIRECT(ADDRESS(ROW(),COLUMN())))</formula>
    </cfRule>
  </conditionalFormatting>
  <conditionalFormatting sqref="G22">
    <cfRule type="expression" dxfId="338" priority="341">
      <formula>INDIRECT(ADDRESS(ROW(),COLUMN()))=TRUNC(INDIRECT(ADDRESS(ROW(),COLUMN())))</formula>
    </cfRule>
  </conditionalFormatting>
  <conditionalFormatting sqref="G24:G25">
    <cfRule type="expression" dxfId="337" priority="340">
      <formula>INDIRECT(ADDRESS(ROW(),COLUMN()))=TRUNC(INDIRECT(ADDRESS(ROW(),COLUMN())))</formula>
    </cfRule>
  </conditionalFormatting>
  <conditionalFormatting sqref="G26:G28">
    <cfRule type="expression" dxfId="336" priority="339">
      <formula>INDIRECT(ADDRESS(ROW(),COLUMN()))=TRUNC(INDIRECT(ADDRESS(ROW(),COLUMN())))</formula>
    </cfRule>
  </conditionalFormatting>
  <conditionalFormatting sqref="I26:I28">
    <cfRule type="expression" dxfId="335" priority="338">
      <formula>INDIRECT(ADDRESS(ROW(),COLUMN()))=TRUNC(INDIRECT(ADDRESS(ROW(),COLUMN())))</formula>
    </cfRule>
  </conditionalFormatting>
  <conditionalFormatting sqref="L26:L28">
    <cfRule type="expression" dxfId="334" priority="337">
      <formula>INDIRECT(ADDRESS(ROW(),COLUMN()))=TRUNC(INDIRECT(ADDRESS(ROW(),COLUMN())))</formula>
    </cfRule>
  </conditionalFormatting>
  <conditionalFormatting sqref="G29:G30">
    <cfRule type="expression" dxfId="333" priority="336">
      <formula>INDIRECT(ADDRESS(ROW(),COLUMN()))=TRUNC(INDIRECT(ADDRESS(ROW(),COLUMN())))</formula>
    </cfRule>
  </conditionalFormatting>
  <conditionalFormatting sqref="I29:I30">
    <cfRule type="expression" dxfId="332" priority="335">
      <formula>INDIRECT(ADDRESS(ROW(),COLUMN()))=TRUNC(INDIRECT(ADDRESS(ROW(),COLUMN())))</formula>
    </cfRule>
  </conditionalFormatting>
  <conditionalFormatting sqref="G31:G32 G42 G44">
    <cfRule type="expression" dxfId="331" priority="334">
      <formula>INDIRECT(ADDRESS(ROW(),COLUMN()))=TRUNC(INDIRECT(ADDRESS(ROW(),COLUMN())))</formula>
    </cfRule>
  </conditionalFormatting>
  <conditionalFormatting sqref="I31:I32 I42 I44">
    <cfRule type="expression" dxfId="330" priority="333">
      <formula>INDIRECT(ADDRESS(ROW(),COLUMN()))=TRUNC(INDIRECT(ADDRESS(ROW(),COLUMN())))</formula>
    </cfRule>
  </conditionalFormatting>
  <conditionalFormatting sqref="G40">
    <cfRule type="expression" dxfId="329" priority="332">
      <formula>INDIRECT(ADDRESS(ROW(),COLUMN()))=TRUNC(INDIRECT(ADDRESS(ROW(),COLUMN())))</formula>
    </cfRule>
  </conditionalFormatting>
  <conditionalFormatting sqref="I40">
    <cfRule type="expression" dxfId="328" priority="331">
      <formula>INDIRECT(ADDRESS(ROW(),COLUMN()))=TRUNC(INDIRECT(ADDRESS(ROW(),COLUMN())))</formula>
    </cfRule>
  </conditionalFormatting>
  <conditionalFormatting sqref="G37">
    <cfRule type="expression" dxfId="327" priority="330">
      <formula>INDIRECT(ADDRESS(ROW(),COLUMN()))=TRUNC(INDIRECT(ADDRESS(ROW(),COLUMN())))</formula>
    </cfRule>
  </conditionalFormatting>
  <conditionalFormatting sqref="I37">
    <cfRule type="expression" dxfId="326" priority="329">
      <formula>INDIRECT(ADDRESS(ROW(),COLUMN()))=TRUNC(INDIRECT(ADDRESS(ROW(),COLUMN())))</formula>
    </cfRule>
  </conditionalFormatting>
  <conditionalFormatting sqref="G38">
    <cfRule type="expression" dxfId="325" priority="328">
      <formula>INDIRECT(ADDRESS(ROW(),COLUMN()))=TRUNC(INDIRECT(ADDRESS(ROW(),COLUMN())))</formula>
    </cfRule>
  </conditionalFormatting>
  <conditionalFormatting sqref="I38">
    <cfRule type="expression" dxfId="324" priority="327">
      <formula>INDIRECT(ADDRESS(ROW(),COLUMN()))=TRUNC(INDIRECT(ADDRESS(ROW(),COLUMN())))</formula>
    </cfRule>
  </conditionalFormatting>
  <conditionalFormatting sqref="G41">
    <cfRule type="expression" dxfId="323" priority="326">
      <formula>INDIRECT(ADDRESS(ROW(),COLUMN()))=TRUNC(INDIRECT(ADDRESS(ROW(),COLUMN())))</formula>
    </cfRule>
  </conditionalFormatting>
  <conditionalFormatting sqref="I41">
    <cfRule type="expression" dxfId="322" priority="325">
      <formula>INDIRECT(ADDRESS(ROW(),COLUMN()))=TRUNC(INDIRECT(ADDRESS(ROW(),COLUMN())))</formula>
    </cfRule>
  </conditionalFormatting>
  <conditionalFormatting sqref="G43">
    <cfRule type="expression" dxfId="321" priority="324">
      <formula>INDIRECT(ADDRESS(ROW(),COLUMN()))=TRUNC(INDIRECT(ADDRESS(ROW(),COLUMN())))</formula>
    </cfRule>
  </conditionalFormatting>
  <conditionalFormatting sqref="I43">
    <cfRule type="expression" dxfId="320" priority="323">
      <formula>INDIRECT(ADDRESS(ROW(),COLUMN()))=TRUNC(INDIRECT(ADDRESS(ROW(),COLUMN())))</formula>
    </cfRule>
  </conditionalFormatting>
  <conditionalFormatting sqref="G36">
    <cfRule type="expression" dxfId="319" priority="322">
      <formula>INDIRECT(ADDRESS(ROW(),COLUMN()))=TRUNC(INDIRECT(ADDRESS(ROW(),COLUMN())))</formula>
    </cfRule>
  </conditionalFormatting>
  <conditionalFormatting sqref="I36">
    <cfRule type="expression" dxfId="318" priority="321">
      <formula>INDIRECT(ADDRESS(ROW(),COLUMN()))=TRUNC(INDIRECT(ADDRESS(ROW(),COLUMN())))</formula>
    </cfRule>
  </conditionalFormatting>
  <conditionalFormatting sqref="G39">
    <cfRule type="expression" dxfId="317" priority="320">
      <formula>INDIRECT(ADDRESS(ROW(),COLUMN()))=TRUNC(INDIRECT(ADDRESS(ROW(),COLUMN())))</formula>
    </cfRule>
  </conditionalFormatting>
  <conditionalFormatting sqref="I39">
    <cfRule type="expression" dxfId="316" priority="319">
      <formula>INDIRECT(ADDRESS(ROW(),COLUMN()))=TRUNC(INDIRECT(ADDRESS(ROW(),COLUMN())))</formula>
    </cfRule>
  </conditionalFormatting>
  <conditionalFormatting sqref="G35">
    <cfRule type="expression" dxfId="315" priority="318">
      <formula>INDIRECT(ADDRESS(ROW(),COLUMN()))=TRUNC(INDIRECT(ADDRESS(ROW(),COLUMN())))</formula>
    </cfRule>
  </conditionalFormatting>
  <conditionalFormatting sqref="I35">
    <cfRule type="expression" dxfId="314" priority="317">
      <formula>INDIRECT(ADDRESS(ROW(),COLUMN()))=TRUNC(INDIRECT(ADDRESS(ROW(),COLUMN())))</formula>
    </cfRule>
  </conditionalFormatting>
  <conditionalFormatting sqref="G33">
    <cfRule type="expression" dxfId="313" priority="316">
      <formula>INDIRECT(ADDRESS(ROW(),COLUMN()))=TRUNC(INDIRECT(ADDRESS(ROW(),COLUMN())))</formula>
    </cfRule>
  </conditionalFormatting>
  <conditionalFormatting sqref="I33">
    <cfRule type="expression" dxfId="312" priority="315">
      <formula>INDIRECT(ADDRESS(ROW(),COLUMN()))=TRUNC(INDIRECT(ADDRESS(ROW(),COLUMN())))</formula>
    </cfRule>
  </conditionalFormatting>
  <conditionalFormatting sqref="G34">
    <cfRule type="expression" dxfId="311" priority="314">
      <formula>INDIRECT(ADDRESS(ROW(),COLUMN()))=TRUNC(INDIRECT(ADDRESS(ROW(),COLUMN())))</formula>
    </cfRule>
  </conditionalFormatting>
  <conditionalFormatting sqref="I34">
    <cfRule type="expression" dxfId="310" priority="313">
      <formula>INDIRECT(ADDRESS(ROW(),COLUMN()))=TRUNC(INDIRECT(ADDRESS(ROW(),COLUMN())))</formula>
    </cfRule>
  </conditionalFormatting>
  <conditionalFormatting sqref="G45">
    <cfRule type="expression" dxfId="309" priority="312">
      <formula>INDIRECT(ADDRESS(ROW(),COLUMN()))=TRUNC(INDIRECT(ADDRESS(ROW(),COLUMN())))</formula>
    </cfRule>
  </conditionalFormatting>
  <conditionalFormatting sqref="G46:G47">
    <cfRule type="expression" dxfId="308" priority="311">
      <formula>INDIRECT(ADDRESS(ROW(),COLUMN()))=TRUNC(INDIRECT(ADDRESS(ROW(),COLUMN())))</formula>
    </cfRule>
  </conditionalFormatting>
  <conditionalFormatting sqref="I46:I47">
    <cfRule type="expression" dxfId="307" priority="310">
      <formula>INDIRECT(ADDRESS(ROW(),COLUMN()))=TRUNC(INDIRECT(ADDRESS(ROW(),COLUMN())))</formula>
    </cfRule>
  </conditionalFormatting>
  <conditionalFormatting sqref="I169">
    <cfRule type="expression" dxfId="306" priority="308">
      <formula>INDIRECT(ADDRESS(ROW(),COLUMN()))=TRUNC(INDIRECT(ADDRESS(ROW(),COLUMN())))</formula>
    </cfRule>
  </conditionalFormatting>
  <conditionalFormatting sqref="L169">
    <cfRule type="expression" dxfId="305" priority="307">
      <formula>INDIRECT(ADDRESS(ROW(),COLUMN()))=TRUNC(INDIRECT(ADDRESS(ROW(),COLUMN())))</formula>
    </cfRule>
  </conditionalFormatting>
  <conditionalFormatting sqref="O169">
    <cfRule type="expression" dxfId="304" priority="306">
      <formula>INDIRECT(ADDRESS(ROW(),COLUMN()))=TRUNC(INDIRECT(ADDRESS(ROW(),COLUMN())))</formula>
    </cfRule>
  </conditionalFormatting>
  <conditionalFormatting sqref="G171:G218">
    <cfRule type="expression" dxfId="303" priority="305">
      <formula>INDIRECT(ADDRESS(ROW(),COLUMN()))=TRUNC(INDIRECT(ADDRESS(ROW(),COLUMN())))</formula>
    </cfRule>
  </conditionalFormatting>
  <conditionalFormatting sqref="I170:I218">
    <cfRule type="expression" dxfId="302" priority="304">
      <formula>INDIRECT(ADDRESS(ROW(),COLUMN()))=TRUNC(INDIRECT(ADDRESS(ROW(),COLUMN())))</formula>
    </cfRule>
  </conditionalFormatting>
  <conditionalFormatting sqref="L170:L218">
    <cfRule type="expression" dxfId="301" priority="303">
      <formula>INDIRECT(ADDRESS(ROW(),COLUMN()))=TRUNC(INDIRECT(ADDRESS(ROW(),COLUMN())))</formula>
    </cfRule>
  </conditionalFormatting>
  <conditionalFormatting sqref="O170:O218">
    <cfRule type="expression" dxfId="300" priority="302">
      <formula>INDIRECT(ADDRESS(ROW(),COLUMN()))=TRUNC(INDIRECT(ADDRESS(ROW(),COLUMN())))</formula>
    </cfRule>
  </conditionalFormatting>
  <conditionalFormatting sqref="O107:O159 G107:G159 I107:I159 L107:L159">
    <cfRule type="expression" dxfId="299" priority="301">
      <formula>INDIRECT(ADDRESS(ROW(),COLUMN()))=TRUNC(INDIRECT(ADDRESS(ROW(),COLUMN())))</formula>
    </cfRule>
  </conditionalFormatting>
  <conditionalFormatting sqref="G169">
    <cfRule type="expression" dxfId="298" priority="3">
      <formula>INDIRECT(ADDRESS(ROW(),COLUMN()))=TRUNC(INDIRECT(ADDRESS(ROW(),COLUMN())))</formula>
    </cfRule>
  </conditionalFormatting>
  <conditionalFormatting sqref="G170">
    <cfRule type="expression" dxfId="297" priority="2">
      <formula>INDIRECT(ADDRESS(ROW(),COLUMN()))=TRUNC(INDIRECT(ADDRESS(ROW(),COLUMN())))</formula>
    </cfRule>
  </conditionalFormatting>
  <conditionalFormatting sqref="M6:Q7">
    <cfRule type="cellIs" dxfId="296"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129</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2-17</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161</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3" t="s">
        <v>116</v>
      </c>
      <c r="D248" s="614"/>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3" t="s">
        <v>116</v>
      </c>
      <c r="D262" s="614"/>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295" priority="372">
      <formula>INDIRECT(ADDRESS(ROW(),COLUMN()))=TRUNC(INDIRECT(ADDRESS(ROW(),COLUMN())))</formula>
    </cfRule>
  </conditionalFormatting>
  <conditionalFormatting sqref="O27:O50">
    <cfRule type="expression" dxfId="294" priority="368">
      <formula>INDIRECT(ADDRESS(ROW(),COLUMN()))=TRUNC(INDIRECT(ADDRESS(ROW(),COLUMN())))</formula>
    </cfRule>
  </conditionalFormatting>
  <conditionalFormatting sqref="G48:G50">
    <cfRule type="expression" dxfId="293" priority="371">
      <formula>INDIRECT(ADDRESS(ROW(),COLUMN()))=TRUNC(INDIRECT(ADDRESS(ROW(),COLUMN())))</formula>
    </cfRule>
  </conditionalFormatting>
  <conditionalFormatting sqref="I45 I48:I50">
    <cfRule type="expression" dxfId="292" priority="370">
      <formula>INDIRECT(ADDRESS(ROW(),COLUMN()))=TRUNC(INDIRECT(ADDRESS(ROW(),COLUMN())))</formula>
    </cfRule>
  </conditionalFormatting>
  <conditionalFormatting sqref="L29:L50">
    <cfRule type="expression" dxfId="291" priority="369">
      <formula>INDIRECT(ADDRESS(ROW(),COLUMN()))=TRUNC(INDIRECT(ADDRESS(ROW(),COLUMN())))</formula>
    </cfRule>
  </conditionalFormatting>
  <conditionalFormatting sqref="O10">
    <cfRule type="expression" dxfId="290" priority="366">
      <formula>INDIRECT(ADDRESS(ROW(),COLUMN()))=TRUNC(INDIRECT(ADDRESS(ROW(),COLUMN())))</formula>
    </cfRule>
  </conditionalFormatting>
  <conditionalFormatting sqref="L10">
    <cfRule type="expression" dxfId="289" priority="367">
      <formula>INDIRECT(ADDRESS(ROW(),COLUMN()))=TRUNC(INDIRECT(ADDRESS(ROW(),COLUMN())))</formula>
    </cfRule>
  </conditionalFormatting>
  <conditionalFormatting sqref="O11">
    <cfRule type="expression" dxfId="288" priority="364">
      <formula>INDIRECT(ADDRESS(ROW(),COLUMN()))=TRUNC(INDIRECT(ADDRESS(ROW(),COLUMN())))</formula>
    </cfRule>
  </conditionalFormatting>
  <conditionalFormatting sqref="L11">
    <cfRule type="expression" dxfId="287" priority="365">
      <formula>INDIRECT(ADDRESS(ROW(),COLUMN()))=TRUNC(INDIRECT(ADDRESS(ROW(),COLUMN())))</formula>
    </cfRule>
  </conditionalFormatting>
  <conditionalFormatting sqref="O12:O26">
    <cfRule type="expression" dxfId="286" priority="361">
      <formula>INDIRECT(ADDRESS(ROW(),COLUMN()))=TRUNC(INDIRECT(ADDRESS(ROW(),COLUMN())))</formula>
    </cfRule>
  </conditionalFormatting>
  <conditionalFormatting sqref="I21:I25">
    <cfRule type="expression" dxfId="285" priority="363">
      <formula>INDIRECT(ADDRESS(ROW(),COLUMN()))=TRUNC(INDIRECT(ADDRESS(ROW(),COLUMN())))</formula>
    </cfRule>
  </conditionalFormatting>
  <conditionalFormatting sqref="L12:L25">
    <cfRule type="expression" dxfId="284" priority="362">
      <formula>INDIRECT(ADDRESS(ROW(),COLUMN()))=TRUNC(INDIRECT(ADDRESS(ROW(),COLUMN())))</formula>
    </cfRule>
  </conditionalFormatting>
  <conditionalFormatting sqref="G10 G15">
    <cfRule type="expression" dxfId="283" priority="360">
      <formula>INDIRECT(ADDRESS(ROW(),COLUMN()))=TRUNC(INDIRECT(ADDRESS(ROW(),COLUMN())))</formula>
    </cfRule>
  </conditionalFormatting>
  <conditionalFormatting sqref="I10 I15">
    <cfRule type="expression" dxfId="282" priority="359">
      <formula>INDIRECT(ADDRESS(ROW(),COLUMN()))=TRUNC(INDIRECT(ADDRESS(ROW(),COLUMN())))</formula>
    </cfRule>
  </conditionalFormatting>
  <conditionalFormatting sqref="G12">
    <cfRule type="expression" dxfId="281" priority="358">
      <formula>INDIRECT(ADDRESS(ROW(),COLUMN()))=TRUNC(INDIRECT(ADDRESS(ROW(),COLUMN())))</formula>
    </cfRule>
  </conditionalFormatting>
  <conditionalFormatting sqref="I12">
    <cfRule type="expression" dxfId="280" priority="357">
      <formula>INDIRECT(ADDRESS(ROW(),COLUMN()))=TRUNC(INDIRECT(ADDRESS(ROW(),COLUMN())))</formula>
    </cfRule>
  </conditionalFormatting>
  <conditionalFormatting sqref="G14">
    <cfRule type="expression" dxfId="279" priority="356">
      <formula>INDIRECT(ADDRESS(ROW(),COLUMN()))=TRUNC(INDIRECT(ADDRESS(ROW(),COLUMN())))</formula>
    </cfRule>
  </conditionalFormatting>
  <conditionalFormatting sqref="I14">
    <cfRule type="expression" dxfId="278" priority="355">
      <formula>INDIRECT(ADDRESS(ROW(),COLUMN()))=TRUNC(INDIRECT(ADDRESS(ROW(),COLUMN())))</formula>
    </cfRule>
  </conditionalFormatting>
  <conditionalFormatting sqref="G11">
    <cfRule type="expression" dxfId="277" priority="354">
      <formula>INDIRECT(ADDRESS(ROW(),COLUMN()))=TRUNC(INDIRECT(ADDRESS(ROW(),COLUMN())))</formula>
    </cfRule>
  </conditionalFormatting>
  <conditionalFormatting sqref="I11">
    <cfRule type="expression" dxfId="276" priority="353">
      <formula>INDIRECT(ADDRESS(ROW(),COLUMN()))=TRUNC(INDIRECT(ADDRESS(ROW(),COLUMN())))</formula>
    </cfRule>
  </conditionalFormatting>
  <conditionalFormatting sqref="G13">
    <cfRule type="expression" dxfId="275" priority="352">
      <formula>INDIRECT(ADDRESS(ROW(),COLUMN()))=TRUNC(INDIRECT(ADDRESS(ROW(),COLUMN())))</formula>
    </cfRule>
  </conditionalFormatting>
  <conditionalFormatting sqref="I13">
    <cfRule type="expression" dxfId="274" priority="351">
      <formula>INDIRECT(ADDRESS(ROW(),COLUMN()))=TRUNC(INDIRECT(ADDRESS(ROW(),COLUMN())))</formula>
    </cfRule>
  </conditionalFormatting>
  <conditionalFormatting sqref="G16 G19">
    <cfRule type="expression" dxfId="273" priority="350">
      <formula>INDIRECT(ADDRESS(ROW(),COLUMN()))=TRUNC(INDIRECT(ADDRESS(ROW(),COLUMN())))</formula>
    </cfRule>
  </conditionalFormatting>
  <conditionalFormatting sqref="I16 I19">
    <cfRule type="expression" dxfId="272" priority="349">
      <formula>INDIRECT(ADDRESS(ROW(),COLUMN()))=TRUNC(INDIRECT(ADDRESS(ROW(),COLUMN())))</formula>
    </cfRule>
  </conditionalFormatting>
  <conditionalFormatting sqref="G17">
    <cfRule type="expression" dxfId="271" priority="348">
      <formula>INDIRECT(ADDRESS(ROW(),COLUMN()))=TRUNC(INDIRECT(ADDRESS(ROW(),COLUMN())))</formula>
    </cfRule>
  </conditionalFormatting>
  <conditionalFormatting sqref="I17">
    <cfRule type="expression" dxfId="270" priority="347">
      <formula>INDIRECT(ADDRESS(ROW(),COLUMN()))=TRUNC(INDIRECT(ADDRESS(ROW(),COLUMN())))</formula>
    </cfRule>
  </conditionalFormatting>
  <conditionalFormatting sqref="G18">
    <cfRule type="expression" dxfId="269" priority="346">
      <formula>INDIRECT(ADDRESS(ROW(),COLUMN()))=TRUNC(INDIRECT(ADDRESS(ROW(),COLUMN())))</formula>
    </cfRule>
  </conditionalFormatting>
  <conditionalFormatting sqref="I18">
    <cfRule type="expression" dxfId="268" priority="345">
      <formula>INDIRECT(ADDRESS(ROW(),COLUMN()))=TRUNC(INDIRECT(ADDRESS(ROW(),COLUMN())))</formula>
    </cfRule>
  </conditionalFormatting>
  <conditionalFormatting sqref="G20">
    <cfRule type="expression" dxfId="267" priority="344">
      <formula>INDIRECT(ADDRESS(ROW(),COLUMN()))=TRUNC(INDIRECT(ADDRESS(ROW(),COLUMN())))</formula>
    </cfRule>
  </conditionalFormatting>
  <conditionalFormatting sqref="I20">
    <cfRule type="expression" dxfId="266" priority="343">
      <formula>INDIRECT(ADDRESS(ROW(),COLUMN()))=TRUNC(INDIRECT(ADDRESS(ROW(),COLUMN())))</formula>
    </cfRule>
  </conditionalFormatting>
  <conditionalFormatting sqref="G21 G23">
    <cfRule type="expression" dxfId="265" priority="342">
      <formula>INDIRECT(ADDRESS(ROW(),COLUMN()))=TRUNC(INDIRECT(ADDRESS(ROW(),COLUMN())))</formula>
    </cfRule>
  </conditionalFormatting>
  <conditionalFormatting sqref="G22">
    <cfRule type="expression" dxfId="264" priority="341">
      <formula>INDIRECT(ADDRESS(ROW(),COLUMN()))=TRUNC(INDIRECT(ADDRESS(ROW(),COLUMN())))</formula>
    </cfRule>
  </conditionalFormatting>
  <conditionalFormatting sqref="G24:G25">
    <cfRule type="expression" dxfId="263" priority="340">
      <formula>INDIRECT(ADDRESS(ROW(),COLUMN()))=TRUNC(INDIRECT(ADDRESS(ROW(),COLUMN())))</formula>
    </cfRule>
  </conditionalFormatting>
  <conditionalFormatting sqref="G26:G28">
    <cfRule type="expression" dxfId="262" priority="339">
      <formula>INDIRECT(ADDRESS(ROW(),COLUMN()))=TRUNC(INDIRECT(ADDRESS(ROW(),COLUMN())))</formula>
    </cfRule>
  </conditionalFormatting>
  <conditionalFormatting sqref="I26:I28">
    <cfRule type="expression" dxfId="261" priority="338">
      <formula>INDIRECT(ADDRESS(ROW(),COLUMN()))=TRUNC(INDIRECT(ADDRESS(ROW(),COLUMN())))</formula>
    </cfRule>
  </conditionalFormatting>
  <conditionalFormatting sqref="L26:L28">
    <cfRule type="expression" dxfId="260" priority="337">
      <formula>INDIRECT(ADDRESS(ROW(),COLUMN()))=TRUNC(INDIRECT(ADDRESS(ROW(),COLUMN())))</formula>
    </cfRule>
  </conditionalFormatting>
  <conditionalFormatting sqref="G29:G30">
    <cfRule type="expression" dxfId="259" priority="336">
      <formula>INDIRECT(ADDRESS(ROW(),COLUMN()))=TRUNC(INDIRECT(ADDRESS(ROW(),COLUMN())))</formula>
    </cfRule>
  </conditionalFormatting>
  <conditionalFormatting sqref="I29:I30">
    <cfRule type="expression" dxfId="258" priority="335">
      <formula>INDIRECT(ADDRESS(ROW(),COLUMN()))=TRUNC(INDIRECT(ADDRESS(ROW(),COLUMN())))</formula>
    </cfRule>
  </conditionalFormatting>
  <conditionalFormatting sqref="G31:G32 G42 G44">
    <cfRule type="expression" dxfId="257" priority="334">
      <formula>INDIRECT(ADDRESS(ROW(),COLUMN()))=TRUNC(INDIRECT(ADDRESS(ROW(),COLUMN())))</formula>
    </cfRule>
  </conditionalFormatting>
  <conditionalFormatting sqref="I31:I32 I42 I44">
    <cfRule type="expression" dxfId="256" priority="333">
      <formula>INDIRECT(ADDRESS(ROW(),COLUMN()))=TRUNC(INDIRECT(ADDRESS(ROW(),COLUMN())))</formula>
    </cfRule>
  </conditionalFormatting>
  <conditionalFormatting sqref="G40">
    <cfRule type="expression" dxfId="255" priority="332">
      <formula>INDIRECT(ADDRESS(ROW(),COLUMN()))=TRUNC(INDIRECT(ADDRESS(ROW(),COLUMN())))</formula>
    </cfRule>
  </conditionalFormatting>
  <conditionalFormatting sqref="I40">
    <cfRule type="expression" dxfId="254" priority="331">
      <formula>INDIRECT(ADDRESS(ROW(),COLUMN()))=TRUNC(INDIRECT(ADDRESS(ROW(),COLUMN())))</formula>
    </cfRule>
  </conditionalFormatting>
  <conditionalFormatting sqref="G37">
    <cfRule type="expression" dxfId="253" priority="330">
      <formula>INDIRECT(ADDRESS(ROW(),COLUMN()))=TRUNC(INDIRECT(ADDRESS(ROW(),COLUMN())))</formula>
    </cfRule>
  </conditionalFormatting>
  <conditionalFormatting sqref="I37">
    <cfRule type="expression" dxfId="252" priority="329">
      <formula>INDIRECT(ADDRESS(ROW(),COLUMN()))=TRUNC(INDIRECT(ADDRESS(ROW(),COLUMN())))</formula>
    </cfRule>
  </conditionalFormatting>
  <conditionalFormatting sqref="G38">
    <cfRule type="expression" dxfId="251" priority="328">
      <formula>INDIRECT(ADDRESS(ROW(),COLUMN()))=TRUNC(INDIRECT(ADDRESS(ROW(),COLUMN())))</formula>
    </cfRule>
  </conditionalFormatting>
  <conditionalFormatting sqref="I38">
    <cfRule type="expression" dxfId="250" priority="327">
      <formula>INDIRECT(ADDRESS(ROW(),COLUMN()))=TRUNC(INDIRECT(ADDRESS(ROW(),COLUMN())))</formula>
    </cfRule>
  </conditionalFormatting>
  <conditionalFormatting sqref="G41">
    <cfRule type="expression" dxfId="249" priority="326">
      <formula>INDIRECT(ADDRESS(ROW(),COLUMN()))=TRUNC(INDIRECT(ADDRESS(ROW(),COLUMN())))</formula>
    </cfRule>
  </conditionalFormatting>
  <conditionalFormatting sqref="I41">
    <cfRule type="expression" dxfId="248" priority="325">
      <formula>INDIRECT(ADDRESS(ROW(),COLUMN()))=TRUNC(INDIRECT(ADDRESS(ROW(),COLUMN())))</formula>
    </cfRule>
  </conditionalFormatting>
  <conditionalFormatting sqref="G43">
    <cfRule type="expression" dxfId="247" priority="324">
      <formula>INDIRECT(ADDRESS(ROW(),COLUMN()))=TRUNC(INDIRECT(ADDRESS(ROW(),COLUMN())))</formula>
    </cfRule>
  </conditionalFormatting>
  <conditionalFormatting sqref="I43">
    <cfRule type="expression" dxfId="246" priority="323">
      <formula>INDIRECT(ADDRESS(ROW(),COLUMN()))=TRUNC(INDIRECT(ADDRESS(ROW(),COLUMN())))</formula>
    </cfRule>
  </conditionalFormatting>
  <conditionalFormatting sqref="G36">
    <cfRule type="expression" dxfId="245" priority="322">
      <formula>INDIRECT(ADDRESS(ROW(),COLUMN()))=TRUNC(INDIRECT(ADDRESS(ROW(),COLUMN())))</formula>
    </cfRule>
  </conditionalFormatting>
  <conditionalFormatting sqref="I36">
    <cfRule type="expression" dxfId="244" priority="321">
      <formula>INDIRECT(ADDRESS(ROW(),COLUMN()))=TRUNC(INDIRECT(ADDRESS(ROW(),COLUMN())))</formula>
    </cfRule>
  </conditionalFormatting>
  <conditionalFormatting sqref="G39">
    <cfRule type="expression" dxfId="243" priority="320">
      <formula>INDIRECT(ADDRESS(ROW(),COLUMN()))=TRUNC(INDIRECT(ADDRESS(ROW(),COLUMN())))</formula>
    </cfRule>
  </conditionalFormatting>
  <conditionalFormatting sqref="I39">
    <cfRule type="expression" dxfId="242" priority="319">
      <formula>INDIRECT(ADDRESS(ROW(),COLUMN()))=TRUNC(INDIRECT(ADDRESS(ROW(),COLUMN())))</formula>
    </cfRule>
  </conditionalFormatting>
  <conditionalFormatting sqref="G35">
    <cfRule type="expression" dxfId="241" priority="318">
      <formula>INDIRECT(ADDRESS(ROW(),COLUMN()))=TRUNC(INDIRECT(ADDRESS(ROW(),COLUMN())))</formula>
    </cfRule>
  </conditionalFormatting>
  <conditionalFormatting sqref="I35">
    <cfRule type="expression" dxfId="240" priority="317">
      <formula>INDIRECT(ADDRESS(ROW(),COLUMN()))=TRUNC(INDIRECT(ADDRESS(ROW(),COLUMN())))</formula>
    </cfRule>
  </conditionalFormatting>
  <conditionalFormatting sqref="G33">
    <cfRule type="expression" dxfId="239" priority="316">
      <formula>INDIRECT(ADDRESS(ROW(),COLUMN()))=TRUNC(INDIRECT(ADDRESS(ROW(),COLUMN())))</formula>
    </cfRule>
  </conditionalFormatting>
  <conditionalFormatting sqref="I33">
    <cfRule type="expression" dxfId="238" priority="315">
      <formula>INDIRECT(ADDRESS(ROW(),COLUMN()))=TRUNC(INDIRECT(ADDRESS(ROW(),COLUMN())))</formula>
    </cfRule>
  </conditionalFormatting>
  <conditionalFormatting sqref="G34">
    <cfRule type="expression" dxfId="237" priority="314">
      <formula>INDIRECT(ADDRESS(ROW(),COLUMN()))=TRUNC(INDIRECT(ADDRESS(ROW(),COLUMN())))</formula>
    </cfRule>
  </conditionalFormatting>
  <conditionalFormatting sqref="I34">
    <cfRule type="expression" dxfId="236" priority="313">
      <formula>INDIRECT(ADDRESS(ROW(),COLUMN()))=TRUNC(INDIRECT(ADDRESS(ROW(),COLUMN())))</formula>
    </cfRule>
  </conditionalFormatting>
  <conditionalFormatting sqref="G45">
    <cfRule type="expression" dxfId="235" priority="312">
      <formula>INDIRECT(ADDRESS(ROW(),COLUMN()))=TRUNC(INDIRECT(ADDRESS(ROW(),COLUMN())))</formula>
    </cfRule>
  </conditionalFormatting>
  <conditionalFormatting sqref="G46:G47">
    <cfRule type="expression" dxfId="234" priority="311">
      <formula>INDIRECT(ADDRESS(ROW(),COLUMN()))=TRUNC(INDIRECT(ADDRESS(ROW(),COLUMN())))</formula>
    </cfRule>
  </conditionalFormatting>
  <conditionalFormatting sqref="I46:I47">
    <cfRule type="expression" dxfId="233" priority="310">
      <formula>INDIRECT(ADDRESS(ROW(),COLUMN()))=TRUNC(INDIRECT(ADDRESS(ROW(),COLUMN())))</formula>
    </cfRule>
  </conditionalFormatting>
  <conditionalFormatting sqref="I169">
    <cfRule type="expression" dxfId="232" priority="308">
      <formula>INDIRECT(ADDRESS(ROW(),COLUMN()))=TRUNC(INDIRECT(ADDRESS(ROW(),COLUMN())))</formula>
    </cfRule>
  </conditionalFormatting>
  <conditionalFormatting sqref="L169">
    <cfRule type="expression" dxfId="231" priority="307">
      <formula>INDIRECT(ADDRESS(ROW(),COLUMN()))=TRUNC(INDIRECT(ADDRESS(ROW(),COLUMN())))</formula>
    </cfRule>
  </conditionalFormatting>
  <conditionalFormatting sqref="O169">
    <cfRule type="expression" dxfId="230" priority="306">
      <formula>INDIRECT(ADDRESS(ROW(),COLUMN()))=TRUNC(INDIRECT(ADDRESS(ROW(),COLUMN())))</formula>
    </cfRule>
  </conditionalFormatting>
  <conditionalFormatting sqref="G171:G218">
    <cfRule type="expression" dxfId="229" priority="305">
      <formula>INDIRECT(ADDRESS(ROW(),COLUMN()))=TRUNC(INDIRECT(ADDRESS(ROW(),COLUMN())))</formula>
    </cfRule>
  </conditionalFormatting>
  <conditionalFormatting sqref="I170:I218">
    <cfRule type="expression" dxfId="228" priority="304">
      <formula>INDIRECT(ADDRESS(ROW(),COLUMN()))=TRUNC(INDIRECT(ADDRESS(ROW(),COLUMN())))</formula>
    </cfRule>
  </conditionalFormatting>
  <conditionalFormatting sqref="L170:L218">
    <cfRule type="expression" dxfId="227" priority="303">
      <formula>INDIRECT(ADDRESS(ROW(),COLUMN()))=TRUNC(INDIRECT(ADDRESS(ROW(),COLUMN())))</formula>
    </cfRule>
  </conditionalFormatting>
  <conditionalFormatting sqref="O170:O218">
    <cfRule type="expression" dxfId="226" priority="302">
      <formula>INDIRECT(ADDRESS(ROW(),COLUMN()))=TRUNC(INDIRECT(ADDRESS(ROW(),COLUMN())))</formula>
    </cfRule>
  </conditionalFormatting>
  <conditionalFormatting sqref="O107:O159 G107:G159 I107:I159 L107:L159">
    <cfRule type="expression" dxfId="225" priority="301">
      <formula>INDIRECT(ADDRESS(ROW(),COLUMN()))=TRUNC(INDIRECT(ADDRESS(ROW(),COLUMN())))</formula>
    </cfRule>
  </conditionalFormatting>
  <conditionalFormatting sqref="G169">
    <cfRule type="expression" dxfId="224" priority="3">
      <formula>INDIRECT(ADDRESS(ROW(),COLUMN()))=TRUNC(INDIRECT(ADDRESS(ROW(),COLUMN())))</formula>
    </cfRule>
  </conditionalFormatting>
  <conditionalFormatting sqref="G170">
    <cfRule type="expression" dxfId="223" priority="2">
      <formula>INDIRECT(ADDRESS(ROW(),COLUMN()))=TRUNC(INDIRECT(ADDRESS(ROW(),COLUMN())))</formula>
    </cfRule>
  </conditionalFormatting>
  <conditionalFormatting sqref="M6:Q7">
    <cfRule type="cellIs" dxfId="222"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69:A218 A11:A159 A10:B10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130</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2-18</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3" t="s">
        <v>116</v>
      </c>
      <c r="D248" s="614"/>
      <c r="E248" s="260"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3" t="s">
        <v>116</v>
      </c>
      <c r="D262" s="614"/>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221" priority="372">
      <formula>INDIRECT(ADDRESS(ROW(),COLUMN()))=TRUNC(INDIRECT(ADDRESS(ROW(),COLUMN())))</formula>
    </cfRule>
  </conditionalFormatting>
  <conditionalFormatting sqref="O27:O50">
    <cfRule type="expression" dxfId="220" priority="368">
      <formula>INDIRECT(ADDRESS(ROW(),COLUMN()))=TRUNC(INDIRECT(ADDRESS(ROW(),COLUMN())))</formula>
    </cfRule>
  </conditionalFormatting>
  <conditionalFormatting sqref="G48:G50">
    <cfRule type="expression" dxfId="219" priority="371">
      <formula>INDIRECT(ADDRESS(ROW(),COLUMN()))=TRUNC(INDIRECT(ADDRESS(ROW(),COLUMN())))</formula>
    </cfRule>
  </conditionalFormatting>
  <conditionalFormatting sqref="I45 I48:I50">
    <cfRule type="expression" dxfId="218" priority="370">
      <formula>INDIRECT(ADDRESS(ROW(),COLUMN()))=TRUNC(INDIRECT(ADDRESS(ROW(),COLUMN())))</formula>
    </cfRule>
  </conditionalFormatting>
  <conditionalFormatting sqref="L29:L50">
    <cfRule type="expression" dxfId="217" priority="369">
      <formula>INDIRECT(ADDRESS(ROW(),COLUMN()))=TRUNC(INDIRECT(ADDRESS(ROW(),COLUMN())))</formula>
    </cfRule>
  </conditionalFormatting>
  <conditionalFormatting sqref="O10">
    <cfRule type="expression" dxfId="216" priority="366">
      <formula>INDIRECT(ADDRESS(ROW(),COLUMN()))=TRUNC(INDIRECT(ADDRESS(ROW(),COLUMN())))</formula>
    </cfRule>
  </conditionalFormatting>
  <conditionalFormatting sqref="L10">
    <cfRule type="expression" dxfId="215" priority="367">
      <formula>INDIRECT(ADDRESS(ROW(),COLUMN()))=TRUNC(INDIRECT(ADDRESS(ROW(),COLUMN())))</formula>
    </cfRule>
  </conditionalFormatting>
  <conditionalFormatting sqref="O11">
    <cfRule type="expression" dxfId="214" priority="364">
      <formula>INDIRECT(ADDRESS(ROW(),COLUMN()))=TRUNC(INDIRECT(ADDRESS(ROW(),COLUMN())))</formula>
    </cfRule>
  </conditionalFormatting>
  <conditionalFormatting sqref="L11">
    <cfRule type="expression" dxfId="213" priority="365">
      <formula>INDIRECT(ADDRESS(ROW(),COLUMN()))=TRUNC(INDIRECT(ADDRESS(ROW(),COLUMN())))</formula>
    </cfRule>
  </conditionalFormatting>
  <conditionalFormatting sqref="O12:O26">
    <cfRule type="expression" dxfId="212" priority="361">
      <formula>INDIRECT(ADDRESS(ROW(),COLUMN()))=TRUNC(INDIRECT(ADDRESS(ROW(),COLUMN())))</formula>
    </cfRule>
  </conditionalFormatting>
  <conditionalFormatting sqref="I21:I25">
    <cfRule type="expression" dxfId="211" priority="363">
      <formula>INDIRECT(ADDRESS(ROW(),COLUMN()))=TRUNC(INDIRECT(ADDRESS(ROW(),COLUMN())))</formula>
    </cfRule>
  </conditionalFormatting>
  <conditionalFormatting sqref="L12:L25">
    <cfRule type="expression" dxfId="210" priority="362">
      <formula>INDIRECT(ADDRESS(ROW(),COLUMN()))=TRUNC(INDIRECT(ADDRESS(ROW(),COLUMN())))</formula>
    </cfRule>
  </conditionalFormatting>
  <conditionalFormatting sqref="G10 G15">
    <cfRule type="expression" dxfId="209" priority="360">
      <formula>INDIRECT(ADDRESS(ROW(),COLUMN()))=TRUNC(INDIRECT(ADDRESS(ROW(),COLUMN())))</formula>
    </cfRule>
  </conditionalFormatting>
  <conditionalFormatting sqref="I10 I15">
    <cfRule type="expression" dxfId="208" priority="359">
      <formula>INDIRECT(ADDRESS(ROW(),COLUMN()))=TRUNC(INDIRECT(ADDRESS(ROW(),COLUMN())))</formula>
    </cfRule>
  </conditionalFormatting>
  <conditionalFormatting sqref="G12">
    <cfRule type="expression" dxfId="207" priority="358">
      <formula>INDIRECT(ADDRESS(ROW(),COLUMN()))=TRUNC(INDIRECT(ADDRESS(ROW(),COLUMN())))</formula>
    </cfRule>
  </conditionalFormatting>
  <conditionalFormatting sqref="I12">
    <cfRule type="expression" dxfId="206" priority="357">
      <formula>INDIRECT(ADDRESS(ROW(),COLUMN()))=TRUNC(INDIRECT(ADDRESS(ROW(),COLUMN())))</formula>
    </cfRule>
  </conditionalFormatting>
  <conditionalFormatting sqref="G14">
    <cfRule type="expression" dxfId="205" priority="356">
      <formula>INDIRECT(ADDRESS(ROW(),COLUMN()))=TRUNC(INDIRECT(ADDRESS(ROW(),COLUMN())))</formula>
    </cfRule>
  </conditionalFormatting>
  <conditionalFormatting sqref="I14">
    <cfRule type="expression" dxfId="204" priority="355">
      <formula>INDIRECT(ADDRESS(ROW(),COLUMN()))=TRUNC(INDIRECT(ADDRESS(ROW(),COLUMN())))</formula>
    </cfRule>
  </conditionalFormatting>
  <conditionalFormatting sqref="G11">
    <cfRule type="expression" dxfId="203" priority="354">
      <formula>INDIRECT(ADDRESS(ROW(),COLUMN()))=TRUNC(INDIRECT(ADDRESS(ROW(),COLUMN())))</formula>
    </cfRule>
  </conditionalFormatting>
  <conditionalFormatting sqref="I11">
    <cfRule type="expression" dxfId="202" priority="353">
      <formula>INDIRECT(ADDRESS(ROW(),COLUMN()))=TRUNC(INDIRECT(ADDRESS(ROW(),COLUMN())))</formula>
    </cfRule>
  </conditionalFormatting>
  <conditionalFormatting sqref="G13">
    <cfRule type="expression" dxfId="201" priority="352">
      <formula>INDIRECT(ADDRESS(ROW(),COLUMN()))=TRUNC(INDIRECT(ADDRESS(ROW(),COLUMN())))</formula>
    </cfRule>
  </conditionalFormatting>
  <conditionalFormatting sqref="I13">
    <cfRule type="expression" dxfId="200" priority="351">
      <formula>INDIRECT(ADDRESS(ROW(),COLUMN()))=TRUNC(INDIRECT(ADDRESS(ROW(),COLUMN())))</formula>
    </cfRule>
  </conditionalFormatting>
  <conditionalFormatting sqref="G16 G19">
    <cfRule type="expression" dxfId="199" priority="350">
      <formula>INDIRECT(ADDRESS(ROW(),COLUMN()))=TRUNC(INDIRECT(ADDRESS(ROW(),COLUMN())))</formula>
    </cfRule>
  </conditionalFormatting>
  <conditionalFormatting sqref="I16 I19">
    <cfRule type="expression" dxfId="198" priority="349">
      <formula>INDIRECT(ADDRESS(ROW(),COLUMN()))=TRUNC(INDIRECT(ADDRESS(ROW(),COLUMN())))</formula>
    </cfRule>
  </conditionalFormatting>
  <conditionalFormatting sqref="G17">
    <cfRule type="expression" dxfId="197" priority="348">
      <formula>INDIRECT(ADDRESS(ROW(),COLUMN()))=TRUNC(INDIRECT(ADDRESS(ROW(),COLUMN())))</formula>
    </cfRule>
  </conditionalFormatting>
  <conditionalFormatting sqref="I17">
    <cfRule type="expression" dxfId="196" priority="347">
      <formula>INDIRECT(ADDRESS(ROW(),COLUMN()))=TRUNC(INDIRECT(ADDRESS(ROW(),COLUMN())))</formula>
    </cfRule>
  </conditionalFormatting>
  <conditionalFormatting sqref="G18">
    <cfRule type="expression" dxfId="195" priority="346">
      <formula>INDIRECT(ADDRESS(ROW(),COLUMN()))=TRUNC(INDIRECT(ADDRESS(ROW(),COLUMN())))</formula>
    </cfRule>
  </conditionalFormatting>
  <conditionalFormatting sqref="I18">
    <cfRule type="expression" dxfId="194" priority="345">
      <formula>INDIRECT(ADDRESS(ROW(),COLUMN()))=TRUNC(INDIRECT(ADDRESS(ROW(),COLUMN())))</formula>
    </cfRule>
  </conditionalFormatting>
  <conditionalFormatting sqref="G20">
    <cfRule type="expression" dxfId="193" priority="344">
      <formula>INDIRECT(ADDRESS(ROW(),COLUMN()))=TRUNC(INDIRECT(ADDRESS(ROW(),COLUMN())))</formula>
    </cfRule>
  </conditionalFormatting>
  <conditionalFormatting sqref="I20">
    <cfRule type="expression" dxfId="192" priority="343">
      <formula>INDIRECT(ADDRESS(ROW(),COLUMN()))=TRUNC(INDIRECT(ADDRESS(ROW(),COLUMN())))</formula>
    </cfRule>
  </conditionalFormatting>
  <conditionalFormatting sqref="G21 G23">
    <cfRule type="expression" dxfId="191" priority="342">
      <formula>INDIRECT(ADDRESS(ROW(),COLUMN()))=TRUNC(INDIRECT(ADDRESS(ROW(),COLUMN())))</formula>
    </cfRule>
  </conditionalFormatting>
  <conditionalFormatting sqref="G22">
    <cfRule type="expression" dxfId="190" priority="341">
      <formula>INDIRECT(ADDRESS(ROW(),COLUMN()))=TRUNC(INDIRECT(ADDRESS(ROW(),COLUMN())))</formula>
    </cfRule>
  </conditionalFormatting>
  <conditionalFormatting sqref="G24:G25">
    <cfRule type="expression" dxfId="189" priority="340">
      <formula>INDIRECT(ADDRESS(ROW(),COLUMN()))=TRUNC(INDIRECT(ADDRESS(ROW(),COLUMN())))</formula>
    </cfRule>
  </conditionalFormatting>
  <conditionalFormatting sqref="G26:G28">
    <cfRule type="expression" dxfId="188" priority="339">
      <formula>INDIRECT(ADDRESS(ROW(),COLUMN()))=TRUNC(INDIRECT(ADDRESS(ROW(),COLUMN())))</formula>
    </cfRule>
  </conditionalFormatting>
  <conditionalFormatting sqref="I26:I28">
    <cfRule type="expression" dxfId="187" priority="338">
      <formula>INDIRECT(ADDRESS(ROW(),COLUMN()))=TRUNC(INDIRECT(ADDRESS(ROW(),COLUMN())))</formula>
    </cfRule>
  </conditionalFormatting>
  <conditionalFormatting sqref="L26:L28">
    <cfRule type="expression" dxfId="186" priority="337">
      <formula>INDIRECT(ADDRESS(ROW(),COLUMN()))=TRUNC(INDIRECT(ADDRESS(ROW(),COLUMN())))</formula>
    </cfRule>
  </conditionalFormatting>
  <conditionalFormatting sqref="G29:G30">
    <cfRule type="expression" dxfId="185" priority="336">
      <formula>INDIRECT(ADDRESS(ROW(),COLUMN()))=TRUNC(INDIRECT(ADDRESS(ROW(),COLUMN())))</formula>
    </cfRule>
  </conditionalFormatting>
  <conditionalFormatting sqref="I29:I30">
    <cfRule type="expression" dxfId="184" priority="335">
      <formula>INDIRECT(ADDRESS(ROW(),COLUMN()))=TRUNC(INDIRECT(ADDRESS(ROW(),COLUMN())))</formula>
    </cfRule>
  </conditionalFormatting>
  <conditionalFormatting sqref="G31:G32 G42 G44">
    <cfRule type="expression" dxfId="183" priority="334">
      <formula>INDIRECT(ADDRESS(ROW(),COLUMN()))=TRUNC(INDIRECT(ADDRESS(ROW(),COLUMN())))</formula>
    </cfRule>
  </conditionalFormatting>
  <conditionalFormatting sqref="I31:I32 I42 I44">
    <cfRule type="expression" dxfId="182" priority="333">
      <formula>INDIRECT(ADDRESS(ROW(),COLUMN()))=TRUNC(INDIRECT(ADDRESS(ROW(),COLUMN())))</formula>
    </cfRule>
  </conditionalFormatting>
  <conditionalFormatting sqref="G40">
    <cfRule type="expression" dxfId="181" priority="332">
      <formula>INDIRECT(ADDRESS(ROW(),COLUMN()))=TRUNC(INDIRECT(ADDRESS(ROW(),COLUMN())))</formula>
    </cfRule>
  </conditionalFormatting>
  <conditionalFormatting sqref="I40">
    <cfRule type="expression" dxfId="180" priority="331">
      <formula>INDIRECT(ADDRESS(ROW(),COLUMN()))=TRUNC(INDIRECT(ADDRESS(ROW(),COLUMN())))</formula>
    </cfRule>
  </conditionalFormatting>
  <conditionalFormatting sqref="G37">
    <cfRule type="expression" dxfId="179" priority="330">
      <formula>INDIRECT(ADDRESS(ROW(),COLUMN()))=TRUNC(INDIRECT(ADDRESS(ROW(),COLUMN())))</formula>
    </cfRule>
  </conditionalFormatting>
  <conditionalFormatting sqref="I37">
    <cfRule type="expression" dxfId="178" priority="329">
      <formula>INDIRECT(ADDRESS(ROW(),COLUMN()))=TRUNC(INDIRECT(ADDRESS(ROW(),COLUMN())))</formula>
    </cfRule>
  </conditionalFormatting>
  <conditionalFormatting sqref="G38">
    <cfRule type="expression" dxfId="177" priority="328">
      <formula>INDIRECT(ADDRESS(ROW(),COLUMN()))=TRUNC(INDIRECT(ADDRESS(ROW(),COLUMN())))</formula>
    </cfRule>
  </conditionalFormatting>
  <conditionalFormatting sqref="I38">
    <cfRule type="expression" dxfId="176" priority="327">
      <formula>INDIRECT(ADDRESS(ROW(),COLUMN()))=TRUNC(INDIRECT(ADDRESS(ROW(),COLUMN())))</formula>
    </cfRule>
  </conditionalFormatting>
  <conditionalFormatting sqref="G41">
    <cfRule type="expression" dxfId="175" priority="326">
      <formula>INDIRECT(ADDRESS(ROW(),COLUMN()))=TRUNC(INDIRECT(ADDRESS(ROW(),COLUMN())))</formula>
    </cfRule>
  </conditionalFormatting>
  <conditionalFormatting sqref="I41">
    <cfRule type="expression" dxfId="174" priority="325">
      <formula>INDIRECT(ADDRESS(ROW(),COLUMN()))=TRUNC(INDIRECT(ADDRESS(ROW(),COLUMN())))</formula>
    </cfRule>
  </conditionalFormatting>
  <conditionalFormatting sqref="G43">
    <cfRule type="expression" dxfId="173" priority="324">
      <formula>INDIRECT(ADDRESS(ROW(),COLUMN()))=TRUNC(INDIRECT(ADDRESS(ROW(),COLUMN())))</formula>
    </cfRule>
  </conditionalFormatting>
  <conditionalFormatting sqref="I43">
    <cfRule type="expression" dxfId="172" priority="323">
      <formula>INDIRECT(ADDRESS(ROW(),COLUMN()))=TRUNC(INDIRECT(ADDRESS(ROW(),COLUMN())))</formula>
    </cfRule>
  </conditionalFormatting>
  <conditionalFormatting sqref="G36">
    <cfRule type="expression" dxfId="171" priority="322">
      <formula>INDIRECT(ADDRESS(ROW(),COLUMN()))=TRUNC(INDIRECT(ADDRESS(ROW(),COLUMN())))</formula>
    </cfRule>
  </conditionalFormatting>
  <conditionalFormatting sqref="I36">
    <cfRule type="expression" dxfId="170" priority="321">
      <formula>INDIRECT(ADDRESS(ROW(),COLUMN()))=TRUNC(INDIRECT(ADDRESS(ROW(),COLUMN())))</formula>
    </cfRule>
  </conditionalFormatting>
  <conditionalFormatting sqref="G39">
    <cfRule type="expression" dxfId="169" priority="320">
      <formula>INDIRECT(ADDRESS(ROW(),COLUMN()))=TRUNC(INDIRECT(ADDRESS(ROW(),COLUMN())))</formula>
    </cfRule>
  </conditionalFormatting>
  <conditionalFormatting sqref="I39">
    <cfRule type="expression" dxfId="168" priority="319">
      <formula>INDIRECT(ADDRESS(ROW(),COLUMN()))=TRUNC(INDIRECT(ADDRESS(ROW(),COLUMN())))</formula>
    </cfRule>
  </conditionalFormatting>
  <conditionalFormatting sqref="G35">
    <cfRule type="expression" dxfId="167" priority="318">
      <formula>INDIRECT(ADDRESS(ROW(),COLUMN()))=TRUNC(INDIRECT(ADDRESS(ROW(),COLUMN())))</formula>
    </cfRule>
  </conditionalFormatting>
  <conditionalFormatting sqref="I35">
    <cfRule type="expression" dxfId="166" priority="317">
      <formula>INDIRECT(ADDRESS(ROW(),COLUMN()))=TRUNC(INDIRECT(ADDRESS(ROW(),COLUMN())))</formula>
    </cfRule>
  </conditionalFormatting>
  <conditionalFormatting sqref="G33">
    <cfRule type="expression" dxfId="165" priority="316">
      <formula>INDIRECT(ADDRESS(ROW(),COLUMN()))=TRUNC(INDIRECT(ADDRESS(ROW(),COLUMN())))</formula>
    </cfRule>
  </conditionalFormatting>
  <conditionalFormatting sqref="I33">
    <cfRule type="expression" dxfId="164" priority="315">
      <formula>INDIRECT(ADDRESS(ROW(),COLUMN()))=TRUNC(INDIRECT(ADDRESS(ROW(),COLUMN())))</formula>
    </cfRule>
  </conditionalFormatting>
  <conditionalFormatting sqref="G34">
    <cfRule type="expression" dxfId="163" priority="314">
      <formula>INDIRECT(ADDRESS(ROW(),COLUMN()))=TRUNC(INDIRECT(ADDRESS(ROW(),COLUMN())))</formula>
    </cfRule>
  </conditionalFormatting>
  <conditionalFormatting sqref="I34">
    <cfRule type="expression" dxfId="162" priority="313">
      <formula>INDIRECT(ADDRESS(ROW(),COLUMN()))=TRUNC(INDIRECT(ADDRESS(ROW(),COLUMN())))</formula>
    </cfRule>
  </conditionalFormatting>
  <conditionalFormatting sqref="G45">
    <cfRule type="expression" dxfId="161" priority="312">
      <formula>INDIRECT(ADDRESS(ROW(),COLUMN()))=TRUNC(INDIRECT(ADDRESS(ROW(),COLUMN())))</formula>
    </cfRule>
  </conditionalFormatting>
  <conditionalFormatting sqref="G46:G47">
    <cfRule type="expression" dxfId="160" priority="311">
      <formula>INDIRECT(ADDRESS(ROW(),COLUMN()))=TRUNC(INDIRECT(ADDRESS(ROW(),COLUMN())))</formula>
    </cfRule>
  </conditionalFormatting>
  <conditionalFormatting sqref="I46:I47">
    <cfRule type="expression" dxfId="159" priority="310">
      <formula>INDIRECT(ADDRESS(ROW(),COLUMN()))=TRUNC(INDIRECT(ADDRESS(ROW(),COLUMN())))</formula>
    </cfRule>
  </conditionalFormatting>
  <conditionalFormatting sqref="I169">
    <cfRule type="expression" dxfId="158" priority="308">
      <formula>INDIRECT(ADDRESS(ROW(),COLUMN()))=TRUNC(INDIRECT(ADDRESS(ROW(),COLUMN())))</formula>
    </cfRule>
  </conditionalFormatting>
  <conditionalFormatting sqref="L169">
    <cfRule type="expression" dxfId="157" priority="307">
      <formula>INDIRECT(ADDRESS(ROW(),COLUMN()))=TRUNC(INDIRECT(ADDRESS(ROW(),COLUMN())))</formula>
    </cfRule>
  </conditionalFormatting>
  <conditionalFormatting sqref="O169">
    <cfRule type="expression" dxfId="156" priority="306">
      <formula>INDIRECT(ADDRESS(ROW(),COLUMN()))=TRUNC(INDIRECT(ADDRESS(ROW(),COLUMN())))</formula>
    </cfRule>
  </conditionalFormatting>
  <conditionalFormatting sqref="G171:G218">
    <cfRule type="expression" dxfId="155" priority="305">
      <formula>INDIRECT(ADDRESS(ROW(),COLUMN()))=TRUNC(INDIRECT(ADDRESS(ROW(),COLUMN())))</formula>
    </cfRule>
  </conditionalFormatting>
  <conditionalFormatting sqref="I170:I218">
    <cfRule type="expression" dxfId="154" priority="304">
      <formula>INDIRECT(ADDRESS(ROW(),COLUMN()))=TRUNC(INDIRECT(ADDRESS(ROW(),COLUMN())))</formula>
    </cfRule>
  </conditionalFormatting>
  <conditionalFormatting sqref="L170:L218">
    <cfRule type="expression" dxfId="153" priority="303">
      <formula>INDIRECT(ADDRESS(ROW(),COLUMN()))=TRUNC(INDIRECT(ADDRESS(ROW(),COLUMN())))</formula>
    </cfRule>
  </conditionalFormatting>
  <conditionalFormatting sqref="O170:O218">
    <cfRule type="expression" dxfId="152" priority="302">
      <formula>INDIRECT(ADDRESS(ROW(),COLUMN()))=TRUNC(INDIRECT(ADDRESS(ROW(),COLUMN())))</formula>
    </cfRule>
  </conditionalFormatting>
  <conditionalFormatting sqref="O107:O159 G107:G159 I107:I159 L107:L159">
    <cfRule type="expression" dxfId="151" priority="301">
      <formula>INDIRECT(ADDRESS(ROW(),COLUMN()))=TRUNC(INDIRECT(ADDRESS(ROW(),COLUMN())))</formula>
    </cfRule>
  </conditionalFormatting>
  <conditionalFormatting sqref="G169">
    <cfRule type="expression" dxfId="150" priority="3">
      <formula>INDIRECT(ADDRESS(ROW(),COLUMN()))=TRUNC(INDIRECT(ADDRESS(ROW(),COLUMN())))</formula>
    </cfRule>
  </conditionalFormatting>
  <conditionalFormatting sqref="G170">
    <cfRule type="expression" dxfId="149" priority="2">
      <formula>INDIRECT(ADDRESS(ROW(),COLUMN()))=TRUNC(INDIRECT(ADDRESS(ROW(),COLUMN())))</formula>
    </cfRule>
  </conditionalFormatting>
  <conditionalFormatting sqref="M6:Q7">
    <cfRule type="cellIs" dxfId="148"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115</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15">
        <v>150</v>
      </c>
      <c r="B159" s="616"/>
      <c r="C159" s="254"/>
      <c r="D159" s="254"/>
      <c r="E159" s="184"/>
      <c r="F159" s="179"/>
      <c r="G159" s="45"/>
      <c r="H159" s="167"/>
      <c r="I159" s="156"/>
      <c r="J159" s="39"/>
      <c r="K159" s="167"/>
      <c r="L159" s="156"/>
      <c r="M159" s="39"/>
      <c r="N159" s="167"/>
      <c r="O159" s="45"/>
      <c r="P159" s="169"/>
      <c r="Q159" s="180">
        <f t="shared" si="1"/>
        <v>0</v>
      </c>
      <c r="R159" s="181"/>
    </row>
    <row r="160" spans="1:18" ht="25.5" customHeight="1">
      <c r="A160" s="4"/>
      <c r="B160" s="4"/>
      <c r="C160" s="11"/>
      <c r="D160" s="11"/>
      <c r="E160" s="16"/>
      <c r="F160" s="17"/>
      <c r="G160" s="19"/>
      <c r="H160" s="20"/>
      <c r="I160" s="19"/>
      <c r="J160" s="20"/>
      <c r="K160" s="20"/>
      <c r="L160" s="19"/>
      <c r="M160" s="20"/>
      <c r="N160" s="20"/>
      <c r="O160" s="19"/>
      <c r="P160" s="17"/>
      <c r="Q160" s="17"/>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2-19</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273" t="s">
        <v>116</v>
      </c>
      <c r="D248" s="281"/>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273" t="s">
        <v>193</v>
      </c>
      <c r="D262" s="281"/>
      <c r="E262" s="260" t="s">
        <v>184</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51:H251"/>
    <mergeCell ref="F252:H252"/>
    <mergeCell ref="F253:H253"/>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C251:E251"/>
    <mergeCell ref="F262:H262"/>
    <mergeCell ref="C263:E263"/>
    <mergeCell ref="F263:H263"/>
    <mergeCell ref="A264:E264"/>
    <mergeCell ref="F264:H264"/>
    <mergeCell ref="F257:H257"/>
    <mergeCell ref="F258:H258"/>
    <mergeCell ref="F259:H259"/>
    <mergeCell ref="F260:H260"/>
    <mergeCell ref="F261:H261"/>
    <mergeCell ref="A252:B263"/>
    <mergeCell ref="F254:H254"/>
    <mergeCell ref="F255:H255"/>
    <mergeCell ref="F256:H25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38:B251"/>
    <mergeCell ref="A208:B208"/>
    <mergeCell ref="A209:B209"/>
    <mergeCell ref="A210:B210"/>
    <mergeCell ref="A211:B211"/>
    <mergeCell ref="A212:B212"/>
    <mergeCell ref="A213:B213"/>
    <mergeCell ref="A214:B214"/>
    <mergeCell ref="A215:B215"/>
    <mergeCell ref="A216:B216"/>
  </mergeCells>
  <phoneticPr fontId="6"/>
  <conditionalFormatting sqref="O51:O106 G51:G106 I51:I106 L51:L106 L160 I160 G160 O160">
    <cfRule type="expression" dxfId="147" priority="374">
      <formula>INDIRECT(ADDRESS(ROW(),COLUMN()))=TRUNC(INDIRECT(ADDRESS(ROW(),COLUMN())))</formula>
    </cfRule>
  </conditionalFormatting>
  <conditionalFormatting sqref="O27:O50">
    <cfRule type="expression" dxfId="146" priority="370">
      <formula>INDIRECT(ADDRESS(ROW(),COLUMN()))=TRUNC(INDIRECT(ADDRESS(ROW(),COLUMN())))</formula>
    </cfRule>
  </conditionalFormatting>
  <conditionalFormatting sqref="G48:G50">
    <cfRule type="expression" dxfId="145" priority="373">
      <formula>INDIRECT(ADDRESS(ROW(),COLUMN()))=TRUNC(INDIRECT(ADDRESS(ROW(),COLUMN())))</formula>
    </cfRule>
  </conditionalFormatting>
  <conditionalFormatting sqref="I45 I48:I50">
    <cfRule type="expression" dxfId="144" priority="372">
      <formula>INDIRECT(ADDRESS(ROW(),COLUMN()))=TRUNC(INDIRECT(ADDRESS(ROW(),COLUMN())))</formula>
    </cfRule>
  </conditionalFormatting>
  <conditionalFormatting sqref="L29:L50">
    <cfRule type="expression" dxfId="143" priority="371">
      <formula>INDIRECT(ADDRESS(ROW(),COLUMN()))=TRUNC(INDIRECT(ADDRESS(ROW(),COLUMN())))</formula>
    </cfRule>
  </conditionalFormatting>
  <conditionalFormatting sqref="O10">
    <cfRule type="expression" dxfId="142" priority="368">
      <formula>INDIRECT(ADDRESS(ROW(),COLUMN()))=TRUNC(INDIRECT(ADDRESS(ROW(),COLUMN())))</formula>
    </cfRule>
  </conditionalFormatting>
  <conditionalFormatting sqref="L10">
    <cfRule type="expression" dxfId="141" priority="369">
      <formula>INDIRECT(ADDRESS(ROW(),COLUMN()))=TRUNC(INDIRECT(ADDRESS(ROW(),COLUMN())))</formula>
    </cfRule>
  </conditionalFormatting>
  <conditionalFormatting sqref="O11">
    <cfRule type="expression" dxfId="140" priority="366">
      <formula>INDIRECT(ADDRESS(ROW(),COLUMN()))=TRUNC(INDIRECT(ADDRESS(ROW(),COLUMN())))</formula>
    </cfRule>
  </conditionalFormatting>
  <conditionalFormatting sqref="L11">
    <cfRule type="expression" dxfId="139" priority="367">
      <formula>INDIRECT(ADDRESS(ROW(),COLUMN()))=TRUNC(INDIRECT(ADDRESS(ROW(),COLUMN())))</formula>
    </cfRule>
  </conditionalFormatting>
  <conditionalFormatting sqref="O12:O26">
    <cfRule type="expression" dxfId="138" priority="363">
      <formula>INDIRECT(ADDRESS(ROW(),COLUMN()))=TRUNC(INDIRECT(ADDRESS(ROW(),COLUMN())))</formula>
    </cfRule>
  </conditionalFormatting>
  <conditionalFormatting sqref="I21:I25">
    <cfRule type="expression" dxfId="137" priority="365">
      <formula>INDIRECT(ADDRESS(ROW(),COLUMN()))=TRUNC(INDIRECT(ADDRESS(ROW(),COLUMN())))</formula>
    </cfRule>
  </conditionalFormatting>
  <conditionalFormatting sqref="L12:L25">
    <cfRule type="expression" dxfId="136" priority="364">
      <formula>INDIRECT(ADDRESS(ROW(),COLUMN()))=TRUNC(INDIRECT(ADDRESS(ROW(),COLUMN())))</formula>
    </cfRule>
  </conditionalFormatting>
  <conditionalFormatting sqref="G10 G15">
    <cfRule type="expression" dxfId="135" priority="362">
      <formula>INDIRECT(ADDRESS(ROW(),COLUMN()))=TRUNC(INDIRECT(ADDRESS(ROW(),COLUMN())))</formula>
    </cfRule>
  </conditionalFormatting>
  <conditionalFormatting sqref="I10 I15">
    <cfRule type="expression" dxfId="134" priority="361">
      <formula>INDIRECT(ADDRESS(ROW(),COLUMN()))=TRUNC(INDIRECT(ADDRESS(ROW(),COLUMN())))</formula>
    </cfRule>
  </conditionalFormatting>
  <conditionalFormatting sqref="G12">
    <cfRule type="expression" dxfId="133" priority="360">
      <formula>INDIRECT(ADDRESS(ROW(),COLUMN()))=TRUNC(INDIRECT(ADDRESS(ROW(),COLUMN())))</formula>
    </cfRule>
  </conditionalFormatting>
  <conditionalFormatting sqref="I12">
    <cfRule type="expression" dxfId="132" priority="359">
      <formula>INDIRECT(ADDRESS(ROW(),COLUMN()))=TRUNC(INDIRECT(ADDRESS(ROW(),COLUMN())))</formula>
    </cfRule>
  </conditionalFormatting>
  <conditionalFormatting sqref="G14">
    <cfRule type="expression" dxfId="131" priority="358">
      <formula>INDIRECT(ADDRESS(ROW(),COLUMN()))=TRUNC(INDIRECT(ADDRESS(ROW(),COLUMN())))</formula>
    </cfRule>
  </conditionalFormatting>
  <conditionalFormatting sqref="I14">
    <cfRule type="expression" dxfId="130" priority="357">
      <formula>INDIRECT(ADDRESS(ROW(),COLUMN()))=TRUNC(INDIRECT(ADDRESS(ROW(),COLUMN())))</formula>
    </cfRule>
  </conditionalFormatting>
  <conditionalFormatting sqref="G11">
    <cfRule type="expression" dxfId="129" priority="356">
      <formula>INDIRECT(ADDRESS(ROW(),COLUMN()))=TRUNC(INDIRECT(ADDRESS(ROW(),COLUMN())))</formula>
    </cfRule>
  </conditionalFormatting>
  <conditionalFormatting sqref="I11">
    <cfRule type="expression" dxfId="128" priority="355">
      <formula>INDIRECT(ADDRESS(ROW(),COLUMN()))=TRUNC(INDIRECT(ADDRESS(ROW(),COLUMN())))</formula>
    </cfRule>
  </conditionalFormatting>
  <conditionalFormatting sqref="G13">
    <cfRule type="expression" dxfId="127" priority="354">
      <formula>INDIRECT(ADDRESS(ROW(),COLUMN()))=TRUNC(INDIRECT(ADDRESS(ROW(),COLUMN())))</formula>
    </cfRule>
  </conditionalFormatting>
  <conditionalFormatting sqref="I13">
    <cfRule type="expression" dxfId="126" priority="353">
      <formula>INDIRECT(ADDRESS(ROW(),COLUMN()))=TRUNC(INDIRECT(ADDRESS(ROW(),COLUMN())))</formula>
    </cfRule>
  </conditionalFormatting>
  <conditionalFormatting sqref="G16 G19">
    <cfRule type="expression" dxfId="125" priority="352">
      <formula>INDIRECT(ADDRESS(ROW(),COLUMN()))=TRUNC(INDIRECT(ADDRESS(ROW(),COLUMN())))</formula>
    </cfRule>
  </conditionalFormatting>
  <conditionalFormatting sqref="I16 I19">
    <cfRule type="expression" dxfId="124" priority="351">
      <formula>INDIRECT(ADDRESS(ROW(),COLUMN()))=TRUNC(INDIRECT(ADDRESS(ROW(),COLUMN())))</formula>
    </cfRule>
  </conditionalFormatting>
  <conditionalFormatting sqref="G17">
    <cfRule type="expression" dxfId="123" priority="350">
      <formula>INDIRECT(ADDRESS(ROW(),COLUMN()))=TRUNC(INDIRECT(ADDRESS(ROW(),COLUMN())))</formula>
    </cfRule>
  </conditionalFormatting>
  <conditionalFormatting sqref="I17">
    <cfRule type="expression" dxfId="122" priority="349">
      <formula>INDIRECT(ADDRESS(ROW(),COLUMN()))=TRUNC(INDIRECT(ADDRESS(ROW(),COLUMN())))</formula>
    </cfRule>
  </conditionalFormatting>
  <conditionalFormatting sqref="G18">
    <cfRule type="expression" dxfId="121" priority="348">
      <formula>INDIRECT(ADDRESS(ROW(),COLUMN()))=TRUNC(INDIRECT(ADDRESS(ROW(),COLUMN())))</formula>
    </cfRule>
  </conditionalFormatting>
  <conditionalFormatting sqref="I18">
    <cfRule type="expression" dxfId="120" priority="347">
      <formula>INDIRECT(ADDRESS(ROW(),COLUMN()))=TRUNC(INDIRECT(ADDRESS(ROW(),COLUMN())))</formula>
    </cfRule>
  </conditionalFormatting>
  <conditionalFormatting sqref="G20">
    <cfRule type="expression" dxfId="119" priority="346">
      <formula>INDIRECT(ADDRESS(ROW(),COLUMN()))=TRUNC(INDIRECT(ADDRESS(ROW(),COLUMN())))</formula>
    </cfRule>
  </conditionalFormatting>
  <conditionalFormatting sqref="I20">
    <cfRule type="expression" dxfId="118" priority="345">
      <formula>INDIRECT(ADDRESS(ROW(),COLUMN()))=TRUNC(INDIRECT(ADDRESS(ROW(),COLUMN())))</formula>
    </cfRule>
  </conditionalFormatting>
  <conditionalFormatting sqref="G21 G23">
    <cfRule type="expression" dxfId="117" priority="344">
      <formula>INDIRECT(ADDRESS(ROW(),COLUMN()))=TRUNC(INDIRECT(ADDRESS(ROW(),COLUMN())))</formula>
    </cfRule>
  </conditionalFormatting>
  <conditionalFormatting sqref="G22">
    <cfRule type="expression" dxfId="116" priority="343">
      <formula>INDIRECT(ADDRESS(ROW(),COLUMN()))=TRUNC(INDIRECT(ADDRESS(ROW(),COLUMN())))</formula>
    </cfRule>
  </conditionalFormatting>
  <conditionalFormatting sqref="G24:G25">
    <cfRule type="expression" dxfId="115" priority="342">
      <formula>INDIRECT(ADDRESS(ROW(),COLUMN()))=TRUNC(INDIRECT(ADDRESS(ROW(),COLUMN())))</formula>
    </cfRule>
  </conditionalFormatting>
  <conditionalFormatting sqref="G26:G28">
    <cfRule type="expression" dxfId="114" priority="341">
      <formula>INDIRECT(ADDRESS(ROW(),COLUMN()))=TRUNC(INDIRECT(ADDRESS(ROW(),COLUMN())))</formula>
    </cfRule>
  </conditionalFormatting>
  <conditionalFormatting sqref="I26:I28">
    <cfRule type="expression" dxfId="113" priority="340">
      <formula>INDIRECT(ADDRESS(ROW(),COLUMN()))=TRUNC(INDIRECT(ADDRESS(ROW(),COLUMN())))</formula>
    </cfRule>
  </conditionalFormatting>
  <conditionalFormatting sqref="L26:L28">
    <cfRule type="expression" dxfId="112" priority="339">
      <formula>INDIRECT(ADDRESS(ROW(),COLUMN()))=TRUNC(INDIRECT(ADDRESS(ROW(),COLUMN())))</formula>
    </cfRule>
  </conditionalFormatting>
  <conditionalFormatting sqref="G29:G30">
    <cfRule type="expression" dxfId="111" priority="338">
      <formula>INDIRECT(ADDRESS(ROW(),COLUMN()))=TRUNC(INDIRECT(ADDRESS(ROW(),COLUMN())))</formula>
    </cfRule>
  </conditionalFormatting>
  <conditionalFormatting sqref="I29:I30">
    <cfRule type="expression" dxfId="110" priority="337">
      <formula>INDIRECT(ADDRESS(ROW(),COLUMN()))=TRUNC(INDIRECT(ADDRESS(ROW(),COLUMN())))</formula>
    </cfRule>
  </conditionalFormatting>
  <conditionalFormatting sqref="G31:G32 G42 G44">
    <cfRule type="expression" dxfId="109" priority="336">
      <formula>INDIRECT(ADDRESS(ROW(),COLUMN()))=TRUNC(INDIRECT(ADDRESS(ROW(),COLUMN())))</formula>
    </cfRule>
  </conditionalFormatting>
  <conditionalFormatting sqref="I31:I32 I42 I44">
    <cfRule type="expression" dxfId="108" priority="335">
      <formula>INDIRECT(ADDRESS(ROW(),COLUMN()))=TRUNC(INDIRECT(ADDRESS(ROW(),COLUMN())))</formula>
    </cfRule>
  </conditionalFormatting>
  <conditionalFormatting sqref="G40">
    <cfRule type="expression" dxfId="107" priority="334">
      <formula>INDIRECT(ADDRESS(ROW(),COLUMN()))=TRUNC(INDIRECT(ADDRESS(ROW(),COLUMN())))</formula>
    </cfRule>
  </conditionalFormatting>
  <conditionalFormatting sqref="I40">
    <cfRule type="expression" dxfId="106" priority="333">
      <formula>INDIRECT(ADDRESS(ROW(),COLUMN()))=TRUNC(INDIRECT(ADDRESS(ROW(),COLUMN())))</formula>
    </cfRule>
  </conditionalFormatting>
  <conditionalFormatting sqref="G37">
    <cfRule type="expression" dxfId="105" priority="332">
      <formula>INDIRECT(ADDRESS(ROW(),COLUMN()))=TRUNC(INDIRECT(ADDRESS(ROW(),COLUMN())))</formula>
    </cfRule>
  </conditionalFormatting>
  <conditionalFormatting sqref="I37">
    <cfRule type="expression" dxfId="104" priority="331">
      <formula>INDIRECT(ADDRESS(ROW(),COLUMN()))=TRUNC(INDIRECT(ADDRESS(ROW(),COLUMN())))</formula>
    </cfRule>
  </conditionalFormatting>
  <conditionalFormatting sqref="G38">
    <cfRule type="expression" dxfId="103" priority="330">
      <formula>INDIRECT(ADDRESS(ROW(),COLUMN()))=TRUNC(INDIRECT(ADDRESS(ROW(),COLUMN())))</formula>
    </cfRule>
  </conditionalFormatting>
  <conditionalFormatting sqref="I38">
    <cfRule type="expression" dxfId="102" priority="329">
      <formula>INDIRECT(ADDRESS(ROW(),COLUMN()))=TRUNC(INDIRECT(ADDRESS(ROW(),COLUMN())))</formula>
    </cfRule>
  </conditionalFormatting>
  <conditionalFormatting sqref="G41">
    <cfRule type="expression" dxfId="101" priority="328">
      <formula>INDIRECT(ADDRESS(ROW(),COLUMN()))=TRUNC(INDIRECT(ADDRESS(ROW(),COLUMN())))</formula>
    </cfRule>
  </conditionalFormatting>
  <conditionalFormatting sqref="I41">
    <cfRule type="expression" dxfId="100" priority="327">
      <formula>INDIRECT(ADDRESS(ROW(),COLUMN()))=TRUNC(INDIRECT(ADDRESS(ROW(),COLUMN())))</formula>
    </cfRule>
  </conditionalFormatting>
  <conditionalFormatting sqref="G43">
    <cfRule type="expression" dxfId="99" priority="326">
      <formula>INDIRECT(ADDRESS(ROW(),COLUMN()))=TRUNC(INDIRECT(ADDRESS(ROW(),COLUMN())))</formula>
    </cfRule>
  </conditionalFormatting>
  <conditionalFormatting sqref="I43">
    <cfRule type="expression" dxfId="98" priority="325">
      <formula>INDIRECT(ADDRESS(ROW(),COLUMN()))=TRUNC(INDIRECT(ADDRESS(ROW(),COLUMN())))</formula>
    </cfRule>
  </conditionalFormatting>
  <conditionalFormatting sqref="G36">
    <cfRule type="expression" dxfId="97" priority="324">
      <formula>INDIRECT(ADDRESS(ROW(),COLUMN()))=TRUNC(INDIRECT(ADDRESS(ROW(),COLUMN())))</formula>
    </cfRule>
  </conditionalFormatting>
  <conditionalFormatting sqref="I36">
    <cfRule type="expression" dxfId="96" priority="323">
      <formula>INDIRECT(ADDRESS(ROW(),COLUMN()))=TRUNC(INDIRECT(ADDRESS(ROW(),COLUMN())))</formula>
    </cfRule>
  </conditionalFormatting>
  <conditionalFormatting sqref="G39">
    <cfRule type="expression" dxfId="95" priority="322">
      <formula>INDIRECT(ADDRESS(ROW(),COLUMN()))=TRUNC(INDIRECT(ADDRESS(ROW(),COLUMN())))</formula>
    </cfRule>
  </conditionalFormatting>
  <conditionalFormatting sqref="I39">
    <cfRule type="expression" dxfId="94" priority="321">
      <formula>INDIRECT(ADDRESS(ROW(),COLUMN()))=TRUNC(INDIRECT(ADDRESS(ROW(),COLUMN())))</formula>
    </cfRule>
  </conditionalFormatting>
  <conditionalFormatting sqref="G35">
    <cfRule type="expression" dxfId="93" priority="320">
      <formula>INDIRECT(ADDRESS(ROW(),COLUMN()))=TRUNC(INDIRECT(ADDRESS(ROW(),COLUMN())))</formula>
    </cfRule>
  </conditionalFormatting>
  <conditionalFormatting sqref="I35">
    <cfRule type="expression" dxfId="92" priority="319">
      <formula>INDIRECT(ADDRESS(ROW(),COLUMN()))=TRUNC(INDIRECT(ADDRESS(ROW(),COLUMN())))</formula>
    </cfRule>
  </conditionalFormatting>
  <conditionalFormatting sqref="G33">
    <cfRule type="expression" dxfId="91" priority="318">
      <formula>INDIRECT(ADDRESS(ROW(),COLUMN()))=TRUNC(INDIRECT(ADDRESS(ROW(),COLUMN())))</formula>
    </cfRule>
  </conditionalFormatting>
  <conditionalFormatting sqref="I33">
    <cfRule type="expression" dxfId="90" priority="317">
      <formula>INDIRECT(ADDRESS(ROW(),COLUMN()))=TRUNC(INDIRECT(ADDRESS(ROW(),COLUMN())))</formula>
    </cfRule>
  </conditionalFormatting>
  <conditionalFormatting sqref="G34">
    <cfRule type="expression" dxfId="89" priority="316">
      <formula>INDIRECT(ADDRESS(ROW(),COLUMN()))=TRUNC(INDIRECT(ADDRESS(ROW(),COLUMN())))</formula>
    </cfRule>
  </conditionalFormatting>
  <conditionalFormatting sqref="I34">
    <cfRule type="expression" dxfId="88" priority="315">
      <formula>INDIRECT(ADDRESS(ROW(),COLUMN()))=TRUNC(INDIRECT(ADDRESS(ROW(),COLUMN())))</formula>
    </cfRule>
  </conditionalFormatting>
  <conditionalFormatting sqref="G45">
    <cfRule type="expression" dxfId="87" priority="314">
      <formula>INDIRECT(ADDRESS(ROW(),COLUMN()))=TRUNC(INDIRECT(ADDRESS(ROW(),COLUMN())))</formula>
    </cfRule>
  </conditionalFormatting>
  <conditionalFormatting sqref="G46:G47">
    <cfRule type="expression" dxfId="86" priority="313">
      <formula>INDIRECT(ADDRESS(ROW(),COLUMN()))=TRUNC(INDIRECT(ADDRESS(ROW(),COLUMN())))</formula>
    </cfRule>
  </conditionalFormatting>
  <conditionalFormatting sqref="I46:I47">
    <cfRule type="expression" dxfId="85" priority="312">
      <formula>INDIRECT(ADDRESS(ROW(),COLUMN()))=TRUNC(INDIRECT(ADDRESS(ROW(),COLUMN())))</formula>
    </cfRule>
  </conditionalFormatting>
  <conditionalFormatting sqref="I169">
    <cfRule type="expression" dxfId="84" priority="310">
      <formula>INDIRECT(ADDRESS(ROW(),COLUMN()))=TRUNC(INDIRECT(ADDRESS(ROW(),COLUMN())))</formula>
    </cfRule>
  </conditionalFormatting>
  <conditionalFormatting sqref="L169">
    <cfRule type="expression" dxfId="83" priority="309">
      <formula>INDIRECT(ADDRESS(ROW(),COLUMN()))=TRUNC(INDIRECT(ADDRESS(ROW(),COLUMN())))</formula>
    </cfRule>
  </conditionalFormatting>
  <conditionalFormatting sqref="O169">
    <cfRule type="expression" dxfId="82" priority="308">
      <formula>INDIRECT(ADDRESS(ROW(),COLUMN()))=TRUNC(INDIRECT(ADDRESS(ROW(),COLUMN())))</formula>
    </cfRule>
  </conditionalFormatting>
  <conditionalFormatting sqref="G171:G218">
    <cfRule type="expression" dxfId="81" priority="307">
      <formula>INDIRECT(ADDRESS(ROW(),COLUMN()))=TRUNC(INDIRECT(ADDRESS(ROW(),COLUMN())))</formula>
    </cfRule>
  </conditionalFormatting>
  <conditionalFormatting sqref="I170:I218">
    <cfRule type="expression" dxfId="80" priority="306">
      <formula>INDIRECT(ADDRESS(ROW(),COLUMN()))=TRUNC(INDIRECT(ADDRESS(ROW(),COLUMN())))</formula>
    </cfRule>
  </conditionalFormatting>
  <conditionalFormatting sqref="L170:L218">
    <cfRule type="expression" dxfId="79" priority="305">
      <formula>INDIRECT(ADDRESS(ROW(),COLUMN()))=TRUNC(INDIRECT(ADDRESS(ROW(),COLUMN())))</formula>
    </cfRule>
  </conditionalFormatting>
  <conditionalFormatting sqref="O170:O218">
    <cfRule type="expression" dxfId="78" priority="304">
      <formula>INDIRECT(ADDRESS(ROW(),COLUMN()))=TRUNC(INDIRECT(ADDRESS(ROW(),COLUMN())))</formula>
    </cfRule>
  </conditionalFormatting>
  <conditionalFormatting sqref="O107:O159 G107:G159 I107:I159 L107:L159">
    <cfRule type="expression" dxfId="77" priority="303">
      <formula>INDIRECT(ADDRESS(ROW(),COLUMN()))=TRUNC(INDIRECT(ADDRESS(ROW(),COLUMN())))</formula>
    </cfRule>
  </conditionalFormatting>
  <conditionalFormatting sqref="G169">
    <cfRule type="expression" dxfId="76" priority="5">
      <formula>INDIRECT(ADDRESS(ROW(),COLUMN()))=TRUNC(INDIRECT(ADDRESS(ROW(),COLUMN())))</formula>
    </cfRule>
  </conditionalFormatting>
  <conditionalFormatting sqref="G170">
    <cfRule type="expression" dxfId="75" priority="4">
      <formula>INDIRECT(ADDRESS(ROW(),COLUMN()))=TRUNC(INDIRECT(ADDRESS(ROW(),COLUMN())))</formula>
    </cfRule>
  </conditionalFormatting>
  <conditionalFormatting sqref="M6:Q7">
    <cfRule type="cellIs" dxfId="74" priority="1" operator="equal">
      <formula>"「費目：その他」で補助対象外に仕分けされていないものがあります。"</formula>
    </cfRule>
  </conditionalFormatting>
  <dataValidations count="9">
    <dataValidation imeMode="off" allowBlank="1" showInputMessage="1" showErrorMessage="1" sqref="I169:I218 L169:L218 O169:O218 Q169:Q218 G169:G218 G231:H235 G224:H229 F224:F235 F238:H264 Q10:Q159 G10:G160 I10:I160 L10:L160 O10:O160"/>
    <dataValidation imeMode="on" allowBlank="1" showInputMessage="1" showErrorMessage="1" sqref="J160 M160"/>
    <dataValidation type="list" allowBlank="1" showInputMessage="1" showErrorMessage="1" sqref="D160">
      <formula1>INDIRECT(C160)</formula1>
    </dataValidation>
    <dataValidation imeMode="disabled" allowBlank="1" showInputMessage="1" showErrorMessage="1" sqref="C7:K7 F166:K166 A169:A218 C3:C4 A10:A159"/>
    <dataValidation imeMode="hiragana" allowBlank="1" showInputMessage="1" showErrorMessage="1" sqref="M169:M218 J169:J218 E169:E218 M10:M159 J10:J159 E10:E159"/>
    <dataValidation type="list" imeMode="hiragana" allowBlank="1" showInputMessage="1" showErrorMessage="1" sqref="C169:D218">
      <formula1>収入</formula1>
    </dataValidation>
    <dataValidation type="list" imeMode="hiragana" allowBlank="1" showInputMessage="1" showErrorMessage="1" sqref="C10:C159">
      <formula1>区分</formula1>
    </dataValidation>
    <dataValidation type="list" allowBlank="1" showInputMessage="1" showErrorMessage="1" sqref="R10:R159">
      <formula1>"○"</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67" max="17" man="1"/>
    <brk id="219" max="16383"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131</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50"/>
      <c r="D26" s="51"/>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2-20</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164</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273" t="s">
        <v>193</v>
      </c>
      <c r="D248" s="281"/>
      <c r="E248" s="260" t="s">
        <v>184</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273" t="s">
        <v>193</v>
      </c>
      <c r="D262" s="281"/>
      <c r="E262" s="260" t="s">
        <v>184</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s>
  <phoneticPr fontId="6"/>
  <conditionalFormatting sqref="O51:O106 G51:G106 I51:I106 L51:L106">
    <cfRule type="expression" dxfId="73" priority="372">
      <formula>INDIRECT(ADDRESS(ROW(),COLUMN()))=TRUNC(INDIRECT(ADDRESS(ROW(),COLUMN())))</formula>
    </cfRule>
  </conditionalFormatting>
  <conditionalFormatting sqref="O27:O50">
    <cfRule type="expression" dxfId="72" priority="368">
      <formula>INDIRECT(ADDRESS(ROW(),COLUMN()))=TRUNC(INDIRECT(ADDRESS(ROW(),COLUMN())))</formula>
    </cfRule>
  </conditionalFormatting>
  <conditionalFormatting sqref="G48:G50">
    <cfRule type="expression" dxfId="71" priority="371">
      <formula>INDIRECT(ADDRESS(ROW(),COLUMN()))=TRUNC(INDIRECT(ADDRESS(ROW(),COLUMN())))</formula>
    </cfRule>
  </conditionalFormatting>
  <conditionalFormatting sqref="I45 I48:I50">
    <cfRule type="expression" dxfId="70" priority="370">
      <formula>INDIRECT(ADDRESS(ROW(),COLUMN()))=TRUNC(INDIRECT(ADDRESS(ROW(),COLUMN())))</formula>
    </cfRule>
  </conditionalFormatting>
  <conditionalFormatting sqref="L29:L50">
    <cfRule type="expression" dxfId="69" priority="369">
      <formula>INDIRECT(ADDRESS(ROW(),COLUMN()))=TRUNC(INDIRECT(ADDRESS(ROW(),COLUMN())))</formula>
    </cfRule>
  </conditionalFormatting>
  <conditionalFormatting sqref="O10">
    <cfRule type="expression" dxfId="68" priority="366">
      <formula>INDIRECT(ADDRESS(ROW(),COLUMN()))=TRUNC(INDIRECT(ADDRESS(ROW(),COLUMN())))</formula>
    </cfRule>
  </conditionalFormatting>
  <conditionalFormatting sqref="L10">
    <cfRule type="expression" dxfId="67" priority="367">
      <formula>INDIRECT(ADDRESS(ROW(),COLUMN()))=TRUNC(INDIRECT(ADDRESS(ROW(),COLUMN())))</formula>
    </cfRule>
  </conditionalFormatting>
  <conditionalFormatting sqref="O11">
    <cfRule type="expression" dxfId="66" priority="364">
      <formula>INDIRECT(ADDRESS(ROW(),COLUMN()))=TRUNC(INDIRECT(ADDRESS(ROW(),COLUMN())))</formula>
    </cfRule>
  </conditionalFormatting>
  <conditionalFormatting sqref="L11">
    <cfRule type="expression" dxfId="65" priority="365">
      <formula>INDIRECT(ADDRESS(ROW(),COLUMN()))=TRUNC(INDIRECT(ADDRESS(ROW(),COLUMN())))</formula>
    </cfRule>
  </conditionalFormatting>
  <conditionalFormatting sqref="O12:O26">
    <cfRule type="expression" dxfId="64" priority="361">
      <formula>INDIRECT(ADDRESS(ROW(),COLUMN()))=TRUNC(INDIRECT(ADDRESS(ROW(),COLUMN())))</formula>
    </cfRule>
  </conditionalFormatting>
  <conditionalFormatting sqref="I21:I25">
    <cfRule type="expression" dxfId="63" priority="363">
      <formula>INDIRECT(ADDRESS(ROW(),COLUMN()))=TRUNC(INDIRECT(ADDRESS(ROW(),COLUMN())))</formula>
    </cfRule>
  </conditionalFormatting>
  <conditionalFormatting sqref="L12:L25">
    <cfRule type="expression" dxfId="62" priority="362">
      <formula>INDIRECT(ADDRESS(ROW(),COLUMN()))=TRUNC(INDIRECT(ADDRESS(ROW(),COLUMN())))</formula>
    </cfRule>
  </conditionalFormatting>
  <conditionalFormatting sqref="G10 G15">
    <cfRule type="expression" dxfId="61" priority="360">
      <formula>INDIRECT(ADDRESS(ROW(),COLUMN()))=TRUNC(INDIRECT(ADDRESS(ROW(),COLUMN())))</formula>
    </cfRule>
  </conditionalFormatting>
  <conditionalFormatting sqref="I10 I15">
    <cfRule type="expression" dxfId="60" priority="359">
      <formula>INDIRECT(ADDRESS(ROW(),COLUMN()))=TRUNC(INDIRECT(ADDRESS(ROW(),COLUMN())))</formula>
    </cfRule>
  </conditionalFormatting>
  <conditionalFormatting sqref="G12">
    <cfRule type="expression" dxfId="59" priority="358">
      <formula>INDIRECT(ADDRESS(ROW(),COLUMN()))=TRUNC(INDIRECT(ADDRESS(ROW(),COLUMN())))</formula>
    </cfRule>
  </conditionalFormatting>
  <conditionalFormatting sqref="I12">
    <cfRule type="expression" dxfId="58" priority="357">
      <formula>INDIRECT(ADDRESS(ROW(),COLUMN()))=TRUNC(INDIRECT(ADDRESS(ROW(),COLUMN())))</formula>
    </cfRule>
  </conditionalFormatting>
  <conditionalFormatting sqref="G14">
    <cfRule type="expression" dxfId="57" priority="356">
      <formula>INDIRECT(ADDRESS(ROW(),COLUMN()))=TRUNC(INDIRECT(ADDRESS(ROW(),COLUMN())))</formula>
    </cfRule>
  </conditionalFormatting>
  <conditionalFormatting sqref="I14">
    <cfRule type="expression" dxfId="56" priority="355">
      <formula>INDIRECT(ADDRESS(ROW(),COLUMN()))=TRUNC(INDIRECT(ADDRESS(ROW(),COLUMN())))</formula>
    </cfRule>
  </conditionalFormatting>
  <conditionalFormatting sqref="G11">
    <cfRule type="expression" dxfId="55" priority="354">
      <formula>INDIRECT(ADDRESS(ROW(),COLUMN()))=TRUNC(INDIRECT(ADDRESS(ROW(),COLUMN())))</formula>
    </cfRule>
  </conditionalFormatting>
  <conditionalFormatting sqref="I11">
    <cfRule type="expression" dxfId="54" priority="353">
      <formula>INDIRECT(ADDRESS(ROW(),COLUMN()))=TRUNC(INDIRECT(ADDRESS(ROW(),COLUMN())))</formula>
    </cfRule>
  </conditionalFormatting>
  <conditionalFormatting sqref="G13">
    <cfRule type="expression" dxfId="53" priority="352">
      <formula>INDIRECT(ADDRESS(ROW(),COLUMN()))=TRUNC(INDIRECT(ADDRESS(ROW(),COLUMN())))</formula>
    </cfRule>
  </conditionalFormatting>
  <conditionalFormatting sqref="I13">
    <cfRule type="expression" dxfId="52" priority="351">
      <formula>INDIRECT(ADDRESS(ROW(),COLUMN()))=TRUNC(INDIRECT(ADDRESS(ROW(),COLUMN())))</formula>
    </cfRule>
  </conditionalFormatting>
  <conditionalFormatting sqref="G16 G19">
    <cfRule type="expression" dxfId="51" priority="350">
      <formula>INDIRECT(ADDRESS(ROW(),COLUMN()))=TRUNC(INDIRECT(ADDRESS(ROW(),COLUMN())))</formula>
    </cfRule>
  </conditionalFormatting>
  <conditionalFormatting sqref="I16 I19">
    <cfRule type="expression" dxfId="50" priority="349">
      <formula>INDIRECT(ADDRESS(ROW(),COLUMN()))=TRUNC(INDIRECT(ADDRESS(ROW(),COLUMN())))</formula>
    </cfRule>
  </conditionalFormatting>
  <conditionalFormatting sqref="G17">
    <cfRule type="expression" dxfId="49" priority="348">
      <formula>INDIRECT(ADDRESS(ROW(),COLUMN()))=TRUNC(INDIRECT(ADDRESS(ROW(),COLUMN())))</formula>
    </cfRule>
  </conditionalFormatting>
  <conditionalFormatting sqref="I17">
    <cfRule type="expression" dxfId="48" priority="347">
      <formula>INDIRECT(ADDRESS(ROW(),COLUMN()))=TRUNC(INDIRECT(ADDRESS(ROW(),COLUMN())))</formula>
    </cfRule>
  </conditionalFormatting>
  <conditionalFormatting sqref="G18">
    <cfRule type="expression" dxfId="47" priority="346">
      <formula>INDIRECT(ADDRESS(ROW(),COLUMN()))=TRUNC(INDIRECT(ADDRESS(ROW(),COLUMN())))</formula>
    </cfRule>
  </conditionalFormatting>
  <conditionalFormatting sqref="I18">
    <cfRule type="expression" dxfId="46" priority="345">
      <formula>INDIRECT(ADDRESS(ROW(),COLUMN()))=TRUNC(INDIRECT(ADDRESS(ROW(),COLUMN())))</formula>
    </cfRule>
  </conditionalFormatting>
  <conditionalFormatting sqref="G20">
    <cfRule type="expression" dxfId="45" priority="344">
      <formula>INDIRECT(ADDRESS(ROW(),COLUMN()))=TRUNC(INDIRECT(ADDRESS(ROW(),COLUMN())))</formula>
    </cfRule>
  </conditionalFormatting>
  <conditionalFormatting sqref="I20">
    <cfRule type="expression" dxfId="44" priority="343">
      <formula>INDIRECT(ADDRESS(ROW(),COLUMN()))=TRUNC(INDIRECT(ADDRESS(ROW(),COLUMN())))</formula>
    </cfRule>
  </conditionalFormatting>
  <conditionalFormatting sqref="G21 G23">
    <cfRule type="expression" dxfId="43" priority="342">
      <formula>INDIRECT(ADDRESS(ROW(),COLUMN()))=TRUNC(INDIRECT(ADDRESS(ROW(),COLUMN())))</formula>
    </cfRule>
  </conditionalFormatting>
  <conditionalFormatting sqref="G22">
    <cfRule type="expression" dxfId="42" priority="341">
      <formula>INDIRECT(ADDRESS(ROW(),COLUMN()))=TRUNC(INDIRECT(ADDRESS(ROW(),COLUMN())))</formula>
    </cfRule>
  </conditionalFormatting>
  <conditionalFormatting sqref="G24:G25">
    <cfRule type="expression" dxfId="41" priority="340">
      <formula>INDIRECT(ADDRESS(ROW(),COLUMN()))=TRUNC(INDIRECT(ADDRESS(ROW(),COLUMN())))</formula>
    </cfRule>
  </conditionalFormatting>
  <conditionalFormatting sqref="G26:G28">
    <cfRule type="expression" dxfId="40" priority="339">
      <formula>INDIRECT(ADDRESS(ROW(),COLUMN()))=TRUNC(INDIRECT(ADDRESS(ROW(),COLUMN())))</formula>
    </cfRule>
  </conditionalFormatting>
  <conditionalFormatting sqref="I26:I28">
    <cfRule type="expression" dxfId="39" priority="338">
      <formula>INDIRECT(ADDRESS(ROW(),COLUMN()))=TRUNC(INDIRECT(ADDRESS(ROW(),COLUMN())))</formula>
    </cfRule>
  </conditionalFormatting>
  <conditionalFormatting sqref="L26:L28">
    <cfRule type="expression" dxfId="38" priority="337">
      <formula>INDIRECT(ADDRESS(ROW(),COLUMN()))=TRUNC(INDIRECT(ADDRESS(ROW(),COLUMN())))</formula>
    </cfRule>
  </conditionalFormatting>
  <conditionalFormatting sqref="G29:G30">
    <cfRule type="expression" dxfId="37" priority="336">
      <formula>INDIRECT(ADDRESS(ROW(),COLUMN()))=TRUNC(INDIRECT(ADDRESS(ROW(),COLUMN())))</formula>
    </cfRule>
  </conditionalFormatting>
  <conditionalFormatting sqref="I29:I30">
    <cfRule type="expression" dxfId="36" priority="335">
      <formula>INDIRECT(ADDRESS(ROW(),COLUMN()))=TRUNC(INDIRECT(ADDRESS(ROW(),COLUMN())))</formula>
    </cfRule>
  </conditionalFormatting>
  <conditionalFormatting sqref="G31:G32 G42 G44">
    <cfRule type="expression" dxfId="35" priority="334">
      <formula>INDIRECT(ADDRESS(ROW(),COLUMN()))=TRUNC(INDIRECT(ADDRESS(ROW(),COLUMN())))</formula>
    </cfRule>
  </conditionalFormatting>
  <conditionalFormatting sqref="I31:I32 I42 I44">
    <cfRule type="expression" dxfId="34" priority="333">
      <formula>INDIRECT(ADDRESS(ROW(),COLUMN()))=TRUNC(INDIRECT(ADDRESS(ROW(),COLUMN())))</formula>
    </cfRule>
  </conditionalFormatting>
  <conditionalFormatting sqref="G40">
    <cfRule type="expression" dxfId="33" priority="332">
      <formula>INDIRECT(ADDRESS(ROW(),COLUMN()))=TRUNC(INDIRECT(ADDRESS(ROW(),COLUMN())))</formula>
    </cfRule>
  </conditionalFormatting>
  <conditionalFormatting sqref="I40">
    <cfRule type="expression" dxfId="32" priority="331">
      <formula>INDIRECT(ADDRESS(ROW(),COLUMN()))=TRUNC(INDIRECT(ADDRESS(ROW(),COLUMN())))</formula>
    </cfRule>
  </conditionalFormatting>
  <conditionalFormatting sqref="G37">
    <cfRule type="expression" dxfId="31" priority="330">
      <formula>INDIRECT(ADDRESS(ROW(),COLUMN()))=TRUNC(INDIRECT(ADDRESS(ROW(),COLUMN())))</formula>
    </cfRule>
  </conditionalFormatting>
  <conditionalFormatting sqref="I37">
    <cfRule type="expression" dxfId="30" priority="329">
      <formula>INDIRECT(ADDRESS(ROW(),COLUMN()))=TRUNC(INDIRECT(ADDRESS(ROW(),COLUMN())))</formula>
    </cfRule>
  </conditionalFormatting>
  <conditionalFormatting sqref="G38">
    <cfRule type="expression" dxfId="29" priority="328">
      <formula>INDIRECT(ADDRESS(ROW(),COLUMN()))=TRUNC(INDIRECT(ADDRESS(ROW(),COLUMN())))</formula>
    </cfRule>
  </conditionalFormatting>
  <conditionalFormatting sqref="I38">
    <cfRule type="expression" dxfId="28" priority="327">
      <formula>INDIRECT(ADDRESS(ROW(),COLUMN()))=TRUNC(INDIRECT(ADDRESS(ROW(),COLUMN())))</formula>
    </cfRule>
  </conditionalFormatting>
  <conditionalFormatting sqref="G41">
    <cfRule type="expression" dxfId="27" priority="326">
      <formula>INDIRECT(ADDRESS(ROW(),COLUMN()))=TRUNC(INDIRECT(ADDRESS(ROW(),COLUMN())))</formula>
    </cfRule>
  </conditionalFormatting>
  <conditionalFormatting sqref="I41">
    <cfRule type="expression" dxfId="26" priority="325">
      <formula>INDIRECT(ADDRESS(ROW(),COLUMN()))=TRUNC(INDIRECT(ADDRESS(ROW(),COLUMN())))</formula>
    </cfRule>
  </conditionalFormatting>
  <conditionalFormatting sqref="G43">
    <cfRule type="expression" dxfId="25" priority="324">
      <formula>INDIRECT(ADDRESS(ROW(),COLUMN()))=TRUNC(INDIRECT(ADDRESS(ROW(),COLUMN())))</formula>
    </cfRule>
  </conditionalFormatting>
  <conditionalFormatting sqref="I43">
    <cfRule type="expression" dxfId="24" priority="323">
      <formula>INDIRECT(ADDRESS(ROW(),COLUMN()))=TRUNC(INDIRECT(ADDRESS(ROW(),COLUMN())))</formula>
    </cfRule>
  </conditionalFormatting>
  <conditionalFormatting sqref="G36">
    <cfRule type="expression" dxfId="23" priority="322">
      <formula>INDIRECT(ADDRESS(ROW(),COLUMN()))=TRUNC(INDIRECT(ADDRESS(ROW(),COLUMN())))</formula>
    </cfRule>
  </conditionalFormatting>
  <conditionalFormatting sqref="I36">
    <cfRule type="expression" dxfId="22" priority="321">
      <formula>INDIRECT(ADDRESS(ROW(),COLUMN()))=TRUNC(INDIRECT(ADDRESS(ROW(),COLUMN())))</formula>
    </cfRule>
  </conditionalFormatting>
  <conditionalFormatting sqref="G39">
    <cfRule type="expression" dxfId="21" priority="320">
      <formula>INDIRECT(ADDRESS(ROW(),COLUMN()))=TRUNC(INDIRECT(ADDRESS(ROW(),COLUMN())))</formula>
    </cfRule>
  </conditionalFormatting>
  <conditionalFormatting sqref="I39">
    <cfRule type="expression" dxfId="20" priority="319">
      <formula>INDIRECT(ADDRESS(ROW(),COLUMN()))=TRUNC(INDIRECT(ADDRESS(ROW(),COLUMN())))</formula>
    </cfRule>
  </conditionalFormatting>
  <conditionalFormatting sqref="G35">
    <cfRule type="expression" dxfId="19" priority="318">
      <formula>INDIRECT(ADDRESS(ROW(),COLUMN()))=TRUNC(INDIRECT(ADDRESS(ROW(),COLUMN())))</formula>
    </cfRule>
  </conditionalFormatting>
  <conditionalFormatting sqref="I35">
    <cfRule type="expression" dxfId="18" priority="317">
      <formula>INDIRECT(ADDRESS(ROW(),COLUMN()))=TRUNC(INDIRECT(ADDRESS(ROW(),COLUMN())))</formula>
    </cfRule>
  </conditionalFormatting>
  <conditionalFormatting sqref="G33">
    <cfRule type="expression" dxfId="17" priority="316">
      <formula>INDIRECT(ADDRESS(ROW(),COLUMN()))=TRUNC(INDIRECT(ADDRESS(ROW(),COLUMN())))</formula>
    </cfRule>
  </conditionalFormatting>
  <conditionalFormatting sqref="I33">
    <cfRule type="expression" dxfId="16" priority="315">
      <formula>INDIRECT(ADDRESS(ROW(),COLUMN()))=TRUNC(INDIRECT(ADDRESS(ROW(),COLUMN())))</formula>
    </cfRule>
  </conditionalFormatting>
  <conditionalFormatting sqref="G34">
    <cfRule type="expression" dxfId="15" priority="314">
      <formula>INDIRECT(ADDRESS(ROW(),COLUMN()))=TRUNC(INDIRECT(ADDRESS(ROW(),COLUMN())))</formula>
    </cfRule>
  </conditionalFormatting>
  <conditionalFormatting sqref="I34">
    <cfRule type="expression" dxfId="14" priority="313">
      <formula>INDIRECT(ADDRESS(ROW(),COLUMN()))=TRUNC(INDIRECT(ADDRESS(ROW(),COLUMN())))</formula>
    </cfRule>
  </conditionalFormatting>
  <conditionalFormatting sqref="G45">
    <cfRule type="expression" dxfId="13" priority="312">
      <formula>INDIRECT(ADDRESS(ROW(),COLUMN()))=TRUNC(INDIRECT(ADDRESS(ROW(),COLUMN())))</formula>
    </cfRule>
  </conditionalFormatting>
  <conditionalFormatting sqref="G46:G47">
    <cfRule type="expression" dxfId="12" priority="311">
      <formula>INDIRECT(ADDRESS(ROW(),COLUMN()))=TRUNC(INDIRECT(ADDRESS(ROW(),COLUMN())))</formula>
    </cfRule>
  </conditionalFormatting>
  <conditionalFormatting sqref="I46:I47">
    <cfRule type="expression" dxfId="11" priority="310">
      <formula>INDIRECT(ADDRESS(ROW(),COLUMN()))=TRUNC(INDIRECT(ADDRESS(ROW(),COLUMN())))</formula>
    </cfRule>
  </conditionalFormatting>
  <conditionalFormatting sqref="I169">
    <cfRule type="expression" dxfId="10" priority="308">
      <formula>INDIRECT(ADDRESS(ROW(),COLUMN()))=TRUNC(INDIRECT(ADDRESS(ROW(),COLUMN())))</formula>
    </cfRule>
  </conditionalFormatting>
  <conditionalFormatting sqref="L169">
    <cfRule type="expression" dxfId="9" priority="307">
      <formula>INDIRECT(ADDRESS(ROW(),COLUMN()))=TRUNC(INDIRECT(ADDRESS(ROW(),COLUMN())))</formula>
    </cfRule>
  </conditionalFormatting>
  <conditionalFormatting sqref="O169">
    <cfRule type="expression" dxfId="8" priority="306">
      <formula>INDIRECT(ADDRESS(ROW(),COLUMN()))=TRUNC(INDIRECT(ADDRESS(ROW(),COLUMN())))</formula>
    </cfRule>
  </conditionalFormatting>
  <conditionalFormatting sqref="G171:G218">
    <cfRule type="expression" dxfId="7" priority="305">
      <formula>INDIRECT(ADDRESS(ROW(),COLUMN()))=TRUNC(INDIRECT(ADDRESS(ROW(),COLUMN())))</formula>
    </cfRule>
  </conditionalFormatting>
  <conditionalFormatting sqref="I170:I218">
    <cfRule type="expression" dxfId="6" priority="304">
      <formula>INDIRECT(ADDRESS(ROW(),COLUMN()))=TRUNC(INDIRECT(ADDRESS(ROW(),COLUMN())))</formula>
    </cfRule>
  </conditionalFormatting>
  <conditionalFormatting sqref="L170:L218">
    <cfRule type="expression" dxfId="5" priority="303">
      <formula>INDIRECT(ADDRESS(ROW(),COLUMN()))=TRUNC(INDIRECT(ADDRESS(ROW(),COLUMN())))</formula>
    </cfRule>
  </conditionalFormatting>
  <conditionalFormatting sqref="O170:O218">
    <cfRule type="expression" dxfId="4" priority="302">
      <formula>INDIRECT(ADDRESS(ROW(),COLUMN()))=TRUNC(INDIRECT(ADDRESS(ROW(),COLUMN())))</formula>
    </cfRule>
  </conditionalFormatting>
  <conditionalFormatting sqref="O107:O159 G107:G159 I107:I159 L107:L159">
    <cfRule type="expression" dxfId="3" priority="301">
      <formula>INDIRECT(ADDRESS(ROW(),COLUMN()))=TRUNC(INDIRECT(ADDRESS(ROW(),COLUMN())))</formula>
    </cfRule>
  </conditionalFormatting>
  <conditionalFormatting sqref="G169">
    <cfRule type="expression" dxfId="2" priority="3">
      <formula>INDIRECT(ADDRESS(ROW(),COLUMN()))=TRUNC(INDIRECT(ADDRESS(ROW(),COLUMN())))</formula>
    </cfRule>
  </conditionalFormatting>
  <conditionalFormatting sqref="G170">
    <cfRule type="expression" dxfId="1" priority="2">
      <formula>INDIRECT(ADDRESS(ROW(),COLUMN()))=TRUNC(INDIRECT(ADDRESS(ROW(),COLUMN())))</formula>
    </cfRule>
  </conditionalFormatting>
  <conditionalFormatting sqref="M6:Q7">
    <cfRule type="cellIs" dxfId="0"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9"/>
  <sheetViews>
    <sheetView zoomScaleNormal="100" workbookViewId="0">
      <selection activeCell="B10" sqref="B10"/>
    </sheetView>
  </sheetViews>
  <sheetFormatPr defaultRowHeight="23.25" customHeight="1"/>
  <cols>
    <col min="1" max="1" width="3.25" style="22" customWidth="1"/>
    <col min="2" max="6" width="17.125" style="22" customWidth="1"/>
    <col min="7" max="7" width="3.25" style="22" customWidth="1"/>
    <col min="8" max="8" width="17.125" style="22" customWidth="1"/>
    <col min="9" max="9" width="3.25" style="22" customWidth="1"/>
    <col min="10" max="10" width="17.125" style="22" customWidth="1"/>
    <col min="11" max="16384" width="9" style="22"/>
  </cols>
  <sheetData>
    <row r="2" spans="1:10" ht="23.25" customHeight="1">
      <c r="B2" s="47" t="s">
        <v>180</v>
      </c>
      <c r="C2" s="47" t="s">
        <v>181</v>
      </c>
      <c r="D2" s="47" t="s">
        <v>182</v>
      </c>
      <c r="E2" s="47" t="s">
        <v>183</v>
      </c>
      <c r="F2" s="47" t="s">
        <v>184</v>
      </c>
      <c r="H2" s="48" t="s">
        <v>92</v>
      </c>
      <c r="J2" s="49" t="s">
        <v>100</v>
      </c>
    </row>
    <row r="3" spans="1:10" ht="23.25" customHeight="1">
      <c r="B3" s="26" t="s">
        <v>45</v>
      </c>
      <c r="C3" s="270" t="s">
        <v>175</v>
      </c>
      <c r="D3" s="29" t="s">
        <v>1</v>
      </c>
      <c r="E3" s="26" t="s">
        <v>178</v>
      </c>
      <c r="F3" s="65" t="s">
        <v>70</v>
      </c>
      <c r="H3" s="32" t="s">
        <v>14</v>
      </c>
      <c r="J3" s="41" t="s">
        <v>140</v>
      </c>
    </row>
    <row r="4" spans="1:10" ht="23.25" customHeight="1">
      <c r="A4" s="23"/>
      <c r="B4" s="27" t="s">
        <v>7</v>
      </c>
      <c r="C4" s="30"/>
      <c r="D4" s="31" t="s">
        <v>25</v>
      </c>
      <c r="E4" s="27" t="s">
        <v>23</v>
      </c>
      <c r="F4" s="25"/>
      <c r="H4" s="33" t="s">
        <v>15</v>
      </c>
      <c r="J4" s="42" t="s">
        <v>141</v>
      </c>
    </row>
    <row r="5" spans="1:10" ht="23.25" customHeight="1">
      <c r="A5" s="23"/>
      <c r="B5" s="28" t="s">
        <v>24</v>
      </c>
      <c r="D5" s="271"/>
      <c r="E5" s="27" t="s">
        <v>179</v>
      </c>
      <c r="F5" s="25"/>
      <c r="H5" s="33" t="s">
        <v>17</v>
      </c>
    </row>
    <row r="6" spans="1:10" ht="23.25" customHeight="1">
      <c r="A6" s="23"/>
      <c r="D6" s="271"/>
      <c r="E6" s="28" t="s">
        <v>18</v>
      </c>
      <c r="F6" s="25"/>
      <c r="H6" s="34" t="s">
        <v>56</v>
      </c>
    </row>
    <row r="7" spans="1:10" ht="23.25" customHeight="1">
      <c r="A7" s="23"/>
      <c r="D7" s="25"/>
      <c r="E7" s="272"/>
      <c r="H7" s="34" t="s">
        <v>57</v>
      </c>
    </row>
    <row r="8" spans="1:10" ht="23.25" customHeight="1">
      <c r="A8" s="23"/>
      <c r="H8" s="34" t="s">
        <v>58</v>
      </c>
    </row>
    <row r="9" spans="1:10" ht="23.25" customHeight="1">
      <c r="H9" s="35" t="s">
        <v>71</v>
      </c>
    </row>
  </sheetData>
  <phoneticPr fontId="6"/>
  <pageMargins left="0.70866141732283472" right="0.70866141732283472" top="0.74803149606299213" bottom="0.74803149606299213" header="0.31496062992125984" footer="0.31496062992125984"/>
  <pageSetup paperSize="8" scale="4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C50"/>
  <sheetViews>
    <sheetView view="pageBreakPreview" zoomScaleNormal="100" zoomScaleSheetLayoutView="100" workbookViewId="0">
      <pane xSplit="4" topLeftCell="E1" activePane="topRight" state="frozen"/>
      <selection sqref="A1:AI1"/>
      <selection pane="topRight"/>
    </sheetView>
  </sheetViews>
  <sheetFormatPr defaultRowHeight="13.5"/>
  <cols>
    <col min="1" max="1" width="1.125" style="95" customWidth="1"/>
    <col min="2" max="2" width="5.25" style="95" customWidth="1"/>
    <col min="3" max="3" width="19.125" style="95" customWidth="1"/>
    <col min="4" max="4" width="11.75" style="95" customWidth="1"/>
    <col min="5" max="7" width="16.875" style="96" customWidth="1"/>
    <col min="8" max="24" width="16.875" style="96" hidden="1" customWidth="1"/>
    <col min="25" max="25" width="16.875" style="95" customWidth="1"/>
    <col min="26" max="26" width="2.875" style="95" customWidth="1"/>
    <col min="27" max="29" width="16.875" style="96" customWidth="1"/>
    <col min="30" max="16384" width="9" style="95"/>
  </cols>
  <sheetData>
    <row r="1" spans="1:29" ht="17.25" customHeight="1">
      <c r="A1" s="217" t="str">
        <f>IF(事業計画書!$S$4="","",事業計画書!$S$4)</f>
        <v/>
      </c>
      <c r="B1" s="218"/>
      <c r="C1" s="217"/>
      <c r="D1" s="217"/>
      <c r="E1" s="222"/>
      <c r="F1" s="222"/>
      <c r="G1" s="222"/>
      <c r="H1" s="222"/>
      <c r="I1" s="222"/>
      <c r="J1" s="222"/>
      <c r="K1" s="222"/>
      <c r="L1" s="222"/>
      <c r="M1" s="222"/>
      <c r="N1" s="222"/>
      <c r="O1" s="222"/>
      <c r="P1" s="222"/>
      <c r="Q1" s="222"/>
      <c r="R1" s="222"/>
      <c r="S1" s="222"/>
      <c r="T1" s="222"/>
      <c r="U1" s="222"/>
      <c r="V1" s="222"/>
      <c r="W1" s="222"/>
      <c r="X1" s="222"/>
      <c r="Y1" s="218"/>
    </row>
    <row r="2" spans="1:29">
      <c r="A2" s="218"/>
      <c r="B2" s="218" t="s">
        <v>50</v>
      </c>
      <c r="C2" s="218"/>
      <c r="D2" s="218"/>
      <c r="E2" s="218"/>
      <c r="F2" s="218"/>
      <c r="G2" s="218"/>
      <c r="H2" s="218"/>
      <c r="I2" s="218"/>
      <c r="J2" s="218"/>
      <c r="K2" s="218"/>
      <c r="L2" s="218"/>
      <c r="M2" s="218"/>
      <c r="N2" s="218"/>
      <c r="O2" s="218"/>
      <c r="P2" s="218"/>
      <c r="Q2" s="218"/>
      <c r="R2" s="218"/>
      <c r="S2" s="218"/>
      <c r="T2" s="218"/>
      <c r="U2" s="218"/>
      <c r="V2" s="218"/>
      <c r="W2" s="218"/>
      <c r="X2" s="218"/>
      <c r="Y2" s="218"/>
      <c r="AA2" s="95"/>
      <c r="AB2" s="95"/>
      <c r="AC2" s="95"/>
    </row>
    <row r="3" spans="1:29" ht="15" customHeight="1">
      <c r="A3" s="218"/>
      <c r="B3" s="218" t="s">
        <v>51</v>
      </c>
      <c r="C3" s="218"/>
      <c r="D3" s="218"/>
      <c r="E3" s="222"/>
      <c r="F3" s="222"/>
      <c r="G3" s="222"/>
      <c r="H3" s="222"/>
      <c r="I3" s="222"/>
      <c r="J3" s="222"/>
      <c r="K3" s="222"/>
      <c r="L3" s="222"/>
      <c r="M3" s="222"/>
      <c r="N3" s="222"/>
      <c r="O3" s="222"/>
      <c r="P3" s="222"/>
      <c r="Q3" s="222"/>
      <c r="R3" s="222"/>
      <c r="S3" s="222"/>
      <c r="T3" s="222"/>
      <c r="U3" s="222"/>
      <c r="V3" s="222"/>
      <c r="W3" s="222"/>
      <c r="X3" s="222"/>
      <c r="Y3" s="124" t="s">
        <v>12</v>
      </c>
    </row>
    <row r="4" spans="1:29" ht="18" customHeight="1">
      <c r="A4" s="218"/>
      <c r="B4" s="458" t="s">
        <v>52</v>
      </c>
      <c r="C4" s="458"/>
      <c r="D4" s="97" t="s">
        <v>95</v>
      </c>
      <c r="E4" s="223" t="s">
        <v>94</v>
      </c>
      <c r="F4" s="223" t="s">
        <v>73</v>
      </c>
      <c r="G4" s="223" t="s">
        <v>74</v>
      </c>
      <c r="H4" s="223" t="s">
        <v>75</v>
      </c>
      <c r="I4" s="223" t="s">
        <v>76</v>
      </c>
      <c r="J4" s="223" t="s">
        <v>77</v>
      </c>
      <c r="K4" s="223" t="s">
        <v>78</v>
      </c>
      <c r="L4" s="223" t="s">
        <v>79</v>
      </c>
      <c r="M4" s="223" t="s">
        <v>80</v>
      </c>
      <c r="N4" s="223" t="s">
        <v>81</v>
      </c>
      <c r="O4" s="223" t="s">
        <v>82</v>
      </c>
      <c r="P4" s="223" t="s">
        <v>83</v>
      </c>
      <c r="Q4" s="223" t="s">
        <v>84</v>
      </c>
      <c r="R4" s="223" t="s">
        <v>85</v>
      </c>
      <c r="S4" s="223" t="s">
        <v>86</v>
      </c>
      <c r="T4" s="223" t="s">
        <v>87</v>
      </c>
      <c r="U4" s="223" t="s">
        <v>88</v>
      </c>
      <c r="V4" s="223" t="s">
        <v>89</v>
      </c>
      <c r="W4" s="223" t="s">
        <v>90</v>
      </c>
      <c r="X4" s="223" t="s">
        <v>91</v>
      </c>
      <c r="Y4" s="457" t="s">
        <v>146</v>
      </c>
      <c r="AA4" s="95"/>
      <c r="AB4" s="95"/>
      <c r="AC4" s="95"/>
    </row>
    <row r="5" spans="1:29" ht="15" hidden="1" customHeight="1">
      <c r="A5" s="218"/>
      <c r="B5" s="458"/>
      <c r="C5" s="458"/>
      <c r="D5" s="97" t="s">
        <v>121</v>
      </c>
      <c r="E5" s="224" t="str">
        <f t="shared" ref="E5:X5" si="0">IFERROR(VLOOKUP(E$4,実行団体,2,FALSE),"")</f>
        <v/>
      </c>
      <c r="F5" s="224" t="str">
        <f t="shared" si="0"/>
        <v/>
      </c>
      <c r="G5" s="224" t="str">
        <f t="shared" si="0"/>
        <v/>
      </c>
      <c r="H5" s="224" t="str">
        <f t="shared" si="0"/>
        <v/>
      </c>
      <c r="I5" s="224" t="str">
        <f t="shared" si="0"/>
        <v/>
      </c>
      <c r="J5" s="224" t="str">
        <f t="shared" si="0"/>
        <v/>
      </c>
      <c r="K5" s="224" t="str">
        <f t="shared" si="0"/>
        <v/>
      </c>
      <c r="L5" s="224" t="str">
        <f t="shared" si="0"/>
        <v/>
      </c>
      <c r="M5" s="224" t="str">
        <f t="shared" si="0"/>
        <v/>
      </c>
      <c r="N5" s="224" t="str">
        <f t="shared" si="0"/>
        <v/>
      </c>
      <c r="O5" s="224" t="str">
        <f t="shared" si="0"/>
        <v/>
      </c>
      <c r="P5" s="224" t="str">
        <f t="shared" si="0"/>
        <v/>
      </c>
      <c r="Q5" s="224" t="str">
        <f t="shared" si="0"/>
        <v/>
      </c>
      <c r="R5" s="224" t="str">
        <f t="shared" si="0"/>
        <v/>
      </c>
      <c r="S5" s="224" t="str">
        <f t="shared" si="0"/>
        <v/>
      </c>
      <c r="T5" s="224" t="str">
        <f t="shared" si="0"/>
        <v/>
      </c>
      <c r="U5" s="224" t="str">
        <f t="shared" si="0"/>
        <v/>
      </c>
      <c r="V5" s="224" t="str">
        <f t="shared" si="0"/>
        <v/>
      </c>
      <c r="W5" s="224" t="str">
        <f t="shared" si="0"/>
        <v/>
      </c>
      <c r="X5" s="224" t="str">
        <f t="shared" si="0"/>
        <v/>
      </c>
      <c r="Y5" s="457"/>
      <c r="AA5" s="95"/>
      <c r="AB5" s="95"/>
      <c r="AC5" s="95"/>
    </row>
    <row r="6" spans="1:29" ht="60.75" customHeight="1">
      <c r="A6" s="218"/>
      <c r="B6" s="458"/>
      <c r="C6" s="458"/>
      <c r="D6" s="193" t="s">
        <v>169</v>
      </c>
      <c r="E6" s="98">
        <f>'内訳書2-1'!$E$3</f>
        <v>0</v>
      </c>
      <c r="F6" s="98">
        <f>'内訳書2-2'!$E$3</f>
        <v>0</v>
      </c>
      <c r="G6" s="98">
        <f>'内訳書2-3'!$E$3</f>
        <v>0</v>
      </c>
      <c r="H6" s="98">
        <f>'内訳書2-4'!$E$3</f>
        <v>0</v>
      </c>
      <c r="I6" s="98">
        <f>'内訳書2-5'!$E$3</f>
        <v>0</v>
      </c>
      <c r="J6" s="98">
        <f>'内訳書2-6'!$E$3</f>
        <v>0</v>
      </c>
      <c r="K6" s="98">
        <f>'内訳書2-7'!$E$3</f>
        <v>0</v>
      </c>
      <c r="L6" s="98">
        <f>'内訳書2-8'!$E$3</f>
        <v>0</v>
      </c>
      <c r="M6" s="98">
        <f>'内訳書2-9'!$E$3</f>
        <v>0</v>
      </c>
      <c r="N6" s="98">
        <f>'内訳書2-10'!$E$3</f>
        <v>0</v>
      </c>
      <c r="O6" s="98">
        <f>'内訳書2-11'!$E$3</f>
        <v>0</v>
      </c>
      <c r="P6" s="98">
        <f>'内訳書2-12'!$E$3</f>
        <v>0</v>
      </c>
      <c r="Q6" s="98">
        <f>'内訳書2-13'!$E$3</f>
        <v>0</v>
      </c>
      <c r="R6" s="98">
        <f>'内訳書2-14'!$E$3</f>
        <v>0</v>
      </c>
      <c r="S6" s="98">
        <f>'内訳書2-15'!$E$3</f>
        <v>0</v>
      </c>
      <c r="T6" s="98">
        <f>'内訳書2-16'!$E$3</f>
        <v>0</v>
      </c>
      <c r="U6" s="98">
        <f>'内訳書2-17'!$E$3</f>
        <v>0</v>
      </c>
      <c r="V6" s="98">
        <f>'内訳書2-18'!$E$3</f>
        <v>0</v>
      </c>
      <c r="W6" s="98">
        <f>'内訳書2-19'!$E$3</f>
        <v>0</v>
      </c>
      <c r="X6" s="98">
        <f>'内訳書2-20'!$E$3</f>
        <v>0</v>
      </c>
      <c r="Y6" s="457"/>
      <c r="AA6" s="95"/>
      <c r="AB6" s="95"/>
      <c r="AC6" s="95"/>
    </row>
    <row r="7" spans="1:29" ht="60.75" customHeight="1">
      <c r="A7" s="218"/>
      <c r="B7" s="458"/>
      <c r="C7" s="458"/>
      <c r="D7" s="99" t="s">
        <v>48</v>
      </c>
      <c r="E7" s="98">
        <f>'内訳書2-1'!$E$4</f>
        <v>0</v>
      </c>
      <c r="F7" s="98">
        <f>'内訳書2-2'!$E$4</f>
        <v>0</v>
      </c>
      <c r="G7" s="98">
        <f>'内訳書2-3'!$E$4</f>
        <v>0</v>
      </c>
      <c r="H7" s="98">
        <f>'内訳書2-4'!$E$4</f>
        <v>0</v>
      </c>
      <c r="I7" s="98">
        <f>'内訳書2-5'!$E$4</f>
        <v>0</v>
      </c>
      <c r="J7" s="98">
        <f>'内訳書2-6'!$E$4</f>
        <v>0</v>
      </c>
      <c r="K7" s="98">
        <f>'内訳書2-7'!$E$4</f>
        <v>0</v>
      </c>
      <c r="L7" s="98">
        <f>'内訳書2-8'!$E$4</f>
        <v>0</v>
      </c>
      <c r="M7" s="98">
        <f>'内訳書2-9'!$E$4</f>
        <v>0</v>
      </c>
      <c r="N7" s="98">
        <f>'内訳書2-10'!$E$4</f>
        <v>0</v>
      </c>
      <c r="O7" s="98">
        <f>'内訳書2-11'!$E$4</f>
        <v>0</v>
      </c>
      <c r="P7" s="98">
        <f>'内訳書2-12'!$E$4</f>
        <v>0</v>
      </c>
      <c r="Q7" s="98">
        <f>'内訳書2-13'!$E$4</f>
        <v>0</v>
      </c>
      <c r="R7" s="98">
        <f>'内訳書2-14'!$E$4</f>
        <v>0</v>
      </c>
      <c r="S7" s="98">
        <f>'内訳書2-15'!$E$4</f>
        <v>0</v>
      </c>
      <c r="T7" s="98">
        <f>'内訳書2-16'!$E$4</f>
        <v>0</v>
      </c>
      <c r="U7" s="98">
        <f>'内訳書2-17'!$E$4</f>
        <v>0</v>
      </c>
      <c r="V7" s="98">
        <f>'内訳書2-18'!$E$4</f>
        <v>0</v>
      </c>
      <c r="W7" s="98">
        <f>'内訳書2-19'!$E$4</f>
        <v>0</v>
      </c>
      <c r="X7" s="98">
        <f>'内訳書2-20'!$E$4</f>
        <v>0</v>
      </c>
      <c r="Y7" s="457"/>
      <c r="AA7" s="95"/>
      <c r="AB7" s="95"/>
      <c r="AC7" s="95"/>
    </row>
    <row r="8" spans="1:29" ht="18" customHeight="1">
      <c r="A8" s="218"/>
      <c r="B8" s="460" t="s">
        <v>170</v>
      </c>
      <c r="C8" s="461"/>
      <c r="D8" s="462"/>
      <c r="E8" s="116">
        <f>'内訳書2-1'!F$224</f>
        <v>0</v>
      </c>
      <c r="F8" s="116">
        <f>'内訳書2-2'!$F224</f>
        <v>0</v>
      </c>
      <c r="G8" s="116">
        <f>'内訳書2-3'!$F224</f>
        <v>0</v>
      </c>
      <c r="H8" s="116">
        <f>'内訳書2-4'!$F224</f>
        <v>0</v>
      </c>
      <c r="I8" s="116">
        <f>'内訳書2-5'!$F224</f>
        <v>0</v>
      </c>
      <c r="J8" s="116">
        <f>'内訳書2-6'!$F224</f>
        <v>0</v>
      </c>
      <c r="K8" s="116">
        <f>'内訳書2-7'!$F224</f>
        <v>0</v>
      </c>
      <c r="L8" s="116">
        <f>'内訳書2-8'!$F224</f>
        <v>0</v>
      </c>
      <c r="M8" s="116">
        <f>'内訳書2-9'!$F224</f>
        <v>0</v>
      </c>
      <c r="N8" s="116">
        <f>'内訳書2-10'!$F224</f>
        <v>0</v>
      </c>
      <c r="O8" s="116">
        <f>'内訳書2-11'!$F224</f>
        <v>0</v>
      </c>
      <c r="P8" s="116">
        <f>'内訳書2-12'!$F224</f>
        <v>0</v>
      </c>
      <c r="Q8" s="116">
        <f>'内訳書2-13'!$F224</f>
        <v>0</v>
      </c>
      <c r="R8" s="116">
        <f>'内訳書2-14'!$F224</f>
        <v>0</v>
      </c>
      <c r="S8" s="116">
        <f>'内訳書2-15'!$F224</f>
        <v>0</v>
      </c>
      <c r="T8" s="116">
        <f>'内訳書2-16'!$F224</f>
        <v>0</v>
      </c>
      <c r="U8" s="116">
        <f>'内訳書2-17'!$F224</f>
        <v>0</v>
      </c>
      <c r="V8" s="116">
        <f>'内訳書2-18'!$F224</f>
        <v>0</v>
      </c>
      <c r="W8" s="116">
        <f>'内訳書2-19'!$F224</f>
        <v>0</v>
      </c>
      <c r="X8" s="116">
        <f>'内訳書2-20'!$F224</f>
        <v>0</v>
      </c>
      <c r="Y8" s="116">
        <f t="shared" ref="Y8:Y13" si="1">SUM(E8:X8)</f>
        <v>0</v>
      </c>
      <c r="AA8" s="95"/>
      <c r="AB8" s="95"/>
      <c r="AC8" s="95"/>
    </row>
    <row r="9" spans="1:29" ht="18" customHeight="1">
      <c r="A9" s="218"/>
      <c r="B9" s="460" t="s">
        <v>54</v>
      </c>
      <c r="C9" s="461"/>
      <c r="D9" s="462"/>
      <c r="E9" s="116">
        <f>'内訳書2-1'!$F225</f>
        <v>0</v>
      </c>
      <c r="F9" s="116">
        <f>'内訳書2-2'!$F225</f>
        <v>0</v>
      </c>
      <c r="G9" s="116">
        <f>'内訳書2-3'!$F225</f>
        <v>0</v>
      </c>
      <c r="H9" s="116">
        <f>'内訳書2-4'!$F225</f>
        <v>0</v>
      </c>
      <c r="I9" s="116">
        <f>'内訳書2-5'!$F225</f>
        <v>0</v>
      </c>
      <c r="J9" s="116">
        <f>'内訳書2-6'!$F225</f>
        <v>0</v>
      </c>
      <c r="K9" s="116">
        <f>'内訳書2-7'!$F225</f>
        <v>0</v>
      </c>
      <c r="L9" s="116">
        <f>'内訳書2-8'!$F225</f>
        <v>0</v>
      </c>
      <c r="M9" s="116">
        <f>'内訳書2-9'!$F225</f>
        <v>0</v>
      </c>
      <c r="N9" s="116">
        <f>'内訳書2-10'!$F225</f>
        <v>0</v>
      </c>
      <c r="O9" s="116">
        <f>'内訳書2-11'!$F225</f>
        <v>0</v>
      </c>
      <c r="P9" s="116">
        <f>'内訳書2-12'!$F225</f>
        <v>0</v>
      </c>
      <c r="Q9" s="116">
        <f>'内訳書2-13'!$F225</f>
        <v>0</v>
      </c>
      <c r="R9" s="116">
        <f>'内訳書2-14'!$F225</f>
        <v>0</v>
      </c>
      <c r="S9" s="116">
        <f>'内訳書2-15'!$F225</f>
        <v>0</v>
      </c>
      <c r="T9" s="116">
        <f>'内訳書2-16'!$F225</f>
        <v>0</v>
      </c>
      <c r="U9" s="116">
        <f>'内訳書2-17'!$F225</f>
        <v>0</v>
      </c>
      <c r="V9" s="116">
        <f>'内訳書2-18'!$F225</f>
        <v>0</v>
      </c>
      <c r="W9" s="116">
        <f>'内訳書2-19'!$F225</f>
        <v>0</v>
      </c>
      <c r="X9" s="116">
        <f>'内訳書2-20'!$F225</f>
        <v>0</v>
      </c>
      <c r="Y9" s="116">
        <f t="shared" si="1"/>
        <v>0</v>
      </c>
      <c r="AA9" s="95"/>
      <c r="AB9" s="95"/>
      <c r="AC9" s="95"/>
    </row>
    <row r="10" spans="1:29" ht="18" customHeight="1">
      <c r="A10" s="218"/>
      <c r="B10" s="468" t="s">
        <v>119</v>
      </c>
      <c r="C10" s="470" t="s">
        <v>55</v>
      </c>
      <c r="D10" s="471"/>
      <c r="E10" s="117">
        <f>'内訳書2-1'!$F226</f>
        <v>0</v>
      </c>
      <c r="F10" s="117">
        <f>'内訳書2-2'!$F226</f>
        <v>0</v>
      </c>
      <c r="G10" s="117">
        <f>'内訳書2-3'!$F226</f>
        <v>0</v>
      </c>
      <c r="H10" s="117">
        <f>'内訳書2-4'!$F226</f>
        <v>0</v>
      </c>
      <c r="I10" s="117">
        <f>'内訳書2-5'!$F226</f>
        <v>0</v>
      </c>
      <c r="J10" s="117">
        <f>'内訳書2-6'!$F226</f>
        <v>0</v>
      </c>
      <c r="K10" s="117">
        <f>'内訳書2-7'!$F226</f>
        <v>0</v>
      </c>
      <c r="L10" s="117">
        <f>'内訳書2-8'!$F226</f>
        <v>0</v>
      </c>
      <c r="M10" s="117">
        <f>'内訳書2-9'!$F226</f>
        <v>0</v>
      </c>
      <c r="N10" s="117">
        <f>'内訳書2-10'!$F226</f>
        <v>0</v>
      </c>
      <c r="O10" s="117">
        <f>'内訳書2-11'!$F226</f>
        <v>0</v>
      </c>
      <c r="P10" s="117">
        <f>'内訳書2-12'!$F226</f>
        <v>0</v>
      </c>
      <c r="Q10" s="117">
        <f>'内訳書2-13'!$F226</f>
        <v>0</v>
      </c>
      <c r="R10" s="117">
        <f>'内訳書2-14'!$F226</f>
        <v>0</v>
      </c>
      <c r="S10" s="117">
        <f>'内訳書2-15'!$F226</f>
        <v>0</v>
      </c>
      <c r="T10" s="117">
        <f>'内訳書2-16'!$F226</f>
        <v>0</v>
      </c>
      <c r="U10" s="117">
        <f>'内訳書2-17'!$F226</f>
        <v>0</v>
      </c>
      <c r="V10" s="117">
        <f>'内訳書2-18'!$F226</f>
        <v>0</v>
      </c>
      <c r="W10" s="117">
        <f>'内訳書2-19'!$F226</f>
        <v>0</v>
      </c>
      <c r="X10" s="117">
        <f>'内訳書2-20'!$F226</f>
        <v>0</v>
      </c>
      <c r="Y10" s="117">
        <f t="shared" si="1"/>
        <v>0</v>
      </c>
      <c r="AA10" s="95"/>
      <c r="AB10" s="95"/>
      <c r="AC10" s="95"/>
    </row>
    <row r="11" spans="1:29" ht="18" customHeight="1">
      <c r="A11" s="218"/>
      <c r="B11" s="469"/>
      <c r="C11" s="464" t="s">
        <v>56</v>
      </c>
      <c r="D11" s="465"/>
      <c r="E11" s="118">
        <f>'内訳書2-1'!$F227</f>
        <v>0</v>
      </c>
      <c r="F11" s="118">
        <f>'内訳書2-2'!$F227</f>
        <v>0</v>
      </c>
      <c r="G11" s="118">
        <f>'内訳書2-3'!$F227</f>
        <v>0</v>
      </c>
      <c r="H11" s="118">
        <f>'内訳書2-4'!$F227</f>
        <v>0</v>
      </c>
      <c r="I11" s="118">
        <f>'内訳書2-5'!$F227</f>
        <v>0</v>
      </c>
      <c r="J11" s="118">
        <f>'内訳書2-6'!$F227</f>
        <v>0</v>
      </c>
      <c r="K11" s="118">
        <f>'内訳書2-7'!$F227</f>
        <v>0</v>
      </c>
      <c r="L11" s="118">
        <f>'内訳書2-8'!$F227</f>
        <v>0</v>
      </c>
      <c r="M11" s="118">
        <f>'内訳書2-9'!$F227</f>
        <v>0</v>
      </c>
      <c r="N11" s="118">
        <f>'内訳書2-10'!$F227</f>
        <v>0</v>
      </c>
      <c r="O11" s="118">
        <f>'内訳書2-11'!$F227</f>
        <v>0</v>
      </c>
      <c r="P11" s="118">
        <f>'内訳書2-12'!$F227</f>
        <v>0</v>
      </c>
      <c r="Q11" s="118">
        <f>'内訳書2-13'!$F227</f>
        <v>0</v>
      </c>
      <c r="R11" s="118">
        <f>'内訳書2-14'!$F227</f>
        <v>0</v>
      </c>
      <c r="S11" s="118">
        <f>'内訳書2-15'!$F227</f>
        <v>0</v>
      </c>
      <c r="T11" s="118">
        <f>'内訳書2-16'!$F227</f>
        <v>0</v>
      </c>
      <c r="U11" s="118">
        <f>'内訳書2-17'!$F227</f>
        <v>0</v>
      </c>
      <c r="V11" s="118">
        <f>'内訳書2-18'!$F227</f>
        <v>0</v>
      </c>
      <c r="W11" s="118">
        <f>'内訳書2-19'!$F227</f>
        <v>0</v>
      </c>
      <c r="X11" s="118">
        <f>'内訳書2-20'!$F227</f>
        <v>0</v>
      </c>
      <c r="Y11" s="118">
        <f t="shared" si="1"/>
        <v>0</v>
      </c>
      <c r="AA11" s="95"/>
      <c r="AB11" s="95"/>
      <c r="AC11" s="95"/>
    </row>
    <row r="12" spans="1:29" ht="18" customHeight="1">
      <c r="A12" s="218"/>
      <c r="B12" s="469"/>
      <c r="C12" s="464" t="s">
        <v>57</v>
      </c>
      <c r="D12" s="465"/>
      <c r="E12" s="118">
        <f>'内訳書2-1'!$F228</f>
        <v>0</v>
      </c>
      <c r="F12" s="118">
        <f>'内訳書2-2'!$F228</f>
        <v>0</v>
      </c>
      <c r="G12" s="118">
        <f>'内訳書2-3'!$F228</f>
        <v>0</v>
      </c>
      <c r="H12" s="118">
        <f>'内訳書2-4'!$F228</f>
        <v>0</v>
      </c>
      <c r="I12" s="118">
        <f>'内訳書2-5'!$F228</f>
        <v>0</v>
      </c>
      <c r="J12" s="118">
        <f>'内訳書2-6'!$F228</f>
        <v>0</v>
      </c>
      <c r="K12" s="118">
        <f>'内訳書2-7'!$F228</f>
        <v>0</v>
      </c>
      <c r="L12" s="118">
        <f>'内訳書2-8'!$F228</f>
        <v>0</v>
      </c>
      <c r="M12" s="118">
        <f>'内訳書2-9'!$F228</f>
        <v>0</v>
      </c>
      <c r="N12" s="118">
        <f>'内訳書2-10'!$F228</f>
        <v>0</v>
      </c>
      <c r="O12" s="118">
        <f>'内訳書2-11'!$F228</f>
        <v>0</v>
      </c>
      <c r="P12" s="118">
        <f>'内訳書2-12'!$F228</f>
        <v>0</v>
      </c>
      <c r="Q12" s="118">
        <f>'内訳書2-13'!$F228</f>
        <v>0</v>
      </c>
      <c r="R12" s="118">
        <f>'内訳書2-14'!$F228</f>
        <v>0</v>
      </c>
      <c r="S12" s="118">
        <f>'内訳書2-15'!$F228</f>
        <v>0</v>
      </c>
      <c r="T12" s="118">
        <f>'内訳書2-16'!$F228</f>
        <v>0</v>
      </c>
      <c r="U12" s="118">
        <f>'内訳書2-17'!$F228</f>
        <v>0</v>
      </c>
      <c r="V12" s="118">
        <f>'内訳書2-18'!$F228</f>
        <v>0</v>
      </c>
      <c r="W12" s="118">
        <f>'内訳書2-19'!$F228</f>
        <v>0</v>
      </c>
      <c r="X12" s="118">
        <f>'内訳書2-20'!$F228</f>
        <v>0</v>
      </c>
      <c r="Y12" s="118">
        <f t="shared" si="1"/>
        <v>0</v>
      </c>
      <c r="AA12" s="95"/>
      <c r="AB12" s="95"/>
      <c r="AC12" s="95"/>
    </row>
    <row r="13" spans="1:29" ht="18" customHeight="1">
      <c r="A13" s="218"/>
      <c r="B13" s="469"/>
      <c r="C13" s="466" t="s">
        <v>58</v>
      </c>
      <c r="D13" s="467"/>
      <c r="E13" s="119">
        <f>'内訳書2-1'!$F229</f>
        <v>0</v>
      </c>
      <c r="F13" s="119">
        <f>'内訳書2-2'!$F229</f>
        <v>0</v>
      </c>
      <c r="G13" s="119">
        <f>'内訳書2-3'!$F229</f>
        <v>0</v>
      </c>
      <c r="H13" s="119">
        <f>'内訳書2-4'!$F229</f>
        <v>0</v>
      </c>
      <c r="I13" s="119">
        <f>'内訳書2-5'!$F229</f>
        <v>0</v>
      </c>
      <c r="J13" s="119">
        <f>'内訳書2-6'!$F229</f>
        <v>0</v>
      </c>
      <c r="K13" s="119">
        <f>'内訳書2-7'!$F229</f>
        <v>0</v>
      </c>
      <c r="L13" s="119">
        <f>'内訳書2-8'!$F229</f>
        <v>0</v>
      </c>
      <c r="M13" s="119">
        <f>'内訳書2-9'!$F229</f>
        <v>0</v>
      </c>
      <c r="N13" s="119">
        <f>'内訳書2-10'!$F229</f>
        <v>0</v>
      </c>
      <c r="O13" s="119">
        <f>'内訳書2-11'!$F229</f>
        <v>0</v>
      </c>
      <c r="P13" s="119">
        <f>'内訳書2-12'!$F229</f>
        <v>0</v>
      </c>
      <c r="Q13" s="119">
        <f>'内訳書2-13'!$F229</f>
        <v>0</v>
      </c>
      <c r="R13" s="119">
        <f>'内訳書2-14'!$F229</f>
        <v>0</v>
      </c>
      <c r="S13" s="119">
        <f>'内訳書2-15'!$F229</f>
        <v>0</v>
      </c>
      <c r="T13" s="119">
        <f>'内訳書2-16'!$F229</f>
        <v>0</v>
      </c>
      <c r="U13" s="119">
        <f>'内訳書2-17'!$F229</f>
        <v>0</v>
      </c>
      <c r="V13" s="119">
        <f>'内訳書2-18'!$F229</f>
        <v>0</v>
      </c>
      <c r="W13" s="119">
        <f>'内訳書2-19'!$F229</f>
        <v>0</v>
      </c>
      <c r="X13" s="119">
        <f>'内訳書2-20'!$F229</f>
        <v>0</v>
      </c>
      <c r="Y13" s="119">
        <f t="shared" si="1"/>
        <v>0</v>
      </c>
      <c r="AA13" s="95"/>
      <c r="AB13" s="95"/>
      <c r="AC13" s="95"/>
    </row>
    <row r="14" spans="1:29" ht="18" customHeight="1">
      <c r="A14" s="218"/>
      <c r="B14" s="453"/>
      <c r="C14" s="461" t="s">
        <v>120</v>
      </c>
      <c r="D14" s="462"/>
      <c r="E14" s="120">
        <f>SUM(E$10:E$13)</f>
        <v>0</v>
      </c>
      <c r="F14" s="120">
        <f t="shared" ref="F14:X14" si="2">SUM(F$10:F$13)</f>
        <v>0</v>
      </c>
      <c r="G14" s="120">
        <f t="shared" si="2"/>
        <v>0</v>
      </c>
      <c r="H14" s="120">
        <f t="shared" si="2"/>
        <v>0</v>
      </c>
      <c r="I14" s="120">
        <f t="shared" si="2"/>
        <v>0</v>
      </c>
      <c r="J14" s="120">
        <f t="shared" si="2"/>
        <v>0</v>
      </c>
      <c r="K14" s="120">
        <f t="shared" si="2"/>
        <v>0</v>
      </c>
      <c r="L14" s="120">
        <f t="shared" si="2"/>
        <v>0</v>
      </c>
      <c r="M14" s="120">
        <f t="shared" si="2"/>
        <v>0</v>
      </c>
      <c r="N14" s="120">
        <f t="shared" si="2"/>
        <v>0</v>
      </c>
      <c r="O14" s="120">
        <f t="shared" si="2"/>
        <v>0</v>
      </c>
      <c r="P14" s="120">
        <f t="shared" si="2"/>
        <v>0</v>
      </c>
      <c r="Q14" s="120">
        <f t="shared" si="2"/>
        <v>0</v>
      </c>
      <c r="R14" s="120">
        <f t="shared" si="2"/>
        <v>0</v>
      </c>
      <c r="S14" s="120">
        <f t="shared" si="2"/>
        <v>0</v>
      </c>
      <c r="T14" s="120">
        <f t="shared" si="2"/>
        <v>0</v>
      </c>
      <c r="U14" s="120">
        <f t="shared" si="2"/>
        <v>0</v>
      </c>
      <c r="V14" s="120">
        <f t="shared" si="2"/>
        <v>0</v>
      </c>
      <c r="W14" s="120">
        <f t="shared" si="2"/>
        <v>0</v>
      </c>
      <c r="X14" s="120">
        <f t="shared" si="2"/>
        <v>0</v>
      </c>
      <c r="Y14" s="120">
        <f t="shared" ref="Y14" si="3">SUM(Y10:Y13)</f>
        <v>0</v>
      </c>
      <c r="AA14" s="95"/>
      <c r="AB14" s="95"/>
      <c r="AC14" s="95"/>
    </row>
    <row r="15" spans="1:29" ht="18" customHeight="1">
      <c r="A15" s="218"/>
      <c r="B15" s="463" t="s">
        <v>59</v>
      </c>
      <c r="C15" s="463"/>
      <c r="D15" s="463"/>
      <c r="E15" s="113">
        <f>SUM(E$8:E$9,E$14)</f>
        <v>0</v>
      </c>
      <c r="F15" s="113">
        <f t="shared" ref="F15:X15" si="4">SUM(F$8:F$9,F$14)</f>
        <v>0</v>
      </c>
      <c r="G15" s="113">
        <f t="shared" si="4"/>
        <v>0</v>
      </c>
      <c r="H15" s="113">
        <f t="shared" si="4"/>
        <v>0</v>
      </c>
      <c r="I15" s="113">
        <f t="shared" si="4"/>
        <v>0</v>
      </c>
      <c r="J15" s="113">
        <f t="shared" si="4"/>
        <v>0</v>
      </c>
      <c r="K15" s="113">
        <f t="shared" si="4"/>
        <v>0</v>
      </c>
      <c r="L15" s="113">
        <f t="shared" si="4"/>
        <v>0</v>
      </c>
      <c r="M15" s="113">
        <f t="shared" si="4"/>
        <v>0</v>
      </c>
      <c r="N15" s="113">
        <f t="shared" si="4"/>
        <v>0</v>
      </c>
      <c r="O15" s="113">
        <f t="shared" si="4"/>
        <v>0</v>
      </c>
      <c r="P15" s="113">
        <f t="shared" si="4"/>
        <v>0</v>
      </c>
      <c r="Q15" s="113">
        <f t="shared" si="4"/>
        <v>0</v>
      </c>
      <c r="R15" s="113">
        <f t="shared" si="4"/>
        <v>0</v>
      </c>
      <c r="S15" s="113">
        <f t="shared" si="4"/>
        <v>0</v>
      </c>
      <c r="T15" s="113">
        <f t="shared" si="4"/>
        <v>0</v>
      </c>
      <c r="U15" s="113">
        <f t="shared" si="4"/>
        <v>0</v>
      </c>
      <c r="V15" s="113">
        <f t="shared" si="4"/>
        <v>0</v>
      </c>
      <c r="W15" s="113">
        <f t="shared" si="4"/>
        <v>0</v>
      </c>
      <c r="X15" s="113">
        <f t="shared" si="4"/>
        <v>0</v>
      </c>
      <c r="Y15" s="113">
        <f t="shared" ref="Y15" si="5">SUM(Y8:Y9,Y14)</f>
        <v>0</v>
      </c>
      <c r="AA15" s="95"/>
      <c r="AB15" s="95"/>
      <c r="AC15" s="95"/>
    </row>
    <row r="16" spans="1:29" ht="18" customHeight="1" thickBot="1">
      <c r="A16" s="218"/>
      <c r="B16" s="460" t="s">
        <v>19</v>
      </c>
      <c r="C16" s="461"/>
      <c r="D16" s="462"/>
      <c r="E16" s="114">
        <f>'内訳書2-1'!$F232</f>
        <v>0</v>
      </c>
      <c r="F16" s="114">
        <f>'内訳書2-2'!$F232</f>
        <v>0</v>
      </c>
      <c r="G16" s="114">
        <f>'内訳書2-3'!$F232</f>
        <v>0</v>
      </c>
      <c r="H16" s="114">
        <f>'内訳書2-4'!$F232</f>
        <v>0</v>
      </c>
      <c r="I16" s="114">
        <f>'内訳書2-5'!$F232</f>
        <v>0</v>
      </c>
      <c r="J16" s="114">
        <f>'内訳書2-6'!$F232</f>
        <v>0</v>
      </c>
      <c r="K16" s="114">
        <f>'内訳書2-7'!$F232</f>
        <v>0</v>
      </c>
      <c r="L16" s="114">
        <f>'内訳書2-8'!$F232</f>
        <v>0</v>
      </c>
      <c r="M16" s="114">
        <f>'内訳書2-9'!$F232</f>
        <v>0</v>
      </c>
      <c r="N16" s="114">
        <f>'内訳書2-10'!$F232</f>
        <v>0</v>
      </c>
      <c r="O16" s="114">
        <f>'内訳書2-11'!$F232</f>
        <v>0</v>
      </c>
      <c r="P16" s="114">
        <f>'内訳書2-12'!$F232</f>
        <v>0</v>
      </c>
      <c r="Q16" s="114">
        <f>'内訳書2-13'!$F232</f>
        <v>0</v>
      </c>
      <c r="R16" s="114">
        <f>'内訳書2-14'!$F232</f>
        <v>0</v>
      </c>
      <c r="S16" s="114">
        <f>'内訳書2-15'!$F232</f>
        <v>0</v>
      </c>
      <c r="T16" s="114">
        <f>'内訳書2-16'!$F232</f>
        <v>0</v>
      </c>
      <c r="U16" s="114">
        <f>'内訳書2-17'!$F232</f>
        <v>0</v>
      </c>
      <c r="V16" s="114">
        <f>'内訳書2-18'!$F232</f>
        <v>0</v>
      </c>
      <c r="W16" s="114">
        <f>'内訳書2-19'!$F232</f>
        <v>0</v>
      </c>
      <c r="X16" s="114">
        <f>'内訳書2-20'!$F232</f>
        <v>0</v>
      </c>
      <c r="Y16" s="114">
        <f>SUM(E16:X16)</f>
        <v>0</v>
      </c>
      <c r="AA16" s="95"/>
      <c r="AB16" s="95"/>
      <c r="AC16" s="95"/>
    </row>
    <row r="17" spans="1:29" ht="18" customHeight="1" thickTop="1">
      <c r="A17" s="218"/>
      <c r="B17" s="459" t="s">
        <v>60</v>
      </c>
      <c r="C17" s="459"/>
      <c r="D17" s="459"/>
      <c r="E17" s="121">
        <f>SUM(E$15:E$16)</f>
        <v>0</v>
      </c>
      <c r="F17" s="121">
        <f t="shared" ref="F17:Y17" si="6">SUM(F$15:F$16)</f>
        <v>0</v>
      </c>
      <c r="G17" s="121">
        <f t="shared" si="6"/>
        <v>0</v>
      </c>
      <c r="H17" s="121">
        <f t="shared" si="6"/>
        <v>0</v>
      </c>
      <c r="I17" s="121">
        <f t="shared" si="6"/>
        <v>0</v>
      </c>
      <c r="J17" s="121">
        <f t="shared" si="6"/>
        <v>0</v>
      </c>
      <c r="K17" s="121">
        <f t="shared" si="6"/>
        <v>0</v>
      </c>
      <c r="L17" s="121">
        <f t="shared" si="6"/>
        <v>0</v>
      </c>
      <c r="M17" s="121">
        <f t="shared" si="6"/>
        <v>0</v>
      </c>
      <c r="N17" s="121">
        <f t="shared" si="6"/>
        <v>0</v>
      </c>
      <c r="O17" s="121">
        <f t="shared" si="6"/>
        <v>0</v>
      </c>
      <c r="P17" s="121">
        <f t="shared" si="6"/>
        <v>0</v>
      </c>
      <c r="Q17" s="121">
        <f t="shared" si="6"/>
        <v>0</v>
      </c>
      <c r="R17" s="121">
        <f t="shared" si="6"/>
        <v>0</v>
      </c>
      <c r="S17" s="121">
        <f t="shared" si="6"/>
        <v>0</v>
      </c>
      <c r="T17" s="121">
        <f t="shared" si="6"/>
        <v>0</v>
      </c>
      <c r="U17" s="121">
        <f t="shared" si="6"/>
        <v>0</v>
      </c>
      <c r="V17" s="121">
        <f t="shared" si="6"/>
        <v>0</v>
      </c>
      <c r="W17" s="121">
        <f t="shared" si="6"/>
        <v>0</v>
      </c>
      <c r="X17" s="121">
        <f t="shared" si="6"/>
        <v>0</v>
      </c>
      <c r="Y17" s="121">
        <f t="shared" si="6"/>
        <v>0</v>
      </c>
      <c r="AA17" s="95"/>
      <c r="AB17" s="95"/>
      <c r="AC17" s="95"/>
    </row>
    <row r="18" spans="1:29" ht="18" customHeight="1">
      <c r="A18" s="218"/>
      <c r="B18" s="218"/>
      <c r="C18" s="218"/>
      <c r="D18" s="218"/>
      <c r="E18" s="255" t="str">
        <f t="shared" ref="E18:X18" si="7">IF(E$17&lt;&gt;E$49,"収入額と支出額が一致しません。","")</f>
        <v/>
      </c>
      <c r="F18" s="255" t="str">
        <f t="shared" si="7"/>
        <v/>
      </c>
      <c r="G18" s="255" t="str">
        <f t="shared" si="7"/>
        <v/>
      </c>
      <c r="H18" s="255" t="str">
        <f t="shared" si="7"/>
        <v/>
      </c>
      <c r="I18" s="255" t="str">
        <f t="shared" si="7"/>
        <v/>
      </c>
      <c r="J18" s="255" t="str">
        <f t="shared" si="7"/>
        <v/>
      </c>
      <c r="K18" s="255" t="str">
        <f t="shared" si="7"/>
        <v/>
      </c>
      <c r="L18" s="255" t="str">
        <f t="shared" si="7"/>
        <v/>
      </c>
      <c r="M18" s="255" t="str">
        <f t="shared" si="7"/>
        <v/>
      </c>
      <c r="N18" s="255" t="str">
        <f t="shared" si="7"/>
        <v/>
      </c>
      <c r="O18" s="255" t="str">
        <f t="shared" si="7"/>
        <v/>
      </c>
      <c r="P18" s="255" t="str">
        <f t="shared" si="7"/>
        <v/>
      </c>
      <c r="Q18" s="255" t="str">
        <f t="shared" si="7"/>
        <v/>
      </c>
      <c r="R18" s="255" t="str">
        <f t="shared" si="7"/>
        <v/>
      </c>
      <c r="S18" s="255" t="str">
        <f t="shared" si="7"/>
        <v/>
      </c>
      <c r="T18" s="255" t="str">
        <f t="shared" si="7"/>
        <v/>
      </c>
      <c r="U18" s="255" t="str">
        <f t="shared" si="7"/>
        <v/>
      </c>
      <c r="V18" s="255" t="str">
        <f t="shared" si="7"/>
        <v/>
      </c>
      <c r="W18" s="255" t="str">
        <f t="shared" si="7"/>
        <v/>
      </c>
      <c r="X18" s="255" t="str">
        <f t="shared" si="7"/>
        <v/>
      </c>
      <c r="Y18" s="255"/>
      <c r="AA18" s="95"/>
      <c r="AB18" s="95"/>
      <c r="AC18" s="95"/>
    </row>
    <row r="19" spans="1:29" ht="15" customHeight="1">
      <c r="A19" s="218"/>
      <c r="B19" s="218" t="s">
        <v>61</v>
      </c>
      <c r="C19" s="218"/>
      <c r="D19" s="218"/>
      <c r="E19" s="222"/>
      <c r="F19" s="222"/>
      <c r="G19" s="222"/>
      <c r="H19" s="222"/>
      <c r="I19" s="222"/>
      <c r="J19" s="222"/>
      <c r="K19" s="222"/>
      <c r="L19" s="222"/>
      <c r="M19" s="222"/>
      <c r="N19" s="222"/>
      <c r="O19" s="222"/>
      <c r="P19" s="222"/>
      <c r="Q19" s="222"/>
      <c r="R19" s="222"/>
      <c r="S19" s="222"/>
      <c r="T19" s="222"/>
      <c r="U19" s="222"/>
      <c r="V19" s="222"/>
      <c r="W19" s="222"/>
      <c r="X19" s="222"/>
      <c r="Y19" s="124" t="s">
        <v>46</v>
      </c>
      <c r="AA19" s="95"/>
      <c r="AB19" s="95"/>
      <c r="AC19" s="95"/>
    </row>
    <row r="20" spans="1:29" ht="18" customHeight="1">
      <c r="A20" s="218"/>
      <c r="B20" s="458"/>
      <c r="C20" s="458" t="s">
        <v>62</v>
      </c>
      <c r="D20" s="97" t="s">
        <v>72</v>
      </c>
      <c r="E20" s="223" t="str">
        <f t="shared" ref="E20:X20" si="8">E4</f>
        <v>2-1</v>
      </c>
      <c r="F20" s="223" t="str">
        <f t="shared" si="8"/>
        <v>2-2</v>
      </c>
      <c r="G20" s="223" t="str">
        <f t="shared" si="8"/>
        <v>2-3</v>
      </c>
      <c r="H20" s="223" t="str">
        <f t="shared" si="8"/>
        <v>2-4</v>
      </c>
      <c r="I20" s="223" t="str">
        <f t="shared" si="8"/>
        <v>2-5</v>
      </c>
      <c r="J20" s="223" t="str">
        <f t="shared" si="8"/>
        <v>2-6</v>
      </c>
      <c r="K20" s="223" t="str">
        <f t="shared" si="8"/>
        <v>2-7</v>
      </c>
      <c r="L20" s="223" t="str">
        <f t="shared" si="8"/>
        <v>2-8</v>
      </c>
      <c r="M20" s="223" t="str">
        <f t="shared" si="8"/>
        <v>2-9</v>
      </c>
      <c r="N20" s="223" t="str">
        <f t="shared" si="8"/>
        <v>2-10</v>
      </c>
      <c r="O20" s="223" t="str">
        <f t="shared" si="8"/>
        <v>2-11</v>
      </c>
      <c r="P20" s="223" t="str">
        <f t="shared" si="8"/>
        <v>2-12</v>
      </c>
      <c r="Q20" s="223" t="str">
        <f t="shared" si="8"/>
        <v>2-13</v>
      </c>
      <c r="R20" s="223" t="str">
        <f t="shared" si="8"/>
        <v>2-14</v>
      </c>
      <c r="S20" s="223" t="str">
        <f t="shared" si="8"/>
        <v>2-15</v>
      </c>
      <c r="T20" s="223" t="str">
        <f t="shared" si="8"/>
        <v>2-16</v>
      </c>
      <c r="U20" s="223" t="str">
        <f t="shared" si="8"/>
        <v>2-17</v>
      </c>
      <c r="V20" s="223" t="str">
        <f t="shared" si="8"/>
        <v>2-18</v>
      </c>
      <c r="W20" s="223" t="str">
        <f t="shared" si="8"/>
        <v>2-19</v>
      </c>
      <c r="X20" s="223" t="str">
        <f t="shared" si="8"/>
        <v>2-20</v>
      </c>
      <c r="Y20" s="457" t="s">
        <v>146</v>
      </c>
      <c r="AA20" s="95"/>
      <c r="AB20" s="95"/>
      <c r="AC20" s="95"/>
    </row>
    <row r="21" spans="1:29" ht="60.75" customHeight="1">
      <c r="A21" s="218"/>
      <c r="B21" s="458"/>
      <c r="C21" s="458"/>
      <c r="D21" s="458" t="s">
        <v>63</v>
      </c>
      <c r="E21" s="106">
        <f t="shared" ref="E21:X21" si="9">E6</f>
        <v>0</v>
      </c>
      <c r="F21" s="106">
        <f t="shared" si="9"/>
        <v>0</v>
      </c>
      <c r="G21" s="106">
        <f t="shared" si="9"/>
        <v>0</v>
      </c>
      <c r="H21" s="106">
        <f t="shared" si="9"/>
        <v>0</v>
      </c>
      <c r="I21" s="106">
        <f t="shared" si="9"/>
        <v>0</v>
      </c>
      <c r="J21" s="106">
        <f t="shared" si="9"/>
        <v>0</v>
      </c>
      <c r="K21" s="106">
        <f t="shared" si="9"/>
        <v>0</v>
      </c>
      <c r="L21" s="106">
        <f t="shared" si="9"/>
        <v>0</v>
      </c>
      <c r="M21" s="106">
        <f t="shared" si="9"/>
        <v>0</v>
      </c>
      <c r="N21" s="106">
        <f t="shared" si="9"/>
        <v>0</v>
      </c>
      <c r="O21" s="106">
        <f t="shared" si="9"/>
        <v>0</v>
      </c>
      <c r="P21" s="106">
        <f t="shared" si="9"/>
        <v>0</v>
      </c>
      <c r="Q21" s="106">
        <f t="shared" si="9"/>
        <v>0</v>
      </c>
      <c r="R21" s="106">
        <f t="shared" si="9"/>
        <v>0</v>
      </c>
      <c r="S21" s="106">
        <f t="shared" si="9"/>
        <v>0</v>
      </c>
      <c r="T21" s="106">
        <f t="shared" si="9"/>
        <v>0</v>
      </c>
      <c r="U21" s="106">
        <f t="shared" si="9"/>
        <v>0</v>
      </c>
      <c r="V21" s="106">
        <f t="shared" si="9"/>
        <v>0</v>
      </c>
      <c r="W21" s="106">
        <f t="shared" si="9"/>
        <v>0</v>
      </c>
      <c r="X21" s="106">
        <f t="shared" si="9"/>
        <v>0</v>
      </c>
      <c r="Y21" s="457"/>
      <c r="AA21" s="95"/>
      <c r="AB21" s="95"/>
      <c r="AC21" s="95"/>
    </row>
    <row r="22" spans="1:29" ht="60.75" customHeight="1">
      <c r="A22" s="218"/>
      <c r="B22" s="458"/>
      <c r="C22" s="458"/>
      <c r="D22" s="458"/>
      <c r="E22" s="106">
        <f t="shared" ref="E22:X22" si="10">E7</f>
        <v>0</v>
      </c>
      <c r="F22" s="106">
        <f t="shared" si="10"/>
        <v>0</v>
      </c>
      <c r="G22" s="106">
        <f t="shared" si="10"/>
        <v>0</v>
      </c>
      <c r="H22" s="106">
        <f t="shared" si="10"/>
        <v>0</v>
      </c>
      <c r="I22" s="106">
        <f t="shared" si="10"/>
        <v>0</v>
      </c>
      <c r="J22" s="106">
        <f t="shared" si="10"/>
        <v>0</v>
      </c>
      <c r="K22" s="106">
        <f t="shared" si="10"/>
        <v>0</v>
      </c>
      <c r="L22" s="106">
        <f t="shared" si="10"/>
        <v>0</v>
      </c>
      <c r="M22" s="106">
        <f t="shared" si="10"/>
        <v>0</v>
      </c>
      <c r="N22" s="106">
        <f t="shared" si="10"/>
        <v>0</v>
      </c>
      <c r="O22" s="106">
        <f t="shared" si="10"/>
        <v>0</v>
      </c>
      <c r="P22" s="106">
        <f t="shared" si="10"/>
        <v>0</v>
      </c>
      <c r="Q22" s="106">
        <f t="shared" si="10"/>
        <v>0</v>
      </c>
      <c r="R22" s="106">
        <f t="shared" si="10"/>
        <v>0</v>
      </c>
      <c r="S22" s="106">
        <f t="shared" si="10"/>
        <v>0</v>
      </c>
      <c r="T22" s="106">
        <f t="shared" si="10"/>
        <v>0</v>
      </c>
      <c r="U22" s="106">
        <f t="shared" si="10"/>
        <v>0</v>
      </c>
      <c r="V22" s="106">
        <f t="shared" si="10"/>
        <v>0</v>
      </c>
      <c r="W22" s="106">
        <f t="shared" si="10"/>
        <v>0</v>
      </c>
      <c r="X22" s="106">
        <f t="shared" si="10"/>
        <v>0</v>
      </c>
      <c r="Y22" s="457"/>
      <c r="AA22" s="95"/>
      <c r="AB22" s="95"/>
      <c r="AC22" s="95"/>
    </row>
    <row r="23" spans="1:29" ht="18" customHeight="1">
      <c r="A23" s="218"/>
      <c r="B23" s="478" t="s">
        <v>64</v>
      </c>
      <c r="C23" s="297" t="s">
        <v>173</v>
      </c>
      <c r="D23" s="265" t="s">
        <v>45</v>
      </c>
      <c r="E23" s="108">
        <f>'内訳書2-1'!$F238</f>
        <v>0</v>
      </c>
      <c r="F23" s="108">
        <f>'内訳書2-2'!$F238</f>
        <v>0</v>
      </c>
      <c r="G23" s="108">
        <f>'内訳書2-3'!$F238</f>
        <v>0</v>
      </c>
      <c r="H23" s="108">
        <f>'内訳書2-4'!$F238</f>
        <v>0</v>
      </c>
      <c r="I23" s="108">
        <f>'内訳書2-5'!$F238</f>
        <v>0</v>
      </c>
      <c r="J23" s="108">
        <f>'内訳書2-6'!$F238</f>
        <v>0</v>
      </c>
      <c r="K23" s="108">
        <f>'内訳書2-7'!$F238</f>
        <v>0</v>
      </c>
      <c r="L23" s="108">
        <f>'内訳書2-8'!$F238</f>
        <v>0</v>
      </c>
      <c r="M23" s="108">
        <f>'内訳書2-9'!$F238</f>
        <v>0</v>
      </c>
      <c r="N23" s="108">
        <f>'内訳書2-10'!$F238</f>
        <v>0</v>
      </c>
      <c r="O23" s="108">
        <f>'内訳書2-11'!$F238</f>
        <v>0</v>
      </c>
      <c r="P23" s="108">
        <f>'内訳書2-12'!$F238</f>
        <v>0</v>
      </c>
      <c r="Q23" s="108">
        <f>'内訳書2-13'!$F238</f>
        <v>0</v>
      </c>
      <c r="R23" s="108">
        <f>'内訳書2-14'!$F238</f>
        <v>0</v>
      </c>
      <c r="S23" s="108">
        <f>'内訳書2-15'!$F238</f>
        <v>0</v>
      </c>
      <c r="T23" s="108">
        <f>'内訳書2-16'!$F238</f>
        <v>0</v>
      </c>
      <c r="U23" s="108">
        <f>'内訳書2-17'!$F238</f>
        <v>0</v>
      </c>
      <c r="V23" s="108">
        <f>'内訳書2-18'!$F238</f>
        <v>0</v>
      </c>
      <c r="W23" s="108">
        <f>'内訳書2-19'!$F238</f>
        <v>0</v>
      </c>
      <c r="X23" s="108">
        <f>'内訳書2-20'!$F238</f>
        <v>0</v>
      </c>
      <c r="Y23" s="109">
        <f t="shared" ref="Y23:Y33" si="11">SUM(E23:X23)</f>
        <v>0</v>
      </c>
      <c r="AA23" s="95"/>
      <c r="AB23" s="95"/>
      <c r="AC23" s="95"/>
    </row>
    <row r="24" spans="1:29" ht="18" customHeight="1">
      <c r="A24" s="218"/>
      <c r="B24" s="478"/>
      <c r="C24" s="296"/>
      <c r="D24" s="264" t="s">
        <v>7</v>
      </c>
      <c r="E24" s="110">
        <f>'内訳書2-1'!$F239</f>
        <v>0</v>
      </c>
      <c r="F24" s="110">
        <f>'内訳書2-2'!$F239</f>
        <v>0</v>
      </c>
      <c r="G24" s="110">
        <f>'内訳書2-3'!$F239</f>
        <v>0</v>
      </c>
      <c r="H24" s="110">
        <f>'内訳書2-4'!$F239</f>
        <v>0</v>
      </c>
      <c r="I24" s="110">
        <f>'内訳書2-5'!$F239</f>
        <v>0</v>
      </c>
      <c r="J24" s="110">
        <f>'内訳書2-6'!$F239</f>
        <v>0</v>
      </c>
      <c r="K24" s="110">
        <f>'内訳書2-7'!$F239</f>
        <v>0</v>
      </c>
      <c r="L24" s="110">
        <f>'内訳書2-8'!$F239</f>
        <v>0</v>
      </c>
      <c r="M24" s="110">
        <f>'内訳書2-9'!$F239</f>
        <v>0</v>
      </c>
      <c r="N24" s="110">
        <f>'内訳書2-10'!$F239</f>
        <v>0</v>
      </c>
      <c r="O24" s="110">
        <f>'内訳書2-11'!$F239</f>
        <v>0</v>
      </c>
      <c r="P24" s="110">
        <f>'内訳書2-12'!$F239</f>
        <v>0</v>
      </c>
      <c r="Q24" s="110">
        <f>'内訳書2-13'!$F239</f>
        <v>0</v>
      </c>
      <c r="R24" s="110">
        <f>'内訳書2-14'!$F239</f>
        <v>0</v>
      </c>
      <c r="S24" s="110">
        <f>'内訳書2-15'!$F239</f>
        <v>0</v>
      </c>
      <c r="T24" s="110">
        <f>'内訳書2-16'!$F239</f>
        <v>0</v>
      </c>
      <c r="U24" s="110">
        <f>'内訳書2-17'!$F239</f>
        <v>0</v>
      </c>
      <c r="V24" s="110">
        <f>'内訳書2-18'!$F239</f>
        <v>0</v>
      </c>
      <c r="W24" s="110">
        <f>'内訳書2-19'!$F239</f>
        <v>0</v>
      </c>
      <c r="X24" s="110">
        <f>'内訳書2-20'!$F239</f>
        <v>0</v>
      </c>
      <c r="Y24" s="102">
        <f t="shared" si="11"/>
        <v>0</v>
      </c>
      <c r="AA24" s="95"/>
      <c r="AB24" s="95"/>
      <c r="AC24" s="95"/>
    </row>
    <row r="25" spans="1:29" ht="18" customHeight="1">
      <c r="A25" s="218"/>
      <c r="B25" s="478"/>
      <c r="C25" s="298"/>
      <c r="D25" s="266" t="s">
        <v>24</v>
      </c>
      <c r="E25" s="112">
        <f>'内訳書2-1'!$F240</f>
        <v>0</v>
      </c>
      <c r="F25" s="112">
        <f>'内訳書2-2'!$F240</f>
        <v>0</v>
      </c>
      <c r="G25" s="112">
        <f>'内訳書2-3'!$F240</f>
        <v>0</v>
      </c>
      <c r="H25" s="112">
        <f>'内訳書2-4'!$F240</f>
        <v>0</v>
      </c>
      <c r="I25" s="112">
        <f>'内訳書2-5'!$F240</f>
        <v>0</v>
      </c>
      <c r="J25" s="112">
        <f>'内訳書2-6'!$F240</f>
        <v>0</v>
      </c>
      <c r="K25" s="112">
        <f>'内訳書2-7'!$F240</f>
        <v>0</v>
      </c>
      <c r="L25" s="112">
        <f>'内訳書2-8'!$F240</f>
        <v>0</v>
      </c>
      <c r="M25" s="112">
        <f>'内訳書2-9'!$F240</f>
        <v>0</v>
      </c>
      <c r="N25" s="112">
        <f>'内訳書2-10'!$F240</f>
        <v>0</v>
      </c>
      <c r="O25" s="112">
        <f>'内訳書2-11'!$F240</f>
        <v>0</v>
      </c>
      <c r="P25" s="112">
        <f>'内訳書2-12'!$F240</f>
        <v>0</v>
      </c>
      <c r="Q25" s="112">
        <f>'内訳書2-13'!$F240</f>
        <v>0</v>
      </c>
      <c r="R25" s="112">
        <f>'内訳書2-14'!$F240</f>
        <v>0</v>
      </c>
      <c r="S25" s="112">
        <f>'内訳書2-15'!$F240</f>
        <v>0</v>
      </c>
      <c r="T25" s="112">
        <f>'内訳書2-16'!$F240</f>
        <v>0</v>
      </c>
      <c r="U25" s="112">
        <f>'内訳書2-17'!$F240</f>
        <v>0</v>
      </c>
      <c r="V25" s="112">
        <f>'内訳書2-18'!$F240</f>
        <v>0</v>
      </c>
      <c r="W25" s="112">
        <f>'内訳書2-19'!$F240</f>
        <v>0</v>
      </c>
      <c r="X25" s="112">
        <f>'内訳書2-20'!$F240</f>
        <v>0</v>
      </c>
      <c r="Y25" s="103">
        <f t="shared" si="11"/>
        <v>0</v>
      </c>
      <c r="AA25" s="95"/>
      <c r="AB25" s="95"/>
      <c r="AC25" s="95"/>
    </row>
    <row r="26" spans="1:29" ht="18" customHeight="1">
      <c r="A26" s="218"/>
      <c r="B26" s="478"/>
      <c r="C26" s="267" t="s">
        <v>175</v>
      </c>
      <c r="D26" s="267" t="s">
        <v>175</v>
      </c>
      <c r="E26" s="113">
        <f>'内訳書2-1'!$F241</f>
        <v>0</v>
      </c>
      <c r="F26" s="113">
        <f>'内訳書2-2'!$F241</f>
        <v>0</v>
      </c>
      <c r="G26" s="113">
        <f>'内訳書2-3'!$F241</f>
        <v>0</v>
      </c>
      <c r="H26" s="113">
        <f>'内訳書2-4'!$F241</f>
        <v>0</v>
      </c>
      <c r="I26" s="113">
        <f>'内訳書2-5'!$F241</f>
        <v>0</v>
      </c>
      <c r="J26" s="113">
        <f>'内訳書2-6'!$F241</f>
        <v>0</v>
      </c>
      <c r="K26" s="113">
        <f>'内訳書2-7'!$F241</f>
        <v>0</v>
      </c>
      <c r="L26" s="113">
        <f>'内訳書2-8'!$F241</f>
        <v>0</v>
      </c>
      <c r="M26" s="113">
        <f>'内訳書2-9'!$F241</f>
        <v>0</v>
      </c>
      <c r="N26" s="113">
        <f>'内訳書2-10'!$F241</f>
        <v>0</v>
      </c>
      <c r="O26" s="113">
        <f>'内訳書2-11'!$F241</f>
        <v>0</v>
      </c>
      <c r="P26" s="113">
        <f>'内訳書2-12'!$F241</f>
        <v>0</v>
      </c>
      <c r="Q26" s="113">
        <f>'内訳書2-13'!$F241</f>
        <v>0</v>
      </c>
      <c r="R26" s="113">
        <f>'内訳書2-14'!$F241</f>
        <v>0</v>
      </c>
      <c r="S26" s="113">
        <f>'内訳書2-15'!$F241</f>
        <v>0</v>
      </c>
      <c r="T26" s="113">
        <f>'内訳書2-16'!$F241</f>
        <v>0</v>
      </c>
      <c r="U26" s="113">
        <f>'内訳書2-17'!$F241</f>
        <v>0</v>
      </c>
      <c r="V26" s="113">
        <f>'内訳書2-18'!$F241</f>
        <v>0</v>
      </c>
      <c r="W26" s="113">
        <f>'内訳書2-19'!$F241</f>
        <v>0</v>
      </c>
      <c r="X26" s="113">
        <f>'内訳書2-20'!$F241</f>
        <v>0</v>
      </c>
      <c r="Y26" s="100">
        <f t="shared" si="11"/>
        <v>0</v>
      </c>
      <c r="AA26" s="95"/>
      <c r="AB26" s="95"/>
      <c r="AC26" s="95"/>
    </row>
    <row r="27" spans="1:29" ht="18" customHeight="1">
      <c r="A27" s="218"/>
      <c r="B27" s="478"/>
      <c r="C27" s="297" t="s">
        <v>176</v>
      </c>
      <c r="D27" s="268" t="s">
        <v>1</v>
      </c>
      <c r="E27" s="240">
        <f>'内訳書2-1'!$F242</f>
        <v>0</v>
      </c>
      <c r="F27" s="240">
        <f>'内訳書2-2'!$F242</f>
        <v>0</v>
      </c>
      <c r="G27" s="240">
        <f>'内訳書2-3'!$F242</f>
        <v>0</v>
      </c>
      <c r="H27" s="240">
        <f>'内訳書2-4'!$F242</f>
        <v>0</v>
      </c>
      <c r="I27" s="240">
        <f>'内訳書2-5'!$F242</f>
        <v>0</v>
      </c>
      <c r="J27" s="240">
        <f>'内訳書2-6'!$F242</f>
        <v>0</v>
      </c>
      <c r="K27" s="240">
        <f>'内訳書2-7'!$F242</f>
        <v>0</v>
      </c>
      <c r="L27" s="240">
        <f>'内訳書2-8'!$F242</f>
        <v>0</v>
      </c>
      <c r="M27" s="240">
        <f>'内訳書2-9'!$F242</f>
        <v>0</v>
      </c>
      <c r="N27" s="240">
        <f>'内訳書2-10'!$F242</f>
        <v>0</v>
      </c>
      <c r="O27" s="240">
        <f>'内訳書2-11'!$F242</f>
        <v>0</v>
      </c>
      <c r="P27" s="240">
        <f>'内訳書2-12'!$F242</f>
        <v>0</v>
      </c>
      <c r="Q27" s="240">
        <f>'内訳書2-13'!$F242</f>
        <v>0</v>
      </c>
      <c r="R27" s="240">
        <f>'内訳書2-14'!$F242</f>
        <v>0</v>
      </c>
      <c r="S27" s="240">
        <f>'内訳書2-15'!$F242</f>
        <v>0</v>
      </c>
      <c r="T27" s="240">
        <f>'内訳書2-16'!$F242</f>
        <v>0</v>
      </c>
      <c r="U27" s="240">
        <f>'内訳書2-17'!$F242</f>
        <v>0</v>
      </c>
      <c r="V27" s="240">
        <f>'内訳書2-18'!$F242</f>
        <v>0</v>
      </c>
      <c r="W27" s="240">
        <f>'内訳書2-19'!$F242</f>
        <v>0</v>
      </c>
      <c r="X27" s="240">
        <f>'内訳書2-20'!$F242</f>
        <v>0</v>
      </c>
      <c r="Y27" s="101">
        <f t="shared" si="11"/>
        <v>0</v>
      </c>
      <c r="AA27" s="95"/>
      <c r="AB27" s="95"/>
      <c r="AC27" s="95"/>
    </row>
    <row r="28" spans="1:29" ht="18" customHeight="1">
      <c r="A28" s="218"/>
      <c r="B28" s="478"/>
      <c r="C28" s="298"/>
      <c r="D28" s="266" t="s">
        <v>25</v>
      </c>
      <c r="E28" s="112">
        <f>'内訳書2-1'!$F243</f>
        <v>0</v>
      </c>
      <c r="F28" s="112">
        <f>'内訳書2-2'!$F243</f>
        <v>0</v>
      </c>
      <c r="G28" s="112">
        <f>'内訳書2-3'!$F243</f>
        <v>0</v>
      </c>
      <c r="H28" s="112">
        <f>'内訳書2-4'!$F243</f>
        <v>0</v>
      </c>
      <c r="I28" s="112">
        <f>'内訳書2-5'!$F243</f>
        <v>0</v>
      </c>
      <c r="J28" s="112">
        <f>'内訳書2-6'!$F243</f>
        <v>0</v>
      </c>
      <c r="K28" s="112">
        <f>'内訳書2-7'!$F243</f>
        <v>0</v>
      </c>
      <c r="L28" s="112">
        <f>'内訳書2-8'!$F243</f>
        <v>0</v>
      </c>
      <c r="M28" s="112">
        <f>'内訳書2-9'!$F243</f>
        <v>0</v>
      </c>
      <c r="N28" s="112">
        <f>'内訳書2-10'!$F243</f>
        <v>0</v>
      </c>
      <c r="O28" s="112">
        <f>'内訳書2-11'!$F243</f>
        <v>0</v>
      </c>
      <c r="P28" s="112">
        <f>'内訳書2-12'!$F243</f>
        <v>0</v>
      </c>
      <c r="Q28" s="112">
        <f>'内訳書2-13'!$F243</f>
        <v>0</v>
      </c>
      <c r="R28" s="112">
        <f>'内訳書2-14'!$F243</f>
        <v>0</v>
      </c>
      <c r="S28" s="112">
        <f>'内訳書2-15'!$F243</f>
        <v>0</v>
      </c>
      <c r="T28" s="112">
        <f>'内訳書2-16'!$F243</f>
        <v>0</v>
      </c>
      <c r="U28" s="112">
        <f>'内訳書2-17'!$F243</f>
        <v>0</v>
      </c>
      <c r="V28" s="112">
        <f>'内訳書2-18'!$F243</f>
        <v>0</v>
      </c>
      <c r="W28" s="112">
        <f>'内訳書2-19'!$F243</f>
        <v>0</v>
      </c>
      <c r="X28" s="112">
        <f>'内訳書2-20'!$F243</f>
        <v>0</v>
      </c>
      <c r="Y28" s="103">
        <f t="shared" si="11"/>
        <v>0</v>
      </c>
      <c r="AA28" s="95"/>
      <c r="AB28" s="95"/>
      <c r="AC28" s="95"/>
    </row>
    <row r="29" spans="1:29" ht="18" customHeight="1">
      <c r="A29" s="218"/>
      <c r="B29" s="478"/>
      <c r="C29" s="297" t="s">
        <v>177</v>
      </c>
      <c r="D29" s="264" t="s">
        <v>178</v>
      </c>
      <c r="E29" s="110">
        <f>'内訳書2-1'!$F244</f>
        <v>0</v>
      </c>
      <c r="F29" s="110">
        <f>'内訳書2-2'!$F244</f>
        <v>0</v>
      </c>
      <c r="G29" s="110">
        <f>'内訳書2-3'!$F244</f>
        <v>0</v>
      </c>
      <c r="H29" s="110">
        <f>'内訳書2-4'!$F244</f>
        <v>0</v>
      </c>
      <c r="I29" s="110">
        <f>'内訳書2-5'!$F244</f>
        <v>0</v>
      </c>
      <c r="J29" s="110">
        <f>'内訳書2-6'!$F244</f>
        <v>0</v>
      </c>
      <c r="K29" s="110">
        <f>'内訳書2-7'!$F244</f>
        <v>0</v>
      </c>
      <c r="L29" s="110">
        <f>'内訳書2-8'!$F244</f>
        <v>0</v>
      </c>
      <c r="M29" s="110">
        <f>'内訳書2-9'!$F244</f>
        <v>0</v>
      </c>
      <c r="N29" s="110">
        <f>'内訳書2-10'!$F244</f>
        <v>0</v>
      </c>
      <c r="O29" s="110">
        <f>'内訳書2-11'!$F244</f>
        <v>0</v>
      </c>
      <c r="P29" s="110">
        <f>'内訳書2-12'!$F244</f>
        <v>0</v>
      </c>
      <c r="Q29" s="110">
        <f>'内訳書2-13'!$F244</f>
        <v>0</v>
      </c>
      <c r="R29" s="110">
        <f>'内訳書2-14'!$F244</f>
        <v>0</v>
      </c>
      <c r="S29" s="110">
        <f>'内訳書2-15'!$F244</f>
        <v>0</v>
      </c>
      <c r="T29" s="110">
        <f>'内訳書2-16'!$F244</f>
        <v>0</v>
      </c>
      <c r="U29" s="110">
        <f>'内訳書2-17'!$F244</f>
        <v>0</v>
      </c>
      <c r="V29" s="110">
        <f>'内訳書2-18'!$F244</f>
        <v>0</v>
      </c>
      <c r="W29" s="110">
        <f>'内訳書2-19'!$F244</f>
        <v>0</v>
      </c>
      <c r="X29" s="110">
        <f>'内訳書2-20'!$F244</f>
        <v>0</v>
      </c>
      <c r="Y29" s="102">
        <f t="shared" si="11"/>
        <v>0</v>
      </c>
      <c r="AA29" s="95"/>
      <c r="AB29" s="95"/>
      <c r="AC29" s="95"/>
    </row>
    <row r="30" spans="1:29" ht="18" customHeight="1">
      <c r="A30" s="218"/>
      <c r="B30" s="478"/>
      <c r="C30" s="296"/>
      <c r="D30" s="264" t="s">
        <v>23</v>
      </c>
      <c r="E30" s="110">
        <f>'内訳書2-1'!$F245</f>
        <v>0</v>
      </c>
      <c r="F30" s="110">
        <f>'内訳書2-2'!$F245</f>
        <v>0</v>
      </c>
      <c r="G30" s="110">
        <f>'内訳書2-3'!$F245</f>
        <v>0</v>
      </c>
      <c r="H30" s="110">
        <f>'内訳書2-4'!$F245</f>
        <v>0</v>
      </c>
      <c r="I30" s="110">
        <f>'内訳書2-5'!$F245</f>
        <v>0</v>
      </c>
      <c r="J30" s="110">
        <f>'内訳書2-6'!$F245</f>
        <v>0</v>
      </c>
      <c r="K30" s="110">
        <f>'内訳書2-7'!$F245</f>
        <v>0</v>
      </c>
      <c r="L30" s="110">
        <f>'内訳書2-8'!$F245</f>
        <v>0</v>
      </c>
      <c r="M30" s="110">
        <f>'内訳書2-9'!$F245</f>
        <v>0</v>
      </c>
      <c r="N30" s="110">
        <f>'内訳書2-10'!$F245</f>
        <v>0</v>
      </c>
      <c r="O30" s="110">
        <f>'内訳書2-11'!$F245</f>
        <v>0</v>
      </c>
      <c r="P30" s="110">
        <f>'内訳書2-12'!$F245</f>
        <v>0</v>
      </c>
      <c r="Q30" s="110">
        <f>'内訳書2-13'!$F245</f>
        <v>0</v>
      </c>
      <c r="R30" s="110">
        <f>'内訳書2-14'!$F245</f>
        <v>0</v>
      </c>
      <c r="S30" s="110">
        <f>'内訳書2-15'!$F245</f>
        <v>0</v>
      </c>
      <c r="T30" s="110">
        <f>'内訳書2-16'!$F245</f>
        <v>0</v>
      </c>
      <c r="U30" s="110">
        <f>'内訳書2-17'!$F245</f>
        <v>0</v>
      </c>
      <c r="V30" s="110">
        <f>'内訳書2-18'!$F245</f>
        <v>0</v>
      </c>
      <c r="W30" s="110">
        <f>'内訳書2-19'!$F245</f>
        <v>0</v>
      </c>
      <c r="X30" s="110">
        <f>'内訳書2-20'!$F245</f>
        <v>0</v>
      </c>
      <c r="Y30" s="102">
        <f t="shared" si="11"/>
        <v>0</v>
      </c>
      <c r="AA30" s="95"/>
      <c r="AB30" s="95"/>
      <c r="AC30" s="95"/>
    </row>
    <row r="31" spans="1:29" ht="18" customHeight="1">
      <c r="A31" s="218"/>
      <c r="B31" s="478"/>
      <c r="C31" s="296"/>
      <c r="D31" s="269" t="s">
        <v>179</v>
      </c>
      <c r="E31" s="147">
        <f>'内訳書2-1'!$F246</f>
        <v>0</v>
      </c>
      <c r="F31" s="147">
        <f>'内訳書2-2'!$F246</f>
        <v>0</v>
      </c>
      <c r="G31" s="147">
        <f>'内訳書2-3'!$F246</f>
        <v>0</v>
      </c>
      <c r="H31" s="147">
        <f>'内訳書2-4'!$F246</f>
        <v>0</v>
      </c>
      <c r="I31" s="147">
        <f>'内訳書2-5'!$F246</f>
        <v>0</v>
      </c>
      <c r="J31" s="147">
        <f>'内訳書2-6'!$F246</f>
        <v>0</v>
      </c>
      <c r="K31" s="147">
        <f>'内訳書2-7'!$F246</f>
        <v>0</v>
      </c>
      <c r="L31" s="147">
        <f>'内訳書2-8'!$F246</f>
        <v>0</v>
      </c>
      <c r="M31" s="147">
        <f>'内訳書2-9'!$F246</f>
        <v>0</v>
      </c>
      <c r="N31" s="147">
        <f>'内訳書2-10'!$F246</f>
        <v>0</v>
      </c>
      <c r="O31" s="147">
        <f>'内訳書2-11'!$F246</f>
        <v>0</v>
      </c>
      <c r="P31" s="147">
        <f>'内訳書2-12'!$F246</f>
        <v>0</v>
      </c>
      <c r="Q31" s="147">
        <f>'内訳書2-13'!$F246</f>
        <v>0</v>
      </c>
      <c r="R31" s="147">
        <f>'内訳書2-14'!$F246</f>
        <v>0</v>
      </c>
      <c r="S31" s="147">
        <f>'内訳書2-15'!$F246</f>
        <v>0</v>
      </c>
      <c r="T31" s="147">
        <f>'内訳書2-16'!$F246</f>
        <v>0</v>
      </c>
      <c r="U31" s="147">
        <f>'内訳書2-17'!$F246</f>
        <v>0</v>
      </c>
      <c r="V31" s="147">
        <f>'内訳書2-18'!$F246</f>
        <v>0</v>
      </c>
      <c r="W31" s="147">
        <f>'内訳書2-19'!$F246</f>
        <v>0</v>
      </c>
      <c r="X31" s="147">
        <f>'内訳書2-20'!$F246</f>
        <v>0</v>
      </c>
      <c r="Y31" s="148">
        <f t="shared" ref="Y31" si="12">SUM(E31:X31)</f>
        <v>0</v>
      </c>
      <c r="AA31" s="95"/>
      <c r="AB31" s="95"/>
      <c r="AC31" s="95"/>
    </row>
    <row r="32" spans="1:29" ht="18" hidden="1" customHeight="1">
      <c r="A32" s="218"/>
      <c r="B32" s="478"/>
      <c r="C32" s="298" t="s">
        <v>177</v>
      </c>
      <c r="D32" s="266" t="s">
        <v>18</v>
      </c>
      <c r="E32" s="150">
        <f>'内訳書2-1'!$F247</f>
        <v>0</v>
      </c>
      <c r="F32" s="150">
        <f>'内訳書2-2'!$F247</f>
        <v>0</v>
      </c>
      <c r="G32" s="150">
        <f>'内訳書2-3'!$F247</f>
        <v>0</v>
      </c>
      <c r="H32" s="150">
        <f>'内訳書2-4'!$F247</f>
        <v>0</v>
      </c>
      <c r="I32" s="150">
        <f>'内訳書2-5'!$F247</f>
        <v>0</v>
      </c>
      <c r="J32" s="150">
        <f>'内訳書2-6'!$F247</f>
        <v>0</v>
      </c>
      <c r="K32" s="150">
        <f>'内訳書2-7'!$F247</f>
        <v>0</v>
      </c>
      <c r="L32" s="150">
        <f>'内訳書2-8'!$F247</f>
        <v>0</v>
      </c>
      <c r="M32" s="150">
        <f>'内訳書2-9'!$F247</f>
        <v>0</v>
      </c>
      <c r="N32" s="150">
        <f>'内訳書2-10'!$F247</f>
        <v>0</v>
      </c>
      <c r="O32" s="150">
        <f>'内訳書2-11'!$F247</f>
        <v>0</v>
      </c>
      <c r="P32" s="150">
        <f>'内訳書2-12'!$F247</f>
        <v>0</v>
      </c>
      <c r="Q32" s="150">
        <f>'内訳書2-13'!$F247</f>
        <v>0</v>
      </c>
      <c r="R32" s="150">
        <f>'内訳書2-14'!$F247</f>
        <v>0</v>
      </c>
      <c r="S32" s="150">
        <f>'内訳書2-15'!$F247</f>
        <v>0</v>
      </c>
      <c r="T32" s="150">
        <f>'内訳書2-16'!$F247</f>
        <v>0</v>
      </c>
      <c r="U32" s="150">
        <f>'内訳書2-17'!$F247</f>
        <v>0</v>
      </c>
      <c r="V32" s="150">
        <f>'内訳書2-18'!$F247</f>
        <v>0</v>
      </c>
      <c r="W32" s="150">
        <f>'内訳書2-19'!$F247</f>
        <v>0</v>
      </c>
      <c r="X32" s="150">
        <f>'内訳書2-20'!$F247</f>
        <v>0</v>
      </c>
      <c r="Y32" s="151">
        <f t="shared" si="11"/>
        <v>0</v>
      </c>
      <c r="AA32" s="95"/>
      <c r="AB32" s="95"/>
      <c r="AC32" s="95"/>
    </row>
    <row r="33" spans="1:29" ht="18" customHeight="1">
      <c r="A33" s="218"/>
      <c r="B33" s="478"/>
      <c r="C33" s="253" t="s">
        <v>168</v>
      </c>
      <c r="D33" s="267" t="s">
        <v>70</v>
      </c>
      <c r="E33" s="113">
        <f>'内訳書2-1'!$F248</f>
        <v>0</v>
      </c>
      <c r="F33" s="113">
        <f>'内訳書2-2'!$F248</f>
        <v>0</v>
      </c>
      <c r="G33" s="113">
        <f>'内訳書2-3'!$F248</f>
        <v>0</v>
      </c>
      <c r="H33" s="113">
        <f>'内訳書2-4'!$F248</f>
        <v>0</v>
      </c>
      <c r="I33" s="113">
        <f>'内訳書2-5'!$F248</f>
        <v>0</v>
      </c>
      <c r="J33" s="113">
        <f>'内訳書2-6'!$F248</f>
        <v>0</v>
      </c>
      <c r="K33" s="113">
        <f>'内訳書2-7'!$F248</f>
        <v>0</v>
      </c>
      <c r="L33" s="113">
        <f>'内訳書2-8'!$F248</f>
        <v>0</v>
      </c>
      <c r="M33" s="113">
        <f>'内訳書2-9'!$F248</f>
        <v>0</v>
      </c>
      <c r="N33" s="113">
        <f>'内訳書2-10'!$F248</f>
        <v>0</v>
      </c>
      <c r="O33" s="113">
        <f>'内訳書2-11'!$F248</f>
        <v>0</v>
      </c>
      <c r="P33" s="113">
        <f>'内訳書2-12'!$F248</f>
        <v>0</v>
      </c>
      <c r="Q33" s="113">
        <f>'内訳書2-13'!$F248</f>
        <v>0</v>
      </c>
      <c r="R33" s="113">
        <f>'内訳書2-14'!$F248</f>
        <v>0</v>
      </c>
      <c r="S33" s="113">
        <f>'内訳書2-15'!$F248</f>
        <v>0</v>
      </c>
      <c r="T33" s="113">
        <f>'内訳書2-16'!$F248</f>
        <v>0</v>
      </c>
      <c r="U33" s="113">
        <f>'内訳書2-17'!$F248</f>
        <v>0</v>
      </c>
      <c r="V33" s="113">
        <f>'内訳書2-18'!$F248</f>
        <v>0</v>
      </c>
      <c r="W33" s="113">
        <f>'内訳書2-19'!$F248</f>
        <v>0</v>
      </c>
      <c r="X33" s="113">
        <f>'内訳書2-20'!$F248</f>
        <v>0</v>
      </c>
      <c r="Y33" s="100">
        <f t="shared" si="11"/>
        <v>0</v>
      </c>
      <c r="AA33" s="95"/>
      <c r="AB33" s="95"/>
      <c r="AC33" s="95"/>
    </row>
    <row r="34" spans="1:29" ht="18" customHeight="1">
      <c r="A34" s="218"/>
      <c r="B34" s="478"/>
      <c r="C34" s="480" t="s">
        <v>66</v>
      </c>
      <c r="D34" s="480"/>
      <c r="E34" s="244">
        <f>SUM(E23:E33)</f>
        <v>0</v>
      </c>
      <c r="F34" s="244">
        <f t="shared" ref="F34:Y34" si="13">SUM(F23:F33)</f>
        <v>0</v>
      </c>
      <c r="G34" s="244">
        <f t="shared" si="13"/>
        <v>0</v>
      </c>
      <c r="H34" s="244">
        <f t="shared" si="13"/>
        <v>0</v>
      </c>
      <c r="I34" s="244">
        <f t="shared" si="13"/>
        <v>0</v>
      </c>
      <c r="J34" s="244">
        <f t="shared" si="13"/>
        <v>0</v>
      </c>
      <c r="K34" s="244">
        <f t="shared" si="13"/>
        <v>0</v>
      </c>
      <c r="L34" s="244">
        <f t="shared" si="13"/>
        <v>0</v>
      </c>
      <c r="M34" s="244">
        <f t="shared" si="13"/>
        <v>0</v>
      </c>
      <c r="N34" s="244">
        <f t="shared" si="13"/>
        <v>0</v>
      </c>
      <c r="O34" s="244">
        <f t="shared" si="13"/>
        <v>0</v>
      </c>
      <c r="P34" s="244">
        <f t="shared" si="13"/>
        <v>0</v>
      </c>
      <c r="Q34" s="244">
        <f t="shared" si="13"/>
        <v>0</v>
      </c>
      <c r="R34" s="244">
        <f t="shared" si="13"/>
        <v>0</v>
      </c>
      <c r="S34" s="244">
        <f t="shared" si="13"/>
        <v>0</v>
      </c>
      <c r="T34" s="244">
        <f t="shared" si="13"/>
        <v>0</v>
      </c>
      <c r="U34" s="244">
        <f t="shared" si="13"/>
        <v>0</v>
      </c>
      <c r="V34" s="244">
        <f t="shared" si="13"/>
        <v>0</v>
      </c>
      <c r="W34" s="244">
        <f t="shared" si="13"/>
        <v>0</v>
      </c>
      <c r="X34" s="244">
        <f t="shared" si="13"/>
        <v>0</v>
      </c>
      <c r="Y34" s="244">
        <f t="shared" si="13"/>
        <v>0</v>
      </c>
      <c r="AA34" s="95"/>
      <c r="AB34" s="95"/>
      <c r="AC34" s="95"/>
    </row>
    <row r="35" spans="1:29" ht="18" customHeight="1" thickBot="1">
      <c r="A35" s="218"/>
      <c r="B35" s="478"/>
      <c r="C35" s="472" t="s">
        <v>171</v>
      </c>
      <c r="D35" s="472"/>
      <c r="E35" s="245"/>
      <c r="F35" s="245"/>
      <c r="G35" s="245"/>
      <c r="H35" s="245"/>
      <c r="I35" s="245"/>
      <c r="J35" s="245"/>
      <c r="K35" s="245"/>
      <c r="L35" s="245"/>
      <c r="M35" s="245"/>
      <c r="N35" s="245"/>
      <c r="O35" s="245"/>
      <c r="P35" s="245"/>
      <c r="Q35" s="245"/>
      <c r="R35" s="245"/>
      <c r="S35" s="245"/>
      <c r="T35" s="245"/>
      <c r="U35" s="245"/>
      <c r="V35" s="245"/>
      <c r="W35" s="245"/>
      <c r="X35" s="245"/>
      <c r="Y35" s="246">
        <f>SUM(E35:X35)</f>
        <v>0</v>
      </c>
      <c r="AA35" s="95"/>
      <c r="AB35" s="95"/>
      <c r="AC35" s="95"/>
    </row>
    <row r="36" spans="1:29" ht="18" customHeight="1" thickBot="1">
      <c r="A36" s="218"/>
      <c r="B36" s="479"/>
      <c r="C36" s="473" t="s">
        <v>67</v>
      </c>
      <c r="D36" s="474"/>
      <c r="E36" s="241">
        <f>E34-E35</f>
        <v>0</v>
      </c>
      <c r="F36" s="241">
        <f t="shared" ref="F36:Y36" si="14">F34-F35</f>
        <v>0</v>
      </c>
      <c r="G36" s="241">
        <f t="shared" si="14"/>
        <v>0</v>
      </c>
      <c r="H36" s="241">
        <f t="shared" si="14"/>
        <v>0</v>
      </c>
      <c r="I36" s="241">
        <f t="shared" si="14"/>
        <v>0</v>
      </c>
      <c r="J36" s="241">
        <f t="shared" si="14"/>
        <v>0</v>
      </c>
      <c r="K36" s="241">
        <f t="shared" si="14"/>
        <v>0</v>
      </c>
      <c r="L36" s="241">
        <f t="shared" si="14"/>
        <v>0</v>
      </c>
      <c r="M36" s="241">
        <f t="shared" si="14"/>
        <v>0</v>
      </c>
      <c r="N36" s="241">
        <f t="shared" si="14"/>
        <v>0</v>
      </c>
      <c r="O36" s="241">
        <f t="shared" si="14"/>
        <v>0</v>
      </c>
      <c r="P36" s="241">
        <f t="shared" si="14"/>
        <v>0</v>
      </c>
      <c r="Q36" s="241">
        <f t="shared" si="14"/>
        <v>0</v>
      </c>
      <c r="R36" s="241">
        <f t="shared" si="14"/>
        <v>0</v>
      </c>
      <c r="S36" s="241">
        <f t="shared" si="14"/>
        <v>0</v>
      </c>
      <c r="T36" s="241">
        <f t="shared" si="14"/>
        <v>0</v>
      </c>
      <c r="U36" s="241">
        <f t="shared" si="14"/>
        <v>0</v>
      </c>
      <c r="V36" s="241">
        <f t="shared" si="14"/>
        <v>0</v>
      </c>
      <c r="W36" s="241">
        <f t="shared" si="14"/>
        <v>0</v>
      </c>
      <c r="X36" s="241">
        <f t="shared" si="14"/>
        <v>0</v>
      </c>
      <c r="Y36" s="242">
        <f t="shared" si="14"/>
        <v>0</v>
      </c>
      <c r="AA36" s="95"/>
      <c r="AB36" s="95"/>
      <c r="AC36" s="95"/>
    </row>
    <row r="37" spans="1:29" ht="18" customHeight="1">
      <c r="A37" s="218"/>
      <c r="B37" s="476" t="s">
        <v>68</v>
      </c>
      <c r="C37" s="297" t="s">
        <v>173</v>
      </c>
      <c r="D37" s="265" t="s">
        <v>45</v>
      </c>
      <c r="E37" s="108">
        <f>'内訳書2-1'!$F252</f>
        <v>0</v>
      </c>
      <c r="F37" s="108">
        <f>'内訳書2-2'!$F252</f>
        <v>0</v>
      </c>
      <c r="G37" s="108">
        <f>'内訳書2-3'!$F252</f>
        <v>0</v>
      </c>
      <c r="H37" s="108">
        <f>'内訳書2-4'!$F252</f>
        <v>0</v>
      </c>
      <c r="I37" s="108">
        <f>'内訳書2-5'!$F252</f>
        <v>0</v>
      </c>
      <c r="J37" s="108">
        <f>'内訳書2-6'!$F252</f>
        <v>0</v>
      </c>
      <c r="K37" s="108">
        <f>'内訳書2-7'!$F252</f>
        <v>0</v>
      </c>
      <c r="L37" s="108">
        <f>'内訳書2-8'!$F252</f>
        <v>0</v>
      </c>
      <c r="M37" s="108">
        <f>'内訳書2-9'!$F252</f>
        <v>0</v>
      </c>
      <c r="N37" s="108">
        <f>'内訳書2-10'!$F252</f>
        <v>0</v>
      </c>
      <c r="O37" s="108">
        <f>'内訳書2-11'!$F252</f>
        <v>0</v>
      </c>
      <c r="P37" s="108">
        <f>'内訳書2-12'!$F252</f>
        <v>0</v>
      </c>
      <c r="Q37" s="108">
        <f>'内訳書2-13'!$F252</f>
        <v>0</v>
      </c>
      <c r="R37" s="108">
        <f>'内訳書2-14'!$F252</f>
        <v>0</v>
      </c>
      <c r="S37" s="108">
        <f>'内訳書2-15'!$F252</f>
        <v>0</v>
      </c>
      <c r="T37" s="108">
        <f>'内訳書2-16'!$F252</f>
        <v>0</v>
      </c>
      <c r="U37" s="108">
        <f>'内訳書2-17'!$F252</f>
        <v>0</v>
      </c>
      <c r="V37" s="108">
        <f>'内訳書2-18'!$F252</f>
        <v>0</v>
      </c>
      <c r="W37" s="108">
        <f>'内訳書2-19'!$F252</f>
        <v>0</v>
      </c>
      <c r="X37" s="108">
        <f>'内訳書2-20'!$F252</f>
        <v>0</v>
      </c>
      <c r="Y37" s="109">
        <f t="shared" ref="Y37:Y47" si="15">SUM(E37:X37)</f>
        <v>0</v>
      </c>
      <c r="AA37" s="95"/>
      <c r="AB37" s="95"/>
      <c r="AC37" s="95"/>
    </row>
    <row r="38" spans="1:29" ht="18" customHeight="1">
      <c r="A38" s="218"/>
      <c r="B38" s="477"/>
      <c r="C38" s="296"/>
      <c r="D38" s="264" t="s">
        <v>7</v>
      </c>
      <c r="E38" s="110">
        <f>'内訳書2-1'!$F253</f>
        <v>0</v>
      </c>
      <c r="F38" s="110">
        <f>'内訳書2-2'!$F253</f>
        <v>0</v>
      </c>
      <c r="G38" s="110">
        <f>'内訳書2-3'!$F253</f>
        <v>0</v>
      </c>
      <c r="H38" s="110">
        <f>'内訳書2-4'!$F253</f>
        <v>0</v>
      </c>
      <c r="I38" s="110">
        <f>'内訳書2-5'!$F253</f>
        <v>0</v>
      </c>
      <c r="J38" s="110">
        <f>'内訳書2-6'!$F253</f>
        <v>0</v>
      </c>
      <c r="K38" s="110">
        <f>'内訳書2-7'!$F253</f>
        <v>0</v>
      </c>
      <c r="L38" s="110">
        <f>'内訳書2-8'!$F253</f>
        <v>0</v>
      </c>
      <c r="M38" s="110">
        <f>'内訳書2-9'!$F253</f>
        <v>0</v>
      </c>
      <c r="N38" s="110">
        <f>'内訳書2-10'!$F253</f>
        <v>0</v>
      </c>
      <c r="O38" s="110">
        <f>'内訳書2-11'!$F253</f>
        <v>0</v>
      </c>
      <c r="P38" s="110">
        <f>'内訳書2-12'!$F253</f>
        <v>0</v>
      </c>
      <c r="Q38" s="110">
        <f>'内訳書2-13'!$F253</f>
        <v>0</v>
      </c>
      <c r="R38" s="110">
        <f>'内訳書2-14'!$F253</f>
        <v>0</v>
      </c>
      <c r="S38" s="110">
        <f>'内訳書2-15'!$F253</f>
        <v>0</v>
      </c>
      <c r="T38" s="110">
        <f>'内訳書2-16'!$F253</f>
        <v>0</v>
      </c>
      <c r="U38" s="110">
        <f>'内訳書2-17'!$F253</f>
        <v>0</v>
      </c>
      <c r="V38" s="110">
        <f>'内訳書2-18'!$F253</f>
        <v>0</v>
      </c>
      <c r="W38" s="110">
        <f>'内訳書2-19'!$F253</f>
        <v>0</v>
      </c>
      <c r="X38" s="110">
        <f>'内訳書2-20'!$F253</f>
        <v>0</v>
      </c>
      <c r="Y38" s="102">
        <f t="shared" si="15"/>
        <v>0</v>
      </c>
      <c r="AA38" s="95"/>
      <c r="AB38" s="95"/>
      <c r="AC38" s="95"/>
    </row>
    <row r="39" spans="1:29" ht="18" customHeight="1">
      <c r="A39" s="218"/>
      <c r="B39" s="477"/>
      <c r="C39" s="298"/>
      <c r="D39" s="266" t="s">
        <v>24</v>
      </c>
      <c r="E39" s="112">
        <f>'内訳書2-1'!$F254</f>
        <v>0</v>
      </c>
      <c r="F39" s="112">
        <f>'内訳書2-2'!$F254</f>
        <v>0</v>
      </c>
      <c r="G39" s="112">
        <f>'内訳書2-3'!$F254</f>
        <v>0</v>
      </c>
      <c r="H39" s="112">
        <f>'内訳書2-4'!$F254</f>
        <v>0</v>
      </c>
      <c r="I39" s="112">
        <f>'内訳書2-5'!$F254</f>
        <v>0</v>
      </c>
      <c r="J39" s="112">
        <f>'内訳書2-6'!$F254</f>
        <v>0</v>
      </c>
      <c r="K39" s="112">
        <f>'内訳書2-7'!$F254</f>
        <v>0</v>
      </c>
      <c r="L39" s="112">
        <f>'内訳書2-8'!$F254</f>
        <v>0</v>
      </c>
      <c r="M39" s="112">
        <f>'内訳書2-9'!$F254</f>
        <v>0</v>
      </c>
      <c r="N39" s="112">
        <f>'内訳書2-10'!$F254</f>
        <v>0</v>
      </c>
      <c r="O39" s="112">
        <f>'内訳書2-11'!$F254</f>
        <v>0</v>
      </c>
      <c r="P39" s="112">
        <f>'内訳書2-12'!$F254</f>
        <v>0</v>
      </c>
      <c r="Q39" s="112">
        <f>'内訳書2-13'!$F254</f>
        <v>0</v>
      </c>
      <c r="R39" s="112">
        <f>'内訳書2-14'!$F254</f>
        <v>0</v>
      </c>
      <c r="S39" s="112">
        <f>'内訳書2-15'!$F254</f>
        <v>0</v>
      </c>
      <c r="T39" s="112">
        <f>'内訳書2-16'!$F254</f>
        <v>0</v>
      </c>
      <c r="U39" s="112">
        <f>'内訳書2-17'!$F254</f>
        <v>0</v>
      </c>
      <c r="V39" s="112">
        <f>'内訳書2-18'!$F254</f>
        <v>0</v>
      </c>
      <c r="W39" s="112">
        <f>'内訳書2-19'!$F254</f>
        <v>0</v>
      </c>
      <c r="X39" s="112">
        <f>'内訳書2-20'!$F254</f>
        <v>0</v>
      </c>
      <c r="Y39" s="103">
        <f t="shared" si="15"/>
        <v>0</v>
      </c>
      <c r="AA39" s="95"/>
      <c r="AB39" s="95"/>
      <c r="AC39" s="95"/>
    </row>
    <row r="40" spans="1:29" ht="18" customHeight="1">
      <c r="A40" s="218"/>
      <c r="B40" s="477"/>
      <c r="C40" s="267" t="s">
        <v>175</v>
      </c>
      <c r="D40" s="267" t="s">
        <v>175</v>
      </c>
      <c r="E40" s="113">
        <f>'内訳書2-1'!$F255</f>
        <v>0</v>
      </c>
      <c r="F40" s="113">
        <f>'内訳書2-2'!$F255</f>
        <v>0</v>
      </c>
      <c r="G40" s="113">
        <f>'内訳書2-3'!$F255</f>
        <v>0</v>
      </c>
      <c r="H40" s="113">
        <f>'内訳書2-4'!$F255</f>
        <v>0</v>
      </c>
      <c r="I40" s="113">
        <f>'内訳書2-5'!$F255</f>
        <v>0</v>
      </c>
      <c r="J40" s="113">
        <f>'内訳書2-6'!$F255</f>
        <v>0</v>
      </c>
      <c r="K40" s="113">
        <f>'内訳書2-7'!$F255</f>
        <v>0</v>
      </c>
      <c r="L40" s="113">
        <f>'内訳書2-8'!$F255</f>
        <v>0</v>
      </c>
      <c r="M40" s="113">
        <f>'内訳書2-9'!$F255</f>
        <v>0</v>
      </c>
      <c r="N40" s="113">
        <f>'内訳書2-10'!$F255</f>
        <v>0</v>
      </c>
      <c r="O40" s="113">
        <f>'内訳書2-11'!$F255</f>
        <v>0</v>
      </c>
      <c r="P40" s="113">
        <f>'内訳書2-12'!$F255</f>
        <v>0</v>
      </c>
      <c r="Q40" s="113">
        <f>'内訳書2-13'!$F255</f>
        <v>0</v>
      </c>
      <c r="R40" s="113">
        <f>'内訳書2-14'!$F255</f>
        <v>0</v>
      </c>
      <c r="S40" s="113">
        <f>'内訳書2-15'!$F255</f>
        <v>0</v>
      </c>
      <c r="T40" s="113">
        <f>'内訳書2-16'!$F255</f>
        <v>0</v>
      </c>
      <c r="U40" s="113">
        <f>'内訳書2-17'!$F255</f>
        <v>0</v>
      </c>
      <c r="V40" s="113">
        <f>'内訳書2-18'!$F255</f>
        <v>0</v>
      </c>
      <c r="W40" s="113">
        <f>'内訳書2-19'!$F255</f>
        <v>0</v>
      </c>
      <c r="X40" s="113">
        <f>'内訳書2-20'!$F255</f>
        <v>0</v>
      </c>
      <c r="Y40" s="100">
        <f t="shared" si="15"/>
        <v>0</v>
      </c>
      <c r="AA40" s="95"/>
      <c r="AB40" s="95"/>
      <c r="AC40" s="95"/>
    </row>
    <row r="41" spans="1:29" ht="18" customHeight="1">
      <c r="A41" s="218"/>
      <c r="B41" s="477"/>
      <c r="C41" s="296" t="s">
        <v>176</v>
      </c>
      <c r="D41" s="268" t="s">
        <v>1</v>
      </c>
      <c r="E41" s="240">
        <f>'内訳書2-1'!$F256</f>
        <v>0</v>
      </c>
      <c r="F41" s="240">
        <f>'内訳書2-2'!$F256</f>
        <v>0</v>
      </c>
      <c r="G41" s="240">
        <f>'内訳書2-3'!$F256</f>
        <v>0</v>
      </c>
      <c r="H41" s="240">
        <f>'内訳書2-4'!$F256</f>
        <v>0</v>
      </c>
      <c r="I41" s="240">
        <f>'内訳書2-5'!$F256</f>
        <v>0</v>
      </c>
      <c r="J41" s="240">
        <f>'内訳書2-6'!$F256</f>
        <v>0</v>
      </c>
      <c r="K41" s="240">
        <f>'内訳書2-7'!$F256</f>
        <v>0</v>
      </c>
      <c r="L41" s="240">
        <f>'内訳書2-8'!$F256</f>
        <v>0</v>
      </c>
      <c r="M41" s="240">
        <f>'内訳書2-9'!$F256</f>
        <v>0</v>
      </c>
      <c r="N41" s="240">
        <f>'内訳書2-10'!$F256</f>
        <v>0</v>
      </c>
      <c r="O41" s="240">
        <f>'内訳書2-11'!$F256</f>
        <v>0</v>
      </c>
      <c r="P41" s="240">
        <f>'内訳書2-12'!$F256</f>
        <v>0</v>
      </c>
      <c r="Q41" s="240">
        <f>'内訳書2-13'!$F256</f>
        <v>0</v>
      </c>
      <c r="R41" s="240">
        <f>'内訳書2-14'!$F256</f>
        <v>0</v>
      </c>
      <c r="S41" s="240">
        <f>'内訳書2-15'!$F256</f>
        <v>0</v>
      </c>
      <c r="T41" s="240">
        <f>'内訳書2-16'!$F256</f>
        <v>0</v>
      </c>
      <c r="U41" s="240">
        <f>'内訳書2-17'!$F256</f>
        <v>0</v>
      </c>
      <c r="V41" s="240">
        <f>'内訳書2-18'!$F256</f>
        <v>0</v>
      </c>
      <c r="W41" s="240">
        <f>'内訳書2-19'!$F256</f>
        <v>0</v>
      </c>
      <c r="X41" s="240">
        <f>'内訳書2-20'!$F256</f>
        <v>0</v>
      </c>
      <c r="Y41" s="101">
        <f t="shared" si="15"/>
        <v>0</v>
      </c>
      <c r="AA41" s="95"/>
      <c r="AB41" s="95"/>
      <c r="AC41" s="95"/>
    </row>
    <row r="42" spans="1:29" ht="18" customHeight="1">
      <c r="A42" s="218"/>
      <c r="B42" s="477"/>
      <c r="C42" s="298"/>
      <c r="D42" s="266" t="s">
        <v>25</v>
      </c>
      <c r="E42" s="112">
        <f>'内訳書2-1'!$F257</f>
        <v>0</v>
      </c>
      <c r="F42" s="112">
        <f>'内訳書2-2'!$F257</f>
        <v>0</v>
      </c>
      <c r="G42" s="112">
        <f>'内訳書2-3'!$F257</f>
        <v>0</v>
      </c>
      <c r="H42" s="112">
        <f>'内訳書2-4'!$F257</f>
        <v>0</v>
      </c>
      <c r="I42" s="112">
        <f>'内訳書2-5'!$F257</f>
        <v>0</v>
      </c>
      <c r="J42" s="112">
        <f>'内訳書2-6'!$F257</f>
        <v>0</v>
      </c>
      <c r="K42" s="112">
        <f>'内訳書2-7'!$F257</f>
        <v>0</v>
      </c>
      <c r="L42" s="112">
        <f>'内訳書2-8'!$F257</f>
        <v>0</v>
      </c>
      <c r="M42" s="112">
        <f>'内訳書2-9'!$F257</f>
        <v>0</v>
      </c>
      <c r="N42" s="112">
        <f>'内訳書2-10'!$F257</f>
        <v>0</v>
      </c>
      <c r="O42" s="112">
        <f>'内訳書2-11'!$F257</f>
        <v>0</v>
      </c>
      <c r="P42" s="112">
        <f>'内訳書2-12'!$F257</f>
        <v>0</v>
      </c>
      <c r="Q42" s="112">
        <f>'内訳書2-13'!$F257</f>
        <v>0</v>
      </c>
      <c r="R42" s="112">
        <f>'内訳書2-14'!$F257</f>
        <v>0</v>
      </c>
      <c r="S42" s="112">
        <f>'内訳書2-15'!$F257</f>
        <v>0</v>
      </c>
      <c r="T42" s="112">
        <f>'内訳書2-16'!$F257</f>
        <v>0</v>
      </c>
      <c r="U42" s="112">
        <f>'内訳書2-17'!$F257</f>
        <v>0</v>
      </c>
      <c r="V42" s="112">
        <f>'内訳書2-18'!$F257</f>
        <v>0</v>
      </c>
      <c r="W42" s="112">
        <f>'内訳書2-19'!$F257</f>
        <v>0</v>
      </c>
      <c r="X42" s="112">
        <f>'内訳書2-20'!$F257</f>
        <v>0</v>
      </c>
      <c r="Y42" s="103">
        <f t="shared" si="15"/>
        <v>0</v>
      </c>
      <c r="AA42" s="95"/>
      <c r="AB42" s="95"/>
      <c r="AC42" s="95"/>
    </row>
    <row r="43" spans="1:29" ht="18" customHeight="1">
      <c r="A43" s="218"/>
      <c r="B43" s="477"/>
      <c r="C43" s="296" t="s">
        <v>177</v>
      </c>
      <c r="D43" s="264" t="s">
        <v>178</v>
      </c>
      <c r="E43" s="110">
        <f>'内訳書2-1'!$F258</f>
        <v>0</v>
      </c>
      <c r="F43" s="110">
        <f>'内訳書2-2'!$F258</f>
        <v>0</v>
      </c>
      <c r="G43" s="110">
        <f>'内訳書2-3'!$F258</f>
        <v>0</v>
      </c>
      <c r="H43" s="110">
        <f>'内訳書2-4'!$F258</f>
        <v>0</v>
      </c>
      <c r="I43" s="110">
        <f>'内訳書2-5'!$F258</f>
        <v>0</v>
      </c>
      <c r="J43" s="110">
        <f>'内訳書2-6'!$F258</f>
        <v>0</v>
      </c>
      <c r="K43" s="110">
        <f>'内訳書2-7'!$F258</f>
        <v>0</v>
      </c>
      <c r="L43" s="110">
        <f>'内訳書2-8'!$F258</f>
        <v>0</v>
      </c>
      <c r="M43" s="110">
        <f>'内訳書2-9'!$F258</f>
        <v>0</v>
      </c>
      <c r="N43" s="110">
        <f>'内訳書2-10'!$F258</f>
        <v>0</v>
      </c>
      <c r="O43" s="110">
        <f>'内訳書2-11'!$F258</f>
        <v>0</v>
      </c>
      <c r="P43" s="110">
        <f>'内訳書2-12'!$F258</f>
        <v>0</v>
      </c>
      <c r="Q43" s="110">
        <f>'内訳書2-13'!$F258</f>
        <v>0</v>
      </c>
      <c r="R43" s="110">
        <f>'内訳書2-14'!$F258</f>
        <v>0</v>
      </c>
      <c r="S43" s="110">
        <f>'内訳書2-15'!$F258</f>
        <v>0</v>
      </c>
      <c r="T43" s="110">
        <f>'内訳書2-16'!$F258</f>
        <v>0</v>
      </c>
      <c r="U43" s="110">
        <f>'内訳書2-17'!$F258</f>
        <v>0</v>
      </c>
      <c r="V43" s="110">
        <f>'内訳書2-18'!$F258</f>
        <v>0</v>
      </c>
      <c r="W43" s="110">
        <f>'内訳書2-19'!$F258</f>
        <v>0</v>
      </c>
      <c r="X43" s="110">
        <f>'内訳書2-20'!$F258</f>
        <v>0</v>
      </c>
      <c r="Y43" s="102">
        <f t="shared" si="15"/>
        <v>0</v>
      </c>
      <c r="AA43" s="95"/>
      <c r="AB43" s="95"/>
      <c r="AC43" s="95"/>
    </row>
    <row r="44" spans="1:29" ht="18" customHeight="1">
      <c r="A44" s="218"/>
      <c r="B44" s="477"/>
      <c r="C44" s="296"/>
      <c r="D44" s="264" t="s">
        <v>23</v>
      </c>
      <c r="E44" s="110">
        <f>'内訳書2-1'!$F259</f>
        <v>0</v>
      </c>
      <c r="F44" s="110">
        <f>'内訳書2-2'!$F259</f>
        <v>0</v>
      </c>
      <c r="G44" s="110">
        <f>'内訳書2-3'!$F259</f>
        <v>0</v>
      </c>
      <c r="H44" s="110">
        <f>'内訳書2-4'!$F259</f>
        <v>0</v>
      </c>
      <c r="I44" s="110">
        <f>'内訳書2-5'!$F259</f>
        <v>0</v>
      </c>
      <c r="J44" s="110">
        <f>'内訳書2-6'!$F259</f>
        <v>0</v>
      </c>
      <c r="K44" s="110">
        <f>'内訳書2-7'!$F259</f>
        <v>0</v>
      </c>
      <c r="L44" s="110">
        <f>'内訳書2-8'!$F259</f>
        <v>0</v>
      </c>
      <c r="M44" s="110">
        <f>'内訳書2-9'!$F259</f>
        <v>0</v>
      </c>
      <c r="N44" s="110">
        <f>'内訳書2-10'!$F259</f>
        <v>0</v>
      </c>
      <c r="O44" s="110">
        <f>'内訳書2-11'!$F259</f>
        <v>0</v>
      </c>
      <c r="P44" s="110">
        <f>'内訳書2-12'!$F259</f>
        <v>0</v>
      </c>
      <c r="Q44" s="110">
        <f>'内訳書2-13'!$F259</f>
        <v>0</v>
      </c>
      <c r="R44" s="110">
        <f>'内訳書2-14'!$F259</f>
        <v>0</v>
      </c>
      <c r="S44" s="110">
        <f>'内訳書2-15'!$F259</f>
        <v>0</v>
      </c>
      <c r="T44" s="110">
        <f>'内訳書2-16'!$F259</f>
        <v>0</v>
      </c>
      <c r="U44" s="110">
        <f>'内訳書2-17'!$F259</f>
        <v>0</v>
      </c>
      <c r="V44" s="110">
        <f>'内訳書2-18'!$F259</f>
        <v>0</v>
      </c>
      <c r="W44" s="110">
        <f>'内訳書2-19'!$F259</f>
        <v>0</v>
      </c>
      <c r="X44" s="110">
        <f>'内訳書2-20'!$F259</f>
        <v>0</v>
      </c>
      <c r="Y44" s="102">
        <f t="shared" si="15"/>
        <v>0</v>
      </c>
      <c r="AA44" s="95"/>
      <c r="AB44" s="95"/>
      <c r="AC44" s="95"/>
    </row>
    <row r="45" spans="1:29" ht="18" customHeight="1">
      <c r="A45" s="218"/>
      <c r="B45" s="477"/>
      <c r="C45" s="296"/>
      <c r="D45" s="264" t="s">
        <v>179</v>
      </c>
      <c r="E45" s="110">
        <f>'内訳書2-1'!$F260</f>
        <v>0</v>
      </c>
      <c r="F45" s="110">
        <f>'内訳書2-2'!$F260</f>
        <v>0</v>
      </c>
      <c r="G45" s="110">
        <f>'内訳書2-3'!$F260</f>
        <v>0</v>
      </c>
      <c r="H45" s="110">
        <f>'内訳書2-4'!$F260</f>
        <v>0</v>
      </c>
      <c r="I45" s="110">
        <f>'内訳書2-5'!$F260</f>
        <v>0</v>
      </c>
      <c r="J45" s="110">
        <f>'内訳書2-6'!$F260</f>
        <v>0</v>
      </c>
      <c r="K45" s="110">
        <f>'内訳書2-7'!$F260</f>
        <v>0</v>
      </c>
      <c r="L45" s="110">
        <f>'内訳書2-8'!$F260</f>
        <v>0</v>
      </c>
      <c r="M45" s="110">
        <f>'内訳書2-9'!$F260</f>
        <v>0</v>
      </c>
      <c r="N45" s="110">
        <f>'内訳書2-10'!$F260</f>
        <v>0</v>
      </c>
      <c r="O45" s="110">
        <f>'内訳書2-11'!$F260</f>
        <v>0</v>
      </c>
      <c r="P45" s="110">
        <f>'内訳書2-12'!$F260</f>
        <v>0</v>
      </c>
      <c r="Q45" s="110">
        <f>'内訳書2-13'!$F260</f>
        <v>0</v>
      </c>
      <c r="R45" s="110">
        <f>'内訳書2-14'!$F260</f>
        <v>0</v>
      </c>
      <c r="S45" s="110">
        <f>'内訳書2-15'!$F260</f>
        <v>0</v>
      </c>
      <c r="T45" s="110">
        <f>'内訳書2-16'!$F260</f>
        <v>0</v>
      </c>
      <c r="U45" s="110">
        <f>'内訳書2-17'!$F260</f>
        <v>0</v>
      </c>
      <c r="V45" s="110">
        <f>'内訳書2-18'!$F260</f>
        <v>0</v>
      </c>
      <c r="W45" s="110">
        <f>'内訳書2-19'!$F260</f>
        <v>0</v>
      </c>
      <c r="X45" s="110">
        <f>'内訳書2-20'!$F260</f>
        <v>0</v>
      </c>
      <c r="Y45" s="102">
        <f t="shared" si="15"/>
        <v>0</v>
      </c>
      <c r="AA45" s="95"/>
      <c r="AB45" s="95"/>
      <c r="AC45" s="95"/>
    </row>
    <row r="46" spans="1:29" ht="18" customHeight="1">
      <c r="A46" s="218"/>
      <c r="B46" s="477"/>
      <c r="C46" s="298"/>
      <c r="D46" s="266" t="s">
        <v>18</v>
      </c>
      <c r="E46" s="112">
        <f>'内訳書2-1'!$F261</f>
        <v>0</v>
      </c>
      <c r="F46" s="112">
        <f>'内訳書2-2'!$F261</f>
        <v>0</v>
      </c>
      <c r="G46" s="112">
        <f>'内訳書2-3'!$F261</f>
        <v>0</v>
      </c>
      <c r="H46" s="112">
        <f>'内訳書2-4'!$F261</f>
        <v>0</v>
      </c>
      <c r="I46" s="112">
        <f>'内訳書2-5'!$F261</f>
        <v>0</v>
      </c>
      <c r="J46" s="112">
        <f>'内訳書2-6'!$F261</f>
        <v>0</v>
      </c>
      <c r="K46" s="112">
        <f>'内訳書2-7'!$F261</f>
        <v>0</v>
      </c>
      <c r="L46" s="112">
        <f>'内訳書2-8'!$F261</f>
        <v>0</v>
      </c>
      <c r="M46" s="112">
        <f>'内訳書2-9'!$F261</f>
        <v>0</v>
      </c>
      <c r="N46" s="112">
        <f>'内訳書2-10'!$F261</f>
        <v>0</v>
      </c>
      <c r="O46" s="112">
        <f>'内訳書2-11'!$F261</f>
        <v>0</v>
      </c>
      <c r="P46" s="112">
        <f>'内訳書2-12'!$F261</f>
        <v>0</v>
      </c>
      <c r="Q46" s="112">
        <f>'内訳書2-13'!$F261</f>
        <v>0</v>
      </c>
      <c r="R46" s="112">
        <f>'内訳書2-14'!$F261</f>
        <v>0</v>
      </c>
      <c r="S46" s="112">
        <f>'内訳書2-15'!$F261</f>
        <v>0</v>
      </c>
      <c r="T46" s="112">
        <f>'内訳書2-16'!$F261</f>
        <v>0</v>
      </c>
      <c r="U46" s="112">
        <f>'内訳書2-17'!$F261</f>
        <v>0</v>
      </c>
      <c r="V46" s="112">
        <f>'内訳書2-18'!$F261</f>
        <v>0</v>
      </c>
      <c r="W46" s="112">
        <f>'内訳書2-19'!$F261</f>
        <v>0</v>
      </c>
      <c r="X46" s="112">
        <f>'内訳書2-20'!$F261</f>
        <v>0</v>
      </c>
      <c r="Y46" s="103">
        <f t="shared" si="15"/>
        <v>0</v>
      </c>
      <c r="AA46" s="95"/>
      <c r="AB46" s="95"/>
      <c r="AC46" s="95"/>
    </row>
    <row r="47" spans="1:29" ht="18" customHeight="1">
      <c r="A47" s="218"/>
      <c r="B47" s="477"/>
      <c r="C47" s="253" t="s">
        <v>168</v>
      </c>
      <c r="D47" s="252" t="s">
        <v>70</v>
      </c>
      <c r="E47" s="113">
        <f>'内訳書2-1'!$F262</f>
        <v>0</v>
      </c>
      <c r="F47" s="113">
        <f>'内訳書2-2'!$F262</f>
        <v>0</v>
      </c>
      <c r="G47" s="113">
        <f>'内訳書2-3'!$F262</f>
        <v>0</v>
      </c>
      <c r="H47" s="113">
        <f>'内訳書2-4'!$F262</f>
        <v>0</v>
      </c>
      <c r="I47" s="113">
        <f>'内訳書2-5'!$F262</f>
        <v>0</v>
      </c>
      <c r="J47" s="113">
        <f>'内訳書2-6'!$F262</f>
        <v>0</v>
      </c>
      <c r="K47" s="113">
        <f>'内訳書2-7'!$F262</f>
        <v>0</v>
      </c>
      <c r="L47" s="113">
        <f>'内訳書2-8'!$F262</f>
        <v>0</v>
      </c>
      <c r="M47" s="113">
        <f>'内訳書2-9'!$F262</f>
        <v>0</v>
      </c>
      <c r="N47" s="113">
        <f>'内訳書2-10'!$F262</f>
        <v>0</v>
      </c>
      <c r="O47" s="113">
        <f>'内訳書2-11'!$F262</f>
        <v>0</v>
      </c>
      <c r="P47" s="113">
        <f>'内訳書2-12'!$F262</f>
        <v>0</v>
      </c>
      <c r="Q47" s="113">
        <f>'内訳書2-13'!$F262</f>
        <v>0</v>
      </c>
      <c r="R47" s="113">
        <f>'内訳書2-14'!$F262</f>
        <v>0</v>
      </c>
      <c r="S47" s="113">
        <f>'内訳書2-15'!$F262</f>
        <v>0</v>
      </c>
      <c r="T47" s="113">
        <f>'内訳書2-16'!$F262</f>
        <v>0</v>
      </c>
      <c r="U47" s="113">
        <f>'内訳書2-17'!$F262</f>
        <v>0</v>
      </c>
      <c r="V47" s="113">
        <f>'内訳書2-18'!$F262</f>
        <v>0</v>
      </c>
      <c r="W47" s="113">
        <f>'内訳書2-19'!$F262</f>
        <v>0</v>
      </c>
      <c r="X47" s="113">
        <f>'内訳書2-20'!$F262</f>
        <v>0</v>
      </c>
      <c r="Y47" s="100">
        <f t="shared" si="15"/>
        <v>0</v>
      </c>
      <c r="AA47" s="95"/>
      <c r="AB47" s="95"/>
      <c r="AC47" s="95"/>
    </row>
    <row r="48" spans="1:29" ht="18" customHeight="1" thickBot="1">
      <c r="A48" s="218"/>
      <c r="B48" s="477"/>
      <c r="C48" s="475" t="s">
        <v>69</v>
      </c>
      <c r="D48" s="475"/>
      <c r="E48" s="243">
        <f>SUM(E37:E47)</f>
        <v>0</v>
      </c>
      <c r="F48" s="243">
        <f t="shared" ref="F48:Y48" si="16">SUM(F37:F47)</f>
        <v>0</v>
      </c>
      <c r="G48" s="243">
        <f t="shared" si="16"/>
        <v>0</v>
      </c>
      <c r="H48" s="243">
        <f t="shared" si="16"/>
        <v>0</v>
      </c>
      <c r="I48" s="243">
        <f t="shared" si="16"/>
        <v>0</v>
      </c>
      <c r="J48" s="243">
        <f t="shared" si="16"/>
        <v>0</v>
      </c>
      <c r="K48" s="243">
        <f t="shared" si="16"/>
        <v>0</v>
      </c>
      <c r="L48" s="243">
        <f t="shared" si="16"/>
        <v>0</v>
      </c>
      <c r="M48" s="243">
        <f t="shared" si="16"/>
        <v>0</v>
      </c>
      <c r="N48" s="243">
        <f t="shared" si="16"/>
        <v>0</v>
      </c>
      <c r="O48" s="243">
        <f t="shared" si="16"/>
        <v>0</v>
      </c>
      <c r="P48" s="243">
        <f t="shared" si="16"/>
        <v>0</v>
      </c>
      <c r="Q48" s="243">
        <f t="shared" si="16"/>
        <v>0</v>
      </c>
      <c r="R48" s="243">
        <f t="shared" si="16"/>
        <v>0</v>
      </c>
      <c r="S48" s="243">
        <f t="shared" si="16"/>
        <v>0</v>
      </c>
      <c r="T48" s="243">
        <f t="shared" si="16"/>
        <v>0</v>
      </c>
      <c r="U48" s="243">
        <f t="shared" si="16"/>
        <v>0</v>
      </c>
      <c r="V48" s="243">
        <f t="shared" si="16"/>
        <v>0</v>
      </c>
      <c r="W48" s="243">
        <f t="shared" si="16"/>
        <v>0</v>
      </c>
      <c r="X48" s="243">
        <f t="shared" si="16"/>
        <v>0</v>
      </c>
      <c r="Y48" s="243">
        <f t="shared" si="16"/>
        <v>0</v>
      </c>
      <c r="AA48" s="95"/>
      <c r="AB48" s="95"/>
      <c r="AC48" s="95"/>
    </row>
    <row r="49" spans="1:29" ht="18" customHeight="1" thickTop="1">
      <c r="A49" s="218"/>
      <c r="B49" s="459" t="s">
        <v>106</v>
      </c>
      <c r="C49" s="459"/>
      <c r="D49" s="459"/>
      <c r="E49" s="115">
        <f>SUM(E34,E48)</f>
        <v>0</v>
      </c>
      <c r="F49" s="115">
        <f t="shared" ref="F49:Y49" si="17">SUM(F34,F48)</f>
        <v>0</v>
      </c>
      <c r="G49" s="115">
        <f t="shared" si="17"/>
        <v>0</v>
      </c>
      <c r="H49" s="115">
        <f t="shared" si="17"/>
        <v>0</v>
      </c>
      <c r="I49" s="115">
        <f t="shared" si="17"/>
        <v>0</v>
      </c>
      <c r="J49" s="115">
        <f t="shared" si="17"/>
        <v>0</v>
      </c>
      <c r="K49" s="115">
        <f t="shared" si="17"/>
        <v>0</v>
      </c>
      <c r="L49" s="115">
        <f t="shared" si="17"/>
        <v>0</v>
      </c>
      <c r="M49" s="115">
        <f t="shared" si="17"/>
        <v>0</v>
      </c>
      <c r="N49" s="115">
        <f t="shared" si="17"/>
        <v>0</v>
      </c>
      <c r="O49" s="115">
        <f t="shared" si="17"/>
        <v>0</v>
      </c>
      <c r="P49" s="115">
        <f t="shared" si="17"/>
        <v>0</v>
      </c>
      <c r="Q49" s="115">
        <f t="shared" si="17"/>
        <v>0</v>
      </c>
      <c r="R49" s="115">
        <f t="shared" si="17"/>
        <v>0</v>
      </c>
      <c r="S49" s="115">
        <f t="shared" si="17"/>
        <v>0</v>
      </c>
      <c r="T49" s="115">
        <f t="shared" si="17"/>
        <v>0</v>
      </c>
      <c r="U49" s="115">
        <f t="shared" si="17"/>
        <v>0</v>
      </c>
      <c r="V49" s="115">
        <f t="shared" si="17"/>
        <v>0</v>
      </c>
      <c r="W49" s="115">
        <f t="shared" si="17"/>
        <v>0</v>
      </c>
      <c r="X49" s="115">
        <f t="shared" si="17"/>
        <v>0</v>
      </c>
      <c r="Y49" s="115">
        <f t="shared" si="17"/>
        <v>0</v>
      </c>
      <c r="AA49" s="95"/>
      <c r="AB49" s="95"/>
      <c r="AC49" s="95"/>
    </row>
    <row r="50" spans="1:29" ht="18.75" customHeight="1">
      <c r="E50" s="149" t="str">
        <f>IF(E$32&lt;&gt;0,"補助対象「その他」エラー","")</f>
        <v/>
      </c>
      <c r="F50" s="149" t="str">
        <f>IF(F$32&lt;&gt;0,"補助対象「その他」エラー","")</f>
        <v/>
      </c>
      <c r="G50" s="149" t="str">
        <f>IF(G$32&lt;&gt;0,"補助対象「その他」エラー","")</f>
        <v/>
      </c>
      <c r="H50" s="149" t="str">
        <f t="shared" ref="H50:X50" si="18">IF(H$32&lt;&gt;0,"補助対象「その他」エラー","")</f>
        <v/>
      </c>
      <c r="I50" s="149" t="str">
        <f t="shared" si="18"/>
        <v/>
      </c>
      <c r="J50" s="149" t="str">
        <f t="shared" si="18"/>
        <v/>
      </c>
      <c r="K50" s="149" t="str">
        <f t="shared" si="18"/>
        <v/>
      </c>
      <c r="L50" s="149" t="str">
        <f t="shared" si="18"/>
        <v/>
      </c>
      <c r="M50" s="149" t="str">
        <f t="shared" si="18"/>
        <v/>
      </c>
      <c r="N50" s="149" t="str">
        <f t="shared" si="18"/>
        <v/>
      </c>
      <c r="O50" s="149" t="str">
        <f t="shared" si="18"/>
        <v/>
      </c>
      <c r="P50" s="149" t="str">
        <f t="shared" si="18"/>
        <v/>
      </c>
      <c r="Q50" s="149" t="str">
        <f t="shared" si="18"/>
        <v/>
      </c>
      <c r="R50" s="149" t="str">
        <f t="shared" si="18"/>
        <v/>
      </c>
      <c r="S50" s="149" t="str">
        <f t="shared" si="18"/>
        <v/>
      </c>
      <c r="T50" s="149" t="str">
        <f t="shared" si="18"/>
        <v/>
      </c>
      <c r="U50" s="149" t="str">
        <f t="shared" si="18"/>
        <v/>
      </c>
      <c r="V50" s="149" t="str">
        <f t="shared" si="18"/>
        <v/>
      </c>
      <c r="W50" s="149" t="str">
        <f t="shared" si="18"/>
        <v/>
      </c>
      <c r="X50" s="149" t="str">
        <f t="shared" si="18"/>
        <v/>
      </c>
      <c r="AA50" s="95"/>
      <c r="AB50" s="95"/>
      <c r="AC50" s="95"/>
    </row>
  </sheetData>
  <sheetProtection formatColumns="0"/>
  <mergeCells count="24">
    <mergeCell ref="C20:C22"/>
    <mergeCell ref="B49:D49"/>
    <mergeCell ref="C35:D35"/>
    <mergeCell ref="C36:D36"/>
    <mergeCell ref="C48:D48"/>
    <mergeCell ref="B37:B48"/>
    <mergeCell ref="B23:B36"/>
    <mergeCell ref="C34:D34"/>
    <mergeCell ref="Y20:Y22"/>
    <mergeCell ref="D21:D22"/>
    <mergeCell ref="Y4:Y7"/>
    <mergeCell ref="B17:D17"/>
    <mergeCell ref="B8:D8"/>
    <mergeCell ref="B9:D9"/>
    <mergeCell ref="B15:D15"/>
    <mergeCell ref="B4:C7"/>
    <mergeCell ref="C11:D11"/>
    <mergeCell ref="C12:D12"/>
    <mergeCell ref="C13:D13"/>
    <mergeCell ref="C14:D14"/>
    <mergeCell ref="B10:B14"/>
    <mergeCell ref="C10:D10"/>
    <mergeCell ref="B16:D16"/>
    <mergeCell ref="B20:B22"/>
  </mergeCells>
  <phoneticPr fontId="6"/>
  <conditionalFormatting sqref="E50:X50">
    <cfRule type="cellIs" dxfId="1548" priority="1" operator="equal">
      <formula>"補助対象「その他」エラー"</formula>
    </cfRule>
  </conditionalFormatting>
  <dataValidations count="1">
    <dataValidation imeMode="off" allowBlank="1" showInputMessage="1" showErrorMessage="1" sqref="E20:X20 E4:X5 E8:Y17 E23:Y49"/>
  </dataValidations>
  <pageMargins left="0.78740157480314965" right="0.39370078740157483" top="0.39370078740157483" bottom="0.59055118110236227" header="0.31496062992125984" footer="0.31496062992125984"/>
  <pageSetup paperSize="9" scale="8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C50"/>
  <sheetViews>
    <sheetView view="pageBreakPreview" zoomScaleNormal="100" zoomScaleSheetLayoutView="100" workbookViewId="0">
      <pane xSplit="4" topLeftCell="E1" activePane="topRight" state="frozen"/>
      <selection sqref="A1:AI1"/>
      <selection pane="topRight"/>
    </sheetView>
  </sheetViews>
  <sheetFormatPr defaultRowHeight="13.5"/>
  <cols>
    <col min="1" max="1" width="1.125" style="95" customWidth="1"/>
    <col min="2" max="2" width="5.25" style="95" customWidth="1"/>
    <col min="3" max="3" width="19.125" style="95" customWidth="1"/>
    <col min="4" max="4" width="11.75" style="95" customWidth="1"/>
    <col min="5" max="7" width="16.875" style="96" customWidth="1"/>
    <col min="8" max="12" width="16.875" style="96" hidden="1" customWidth="1"/>
    <col min="13" max="13" width="16.625" style="96" hidden="1" customWidth="1"/>
    <col min="14" max="24" width="16.875" style="96" hidden="1" customWidth="1"/>
    <col min="25" max="25" width="16.875" style="95" customWidth="1"/>
    <col min="26" max="26" width="2.625" style="95" customWidth="1"/>
    <col min="27" max="29" width="16.875" style="96" customWidth="1"/>
    <col min="30" max="16384" width="9" style="95"/>
  </cols>
  <sheetData>
    <row r="1" spans="1:29" ht="17.25" customHeight="1">
      <c r="A1" s="217" t="str">
        <f>IF(事業計画書!$S$4="","",事業計画書!$S$4)</f>
        <v/>
      </c>
      <c r="B1" s="218"/>
      <c r="C1" s="217"/>
      <c r="D1" s="217"/>
      <c r="E1" s="222"/>
      <c r="F1" s="222"/>
      <c r="G1" s="222"/>
      <c r="H1" s="222"/>
      <c r="I1" s="222"/>
      <c r="J1" s="222"/>
      <c r="K1" s="222"/>
      <c r="L1" s="222"/>
      <c r="M1" s="222"/>
      <c r="N1" s="222"/>
      <c r="O1" s="222"/>
      <c r="P1" s="222"/>
      <c r="Q1" s="222"/>
      <c r="R1" s="222"/>
      <c r="S1" s="222"/>
      <c r="T1" s="222"/>
      <c r="U1" s="222"/>
      <c r="V1" s="222"/>
      <c r="W1" s="222"/>
      <c r="X1" s="222"/>
      <c r="Y1" s="218"/>
    </row>
    <row r="2" spans="1:29">
      <c r="A2" s="218"/>
      <c r="B2" s="218" t="s">
        <v>50</v>
      </c>
      <c r="C2" s="218"/>
      <c r="D2" s="218"/>
      <c r="E2" s="222"/>
      <c r="F2" s="222"/>
      <c r="G2" s="222"/>
      <c r="H2" s="222"/>
      <c r="I2" s="222"/>
      <c r="J2" s="222"/>
      <c r="K2" s="222"/>
      <c r="L2" s="222"/>
      <c r="M2" s="222"/>
      <c r="N2" s="222"/>
      <c r="O2" s="222"/>
      <c r="P2" s="222"/>
      <c r="Q2" s="222"/>
      <c r="R2" s="222"/>
      <c r="S2" s="222"/>
      <c r="T2" s="222"/>
      <c r="U2" s="222"/>
      <c r="V2" s="222"/>
      <c r="W2" s="222"/>
      <c r="X2" s="222"/>
      <c r="Y2" s="218"/>
      <c r="AA2" s="95"/>
      <c r="AB2" s="95"/>
      <c r="AC2" s="95"/>
    </row>
    <row r="3" spans="1:29" ht="15" customHeight="1">
      <c r="A3" s="218"/>
      <c r="B3" s="218" t="s">
        <v>51</v>
      </c>
      <c r="C3" s="218"/>
      <c r="D3" s="218"/>
      <c r="E3" s="222"/>
      <c r="F3" s="222"/>
      <c r="G3" s="222"/>
      <c r="H3" s="222"/>
      <c r="I3" s="222"/>
      <c r="J3" s="222"/>
      <c r="K3" s="222"/>
      <c r="L3" s="222"/>
      <c r="M3" s="222"/>
      <c r="N3" s="222"/>
      <c r="O3" s="222"/>
      <c r="P3" s="222"/>
      <c r="Q3" s="222"/>
      <c r="R3" s="222"/>
      <c r="S3" s="222"/>
      <c r="T3" s="222"/>
      <c r="U3" s="222"/>
      <c r="V3" s="222"/>
      <c r="W3" s="222"/>
      <c r="X3" s="222"/>
      <c r="Y3" s="124" t="s">
        <v>12</v>
      </c>
      <c r="AA3"/>
      <c r="AB3"/>
      <c r="AC3"/>
    </row>
    <row r="4" spans="1:29" ht="18" customHeight="1">
      <c r="A4" s="218"/>
      <c r="B4" s="458" t="s">
        <v>52</v>
      </c>
      <c r="C4" s="458"/>
      <c r="D4" s="97" t="s">
        <v>95</v>
      </c>
      <c r="E4" s="223" t="s">
        <v>96</v>
      </c>
      <c r="F4" s="223" t="s">
        <v>73</v>
      </c>
      <c r="G4" s="223" t="s">
        <v>74</v>
      </c>
      <c r="H4" s="223" t="s">
        <v>75</v>
      </c>
      <c r="I4" s="223" t="s">
        <v>76</v>
      </c>
      <c r="J4" s="223" t="s">
        <v>77</v>
      </c>
      <c r="K4" s="223" t="s">
        <v>78</v>
      </c>
      <c r="L4" s="223" t="s">
        <v>79</v>
      </c>
      <c r="M4" s="223" t="s">
        <v>80</v>
      </c>
      <c r="N4" s="223" t="s">
        <v>81</v>
      </c>
      <c r="O4" s="223" t="s">
        <v>82</v>
      </c>
      <c r="P4" s="223" t="s">
        <v>83</v>
      </c>
      <c r="Q4" s="223" t="s">
        <v>84</v>
      </c>
      <c r="R4" s="223" t="s">
        <v>85</v>
      </c>
      <c r="S4" s="223" t="s">
        <v>86</v>
      </c>
      <c r="T4" s="223" t="s">
        <v>87</v>
      </c>
      <c r="U4" s="223" t="s">
        <v>88</v>
      </c>
      <c r="V4" s="223" t="s">
        <v>89</v>
      </c>
      <c r="W4" s="223" t="s">
        <v>90</v>
      </c>
      <c r="X4" s="223" t="s">
        <v>91</v>
      </c>
      <c r="Y4" s="457" t="s">
        <v>147</v>
      </c>
      <c r="AA4"/>
      <c r="AB4"/>
      <c r="AC4"/>
    </row>
    <row r="5" spans="1:29" ht="15" hidden="1" customHeight="1">
      <c r="A5" s="218"/>
      <c r="B5" s="458"/>
      <c r="C5" s="458"/>
      <c r="D5" s="97" t="s">
        <v>121</v>
      </c>
      <c r="E5" s="224" t="str">
        <f t="shared" ref="E5:X5" si="0">IFERROR(VLOOKUP(E$4,実行団体,2,FALSE),"")</f>
        <v/>
      </c>
      <c r="F5" s="224" t="str">
        <f t="shared" si="0"/>
        <v/>
      </c>
      <c r="G5" s="224" t="str">
        <f t="shared" si="0"/>
        <v/>
      </c>
      <c r="H5" s="224" t="str">
        <f t="shared" si="0"/>
        <v/>
      </c>
      <c r="I5" s="224" t="str">
        <f t="shared" si="0"/>
        <v/>
      </c>
      <c r="J5" s="224" t="str">
        <f t="shared" si="0"/>
        <v/>
      </c>
      <c r="K5" s="224" t="str">
        <f t="shared" si="0"/>
        <v/>
      </c>
      <c r="L5" s="224" t="str">
        <f t="shared" si="0"/>
        <v/>
      </c>
      <c r="M5" s="224" t="str">
        <f t="shared" si="0"/>
        <v/>
      </c>
      <c r="N5" s="224" t="str">
        <f t="shared" si="0"/>
        <v/>
      </c>
      <c r="O5" s="224" t="str">
        <f t="shared" si="0"/>
        <v/>
      </c>
      <c r="P5" s="224" t="str">
        <f t="shared" si="0"/>
        <v/>
      </c>
      <c r="Q5" s="224" t="str">
        <f t="shared" si="0"/>
        <v/>
      </c>
      <c r="R5" s="224" t="str">
        <f t="shared" si="0"/>
        <v/>
      </c>
      <c r="S5" s="224" t="str">
        <f t="shared" si="0"/>
        <v/>
      </c>
      <c r="T5" s="224" t="str">
        <f t="shared" si="0"/>
        <v/>
      </c>
      <c r="U5" s="224" t="str">
        <f t="shared" si="0"/>
        <v/>
      </c>
      <c r="V5" s="224" t="str">
        <f t="shared" si="0"/>
        <v/>
      </c>
      <c r="W5" s="224" t="str">
        <f t="shared" si="0"/>
        <v/>
      </c>
      <c r="X5" s="224" t="str">
        <f t="shared" si="0"/>
        <v/>
      </c>
      <c r="Y5" s="457"/>
      <c r="AA5"/>
      <c r="AB5"/>
      <c r="AC5"/>
    </row>
    <row r="6" spans="1:29" ht="60.75" customHeight="1">
      <c r="A6" s="218"/>
      <c r="B6" s="458"/>
      <c r="C6" s="458"/>
      <c r="D6" s="193" t="s">
        <v>49</v>
      </c>
      <c r="E6" s="98">
        <f>'内訳書2-1'!$E$3</f>
        <v>0</v>
      </c>
      <c r="F6" s="98">
        <f>'内訳書2-2'!$E$3</f>
        <v>0</v>
      </c>
      <c r="G6" s="98">
        <f>'内訳書2-3'!$E$3</f>
        <v>0</v>
      </c>
      <c r="H6" s="98">
        <f>'内訳書2-4'!$E$3</f>
        <v>0</v>
      </c>
      <c r="I6" s="98">
        <f>'内訳書2-5'!$E$3</f>
        <v>0</v>
      </c>
      <c r="J6" s="98">
        <f>'内訳書2-6'!$E$3</f>
        <v>0</v>
      </c>
      <c r="K6" s="98">
        <f>'内訳書2-7'!$E$3</f>
        <v>0</v>
      </c>
      <c r="L6" s="98">
        <f>'内訳書2-8'!$E$3</f>
        <v>0</v>
      </c>
      <c r="M6" s="98">
        <f>'内訳書2-9'!$E$3</f>
        <v>0</v>
      </c>
      <c r="N6" s="98">
        <f>'内訳書2-10'!$E$3</f>
        <v>0</v>
      </c>
      <c r="O6" s="98">
        <f>'内訳書2-11'!$E$3</f>
        <v>0</v>
      </c>
      <c r="P6" s="98">
        <f>'内訳書2-12'!$E$3</f>
        <v>0</v>
      </c>
      <c r="Q6" s="98">
        <f>'内訳書2-13'!$E$3</f>
        <v>0</v>
      </c>
      <c r="R6" s="98">
        <f>'内訳書2-14'!$E$3</f>
        <v>0</v>
      </c>
      <c r="S6" s="98">
        <f>'内訳書2-15'!$E$3</f>
        <v>0</v>
      </c>
      <c r="T6" s="98">
        <f>'内訳書2-16'!$E$3</f>
        <v>0</v>
      </c>
      <c r="U6" s="98">
        <f>'内訳書2-17'!$E$3</f>
        <v>0</v>
      </c>
      <c r="V6" s="98">
        <f>'内訳書2-18'!$E$3</f>
        <v>0</v>
      </c>
      <c r="W6" s="98">
        <f>'内訳書2-19'!$E$3</f>
        <v>0</v>
      </c>
      <c r="X6" s="98">
        <f>'内訳書2-20'!$E$3</f>
        <v>0</v>
      </c>
      <c r="Y6" s="457"/>
      <c r="AA6"/>
      <c r="AB6"/>
      <c r="AC6"/>
    </row>
    <row r="7" spans="1:29" ht="60.75" customHeight="1">
      <c r="A7" s="218"/>
      <c r="B7" s="458"/>
      <c r="C7" s="458"/>
      <c r="D7" s="99" t="s">
        <v>48</v>
      </c>
      <c r="E7" s="98">
        <f>'内訳書2-1'!$E$4</f>
        <v>0</v>
      </c>
      <c r="F7" s="98">
        <f>'内訳書2-2'!$E$4</f>
        <v>0</v>
      </c>
      <c r="G7" s="98">
        <f>'内訳書2-3'!$E$4</f>
        <v>0</v>
      </c>
      <c r="H7" s="98">
        <f>'内訳書2-4'!$E$4</f>
        <v>0</v>
      </c>
      <c r="I7" s="98">
        <f>'内訳書2-5'!$E$4</f>
        <v>0</v>
      </c>
      <c r="J7" s="98">
        <f>'内訳書2-6'!$E$4</f>
        <v>0</v>
      </c>
      <c r="K7" s="98">
        <f>'内訳書2-7'!$E$4</f>
        <v>0</v>
      </c>
      <c r="L7" s="98">
        <f>'内訳書2-8'!$E$4</f>
        <v>0</v>
      </c>
      <c r="M7" s="98">
        <f>'内訳書2-9'!$E$4</f>
        <v>0</v>
      </c>
      <c r="N7" s="98">
        <f>'内訳書2-10'!$E$4</f>
        <v>0</v>
      </c>
      <c r="O7" s="98">
        <f>'内訳書2-11'!$E$4</f>
        <v>0</v>
      </c>
      <c r="P7" s="98">
        <f>'内訳書2-12'!$E$4</f>
        <v>0</v>
      </c>
      <c r="Q7" s="98">
        <f>'内訳書2-13'!$E$4</f>
        <v>0</v>
      </c>
      <c r="R7" s="98">
        <f>'内訳書2-14'!$E$4</f>
        <v>0</v>
      </c>
      <c r="S7" s="98">
        <f>'内訳書2-15'!$E$4</f>
        <v>0</v>
      </c>
      <c r="T7" s="98">
        <f>'内訳書2-16'!$E$4</f>
        <v>0</v>
      </c>
      <c r="U7" s="98">
        <f>'内訳書2-17'!$E$4</f>
        <v>0</v>
      </c>
      <c r="V7" s="98">
        <f>'内訳書2-18'!$E$4</f>
        <v>0</v>
      </c>
      <c r="W7" s="98">
        <f>'内訳書2-19'!$E$4</f>
        <v>0</v>
      </c>
      <c r="X7" s="98">
        <f>'内訳書2-20'!$E$4</f>
        <v>0</v>
      </c>
      <c r="Y7" s="457"/>
      <c r="AA7"/>
      <c r="AB7"/>
      <c r="AC7"/>
    </row>
    <row r="8" spans="1:29" ht="18" customHeight="1">
      <c r="A8" s="218"/>
      <c r="B8" s="460" t="s">
        <v>53</v>
      </c>
      <c r="C8" s="461"/>
      <c r="D8" s="462"/>
      <c r="E8" s="481">
        <f t="shared" ref="E8:E17" si="1">Y8</f>
        <v>0</v>
      </c>
      <c r="F8" s="482"/>
      <c r="G8" s="482"/>
      <c r="H8" s="482"/>
      <c r="I8" s="482"/>
      <c r="J8" s="482"/>
      <c r="K8" s="482"/>
      <c r="L8" s="482"/>
      <c r="M8" s="482"/>
      <c r="N8" s="482"/>
      <c r="O8" s="482"/>
      <c r="P8" s="482"/>
      <c r="Q8" s="482"/>
      <c r="R8" s="482"/>
      <c r="S8" s="482"/>
      <c r="T8" s="482"/>
      <c r="U8" s="482"/>
      <c r="V8" s="482"/>
      <c r="W8" s="482"/>
      <c r="X8" s="483"/>
      <c r="Y8" s="100">
        <f>'内訳書１(収入事業別)'!$Y8</f>
        <v>0</v>
      </c>
      <c r="AA8"/>
      <c r="AB8"/>
      <c r="AC8"/>
    </row>
    <row r="9" spans="1:29" ht="18" customHeight="1">
      <c r="A9" s="218"/>
      <c r="B9" s="460" t="s">
        <v>54</v>
      </c>
      <c r="C9" s="461"/>
      <c r="D9" s="462"/>
      <c r="E9" s="484">
        <f t="shared" si="1"/>
        <v>0</v>
      </c>
      <c r="F9" s="485"/>
      <c r="G9" s="485"/>
      <c r="H9" s="485"/>
      <c r="I9" s="485"/>
      <c r="J9" s="485"/>
      <c r="K9" s="485"/>
      <c r="L9" s="485"/>
      <c r="M9" s="485"/>
      <c r="N9" s="485"/>
      <c r="O9" s="485"/>
      <c r="P9" s="485"/>
      <c r="Q9" s="485"/>
      <c r="R9" s="485"/>
      <c r="S9" s="485"/>
      <c r="T9" s="485"/>
      <c r="U9" s="485"/>
      <c r="V9" s="485"/>
      <c r="W9" s="485"/>
      <c r="X9" s="486"/>
      <c r="Y9" s="100">
        <f>'内訳書１(収入事業別)'!$Y9</f>
        <v>0</v>
      </c>
      <c r="AA9"/>
      <c r="AB9"/>
      <c r="AC9"/>
    </row>
    <row r="10" spans="1:29" ht="18" customHeight="1">
      <c r="A10" s="218"/>
      <c r="B10" s="468" t="s">
        <v>119</v>
      </c>
      <c r="C10" s="470" t="s">
        <v>55</v>
      </c>
      <c r="D10" s="471"/>
      <c r="E10" s="487">
        <f t="shared" si="1"/>
        <v>0</v>
      </c>
      <c r="F10" s="488"/>
      <c r="G10" s="488"/>
      <c r="H10" s="488"/>
      <c r="I10" s="488"/>
      <c r="J10" s="488"/>
      <c r="K10" s="488"/>
      <c r="L10" s="488"/>
      <c r="M10" s="488"/>
      <c r="N10" s="488"/>
      <c r="O10" s="488"/>
      <c r="P10" s="488"/>
      <c r="Q10" s="488"/>
      <c r="R10" s="488"/>
      <c r="S10" s="488"/>
      <c r="T10" s="488"/>
      <c r="U10" s="488"/>
      <c r="V10" s="488"/>
      <c r="W10" s="488"/>
      <c r="X10" s="489"/>
      <c r="Y10" s="101">
        <f>'内訳書１(収入事業別)'!$Y10</f>
        <v>0</v>
      </c>
      <c r="AA10"/>
      <c r="AB10"/>
      <c r="AC10"/>
    </row>
    <row r="11" spans="1:29" ht="18" customHeight="1">
      <c r="A11" s="218"/>
      <c r="B11" s="469"/>
      <c r="C11" s="464" t="s">
        <v>56</v>
      </c>
      <c r="D11" s="465"/>
      <c r="E11" s="493">
        <f t="shared" si="1"/>
        <v>0</v>
      </c>
      <c r="F11" s="494"/>
      <c r="G11" s="494"/>
      <c r="H11" s="494"/>
      <c r="I11" s="494"/>
      <c r="J11" s="494"/>
      <c r="K11" s="494"/>
      <c r="L11" s="494"/>
      <c r="M11" s="494"/>
      <c r="N11" s="494"/>
      <c r="O11" s="494"/>
      <c r="P11" s="494"/>
      <c r="Q11" s="494"/>
      <c r="R11" s="494"/>
      <c r="S11" s="494"/>
      <c r="T11" s="494"/>
      <c r="U11" s="494"/>
      <c r="V11" s="494"/>
      <c r="W11" s="494"/>
      <c r="X11" s="495"/>
      <c r="Y11" s="102">
        <f>'内訳書１(収入事業別)'!$Y11</f>
        <v>0</v>
      </c>
      <c r="AA11"/>
      <c r="AB11"/>
      <c r="AC11"/>
    </row>
    <row r="12" spans="1:29" ht="18" customHeight="1">
      <c r="A12" s="218"/>
      <c r="B12" s="469"/>
      <c r="C12" s="464" t="s">
        <v>57</v>
      </c>
      <c r="D12" s="465"/>
      <c r="E12" s="490">
        <f t="shared" si="1"/>
        <v>0</v>
      </c>
      <c r="F12" s="491"/>
      <c r="G12" s="491"/>
      <c r="H12" s="491"/>
      <c r="I12" s="491"/>
      <c r="J12" s="491"/>
      <c r="K12" s="491"/>
      <c r="L12" s="491"/>
      <c r="M12" s="491"/>
      <c r="N12" s="491"/>
      <c r="O12" s="491"/>
      <c r="P12" s="491"/>
      <c r="Q12" s="491"/>
      <c r="R12" s="491"/>
      <c r="S12" s="491"/>
      <c r="T12" s="491"/>
      <c r="U12" s="491"/>
      <c r="V12" s="491"/>
      <c r="W12" s="491"/>
      <c r="X12" s="492"/>
      <c r="Y12" s="102">
        <f>'内訳書１(収入事業別)'!$Y12</f>
        <v>0</v>
      </c>
      <c r="AA12"/>
      <c r="AB12"/>
      <c r="AC12"/>
    </row>
    <row r="13" spans="1:29" ht="18" customHeight="1">
      <c r="A13" s="218"/>
      <c r="B13" s="469"/>
      <c r="C13" s="466" t="s">
        <v>58</v>
      </c>
      <c r="D13" s="467"/>
      <c r="E13" s="496">
        <f t="shared" si="1"/>
        <v>0</v>
      </c>
      <c r="F13" s="497"/>
      <c r="G13" s="497"/>
      <c r="H13" s="497"/>
      <c r="I13" s="497"/>
      <c r="J13" s="497"/>
      <c r="K13" s="497"/>
      <c r="L13" s="497"/>
      <c r="M13" s="497"/>
      <c r="N13" s="497"/>
      <c r="O13" s="497"/>
      <c r="P13" s="497"/>
      <c r="Q13" s="497"/>
      <c r="R13" s="497"/>
      <c r="S13" s="497"/>
      <c r="T13" s="497"/>
      <c r="U13" s="497"/>
      <c r="V13" s="497"/>
      <c r="W13" s="497"/>
      <c r="X13" s="498"/>
      <c r="Y13" s="103">
        <f>'内訳書１(収入事業別)'!$Y13</f>
        <v>0</v>
      </c>
      <c r="AA13"/>
      <c r="AB13"/>
      <c r="AC13"/>
    </row>
    <row r="14" spans="1:29" ht="18" customHeight="1">
      <c r="A14" s="218"/>
      <c r="B14" s="453"/>
      <c r="C14" s="461" t="s">
        <v>120</v>
      </c>
      <c r="D14" s="462"/>
      <c r="E14" s="484">
        <f t="shared" si="1"/>
        <v>0</v>
      </c>
      <c r="F14" s="485"/>
      <c r="G14" s="485"/>
      <c r="H14" s="485"/>
      <c r="I14" s="485"/>
      <c r="J14" s="485"/>
      <c r="K14" s="485"/>
      <c r="L14" s="485"/>
      <c r="M14" s="485"/>
      <c r="N14" s="485"/>
      <c r="O14" s="485"/>
      <c r="P14" s="485"/>
      <c r="Q14" s="485"/>
      <c r="R14" s="485"/>
      <c r="S14" s="485"/>
      <c r="T14" s="485"/>
      <c r="U14" s="485"/>
      <c r="V14" s="485"/>
      <c r="W14" s="485"/>
      <c r="X14" s="486"/>
      <c r="Y14" s="104">
        <f>SUM($Y$10:$Y$13)</f>
        <v>0</v>
      </c>
      <c r="AA14"/>
      <c r="AB14"/>
      <c r="AC14"/>
    </row>
    <row r="15" spans="1:29" ht="18" customHeight="1">
      <c r="A15" s="218"/>
      <c r="B15" s="463" t="s">
        <v>59</v>
      </c>
      <c r="C15" s="463"/>
      <c r="D15" s="463"/>
      <c r="E15" s="484">
        <f t="shared" si="1"/>
        <v>0</v>
      </c>
      <c r="F15" s="485"/>
      <c r="G15" s="485"/>
      <c r="H15" s="485"/>
      <c r="I15" s="485"/>
      <c r="J15" s="485"/>
      <c r="K15" s="485"/>
      <c r="L15" s="485"/>
      <c r="M15" s="485"/>
      <c r="N15" s="485"/>
      <c r="O15" s="485"/>
      <c r="P15" s="485"/>
      <c r="Q15" s="485"/>
      <c r="R15" s="485"/>
      <c r="S15" s="485"/>
      <c r="T15" s="485"/>
      <c r="U15" s="485"/>
      <c r="V15" s="485"/>
      <c r="W15" s="485"/>
      <c r="X15" s="486"/>
      <c r="Y15" s="100">
        <f>SUM($Y$8:$Y$9,$Y$14)</f>
        <v>0</v>
      </c>
      <c r="AA15"/>
      <c r="AB15"/>
      <c r="AC15"/>
    </row>
    <row r="16" spans="1:29" ht="18" customHeight="1" thickBot="1">
      <c r="A16" s="218"/>
      <c r="B16" s="460" t="s">
        <v>19</v>
      </c>
      <c r="C16" s="461"/>
      <c r="D16" s="462"/>
      <c r="E16" s="499">
        <f t="shared" si="1"/>
        <v>0</v>
      </c>
      <c r="F16" s="500"/>
      <c r="G16" s="500"/>
      <c r="H16" s="500"/>
      <c r="I16" s="500"/>
      <c r="J16" s="500"/>
      <c r="K16" s="500"/>
      <c r="L16" s="500"/>
      <c r="M16" s="500"/>
      <c r="N16" s="500"/>
      <c r="O16" s="500"/>
      <c r="P16" s="500"/>
      <c r="Q16" s="500"/>
      <c r="R16" s="500"/>
      <c r="S16" s="500"/>
      <c r="T16" s="500"/>
      <c r="U16" s="500"/>
      <c r="V16" s="500"/>
      <c r="W16" s="500"/>
      <c r="X16" s="501"/>
      <c r="Y16" s="100">
        <f>'内訳書１(収入事業別)'!$Y16</f>
        <v>0</v>
      </c>
      <c r="AA16"/>
      <c r="AB16"/>
      <c r="AC16"/>
    </row>
    <row r="17" spans="1:29" ht="18" customHeight="1" thickTop="1">
      <c r="A17" s="218"/>
      <c r="B17" s="459" t="s">
        <v>60</v>
      </c>
      <c r="C17" s="459"/>
      <c r="D17" s="459"/>
      <c r="E17" s="503">
        <f t="shared" si="1"/>
        <v>0</v>
      </c>
      <c r="F17" s="504"/>
      <c r="G17" s="504"/>
      <c r="H17" s="504"/>
      <c r="I17" s="504"/>
      <c r="J17" s="504"/>
      <c r="K17" s="504"/>
      <c r="L17" s="504"/>
      <c r="M17" s="504"/>
      <c r="N17" s="504"/>
      <c r="O17" s="504"/>
      <c r="P17" s="504"/>
      <c r="Q17" s="504"/>
      <c r="R17" s="504"/>
      <c r="S17" s="504"/>
      <c r="T17" s="504"/>
      <c r="U17" s="504"/>
      <c r="V17" s="504"/>
      <c r="W17" s="504"/>
      <c r="X17" s="505"/>
      <c r="Y17" s="105">
        <f>SUM(Y$15:Y$16)</f>
        <v>0</v>
      </c>
      <c r="AA17"/>
      <c r="AB17"/>
      <c r="AC17"/>
    </row>
    <row r="18" spans="1:29" ht="18" customHeight="1">
      <c r="A18" s="218"/>
      <c r="B18" s="218"/>
      <c r="C18" s="218"/>
      <c r="D18" s="218"/>
      <c r="E18" s="502" t="str">
        <f>IF(E$17&lt;&gt;Y$49,"収入額と支出額が一致しません。","")</f>
        <v/>
      </c>
      <c r="F18" s="502" t="str">
        <f t="shared" ref="F18:X18" si="2">IF(F$17&lt;&gt;F$49,"収支不一致","")</f>
        <v/>
      </c>
      <c r="G18" s="502" t="str">
        <f t="shared" si="2"/>
        <v/>
      </c>
      <c r="H18" s="502" t="str">
        <f t="shared" si="2"/>
        <v/>
      </c>
      <c r="I18" s="502" t="str">
        <f t="shared" si="2"/>
        <v/>
      </c>
      <c r="J18" s="502" t="str">
        <f t="shared" si="2"/>
        <v/>
      </c>
      <c r="K18" s="502" t="str">
        <f t="shared" si="2"/>
        <v/>
      </c>
      <c r="L18" s="502" t="str">
        <f t="shared" si="2"/>
        <v/>
      </c>
      <c r="M18" s="502" t="str">
        <f t="shared" si="2"/>
        <v/>
      </c>
      <c r="N18" s="502" t="str">
        <f t="shared" si="2"/>
        <v/>
      </c>
      <c r="O18" s="502" t="str">
        <f t="shared" si="2"/>
        <v/>
      </c>
      <c r="P18" s="502" t="str">
        <f t="shared" si="2"/>
        <v/>
      </c>
      <c r="Q18" s="502" t="str">
        <f t="shared" si="2"/>
        <v/>
      </c>
      <c r="R18" s="502" t="str">
        <f t="shared" si="2"/>
        <v/>
      </c>
      <c r="S18" s="502" t="str">
        <f t="shared" si="2"/>
        <v/>
      </c>
      <c r="T18" s="502" t="str">
        <f t="shared" si="2"/>
        <v/>
      </c>
      <c r="U18" s="502" t="str">
        <f t="shared" si="2"/>
        <v/>
      </c>
      <c r="V18" s="502" t="str">
        <f t="shared" si="2"/>
        <v/>
      </c>
      <c r="W18" s="502" t="str">
        <f t="shared" si="2"/>
        <v/>
      </c>
      <c r="X18" s="502" t="str">
        <f t="shared" si="2"/>
        <v/>
      </c>
      <c r="Y18" s="218"/>
      <c r="AA18" s="94"/>
      <c r="AB18" s="94"/>
      <c r="AC18" s="94"/>
    </row>
    <row r="19" spans="1:29" ht="15" customHeight="1">
      <c r="A19" s="218"/>
      <c r="B19" s="218" t="s">
        <v>61</v>
      </c>
      <c r="C19" s="218"/>
      <c r="D19" s="218"/>
      <c r="E19" s="222"/>
      <c r="F19" s="222"/>
      <c r="G19" s="222"/>
      <c r="H19" s="222"/>
      <c r="I19" s="222"/>
      <c r="J19" s="222"/>
      <c r="K19" s="222"/>
      <c r="L19" s="222"/>
      <c r="M19" s="222"/>
      <c r="N19" s="222"/>
      <c r="O19" s="222"/>
      <c r="P19" s="222"/>
      <c r="Q19" s="222"/>
      <c r="R19" s="222"/>
      <c r="S19" s="222"/>
      <c r="T19" s="222"/>
      <c r="U19" s="222"/>
      <c r="V19" s="222"/>
      <c r="W19" s="222"/>
      <c r="X19" s="222"/>
      <c r="Y19" s="124" t="s">
        <v>12</v>
      </c>
    </row>
    <row r="20" spans="1:29" ht="18" customHeight="1">
      <c r="A20" s="218"/>
      <c r="B20" s="458"/>
      <c r="C20" s="458" t="s">
        <v>62</v>
      </c>
      <c r="D20" s="97" t="s">
        <v>72</v>
      </c>
      <c r="E20" s="223" t="str">
        <f t="shared" ref="E20:X20" si="3">E4</f>
        <v>2-1</v>
      </c>
      <c r="F20" s="223" t="str">
        <f t="shared" si="3"/>
        <v>2-2</v>
      </c>
      <c r="G20" s="223" t="str">
        <f t="shared" si="3"/>
        <v>2-3</v>
      </c>
      <c r="H20" s="223" t="str">
        <f t="shared" si="3"/>
        <v>2-4</v>
      </c>
      <c r="I20" s="223" t="str">
        <f t="shared" si="3"/>
        <v>2-5</v>
      </c>
      <c r="J20" s="223" t="str">
        <f t="shared" si="3"/>
        <v>2-6</v>
      </c>
      <c r="K20" s="223" t="str">
        <f t="shared" si="3"/>
        <v>2-7</v>
      </c>
      <c r="L20" s="223" t="str">
        <f t="shared" si="3"/>
        <v>2-8</v>
      </c>
      <c r="M20" s="223" t="str">
        <f t="shared" si="3"/>
        <v>2-9</v>
      </c>
      <c r="N20" s="223" t="str">
        <f t="shared" si="3"/>
        <v>2-10</v>
      </c>
      <c r="O20" s="223" t="str">
        <f t="shared" si="3"/>
        <v>2-11</v>
      </c>
      <c r="P20" s="223" t="str">
        <f t="shared" si="3"/>
        <v>2-12</v>
      </c>
      <c r="Q20" s="223" t="str">
        <f t="shared" si="3"/>
        <v>2-13</v>
      </c>
      <c r="R20" s="223" t="str">
        <f t="shared" si="3"/>
        <v>2-14</v>
      </c>
      <c r="S20" s="223" t="str">
        <f t="shared" si="3"/>
        <v>2-15</v>
      </c>
      <c r="T20" s="223" t="str">
        <f t="shared" si="3"/>
        <v>2-16</v>
      </c>
      <c r="U20" s="223" t="str">
        <f t="shared" si="3"/>
        <v>2-17</v>
      </c>
      <c r="V20" s="223" t="str">
        <f t="shared" si="3"/>
        <v>2-18</v>
      </c>
      <c r="W20" s="223" t="str">
        <f t="shared" si="3"/>
        <v>2-19</v>
      </c>
      <c r="X20" s="223" t="str">
        <f t="shared" si="3"/>
        <v>2-20</v>
      </c>
      <c r="Y20" s="457" t="s">
        <v>147</v>
      </c>
      <c r="AA20" s="95"/>
      <c r="AB20" s="95"/>
      <c r="AC20" s="95"/>
    </row>
    <row r="21" spans="1:29" ht="60.75" customHeight="1">
      <c r="A21" s="218"/>
      <c r="B21" s="458"/>
      <c r="C21" s="458"/>
      <c r="D21" s="458" t="s">
        <v>63</v>
      </c>
      <c r="E21" s="106">
        <f t="shared" ref="E21:X21" si="4">E6</f>
        <v>0</v>
      </c>
      <c r="F21" s="106">
        <f t="shared" si="4"/>
        <v>0</v>
      </c>
      <c r="G21" s="106">
        <f t="shared" si="4"/>
        <v>0</v>
      </c>
      <c r="H21" s="106">
        <f t="shared" si="4"/>
        <v>0</v>
      </c>
      <c r="I21" s="106">
        <f t="shared" si="4"/>
        <v>0</v>
      </c>
      <c r="J21" s="106">
        <f t="shared" si="4"/>
        <v>0</v>
      </c>
      <c r="K21" s="106">
        <f t="shared" si="4"/>
        <v>0</v>
      </c>
      <c r="L21" s="106">
        <f t="shared" si="4"/>
        <v>0</v>
      </c>
      <c r="M21" s="106">
        <f t="shared" si="4"/>
        <v>0</v>
      </c>
      <c r="N21" s="106">
        <f t="shared" si="4"/>
        <v>0</v>
      </c>
      <c r="O21" s="106">
        <f t="shared" si="4"/>
        <v>0</v>
      </c>
      <c r="P21" s="106">
        <f t="shared" si="4"/>
        <v>0</v>
      </c>
      <c r="Q21" s="106">
        <f t="shared" si="4"/>
        <v>0</v>
      </c>
      <c r="R21" s="106">
        <f t="shared" si="4"/>
        <v>0</v>
      </c>
      <c r="S21" s="106">
        <f t="shared" si="4"/>
        <v>0</v>
      </c>
      <c r="T21" s="106">
        <f t="shared" si="4"/>
        <v>0</v>
      </c>
      <c r="U21" s="106">
        <f t="shared" si="4"/>
        <v>0</v>
      </c>
      <c r="V21" s="106">
        <f t="shared" si="4"/>
        <v>0</v>
      </c>
      <c r="W21" s="106">
        <f t="shared" si="4"/>
        <v>0</v>
      </c>
      <c r="X21" s="106">
        <f t="shared" si="4"/>
        <v>0</v>
      </c>
      <c r="Y21" s="457"/>
      <c r="AA21" s="95"/>
      <c r="AB21" s="95"/>
      <c r="AC21" s="95"/>
    </row>
    <row r="22" spans="1:29" ht="60.75" customHeight="1">
      <c r="A22" s="218"/>
      <c r="B22" s="458"/>
      <c r="C22" s="458"/>
      <c r="D22" s="458"/>
      <c r="E22" s="106">
        <f t="shared" ref="E22:X22" si="5">E7</f>
        <v>0</v>
      </c>
      <c r="F22" s="106">
        <f t="shared" si="5"/>
        <v>0</v>
      </c>
      <c r="G22" s="106">
        <f t="shared" si="5"/>
        <v>0</v>
      </c>
      <c r="H22" s="106">
        <f t="shared" si="5"/>
        <v>0</v>
      </c>
      <c r="I22" s="106">
        <f t="shared" si="5"/>
        <v>0</v>
      </c>
      <c r="J22" s="106">
        <f t="shared" si="5"/>
        <v>0</v>
      </c>
      <c r="K22" s="106">
        <f t="shared" si="5"/>
        <v>0</v>
      </c>
      <c r="L22" s="106">
        <f t="shared" si="5"/>
        <v>0</v>
      </c>
      <c r="M22" s="106">
        <f t="shared" si="5"/>
        <v>0</v>
      </c>
      <c r="N22" s="106">
        <f t="shared" si="5"/>
        <v>0</v>
      </c>
      <c r="O22" s="106">
        <f t="shared" si="5"/>
        <v>0</v>
      </c>
      <c r="P22" s="106">
        <f t="shared" si="5"/>
        <v>0</v>
      </c>
      <c r="Q22" s="106">
        <f t="shared" si="5"/>
        <v>0</v>
      </c>
      <c r="R22" s="106">
        <f t="shared" si="5"/>
        <v>0</v>
      </c>
      <c r="S22" s="106">
        <f t="shared" si="5"/>
        <v>0</v>
      </c>
      <c r="T22" s="106">
        <f t="shared" si="5"/>
        <v>0</v>
      </c>
      <c r="U22" s="106">
        <f t="shared" si="5"/>
        <v>0</v>
      </c>
      <c r="V22" s="106">
        <f t="shared" si="5"/>
        <v>0</v>
      </c>
      <c r="W22" s="106">
        <f t="shared" si="5"/>
        <v>0</v>
      </c>
      <c r="X22" s="106">
        <f t="shared" si="5"/>
        <v>0</v>
      </c>
      <c r="Y22" s="457"/>
      <c r="AA22" s="95"/>
      <c r="AB22" s="95"/>
      <c r="AC22" s="95"/>
    </row>
    <row r="23" spans="1:29" ht="18" customHeight="1">
      <c r="A23" s="218"/>
      <c r="B23" s="478" t="s">
        <v>64</v>
      </c>
      <c r="C23" s="297" t="s">
        <v>173</v>
      </c>
      <c r="D23" s="265" t="s">
        <v>45</v>
      </c>
      <c r="E23" s="108">
        <f>'内訳書2-1'!$F238</f>
        <v>0</v>
      </c>
      <c r="F23" s="108">
        <f>'内訳書2-2'!$F238</f>
        <v>0</v>
      </c>
      <c r="G23" s="108">
        <f>'内訳書2-3'!$F238</f>
        <v>0</v>
      </c>
      <c r="H23" s="108">
        <f>'内訳書2-4'!$F238</f>
        <v>0</v>
      </c>
      <c r="I23" s="108">
        <f>'内訳書2-5'!$F238</f>
        <v>0</v>
      </c>
      <c r="J23" s="108">
        <f>'内訳書2-6'!$F238</f>
        <v>0</v>
      </c>
      <c r="K23" s="108">
        <f>'内訳書2-7'!$F238</f>
        <v>0</v>
      </c>
      <c r="L23" s="108">
        <f>'内訳書2-8'!$F238</f>
        <v>0</v>
      </c>
      <c r="M23" s="108">
        <f>'内訳書2-9'!$F238</f>
        <v>0</v>
      </c>
      <c r="N23" s="108">
        <f>'内訳書2-10'!$F238</f>
        <v>0</v>
      </c>
      <c r="O23" s="108">
        <f>'内訳書2-11'!$F238</f>
        <v>0</v>
      </c>
      <c r="P23" s="108">
        <f>'内訳書2-12'!$F238</f>
        <v>0</v>
      </c>
      <c r="Q23" s="108">
        <f>'内訳書2-13'!$F238</f>
        <v>0</v>
      </c>
      <c r="R23" s="108">
        <f>'内訳書2-14'!$F238</f>
        <v>0</v>
      </c>
      <c r="S23" s="108">
        <f>'内訳書2-15'!$F238</f>
        <v>0</v>
      </c>
      <c r="T23" s="108">
        <f>'内訳書2-16'!$F238</f>
        <v>0</v>
      </c>
      <c r="U23" s="108">
        <f>'内訳書2-17'!$F238</f>
        <v>0</v>
      </c>
      <c r="V23" s="108">
        <f>'内訳書2-18'!$F238</f>
        <v>0</v>
      </c>
      <c r="W23" s="108">
        <f>'内訳書2-19'!$F238</f>
        <v>0</v>
      </c>
      <c r="X23" s="108">
        <f>'内訳書2-20'!$F238</f>
        <v>0</v>
      </c>
      <c r="Y23" s="109">
        <f>SUM(E23:X23)</f>
        <v>0</v>
      </c>
      <c r="AA23" s="95"/>
      <c r="AB23" s="95"/>
      <c r="AC23" s="95"/>
    </row>
    <row r="24" spans="1:29" ht="18" customHeight="1">
      <c r="A24" s="218"/>
      <c r="B24" s="478"/>
      <c r="C24" s="296"/>
      <c r="D24" s="264" t="s">
        <v>7</v>
      </c>
      <c r="E24" s="110">
        <f>'内訳書2-1'!$F239</f>
        <v>0</v>
      </c>
      <c r="F24" s="110">
        <f>'内訳書2-2'!$F239</f>
        <v>0</v>
      </c>
      <c r="G24" s="110">
        <f>'内訳書2-3'!$F239</f>
        <v>0</v>
      </c>
      <c r="H24" s="110">
        <f>'内訳書2-4'!$F239</f>
        <v>0</v>
      </c>
      <c r="I24" s="110">
        <f>'内訳書2-5'!$F239</f>
        <v>0</v>
      </c>
      <c r="J24" s="110">
        <f>'内訳書2-6'!$F239</f>
        <v>0</v>
      </c>
      <c r="K24" s="110">
        <f>'内訳書2-7'!$F239</f>
        <v>0</v>
      </c>
      <c r="L24" s="110">
        <f>'内訳書2-8'!$F239</f>
        <v>0</v>
      </c>
      <c r="M24" s="110">
        <f>'内訳書2-9'!$F239</f>
        <v>0</v>
      </c>
      <c r="N24" s="110">
        <f>'内訳書2-10'!$F239</f>
        <v>0</v>
      </c>
      <c r="O24" s="110">
        <f>'内訳書2-11'!$F239</f>
        <v>0</v>
      </c>
      <c r="P24" s="110">
        <f>'内訳書2-12'!$F239</f>
        <v>0</v>
      </c>
      <c r="Q24" s="110">
        <f>'内訳書2-13'!$F239</f>
        <v>0</v>
      </c>
      <c r="R24" s="110">
        <f>'内訳書2-14'!$F239</f>
        <v>0</v>
      </c>
      <c r="S24" s="110">
        <f>'内訳書2-15'!$F239</f>
        <v>0</v>
      </c>
      <c r="T24" s="110">
        <f>'内訳書2-16'!$F239</f>
        <v>0</v>
      </c>
      <c r="U24" s="110">
        <f>'内訳書2-17'!$F239</f>
        <v>0</v>
      </c>
      <c r="V24" s="110">
        <f>'内訳書2-18'!$F239</f>
        <v>0</v>
      </c>
      <c r="W24" s="110">
        <f>'内訳書2-19'!$F239</f>
        <v>0</v>
      </c>
      <c r="X24" s="110">
        <f>'内訳書2-20'!$F239</f>
        <v>0</v>
      </c>
      <c r="Y24" s="102">
        <f t="shared" ref="Y24:Y47" si="6">SUM(E24:X24)</f>
        <v>0</v>
      </c>
      <c r="AA24" s="95"/>
      <c r="AB24" s="95"/>
      <c r="AC24" s="95"/>
    </row>
    <row r="25" spans="1:29" ht="18" customHeight="1">
      <c r="A25" s="218"/>
      <c r="B25" s="478"/>
      <c r="C25" s="298"/>
      <c r="D25" s="266" t="s">
        <v>24</v>
      </c>
      <c r="E25" s="112">
        <f>'内訳書2-1'!$F240</f>
        <v>0</v>
      </c>
      <c r="F25" s="112">
        <f>'内訳書2-2'!$F240</f>
        <v>0</v>
      </c>
      <c r="G25" s="112">
        <f>'内訳書2-3'!$F240</f>
        <v>0</v>
      </c>
      <c r="H25" s="112">
        <f>'内訳書2-4'!$F240</f>
        <v>0</v>
      </c>
      <c r="I25" s="112">
        <f>'内訳書2-5'!$F240</f>
        <v>0</v>
      </c>
      <c r="J25" s="112">
        <f>'内訳書2-6'!$F240</f>
        <v>0</v>
      </c>
      <c r="K25" s="112">
        <f>'内訳書2-7'!$F240</f>
        <v>0</v>
      </c>
      <c r="L25" s="112">
        <f>'内訳書2-8'!$F240</f>
        <v>0</v>
      </c>
      <c r="M25" s="112">
        <f>'内訳書2-9'!$F240</f>
        <v>0</v>
      </c>
      <c r="N25" s="112">
        <f>'内訳書2-10'!$F240</f>
        <v>0</v>
      </c>
      <c r="O25" s="112">
        <f>'内訳書2-11'!$F240</f>
        <v>0</v>
      </c>
      <c r="P25" s="112">
        <f>'内訳書2-12'!$F240</f>
        <v>0</v>
      </c>
      <c r="Q25" s="112">
        <f>'内訳書2-13'!$F240</f>
        <v>0</v>
      </c>
      <c r="R25" s="112">
        <f>'内訳書2-14'!$F240</f>
        <v>0</v>
      </c>
      <c r="S25" s="112">
        <f>'内訳書2-15'!$F240</f>
        <v>0</v>
      </c>
      <c r="T25" s="112">
        <f>'内訳書2-16'!$F240</f>
        <v>0</v>
      </c>
      <c r="U25" s="112">
        <f>'内訳書2-17'!$F240</f>
        <v>0</v>
      </c>
      <c r="V25" s="112">
        <f>'内訳書2-18'!$F240</f>
        <v>0</v>
      </c>
      <c r="W25" s="112">
        <f>'内訳書2-19'!$F240</f>
        <v>0</v>
      </c>
      <c r="X25" s="112">
        <f>'内訳書2-20'!$F240</f>
        <v>0</v>
      </c>
      <c r="Y25" s="103">
        <f t="shared" si="6"/>
        <v>0</v>
      </c>
      <c r="AA25" s="95"/>
      <c r="AB25" s="95"/>
      <c r="AC25" s="95"/>
    </row>
    <row r="26" spans="1:29" ht="18" customHeight="1">
      <c r="A26" s="218"/>
      <c r="B26" s="478"/>
      <c r="C26" s="267" t="s">
        <v>175</v>
      </c>
      <c r="D26" s="267" t="s">
        <v>175</v>
      </c>
      <c r="E26" s="113">
        <f>'内訳書2-1'!$F241</f>
        <v>0</v>
      </c>
      <c r="F26" s="113">
        <f>'内訳書2-2'!$F241</f>
        <v>0</v>
      </c>
      <c r="G26" s="113">
        <f>'内訳書2-3'!$F241</f>
        <v>0</v>
      </c>
      <c r="H26" s="113">
        <f>'内訳書2-4'!$F241</f>
        <v>0</v>
      </c>
      <c r="I26" s="113">
        <f>'内訳書2-5'!$F241</f>
        <v>0</v>
      </c>
      <c r="J26" s="113">
        <f>'内訳書2-6'!$F241</f>
        <v>0</v>
      </c>
      <c r="K26" s="113">
        <f>'内訳書2-7'!$F241</f>
        <v>0</v>
      </c>
      <c r="L26" s="113">
        <f>'内訳書2-8'!$F241</f>
        <v>0</v>
      </c>
      <c r="M26" s="113">
        <f>'内訳書2-9'!$F241</f>
        <v>0</v>
      </c>
      <c r="N26" s="113">
        <f>'内訳書2-10'!$F241</f>
        <v>0</v>
      </c>
      <c r="O26" s="113">
        <f>'内訳書2-11'!$F241</f>
        <v>0</v>
      </c>
      <c r="P26" s="113">
        <f>'内訳書2-12'!$F241</f>
        <v>0</v>
      </c>
      <c r="Q26" s="113">
        <f>'内訳書2-13'!$F241</f>
        <v>0</v>
      </c>
      <c r="R26" s="113">
        <f>'内訳書2-14'!$F241</f>
        <v>0</v>
      </c>
      <c r="S26" s="113">
        <f>'内訳書2-15'!$F241</f>
        <v>0</v>
      </c>
      <c r="T26" s="113">
        <f>'内訳書2-16'!$F241</f>
        <v>0</v>
      </c>
      <c r="U26" s="113">
        <f>'内訳書2-17'!$F241</f>
        <v>0</v>
      </c>
      <c r="V26" s="113">
        <f>'内訳書2-18'!$F241</f>
        <v>0</v>
      </c>
      <c r="W26" s="113">
        <f>'内訳書2-19'!$F241</f>
        <v>0</v>
      </c>
      <c r="X26" s="113">
        <f>'内訳書2-20'!$F241</f>
        <v>0</v>
      </c>
      <c r="Y26" s="100">
        <f t="shared" si="6"/>
        <v>0</v>
      </c>
      <c r="AA26" s="95"/>
      <c r="AB26" s="95"/>
      <c r="AC26" s="95"/>
    </row>
    <row r="27" spans="1:29" ht="18" customHeight="1">
      <c r="A27" s="218"/>
      <c r="B27" s="478"/>
      <c r="C27" s="297" t="s">
        <v>176</v>
      </c>
      <c r="D27" s="268" t="s">
        <v>1</v>
      </c>
      <c r="E27" s="240">
        <f>'内訳書2-1'!$F242</f>
        <v>0</v>
      </c>
      <c r="F27" s="240">
        <f>'内訳書2-2'!$F242</f>
        <v>0</v>
      </c>
      <c r="G27" s="240">
        <f>'内訳書2-3'!$F242</f>
        <v>0</v>
      </c>
      <c r="H27" s="240">
        <f>'内訳書2-4'!$F242</f>
        <v>0</v>
      </c>
      <c r="I27" s="240">
        <f>'内訳書2-5'!$F242</f>
        <v>0</v>
      </c>
      <c r="J27" s="240">
        <f>'内訳書2-6'!$F242</f>
        <v>0</v>
      </c>
      <c r="K27" s="240">
        <f>'内訳書2-7'!$F242</f>
        <v>0</v>
      </c>
      <c r="L27" s="240">
        <f>'内訳書2-8'!$F242</f>
        <v>0</v>
      </c>
      <c r="M27" s="240">
        <f>'内訳書2-9'!$F242</f>
        <v>0</v>
      </c>
      <c r="N27" s="240">
        <f>'内訳書2-10'!$F242</f>
        <v>0</v>
      </c>
      <c r="O27" s="240">
        <f>'内訳書2-11'!$F242</f>
        <v>0</v>
      </c>
      <c r="P27" s="240">
        <f>'内訳書2-12'!$F242</f>
        <v>0</v>
      </c>
      <c r="Q27" s="240">
        <f>'内訳書2-13'!$F242</f>
        <v>0</v>
      </c>
      <c r="R27" s="240">
        <f>'内訳書2-14'!$F242</f>
        <v>0</v>
      </c>
      <c r="S27" s="240">
        <f>'内訳書2-15'!$F242</f>
        <v>0</v>
      </c>
      <c r="T27" s="240">
        <f>'内訳書2-16'!$F242</f>
        <v>0</v>
      </c>
      <c r="U27" s="240">
        <f>'内訳書2-17'!$F242</f>
        <v>0</v>
      </c>
      <c r="V27" s="240">
        <f>'内訳書2-18'!$F242</f>
        <v>0</v>
      </c>
      <c r="W27" s="240">
        <f>'内訳書2-19'!$F242</f>
        <v>0</v>
      </c>
      <c r="X27" s="240">
        <f>'内訳書2-20'!$F242</f>
        <v>0</v>
      </c>
      <c r="Y27" s="101">
        <f t="shared" si="6"/>
        <v>0</v>
      </c>
      <c r="AA27" s="95"/>
      <c r="AB27" s="95"/>
      <c r="AC27" s="95"/>
    </row>
    <row r="28" spans="1:29" ht="18" customHeight="1">
      <c r="A28" s="218"/>
      <c r="B28" s="478"/>
      <c r="C28" s="298"/>
      <c r="D28" s="266" t="s">
        <v>25</v>
      </c>
      <c r="E28" s="112">
        <f>'内訳書2-1'!$F243</f>
        <v>0</v>
      </c>
      <c r="F28" s="112">
        <f>'内訳書2-2'!$F243</f>
        <v>0</v>
      </c>
      <c r="G28" s="112">
        <f>'内訳書2-3'!$F243</f>
        <v>0</v>
      </c>
      <c r="H28" s="112">
        <f>'内訳書2-4'!$F243</f>
        <v>0</v>
      </c>
      <c r="I28" s="112">
        <f>'内訳書2-5'!$F243</f>
        <v>0</v>
      </c>
      <c r="J28" s="112">
        <f>'内訳書2-6'!$F243</f>
        <v>0</v>
      </c>
      <c r="K28" s="112">
        <f>'内訳書2-7'!$F243</f>
        <v>0</v>
      </c>
      <c r="L28" s="112">
        <f>'内訳書2-8'!$F243</f>
        <v>0</v>
      </c>
      <c r="M28" s="112">
        <f>'内訳書2-9'!$F243</f>
        <v>0</v>
      </c>
      <c r="N28" s="112">
        <f>'内訳書2-10'!$F243</f>
        <v>0</v>
      </c>
      <c r="O28" s="112">
        <f>'内訳書2-11'!$F243</f>
        <v>0</v>
      </c>
      <c r="P28" s="112">
        <f>'内訳書2-12'!$F243</f>
        <v>0</v>
      </c>
      <c r="Q28" s="112">
        <f>'内訳書2-13'!$F243</f>
        <v>0</v>
      </c>
      <c r="R28" s="112">
        <f>'内訳書2-14'!$F243</f>
        <v>0</v>
      </c>
      <c r="S28" s="112">
        <f>'内訳書2-15'!$F243</f>
        <v>0</v>
      </c>
      <c r="T28" s="112">
        <f>'内訳書2-16'!$F243</f>
        <v>0</v>
      </c>
      <c r="U28" s="112">
        <f>'内訳書2-17'!$F243</f>
        <v>0</v>
      </c>
      <c r="V28" s="112">
        <f>'内訳書2-18'!$F243</f>
        <v>0</v>
      </c>
      <c r="W28" s="112">
        <f>'内訳書2-19'!$F243</f>
        <v>0</v>
      </c>
      <c r="X28" s="112">
        <f>'内訳書2-20'!$F243</f>
        <v>0</v>
      </c>
      <c r="Y28" s="103">
        <f t="shared" si="6"/>
        <v>0</v>
      </c>
      <c r="AA28" s="95"/>
      <c r="AB28" s="95"/>
      <c r="AC28" s="95"/>
    </row>
    <row r="29" spans="1:29" ht="18" customHeight="1">
      <c r="A29" s="218"/>
      <c r="B29" s="478"/>
      <c r="C29" s="297" t="s">
        <v>177</v>
      </c>
      <c r="D29" s="264" t="s">
        <v>178</v>
      </c>
      <c r="E29" s="110">
        <f>'内訳書2-1'!$F244</f>
        <v>0</v>
      </c>
      <c r="F29" s="110">
        <f>'内訳書2-2'!$F244</f>
        <v>0</v>
      </c>
      <c r="G29" s="110">
        <f>'内訳書2-3'!$F244</f>
        <v>0</v>
      </c>
      <c r="H29" s="110">
        <f>'内訳書2-4'!$F244</f>
        <v>0</v>
      </c>
      <c r="I29" s="110">
        <f>'内訳書2-5'!$F244</f>
        <v>0</v>
      </c>
      <c r="J29" s="110">
        <f>'内訳書2-6'!$F244</f>
        <v>0</v>
      </c>
      <c r="K29" s="110">
        <f>'内訳書2-7'!$F244</f>
        <v>0</v>
      </c>
      <c r="L29" s="110">
        <f>'内訳書2-8'!$F244</f>
        <v>0</v>
      </c>
      <c r="M29" s="110">
        <f>'内訳書2-9'!$F244</f>
        <v>0</v>
      </c>
      <c r="N29" s="110">
        <f>'内訳書2-10'!$F244</f>
        <v>0</v>
      </c>
      <c r="O29" s="110">
        <f>'内訳書2-11'!$F244</f>
        <v>0</v>
      </c>
      <c r="P29" s="110">
        <f>'内訳書2-12'!$F244</f>
        <v>0</v>
      </c>
      <c r="Q29" s="110">
        <f>'内訳書2-13'!$F244</f>
        <v>0</v>
      </c>
      <c r="R29" s="110">
        <f>'内訳書2-14'!$F244</f>
        <v>0</v>
      </c>
      <c r="S29" s="110">
        <f>'内訳書2-15'!$F244</f>
        <v>0</v>
      </c>
      <c r="T29" s="110">
        <f>'内訳書2-16'!$F244</f>
        <v>0</v>
      </c>
      <c r="U29" s="110">
        <f>'内訳書2-17'!$F244</f>
        <v>0</v>
      </c>
      <c r="V29" s="110">
        <f>'内訳書2-18'!$F244</f>
        <v>0</v>
      </c>
      <c r="W29" s="110">
        <f>'内訳書2-19'!$F244</f>
        <v>0</v>
      </c>
      <c r="X29" s="110">
        <f>'内訳書2-20'!$F244</f>
        <v>0</v>
      </c>
      <c r="Y29" s="102">
        <f t="shared" si="6"/>
        <v>0</v>
      </c>
      <c r="AA29" s="95"/>
      <c r="AB29" s="95"/>
      <c r="AC29" s="95"/>
    </row>
    <row r="30" spans="1:29" ht="18" customHeight="1">
      <c r="A30" s="218"/>
      <c r="B30" s="478"/>
      <c r="C30" s="296"/>
      <c r="D30" s="264" t="s">
        <v>23</v>
      </c>
      <c r="E30" s="110">
        <f>'内訳書2-1'!$F245</f>
        <v>0</v>
      </c>
      <c r="F30" s="110">
        <f>'内訳書2-2'!$F245</f>
        <v>0</v>
      </c>
      <c r="G30" s="110">
        <f>'内訳書2-3'!$F245</f>
        <v>0</v>
      </c>
      <c r="H30" s="110">
        <f>'内訳書2-4'!$F245</f>
        <v>0</v>
      </c>
      <c r="I30" s="110">
        <f>'内訳書2-5'!$F245</f>
        <v>0</v>
      </c>
      <c r="J30" s="110">
        <f>'内訳書2-6'!$F245</f>
        <v>0</v>
      </c>
      <c r="K30" s="110">
        <f>'内訳書2-7'!$F245</f>
        <v>0</v>
      </c>
      <c r="L30" s="110">
        <f>'内訳書2-8'!$F245</f>
        <v>0</v>
      </c>
      <c r="M30" s="110">
        <f>'内訳書2-9'!$F245</f>
        <v>0</v>
      </c>
      <c r="N30" s="110">
        <f>'内訳書2-10'!$F245</f>
        <v>0</v>
      </c>
      <c r="O30" s="110">
        <f>'内訳書2-11'!$F245</f>
        <v>0</v>
      </c>
      <c r="P30" s="110">
        <f>'内訳書2-12'!$F245</f>
        <v>0</v>
      </c>
      <c r="Q30" s="110">
        <f>'内訳書2-13'!$F245</f>
        <v>0</v>
      </c>
      <c r="R30" s="110">
        <f>'内訳書2-14'!$F245</f>
        <v>0</v>
      </c>
      <c r="S30" s="110">
        <f>'内訳書2-15'!$F245</f>
        <v>0</v>
      </c>
      <c r="T30" s="110">
        <f>'内訳書2-16'!$F245</f>
        <v>0</v>
      </c>
      <c r="U30" s="110">
        <f>'内訳書2-17'!$F245</f>
        <v>0</v>
      </c>
      <c r="V30" s="110">
        <f>'内訳書2-18'!$F245</f>
        <v>0</v>
      </c>
      <c r="W30" s="110">
        <f>'内訳書2-19'!$F245</f>
        <v>0</v>
      </c>
      <c r="X30" s="110">
        <f>'内訳書2-20'!$F245</f>
        <v>0</v>
      </c>
      <c r="Y30" s="102">
        <f t="shared" si="6"/>
        <v>0</v>
      </c>
      <c r="AA30" s="95"/>
      <c r="AB30" s="95"/>
      <c r="AC30" s="95"/>
    </row>
    <row r="31" spans="1:29" ht="18" customHeight="1">
      <c r="A31" s="218"/>
      <c r="B31" s="478"/>
      <c r="C31" s="299"/>
      <c r="D31" s="269" t="s">
        <v>179</v>
      </c>
      <c r="E31" s="147">
        <f>'内訳書2-1'!$F246</f>
        <v>0</v>
      </c>
      <c r="F31" s="147">
        <f>'内訳書2-2'!$F246</f>
        <v>0</v>
      </c>
      <c r="G31" s="147">
        <f>'内訳書2-3'!$F246</f>
        <v>0</v>
      </c>
      <c r="H31" s="147">
        <f>'内訳書2-4'!$F246</f>
        <v>0</v>
      </c>
      <c r="I31" s="147">
        <f>'内訳書2-5'!$F246</f>
        <v>0</v>
      </c>
      <c r="J31" s="147">
        <f>'内訳書2-6'!$F246</f>
        <v>0</v>
      </c>
      <c r="K31" s="147">
        <f>'内訳書2-7'!$F246</f>
        <v>0</v>
      </c>
      <c r="L31" s="147">
        <f>'内訳書2-8'!$F246</f>
        <v>0</v>
      </c>
      <c r="M31" s="147">
        <f>'内訳書2-9'!$F246</f>
        <v>0</v>
      </c>
      <c r="N31" s="147">
        <f>'内訳書2-10'!$F246</f>
        <v>0</v>
      </c>
      <c r="O31" s="147">
        <f>'内訳書2-11'!$F246</f>
        <v>0</v>
      </c>
      <c r="P31" s="147">
        <f>'内訳書2-12'!$F246</f>
        <v>0</v>
      </c>
      <c r="Q31" s="147">
        <f>'内訳書2-13'!$F246</f>
        <v>0</v>
      </c>
      <c r="R31" s="147">
        <f>'内訳書2-14'!$F246</f>
        <v>0</v>
      </c>
      <c r="S31" s="147">
        <f>'内訳書2-15'!$F246</f>
        <v>0</v>
      </c>
      <c r="T31" s="147">
        <f>'内訳書2-16'!$F246</f>
        <v>0</v>
      </c>
      <c r="U31" s="147">
        <f>'内訳書2-17'!$F246</f>
        <v>0</v>
      </c>
      <c r="V31" s="147">
        <f>'内訳書2-18'!$F246</f>
        <v>0</v>
      </c>
      <c r="W31" s="147">
        <f>'内訳書2-19'!$F246</f>
        <v>0</v>
      </c>
      <c r="X31" s="147">
        <f>'内訳書2-20'!$F246</f>
        <v>0</v>
      </c>
      <c r="Y31" s="148">
        <f t="shared" ref="Y31" si="7">SUM(E31:X31)</f>
        <v>0</v>
      </c>
      <c r="AA31" s="95"/>
      <c r="AB31" s="95"/>
      <c r="AC31" s="95"/>
    </row>
    <row r="32" spans="1:29" ht="18" hidden="1" customHeight="1">
      <c r="A32" s="218"/>
      <c r="B32" s="478"/>
      <c r="C32" s="300" t="s">
        <v>177</v>
      </c>
      <c r="D32" s="266" t="s">
        <v>18</v>
      </c>
      <c r="E32" s="150">
        <f>'内訳書2-1'!$F247</f>
        <v>0</v>
      </c>
      <c r="F32" s="150">
        <f>'内訳書2-2'!$F247</f>
        <v>0</v>
      </c>
      <c r="G32" s="150">
        <f>'内訳書2-3'!$F247</f>
        <v>0</v>
      </c>
      <c r="H32" s="150">
        <f>'内訳書2-4'!$F247</f>
        <v>0</v>
      </c>
      <c r="I32" s="150">
        <f>'内訳書2-5'!$F247</f>
        <v>0</v>
      </c>
      <c r="J32" s="150">
        <f>'内訳書2-6'!$F247</f>
        <v>0</v>
      </c>
      <c r="K32" s="150">
        <f>'内訳書2-7'!$F247</f>
        <v>0</v>
      </c>
      <c r="L32" s="150">
        <f>'内訳書2-8'!$F247</f>
        <v>0</v>
      </c>
      <c r="M32" s="150">
        <f>'内訳書2-9'!$F247</f>
        <v>0</v>
      </c>
      <c r="N32" s="150">
        <f>'内訳書2-10'!$F247</f>
        <v>0</v>
      </c>
      <c r="O32" s="150">
        <f>'内訳書2-11'!$F247</f>
        <v>0</v>
      </c>
      <c r="P32" s="150">
        <f>'内訳書2-12'!$F247</f>
        <v>0</v>
      </c>
      <c r="Q32" s="150">
        <f>'内訳書2-13'!$F247</f>
        <v>0</v>
      </c>
      <c r="R32" s="150">
        <f>'内訳書2-14'!$F247</f>
        <v>0</v>
      </c>
      <c r="S32" s="150">
        <f>'内訳書2-15'!$F247</f>
        <v>0</v>
      </c>
      <c r="T32" s="150">
        <f>'内訳書2-16'!$F247</f>
        <v>0</v>
      </c>
      <c r="U32" s="150">
        <f>'内訳書2-17'!$F247</f>
        <v>0</v>
      </c>
      <c r="V32" s="150">
        <f>'内訳書2-18'!$F247</f>
        <v>0</v>
      </c>
      <c r="W32" s="150">
        <f>'内訳書2-19'!$F247</f>
        <v>0</v>
      </c>
      <c r="X32" s="150">
        <f>'内訳書2-20'!$F247</f>
        <v>0</v>
      </c>
      <c r="Y32" s="151">
        <f t="shared" si="6"/>
        <v>0</v>
      </c>
      <c r="AA32" s="95"/>
      <c r="AB32" s="95"/>
      <c r="AC32" s="95"/>
    </row>
    <row r="33" spans="1:29" ht="18" customHeight="1">
      <c r="A33" s="218"/>
      <c r="B33" s="478"/>
      <c r="C33" s="262" t="s">
        <v>168</v>
      </c>
      <c r="D33" s="265" t="s">
        <v>70</v>
      </c>
      <c r="E33" s="108">
        <f>'内訳書2-1'!$F248</f>
        <v>0</v>
      </c>
      <c r="F33" s="108">
        <f>'内訳書2-2'!$F248</f>
        <v>0</v>
      </c>
      <c r="G33" s="108">
        <f>'内訳書2-3'!$F248</f>
        <v>0</v>
      </c>
      <c r="H33" s="108">
        <f>'内訳書2-4'!$F248</f>
        <v>0</v>
      </c>
      <c r="I33" s="108">
        <f>'内訳書2-5'!$F248</f>
        <v>0</v>
      </c>
      <c r="J33" s="108">
        <f>'内訳書2-6'!$F248</f>
        <v>0</v>
      </c>
      <c r="K33" s="108">
        <f>'内訳書2-7'!$F248</f>
        <v>0</v>
      </c>
      <c r="L33" s="108">
        <f>'内訳書2-8'!$F248</f>
        <v>0</v>
      </c>
      <c r="M33" s="108">
        <f>'内訳書2-9'!$F248</f>
        <v>0</v>
      </c>
      <c r="N33" s="108">
        <f>'内訳書2-10'!$F248</f>
        <v>0</v>
      </c>
      <c r="O33" s="108">
        <f>'内訳書2-11'!$F248</f>
        <v>0</v>
      </c>
      <c r="P33" s="108">
        <f>'内訳書2-12'!$F248</f>
        <v>0</v>
      </c>
      <c r="Q33" s="108">
        <f>'内訳書2-13'!$F248</f>
        <v>0</v>
      </c>
      <c r="R33" s="108">
        <f>'内訳書2-14'!$F248</f>
        <v>0</v>
      </c>
      <c r="S33" s="108">
        <f>'内訳書2-15'!$F248</f>
        <v>0</v>
      </c>
      <c r="T33" s="108">
        <f>'内訳書2-16'!$F248</f>
        <v>0</v>
      </c>
      <c r="U33" s="108">
        <f>'内訳書2-17'!$F248</f>
        <v>0</v>
      </c>
      <c r="V33" s="108">
        <f>'内訳書2-18'!$F248</f>
        <v>0</v>
      </c>
      <c r="W33" s="108">
        <f>'内訳書2-19'!$F248</f>
        <v>0</v>
      </c>
      <c r="X33" s="108">
        <f>'内訳書2-20'!$F248</f>
        <v>0</v>
      </c>
      <c r="Y33" s="109">
        <f t="shared" si="6"/>
        <v>0</v>
      </c>
      <c r="AA33" s="95"/>
      <c r="AB33" s="95"/>
      <c r="AC33" s="95"/>
    </row>
    <row r="34" spans="1:29" ht="18" customHeight="1">
      <c r="A34" s="218"/>
      <c r="B34" s="478"/>
      <c r="C34" s="509" t="s">
        <v>66</v>
      </c>
      <c r="D34" s="509"/>
      <c r="E34" s="113">
        <f>SUM(E23:E33)</f>
        <v>0</v>
      </c>
      <c r="F34" s="113">
        <f t="shared" ref="F34:Y34" si="8">SUM(F23:F33)</f>
        <v>0</v>
      </c>
      <c r="G34" s="113">
        <f t="shared" si="8"/>
        <v>0</v>
      </c>
      <c r="H34" s="113">
        <f t="shared" si="8"/>
        <v>0</v>
      </c>
      <c r="I34" s="113">
        <f t="shared" si="8"/>
        <v>0</v>
      </c>
      <c r="J34" s="113">
        <f t="shared" si="8"/>
        <v>0</v>
      </c>
      <c r="K34" s="113">
        <f t="shared" si="8"/>
        <v>0</v>
      </c>
      <c r="L34" s="113">
        <f t="shared" si="8"/>
        <v>0</v>
      </c>
      <c r="M34" s="113">
        <f t="shared" si="8"/>
        <v>0</v>
      </c>
      <c r="N34" s="113">
        <f t="shared" si="8"/>
        <v>0</v>
      </c>
      <c r="O34" s="113">
        <f t="shared" si="8"/>
        <v>0</v>
      </c>
      <c r="P34" s="113">
        <f t="shared" si="8"/>
        <v>0</v>
      </c>
      <c r="Q34" s="113">
        <f t="shared" si="8"/>
        <v>0</v>
      </c>
      <c r="R34" s="113">
        <f t="shared" si="8"/>
        <v>0</v>
      </c>
      <c r="S34" s="113">
        <f t="shared" si="8"/>
        <v>0</v>
      </c>
      <c r="T34" s="113">
        <f t="shared" si="8"/>
        <v>0</v>
      </c>
      <c r="U34" s="113">
        <f t="shared" si="8"/>
        <v>0</v>
      </c>
      <c r="V34" s="113">
        <f t="shared" si="8"/>
        <v>0</v>
      </c>
      <c r="W34" s="113">
        <f t="shared" si="8"/>
        <v>0</v>
      </c>
      <c r="X34" s="113">
        <f t="shared" si="8"/>
        <v>0</v>
      </c>
      <c r="Y34" s="113">
        <f t="shared" si="8"/>
        <v>0</v>
      </c>
      <c r="AA34" s="95"/>
      <c r="AB34" s="95"/>
      <c r="AC34" s="95"/>
    </row>
    <row r="35" spans="1:29" ht="18" customHeight="1" thickBot="1">
      <c r="A35" s="218"/>
      <c r="B35" s="478"/>
      <c r="C35" s="510" t="s">
        <v>171</v>
      </c>
      <c r="D35" s="510"/>
      <c r="E35" s="238"/>
      <c r="F35" s="238"/>
      <c r="G35" s="238"/>
      <c r="H35" s="238"/>
      <c r="I35" s="238"/>
      <c r="J35" s="238"/>
      <c r="K35" s="238"/>
      <c r="L35" s="238"/>
      <c r="M35" s="238"/>
      <c r="N35" s="238"/>
      <c r="O35" s="238"/>
      <c r="P35" s="238"/>
      <c r="Q35" s="238"/>
      <c r="R35" s="238"/>
      <c r="S35" s="238"/>
      <c r="T35" s="238"/>
      <c r="U35" s="238"/>
      <c r="V35" s="238"/>
      <c r="W35" s="238"/>
      <c r="X35" s="238"/>
      <c r="Y35" s="239">
        <f t="shared" si="6"/>
        <v>0</v>
      </c>
      <c r="AA35" s="95"/>
      <c r="AB35" s="95"/>
      <c r="AC35" s="95"/>
    </row>
    <row r="36" spans="1:29" ht="18" customHeight="1" thickBot="1">
      <c r="A36" s="218"/>
      <c r="B36" s="479"/>
      <c r="C36" s="473" t="s">
        <v>67</v>
      </c>
      <c r="D36" s="474"/>
      <c r="E36" s="241">
        <f>E34-E35</f>
        <v>0</v>
      </c>
      <c r="F36" s="241">
        <f t="shared" ref="F36:Y36" si="9">F34-F35</f>
        <v>0</v>
      </c>
      <c r="G36" s="241">
        <f t="shared" si="9"/>
        <v>0</v>
      </c>
      <c r="H36" s="241">
        <f t="shared" si="9"/>
        <v>0</v>
      </c>
      <c r="I36" s="241">
        <f t="shared" si="9"/>
        <v>0</v>
      </c>
      <c r="J36" s="241">
        <f t="shared" si="9"/>
        <v>0</v>
      </c>
      <c r="K36" s="241">
        <f t="shared" si="9"/>
        <v>0</v>
      </c>
      <c r="L36" s="241">
        <f t="shared" si="9"/>
        <v>0</v>
      </c>
      <c r="M36" s="241">
        <f t="shared" si="9"/>
        <v>0</v>
      </c>
      <c r="N36" s="241">
        <f t="shared" si="9"/>
        <v>0</v>
      </c>
      <c r="O36" s="241">
        <f t="shared" si="9"/>
        <v>0</v>
      </c>
      <c r="P36" s="241">
        <f t="shared" si="9"/>
        <v>0</v>
      </c>
      <c r="Q36" s="241">
        <f t="shared" si="9"/>
        <v>0</v>
      </c>
      <c r="R36" s="241">
        <f t="shared" si="9"/>
        <v>0</v>
      </c>
      <c r="S36" s="241">
        <f t="shared" si="9"/>
        <v>0</v>
      </c>
      <c r="T36" s="241">
        <f t="shared" si="9"/>
        <v>0</v>
      </c>
      <c r="U36" s="241">
        <f t="shared" si="9"/>
        <v>0</v>
      </c>
      <c r="V36" s="241">
        <f t="shared" si="9"/>
        <v>0</v>
      </c>
      <c r="W36" s="241">
        <f t="shared" si="9"/>
        <v>0</v>
      </c>
      <c r="X36" s="241">
        <f t="shared" si="9"/>
        <v>0</v>
      </c>
      <c r="Y36" s="242">
        <f t="shared" si="9"/>
        <v>0</v>
      </c>
      <c r="AA36" s="95"/>
      <c r="AB36" s="95"/>
      <c r="AC36" s="95"/>
    </row>
    <row r="37" spans="1:29" ht="18" customHeight="1">
      <c r="A37" s="218"/>
      <c r="B37" s="507" t="s">
        <v>68</v>
      </c>
      <c r="C37" s="297" t="s">
        <v>173</v>
      </c>
      <c r="D37" s="265" t="s">
        <v>45</v>
      </c>
      <c r="E37" s="108">
        <f>'内訳書2-1'!$F252</f>
        <v>0</v>
      </c>
      <c r="F37" s="108">
        <f>'内訳書2-2'!$F252</f>
        <v>0</v>
      </c>
      <c r="G37" s="108">
        <f>'内訳書2-3'!$F252</f>
        <v>0</v>
      </c>
      <c r="H37" s="108">
        <f>'内訳書2-4'!$F252</f>
        <v>0</v>
      </c>
      <c r="I37" s="108">
        <f>'内訳書2-5'!$F252</f>
        <v>0</v>
      </c>
      <c r="J37" s="108">
        <f>'内訳書2-6'!$F252</f>
        <v>0</v>
      </c>
      <c r="K37" s="108">
        <f>'内訳書2-7'!$F252</f>
        <v>0</v>
      </c>
      <c r="L37" s="108">
        <f>'内訳書2-8'!$F252</f>
        <v>0</v>
      </c>
      <c r="M37" s="108">
        <f>'内訳書2-9'!$F252</f>
        <v>0</v>
      </c>
      <c r="N37" s="108">
        <f>'内訳書2-10'!$F252</f>
        <v>0</v>
      </c>
      <c r="O37" s="108">
        <f>'内訳書2-11'!$F252</f>
        <v>0</v>
      </c>
      <c r="P37" s="108">
        <f>'内訳書2-12'!$F252</f>
        <v>0</v>
      </c>
      <c r="Q37" s="108">
        <f>'内訳書2-13'!$F252</f>
        <v>0</v>
      </c>
      <c r="R37" s="108">
        <f>'内訳書2-14'!$F252</f>
        <v>0</v>
      </c>
      <c r="S37" s="108">
        <f>'内訳書2-15'!$F252</f>
        <v>0</v>
      </c>
      <c r="T37" s="108">
        <f>'内訳書2-16'!$F252</f>
        <v>0</v>
      </c>
      <c r="U37" s="108">
        <f>'内訳書2-17'!$F252</f>
        <v>0</v>
      </c>
      <c r="V37" s="108">
        <f>'内訳書2-18'!$F252</f>
        <v>0</v>
      </c>
      <c r="W37" s="108">
        <f>'内訳書2-19'!$F252</f>
        <v>0</v>
      </c>
      <c r="X37" s="108">
        <f>'内訳書2-20'!$F252</f>
        <v>0</v>
      </c>
      <c r="Y37" s="109">
        <f t="shared" si="6"/>
        <v>0</v>
      </c>
      <c r="AA37" s="95"/>
      <c r="AB37" s="95"/>
      <c r="AC37" s="95"/>
    </row>
    <row r="38" spans="1:29" ht="18" customHeight="1">
      <c r="A38" s="218"/>
      <c r="B38" s="508"/>
      <c r="C38" s="296"/>
      <c r="D38" s="264" t="s">
        <v>7</v>
      </c>
      <c r="E38" s="110">
        <f>'内訳書2-1'!$F253</f>
        <v>0</v>
      </c>
      <c r="F38" s="110">
        <f>'内訳書2-2'!$F253</f>
        <v>0</v>
      </c>
      <c r="G38" s="110">
        <f>'内訳書2-3'!$F253</f>
        <v>0</v>
      </c>
      <c r="H38" s="110">
        <f>'内訳書2-4'!$F253</f>
        <v>0</v>
      </c>
      <c r="I38" s="110">
        <f>'内訳書2-5'!$F253</f>
        <v>0</v>
      </c>
      <c r="J38" s="110">
        <f>'内訳書2-6'!$F253</f>
        <v>0</v>
      </c>
      <c r="K38" s="110">
        <f>'内訳書2-7'!$F253</f>
        <v>0</v>
      </c>
      <c r="L38" s="110">
        <f>'内訳書2-8'!$F253</f>
        <v>0</v>
      </c>
      <c r="M38" s="110">
        <f>'内訳書2-9'!$F253</f>
        <v>0</v>
      </c>
      <c r="N38" s="110">
        <f>'内訳書2-10'!$F253</f>
        <v>0</v>
      </c>
      <c r="O38" s="110">
        <f>'内訳書2-11'!$F253</f>
        <v>0</v>
      </c>
      <c r="P38" s="110">
        <f>'内訳書2-12'!$F253</f>
        <v>0</v>
      </c>
      <c r="Q38" s="110">
        <f>'内訳書2-13'!$F253</f>
        <v>0</v>
      </c>
      <c r="R38" s="110">
        <f>'内訳書2-14'!$F253</f>
        <v>0</v>
      </c>
      <c r="S38" s="110">
        <f>'内訳書2-15'!$F253</f>
        <v>0</v>
      </c>
      <c r="T38" s="110">
        <f>'内訳書2-16'!$F253</f>
        <v>0</v>
      </c>
      <c r="U38" s="110">
        <f>'内訳書2-17'!$F253</f>
        <v>0</v>
      </c>
      <c r="V38" s="110">
        <f>'内訳書2-18'!$F253</f>
        <v>0</v>
      </c>
      <c r="W38" s="110">
        <f>'内訳書2-19'!$F253</f>
        <v>0</v>
      </c>
      <c r="X38" s="110">
        <f>'内訳書2-20'!$F253</f>
        <v>0</v>
      </c>
      <c r="Y38" s="102">
        <f t="shared" si="6"/>
        <v>0</v>
      </c>
      <c r="AA38" s="95"/>
      <c r="AB38" s="95"/>
      <c r="AC38" s="95"/>
    </row>
    <row r="39" spans="1:29" ht="18" customHeight="1">
      <c r="A39" s="218"/>
      <c r="B39" s="508"/>
      <c r="C39" s="298"/>
      <c r="D39" s="266" t="s">
        <v>24</v>
      </c>
      <c r="E39" s="112">
        <f>'内訳書2-1'!$F254</f>
        <v>0</v>
      </c>
      <c r="F39" s="112">
        <f>'内訳書2-2'!$F254</f>
        <v>0</v>
      </c>
      <c r="G39" s="112">
        <f>'内訳書2-3'!$F254</f>
        <v>0</v>
      </c>
      <c r="H39" s="112">
        <f>'内訳書2-4'!$F254</f>
        <v>0</v>
      </c>
      <c r="I39" s="112">
        <f>'内訳書2-5'!$F254</f>
        <v>0</v>
      </c>
      <c r="J39" s="112">
        <f>'内訳書2-6'!$F254</f>
        <v>0</v>
      </c>
      <c r="K39" s="112">
        <f>'内訳書2-7'!$F254</f>
        <v>0</v>
      </c>
      <c r="L39" s="112">
        <f>'内訳書2-8'!$F254</f>
        <v>0</v>
      </c>
      <c r="M39" s="112">
        <f>'内訳書2-9'!$F254</f>
        <v>0</v>
      </c>
      <c r="N39" s="112">
        <f>'内訳書2-10'!$F254</f>
        <v>0</v>
      </c>
      <c r="O39" s="112">
        <f>'内訳書2-11'!$F254</f>
        <v>0</v>
      </c>
      <c r="P39" s="112">
        <f>'内訳書2-12'!$F254</f>
        <v>0</v>
      </c>
      <c r="Q39" s="112">
        <f>'内訳書2-13'!$F254</f>
        <v>0</v>
      </c>
      <c r="R39" s="112">
        <f>'内訳書2-14'!$F254</f>
        <v>0</v>
      </c>
      <c r="S39" s="112">
        <f>'内訳書2-15'!$F254</f>
        <v>0</v>
      </c>
      <c r="T39" s="112">
        <f>'内訳書2-16'!$F254</f>
        <v>0</v>
      </c>
      <c r="U39" s="112">
        <f>'内訳書2-17'!$F254</f>
        <v>0</v>
      </c>
      <c r="V39" s="112">
        <f>'内訳書2-18'!$F254</f>
        <v>0</v>
      </c>
      <c r="W39" s="112">
        <f>'内訳書2-19'!$F254</f>
        <v>0</v>
      </c>
      <c r="X39" s="112">
        <f>'内訳書2-20'!$F254</f>
        <v>0</v>
      </c>
      <c r="Y39" s="103">
        <f t="shared" si="6"/>
        <v>0</v>
      </c>
      <c r="AA39" s="95"/>
      <c r="AB39" s="95"/>
      <c r="AC39" s="95"/>
    </row>
    <row r="40" spans="1:29" ht="18" customHeight="1">
      <c r="A40" s="218"/>
      <c r="B40" s="508"/>
      <c r="C40" s="267" t="s">
        <v>175</v>
      </c>
      <c r="D40" s="267" t="s">
        <v>175</v>
      </c>
      <c r="E40" s="113">
        <f>'内訳書2-1'!$F255</f>
        <v>0</v>
      </c>
      <c r="F40" s="113">
        <f>'内訳書2-2'!$F255</f>
        <v>0</v>
      </c>
      <c r="G40" s="113">
        <f>'内訳書2-3'!$F255</f>
        <v>0</v>
      </c>
      <c r="H40" s="113">
        <f>'内訳書2-4'!$F255</f>
        <v>0</v>
      </c>
      <c r="I40" s="113">
        <f>'内訳書2-5'!$F255</f>
        <v>0</v>
      </c>
      <c r="J40" s="113">
        <f>'内訳書2-6'!$F255</f>
        <v>0</v>
      </c>
      <c r="K40" s="113">
        <f>'内訳書2-7'!$F255</f>
        <v>0</v>
      </c>
      <c r="L40" s="113">
        <f>'内訳書2-8'!$F255</f>
        <v>0</v>
      </c>
      <c r="M40" s="113">
        <f>'内訳書2-9'!$F255</f>
        <v>0</v>
      </c>
      <c r="N40" s="113">
        <f>'内訳書2-10'!$F255</f>
        <v>0</v>
      </c>
      <c r="O40" s="113">
        <f>'内訳書2-11'!$F255</f>
        <v>0</v>
      </c>
      <c r="P40" s="113">
        <f>'内訳書2-12'!$F255</f>
        <v>0</v>
      </c>
      <c r="Q40" s="113">
        <f>'内訳書2-13'!$F255</f>
        <v>0</v>
      </c>
      <c r="R40" s="113">
        <f>'内訳書2-14'!$F255</f>
        <v>0</v>
      </c>
      <c r="S40" s="113">
        <f>'内訳書2-15'!$F255</f>
        <v>0</v>
      </c>
      <c r="T40" s="113">
        <f>'内訳書2-16'!$F255</f>
        <v>0</v>
      </c>
      <c r="U40" s="113">
        <f>'内訳書2-17'!$F255</f>
        <v>0</v>
      </c>
      <c r="V40" s="113">
        <f>'内訳書2-18'!$F255</f>
        <v>0</v>
      </c>
      <c r="W40" s="113">
        <f>'内訳書2-19'!$F255</f>
        <v>0</v>
      </c>
      <c r="X40" s="113">
        <f>'内訳書2-20'!$F255</f>
        <v>0</v>
      </c>
      <c r="Y40" s="100">
        <f t="shared" si="6"/>
        <v>0</v>
      </c>
      <c r="AA40" s="95"/>
      <c r="AB40" s="95"/>
      <c r="AC40" s="95"/>
    </row>
    <row r="41" spans="1:29" ht="18" customHeight="1">
      <c r="A41" s="218"/>
      <c r="B41" s="508"/>
      <c r="C41" s="297" t="s">
        <v>176</v>
      </c>
      <c r="D41" s="268" t="s">
        <v>1</v>
      </c>
      <c r="E41" s="240">
        <f>'内訳書2-1'!$F256</f>
        <v>0</v>
      </c>
      <c r="F41" s="240">
        <f>'内訳書2-2'!$F256</f>
        <v>0</v>
      </c>
      <c r="G41" s="240">
        <f>'内訳書2-3'!$F256</f>
        <v>0</v>
      </c>
      <c r="H41" s="240">
        <f>'内訳書2-4'!$F256</f>
        <v>0</v>
      </c>
      <c r="I41" s="240">
        <f>'内訳書2-5'!$F256</f>
        <v>0</v>
      </c>
      <c r="J41" s="240">
        <f>'内訳書2-6'!$F256</f>
        <v>0</v>
      </c>
      <c r="K41" s="240">
        <f>'内訳書2-7'!$F256</f>
        <v>0</v>
      </c>
      <c r="L41" s="240">
        <f>'内訳書2-8'!$F256</f>
        <v>0</v>
      </c>
      <c r="M41" s="240">
        <f>'内訳書2-9'!$F256</f>
        <v>0</v>
      </c>
      <c r="N41" s="240">
        <f>'内訳書2-10'!$F256</f>
        <v>0</v>
      </c>
      <c r="O41" s="240">
        <f>'内訳書2-11'!$F256</f>
        <v>0</v>
      </c>
      <c r="P41" s="240">
        <f>'内訳書2-12'!$F256</f>
        <v>0</v>
      </c>
      <c r="Q41" s="240">
        <f>'内訳書2-13'!$F256</f>
        <v>0</v>
      </c>
      <c r="R41" s="240">
        <f>'内訳書2-14'!$F256</f>
        <v>0</v>
      </c>
      <c r="S41" s="240">
        <f>'内訳書2-15'!$F256</f>
        <v>0</v>
      </c>
      <c r="T41" s="240">
        <f>'内訳書2-16'!$F256</f>
        <v>0</v>
      </c>
      <c r="U41" s="240">
        <f>'内訳書2-17'!$F256</f>
        <v>0</v>
      </c>
      <c r="V41" s="240">
        <f>'内訳書2-18'!$F256</f>
        <v>0</v>
      </c>
      <c r="W41" s="240">
        <f>'内訳書2-19'!$F256</f>
        <v>0</v>
      </c>
      <c r="X41" s="240">
        <f>'内訳書2-20'!$F256</f>
        <v>0</v>
      </c>
      <c r="Y41" s="101">
        <f t="shared" si="6"/>
        <v>0</v>
      </c>
      <c r="AA41" s="95"/>
      <c r="AB41" s="95"/>
      <c r="AC41" s="95"/>
    </row>
    <row r="42" spans="1:29" ht="18" customHeight="1">
      <c r="A42" s="218"/>
      <c r="B42" s="508"/>
      <c r="C42" s="298"/>
      <c r="D42" s="266" t="s">
        <v>25</v>
      </c>
      <c r="E42" s="112">
        <f>'内訳書2-1'!$F257</f>
        <v>0</v>
      </c>
      <c r="F42" s="112">
        <f>'内訳書2-2'!$F257</f>
        <v>0</v>
      </c>
      <c r="G42" s="112">
        <f>'内訳書2-3'!$F257</f>
        <v>0</v>
      </c>
      <c r="H42" s="112">
        <f>'内訳書2-4'!$F257</f>
        <v>0</v>
      </c>
      <c r="I42" s="112">
        <f>'内訳書2-5'!$F257</f>
        <v>0</v>
      </c>
      <c r="J42" s="112">
        <f>'内訳書2-6'!$F257</f>
        <v>0</v>
      </c>
      <c r="K42" s="112">
        <f>'内訳書2-7'!$F257</f>
        <v>0</v>
      </c>
      <c r="L42" s="112">
        <f>'内訳書2-8'!$F257</f>
        <v>0</v>
      </c>
      <c r="M42" s="112">
        <f>'内訳書2-9'!$F257</f>
        <v>0</v>
      </c>
      <c r="N42" s="112">
        <f>'内訳書2-10'!$F257</f>
        <v>0</v>
      </c>
      <c r="O42" s="112">
        <f>'内訳書2-11'!$F257</f>
        <v>0</v>
      </c>
      <c r="P42" s="112">
        <f>'内訳書2-12'!$F257</f>
        <v>0</v>
      </c>
      <c r="Q42" s="112">
        <f>'内訳書2-13'!$F257</f>
        <v>0</v>
      </c>
      <c r="R42" s="112">
        <f>'内訳書2-14'!$F257</f>
        <v>0</v>
      </c>
      <c r="S42" s="112">
        <f>'内訳書2-15'!$F257</f>
        <v>0</v>
      </c>
      <c r="T42" s="112">
        <f>'内訳書2-16'!$F257</f>
        <v>0</v>
      </c>
      <c r="U42" s="112">
        <f>'内訳書2-17'!$F257</f>
        <v>0</v>
      </c>
      <c r="V42" s="112">
        <f>'内訳書2-18'!$F257</f>
        <v>0</v>
      </c>
      <c r="W42" s="112">
        <f>'内訳書2-19'!$F257</f>
        <v>0</v>
      </c>
      <c r="X42" s="112">
        <f>'内訳書2-20'!$F257</f>
        <v>0</v>
      </c>
      <c r="Y42" s="103">
        <f t="shared" si="6"/>
        <v>0</v>
      </c>
      <c r="AA42" s="95"/>
      <c r="AB42" s="95"/>
      <c r="AC42" s="95"/>
    </row>
    <row r="43" spans="1:29" ht="18" customHeight="1">
      <c r="A43" s="218"/>
      <c r="B43" s="508"/>
      <c r="C43" s="297" t="s">
        <v>177</v>
      </c>
      <c r="D43" s="264" t="s">
        <v>178</v>
      </c>
      <c r="E43" s="110">
        <f>'内訳書2-1'!$F258</f>
        <v>0</v>
      </c>
      <c r="F43" s="110">
        <f>'内訳書2-2'!$F258</f>
        <v>0</v>
      </c>
      <c r="G43" s="110">
        <f>'内訳書2-3'!$F258</f>
        <v>0</v>
      </c>
      <c r="H43" s="110">
        <f>'内訳書2-4'!$F258</f>
        <v>0</v>
      </c>
      <c r="I43" s="110">
        <f>'内訳書2-5'!$F258</f>
        <v>0</v>
      </c>
      <c r="J43" s="110">
        <f>'内訳書2-6'!$F258</f>
        <v>0</v>
      </c>
      <c r="K43" s="110">
        <f>'内訳書2-7'!$F258</f>
        <v>0</v>
      </c>
      <c r="L43" s="110">
        <f>'内訳書2-8'!$F258</f>
        <v>0</v>
      </c>
      <c r="M43" s="110">
        <f>'内訳書2-9'!$F258</f>
        <v>0</v>
      </c>
      <c r="N43" s="110">
        <f>'内訳書2-10'!$F258</f>
        <v>0</v>
      </c>
      <c r="O43" s="110">
        <f>'内訳書2-11'!$F258</f>
        <v>0</v>
      </c>
      <c r="P43" s="110">
        <f>'内訳書2-12'!$F258</f>
        <v>0</v>
      </c>
      <c r="Q43" s="110">
        <f>'内訳書2-13'!$F258</f>
        <v>0</v>
      </c>
      <c r="R43" s="110">
        <f>'内訳書2-14'!$F258</f>
        <v>0</v>
      </c>
      <c r="S43" s="110">
        <f>'内訳書2-15'!$F258</f>
        <v>0</v>
      </c>
      <c r="T43" s="110">
        <f>'内訳書2-16'!$F258</f>
        <v>0</v>
      </c>
      <c r="U43" s="110">
        <f>'内訳書2-17'!$F258</f>
        <v>0</v>
      </c>
      <c r="V43" s="110">
        <f>'内訳書2-18'!$F258</f>
        <v>0</v>
      </c>
      <c r="W43" s="110">
        <f>'内訳書2-19'!$F258</f>
        <v>0</v>
      </c>
      <c r="X43" s="110">
        <f>'内訳書2-20'!$F258</f>
        <v>0</v>
      </c>
      <c r="Y43" s="102">
        <f t="shared" si="6"/>
        <v>0</v>
      </c>
      <c r="AA43" s="95"/>
      <c r="AB43" s="95"/>
      <c r="AC43" s="95"/>
    </row>
    <row r="44" spans="1:29" ht="18" customHeight="1">
      <c r="A44" s="218"/>
      <c r="B44" s="508"/>
      <c r="C44" s="296"/>
      <c r="D44" s="264" t="s">
        <v>23</v>
      </c>
      <c r="E44" s="110">
        <f>'内訳書2-1'!$F259</f>
        <v>0</v>
      </c>
      <c r="F44" s="110">
        <f>'内訳書2-2'!$F259</f>
        <v>0</v>
      </c>
      <c r="G44" s="110">
        <f>'内訳書2-3'!$F259</f>
        <v>0</v>
      </c>
      <c r="H44" s="110">
        <f>'内訳書2-4'!$F259</f>
        <v>0</v>
      </c>
      <c r="I44" s="110">
        <f>'内訳書2-5'!$F259</f>
        <v>0</v>
      </c>
      <c r="J44" s="110">
        <f>'内訳書2-6'!$F259</f>
        <v>0</v>
      </c>
      <c r="K44" s="110">
        <f>'内訳書2-7'!$F259</f>
        <v>0</v>
      </c>
      <c r="L44" s="110">
        <f>'内訳書2-8'!$F259</f>
        <v>0</v>
      </c>
      <c r="M44" s="110">
        <f>'内訳書2-9'!$F259</f>
        <v>0</v>
      </c>
      <c r="N44" s="110">
        <f>'内訳書2-10'!$F259</f>
        <v>0</v>
      </c>
      <c r="O44" s="110">
        <f>'内訳書2-11'!$F259</f>
        <v>0</v>
      </c>
      <c r="P44" s="110">
        <f>'内訳書2-12'!$F259</f>
        <v>0</v>
      </c>
      <c r="Q44" s="110">
        <f>'内訳書2-13'!$F259</f>
        <v>0</v>
      </c>
      <c r="R44" s="110">
        <f>'内訳書2-14'!$F259</f>
        <v>0</v>
      </c>
      <c r="S44" s="110">
        <f>'内訳書2-15'!$F259</f>
        <v>0</v>
      </c>
      <c r="T44" s="110">
        <f>'内訳書2-16'!$F259</f>
        <v>0</v>
      </c>
      <c r="U44" s="110">
        <f>'内訳書2-17'!$F259</f>
        <v>0</v>
      </c>
      <c r="V44" s="110">
        <f>'内訳書2-18'!$F259</f>
        <v>0</v>
      </c>
      <c r="W44" s="110">
        <f>'内訳書2-19'!$F259</f>
        <v>0</v>
      </c>
      <c r="X44" s="110">
        <f>'内訳書2-20'!$F259</f>
        <v>0</v>
      </c>
      <c r="Y44" s="102">
        <f t="shared" si="6"/>
        <v>0</v>
      </c>
      <c r="AA44" s="95"/>
      <c r="AB44" s="95"/>
      <c r="AC44" s="95"/>
    </row>
    <row r="45" spans="1:29" ht="18" customHeight="1">
      <c r="A45" s="218"/>
      <c r="B45" s="508"/>
      <c r="C45" s="301"/>
      <c r="D45" s="264" t="s">
        <v>179</v>
      </c>
      <c r="E45" s="110">
        <f>'内訳書2-1'!$F260</f>
        <v>0</v>
      </c>
      <c r="F45" s="110">
        <f>'内訳書2-2'!$F260</f>
        <v>0</v>
      </c>
      <c r="G45" s="110">
        <f>'内訳書2-3'!$F260</f>
        <v>0</v>
      </c>
      <c r="H45" s="110">
        <f>'内訳書2-4'!$F260</f>
        <v>0</v>
      </c>
      <c r="I45" s="110">
        <f>'内訳書2-5'!$F260</f>
        <v>0</v>
      </c>
      <c r="J45" s="110">
        <f>'内訳書2-6'!$F260</f>
        <v>0</v>
      </c>
      <c r="K45" s="110">
        <f>'内訳書2-7'!$F260</f>
        <v>0</v>
      </c>
      <c r="L45" s="110">
        <f>'内訳書2-8'!$F260</f>
        <v>0</v>
      </c>
      <c r="M45" s="110">
        <f>'内訳書2-9'!$F260</f>
        <v>0</v>
      </c>
      <c r="N45" s="110">
        <f>'内訳書2-10'!$F260</f>
        <v>0</v>
      </c>
      <c r="O45" s="110">
        <f>'内訳書2-11'!$F260</f>
        <v>0</v>
      </c>
      <c r="P45" s="110">
        <f>'内訳書2-12'!$F260</f>
        <v>0</v>
      </c>
      <c r="Q45" s="110">
        <f>'内訳書2-13'!$F260</f>
        <v>0</v>
      </c>
      <c r="R45" s="110">
        <f>'内訳書2-14'!$F260</f>
        <v>0</v>
      </c>
      <c r="S45" s="110">
        <f>'内訳書2-15'!$F260</f>
        <v>0</v>
      </c>
      <c r="T45" s="110">
        <f>'内訳書2-16'!$F260</f>
        <v>0</v>
      </c>
      <c r="U45" s="110">
        <f>'内訳書2-17'!$F260</f>
        <v>0</v>
      </c>
      <c r="V45" s="110">
        <f>'内訳書2-18'!$F260</f>
        <v>0</v>
      </c>
      <c r="W45" s="110">
        <f>'内訳書2-19'!$F260</f>
        <v>0</v>
      </c>
      <c r="X45" s="110">
        <f>'内訳書2-20'!$F260</f>
        <v>0</v>
      </c>
      <c r="Y45" s="102">
        <f t="shared" si="6"/>
        <v>0</v>
      </c>
      <c r="AA45" s="95"/>
      <c r="AB45" s="95"/>
      <c r="AC45" s="95"/>
    </row>
    <row r="46" spans="1:29" ht="18" customHeight="1">
      <c r="A46" s="218"/>
      <c r="B46" s="508"/>
      <c r="C46" s="299"/>
      <c r="D46" s="266" t="s">
        <v>47</v>
      </c>
      <c r="E46" s="112">
        <f>'内訳書2-1'!$F261</f>
        <v>0</v>
      </c>
      <c r="F46" s="112">
        <f>'内訳書2-2'!$F261</f>
        <v>0</v>
      </c>
      <c r="G46" s="112">
        <f>'内訳書2-3'!$F261</f>
        <v>0</v>
      </c>
      <c r="H46" s="112">
        <f>'内訳書2-4'!$F261</f>
        <v>0</v>
      </c>
      <c r="I46" s="112">
        <f>'内訳書2-5'!$F261</f>
        <v>0</v>
      </c>
      <c r="J46" s="112">
        <f>'内訳書2-6'!$F261</f>
        <v>0</v>
      </c>
      <c r="K46" s="112">
        <f>'内訳書2-7'!$F261</f>
        <v>0</v>
      </c>
      <c r="L46" s="112">
        <f>'内訳書2-8'!$F261</f>
        <v>0</v>
      </c>
      <c r="M46" s="112">
        <f>'内訳書2-9'!$F261</f>
        <v>0</v>
      </c>
      <c r="N46" s="112">
        <f>'内訳書2-10'!$F261</f>
        <v>0</v>
      </c>
      <c r="O46" s="112">
        <f>'内訳書2-11'!$F261</f>
        <v>0</v>
      </c>
      <c r="P46" s="112">
        <f>'内訳書2-12'!$F261</f>
        <v>0</v>
      </c>
      <c r="Q46" s="112">
        <f>'内訳書2-13'!$F261</f>
        <v>0</v>
      </c>
      <c r="R46" s="112">
        <f>'内訳書2-14'!$F261</f>
        <v>0</v>
      </c>
      <c r="S46" s="112">
        <f>'内訳書2-15'!$F261</f>
        <v>0</v>
      </c>
      <c r="T46" s="112">
        <f>'内訳書2-16'!$F261</f>
        <v>0</v>
      </c>
      <c r="U46" s="112">
        <f>'内訳書2-17'!$F261</f>
        <v>0</v>
      </c>
      <c r="V46" s="112">
        <f>'内訳書2-18'!$F261</f>
        <v>0</v>
      </c>
      <c r="W46" s="112">
        <f>'内訳書2-19'!$F261</f>
        <v>0</v>
      </c>
      <c r="X46" s="112">
        <f>'内訳書2-20'!$F261</f>
        <v>0</v>
      </c>
      <c r="Y46" s="103">
        <f t="shared" si="6"/>
        <v>0</v>
      </c>
      <c r="AA46" s="95"/>
      <c r="AB46" s="95"/>
      <c r="AC46" s="95"/>
    </row>
    <row r="47" spans="1:29" ht="18" customHeight="1">
      <c r="A47" s="218"/>
      <c r="B47" s="508"/>
      <c r="C47" s="262" t="s">
        <v>133</v>
      </c>
      <c r="D47" s="107" t="s">
        <v>65</v>
      </c>
      <c r="E47" s="108">
        <f>'内訳書2-1'!$F262</f>
        <v>0</v>
      </c>
      <c r="F47" s="108">
        <f>'内訳書2-2'!$F262</f>
        <v>0</v>
      </c>
      <c r="G47" s="108">
        <f>'内訳書2-3'!$F262</f>
        <v>0</v>
      </c>
      <c r="H47" s="108">
        <f>'内訳書2-4'!$F262</f>
        <v>0</v>
      </c>
      <c r="I47" s="108">
        <f>'内訳書2-5'!$F262</f>
        <v>0</v>
      </c>
      <c r="J47" s="108">
        <f>'内訳書2-6'!$F262</f>
        <v>0</v>
      </c>
      <c r="K47" s="108">
        <f>'内訳書2-7'!$F262</f>
        <v>0</v>
      </c>
      <c r="L47" s="108">
        <f>'内訳書2-8'!$F262</f>
        <v>0</v>
      </c>
      <c r="M47" s="108">
        <f>'内訳書2-9'!$F262</f>
        <v>0</v>
      </c>
      <c r="N47" s="108">
        <f>'内訳書2-10'!$F262</f>
        <v>0</v>
      </c>
      <c r="O47" s="108">
        <f>'内訳書2-11'!$F262</f>
        <v>0</v>
      </c>
      <c r="P47" s="108">
        <f>'内訳書2-12'!$F262</f>
        <v>0</v>
      </c>
      <c r="Q47" s="108">
        <f>'内訳書2-13'!$F262</f>
        <v>0</v>
      </c>
      <c r="R47" s="108">
        <f>'内訳書2-14'!$F262</f>
        <v>0</v>
      </c>
      <c r="S47" s="108">
        <f>'内訳書2-15'!$F262</f>
        <v>0</v>
      </c>
      <c r="T47" s="108">
        <f>'内訳書2-16'!$F262</f>
        <v>0</v>
      </c>
      <c r="U47" s="108">
        <f>'内訳書2-17'!$F262</f>
        <v>0</v>
      </c>
      <c r="V47" s="108">
        <f>'内訳書2-18'!$F262</f>
        <v>0</v>
      </c>
      <c r="W47" s="108">
        <f>'内訳書2-19'!$F262</f>
        <v>0</v>
      </c>
      <c r="X47" s="108">
        <f>'内訳書2-20'!$F262</f>
        <v>0</v>
      </c>
      <c r="Y47" s="109">
        <f t="shared" si="6"/>
        <v>0</v>
      </c>
      <c r="AA47" s="95"/>
      <c r="AB47" s="95"/>
      <c r="AC47" s="95"/>
    </row>
    <row r="48" spans="1:29" ht="18" customHeight="1" thickBot="1">
      <c r="A48" s="218"/>
      <c r="B48" s="508"/>
      <c r="C48" s="506" t="s">
        <v>69</v>
      </c>
      <c r="D48" s="506"/>
      <c r="E48" s="114">
        <f>SUM(E37:E47)</f>
        <v>0</v>
      </c>
      <c r="F48" s="114">
        <f t="shared" ref="F48:Y48" si="10">SUM(F37:F47)</f>
        <v>0</v>
      </c>
      <c r="G48" s="114">
        <f t="shared" si="10"/>
        <v>0</v>
      </c>
      <c r="H48" s="114">
        <f t="shared" si="10"/>
        <v>0</v>
      </c>
      <c r="I48" s="114">
        <f t="shared" si="10"/>
        <v>0</v>
      </c>
      <c r="J48" s="114">
        <f t="shared" si="10"/>
        <v>0</v>
      </c>
      <c r="K48" s="114">
        <f t="shared" si="10"/>
        <v>0</v>
      </c>
      <c r="L48" s="114">
        <f t="shared" si="10"/>
        <v>0</v>
      </c>
      <c r="M48" s="114">
        <f t="shared" si="10"/>
        <v>0</v>
      </c>
      <c r="N48" s="114">
        <f t="shared" si="10"/>
        <v>0</v>
      </c>
      <c r="O48" s="114">
        <f t="shared" si="10"/>
        <v>0</v>
      </c>
      <c r="P48" s="114">
        <f t="shared" si="10"/>
        <v>0</v>
      </c>
      <c r="Q48" s="114">
        <f t="shared" si="10"/>
        <v>0</v>
      </c>
      <c r="R48" s="114">
        <f t="shared" si="10"/>
        <v>0</v>
      </c>
      <c r="S48" s="114">
        <f t="shared" si="10"/>
        <v>0</v>
      </c>
      <c r="T48" s="114">
        <f t="shared" si="10"/>
        <v>0</v>
      </c>
      <c r="U48" s="114">
        <f t="shared" si="10"/>
        <v>0</v>
      </c>
      <c r="V48" s="114">
        <f t="shared" si="10"/>
        <v>0</v>
      </c>
      <c r="W48" s="114">
        <f t="shared" si="10"/>
        <v>0</v>
      </c>
      <c r="X48" s="114">
        <f t="shared" si="10"/>
        <v>0</v>
      </c>
      <c r="Y48" s="114">
        <f t="shared" si="10"/>
        <v>0</v>
      </c>
      <c r="AA48" s="95"/>
      <c r="AB48" s="95"/>
      <c r="AC48" s="95"/>
    </row>
    <row r="49" spans="1:29" ht="18" customHeight="1" thickTop="1">
      <c r="A49" s="218"/>
      <c r="B49" s="459" t="s">
        <v>106</v>
      </c>
      <c r="C49" s="459"/>
      <c r="D49" s="459"/>
      <c r="E49" s="115">
        <f>SUM(E34,E48)</f>
        <v>0</v>
      </c>
      <c r="F49" s="115">
        <f t="shared" ref="F49:Y49" si="11">SUM(F34,F48)</f>
        <v>0</v>
      </c>
      <c r="G49" s="115">
        <f t="shared" si="11"/>
        <v>0</v>
      </c>
      <c r="H49" s="115">
        <f t="shared" si="11"/>
        <v>0</v>
      </c>
      <c r="I49" s="115">
        <f t="shared" si="11"/>
        <v>0</v>
      </c>
      <c r="J49" s="115">
        <f t="shared" si="11"/>
        <v>0</v>
      </c>
      <c r="K49" s="115">
        <f t="shared" si="11"/>
        <v>0</v>
      </c>
      <c r="L49" s="115">
        <f t="shared" si="11"/>
        <v>0</v>
      </c>
      <c r="M49" s="115">
        <f t="shared" si="11"/>
        <v>0</v>
      </c>
      <c r="N49" s="115">
        <f t="shared" si="11"/>
        <v>0</v>
      </c>
      <c r="O49" s="115">
        <f t="shared" si="11"/>
        <v>0</v>
      </c>
      <c r="P49" s="115">
        <f t="shared" si="11"/>
        <v>0</v>
      </c>
      <c r="Q49" s="115">
        <f t="shared" si="11"/>
        <v>0</v>
      </c>
      <c r="R49" s="115">
        <f t="shared" si="11"/>
        <v>0</v>
      </c>
      <c r="S49" s="115">
        <f t="shared" si="11"/>
        <v>0</v>
      </c>
      <c r="T49" s="115">
        <f t="shared" si="11"/>
        <v>0</v>
      </c>
      <c r="U49" s="115">
        <f t="shared" si="11"/>
        <v>0</v>
      </c>
      <c r="V49" s="115">
        <f t="shared" si="11"/>
        <v>0</v>
      </c>
      <c r="W49" s="115">
        <f t="shared" si="11"/>
        <v>0</v>
      </c>
      <c r="X49" s="115">
        <f t="shared" si="11"/>
        <v>0</v>
      </c>
      <c r="Y49" s="115">
        <f t="shared" si="11"/>
        <v>0</v>
      </c>
      <c r="AA49" s="95"/>
      <c r="AB49" s="95"/>
      <c r="AC49" s="95"/>
    </row>
    <row r="50" spans="1:29" ht="18.75" customHeight="1">
      <c r="E50" s="149" t="str">
        <f>IF(E$32&lt;&gt;0,"補助対象「その他」エラー","")</f>
        <v/>
      </c>
      <c r="F50" s="149" t="str">
        <f>IF(F$32&lt;&gt;0,"補助対象「その他」エラー","")</f>
        <v/>
      </c>
      <c r="G50" s="149" t="str">
        <f>IF(G$32&lt;&gt;0,"補助対象「その他」エラー","")</f>
        <v/>
      </c>
      <c r="H50" s="149" t="str">
        <f t="shared" ref="H50:X50" si="12">IF(H$32&lt;&gt;0,"補助対象「その他」エラー","")</f>
        <v/>
      </c>
      <c r="I50" s="149" t="str">
        <f t="shared" si="12"/>
        <v/>
      </c>
      <c r="J50" s="149" t="str">
        <f t="shared" si="12"/>
        <v/>
      </c>
      <c r="K50" s="149" t="str">
        <f t="shared" si="12"/>
        <v/>
      </c>
      <c r="L50" s="149" t="str">
        <f t="shared" si="12"/>
        <v/>
      </c>
      <c r="M50" s="149" t="str">
        <f t="shared" si="12"/>
        <v/>
      </c>
      <c r="N50" s="149" t="str">
        <f t="shared" si="12"/>
        <v/>
      </c>
      <c r="O50" s="149" t="str">
        <f t="shared" si="12"/>
        <v/>
      </c>
      <c r="P50" s="149" t="str">
        <f t="shared" si="12"/>
        <v/>
      </c>
      <c r="Q50" s="149" t="str">
        <f t="shared" si="12"/>
        <v/>
      </c>
      <c r="R50" s="149" t="str">
        <f t="shared" si="12"/>
        <v/>
      </c>
      <c r="S50" s="149" t="str">
        <f t="shared" si="12"/>
        <v/>
      </c>
      <c r="T50" s="149" t="str">
        <f t="shared" si="12"/>
        <v/>
      </c>
      <c r="U50" s="149" t="str">
        <f t="shared" si="12"/>
        <v/>
      </c>
      <c r="V50" s="149" t="str">
        <f t="shared" si="12"/>
        <v/>
      </c>
      <c r="W50" s="149" t="str">
        <f t="shared" si="12"/>
        <v/>
      </c>
      <c r="X50" s="149" t="str">
        <f t="shared" si="12"/>
        <v/>
      </c>
      <c r="AA50" s="95"/>
      <c r="AB50" s="95"/>
      <c r="AC50" s="95"/>
    </row>
  </sheetData>
  <sheetProtection formatColumns="0"/>
  <mergeCells count="35">
    <mergeCell ref="B49:D49"/>
    <mergeCell ref="C48:D48"/>
    <mergeCell ref="B37:B48"/>
    <mergeCell ref="D21:D22"/>
    <mergeCell ref="C20:C22"/>
    <mergeCell ref="B20:B22"/>
    <mergeCell ref="B23:B36"/>
    <mergeCell ref="C34:D34"/>
    <mergeCell ref="C35:D35"/>
    <mergeCell ref="C36:D36"/>
    <mergeCell ref="Y20:Y22"/>
    <mergeCell ref="E16:X16"/>
    <mergeCell ref="E18:X18"/>
    <mergeCell ref="B16:D16"/>
    <mergeCell ref="B17:D17"/>
    <mergeCell ref="E17:X17"/>
    <mergeCell ref="B15:D15"/>
    <mergeCell ref="E15:X15"/>
    <mergeCell ref="E10:X10"/>
    <mergeCell ref="E12:X12"/>
    <mergeCell ref="E11:X11"/>
    <mergeCell ref="B10:B14"/>
    <mergeCell ref="C10:D10"/>
    <mergeCell ref="C11:D11"/>
    <mergeCell ref="C12:D12"/>
    <mergeCell ref="C13:D13"/>
    <mergeCell ref="C14:D14"/>
    <mergeCell ref="E14:X14"/>
    <mergeCell ref="E13:X13"/>
    <mergeCell ref="Y4:Y7"/>
    <mergeCell ref="B8:D8"/>
    <mergeCell ref="E8:X8"/>
    <mergeCell ref="B9:D9"/>
    <mergeCell ref="E9:X9"/>
    <mergeCell ref="B4:C7"/>
  </mergeCells>
  <phoneticPr fontId="6"/>
  <conditionalFormatting sqref="AA18">
    <cfRule type="cellIs" dxfId="1547" priority="3" operator="equal">
      <formula>"修正入力が必要"</formula>
    </cfRule>
  </conditionalFormatting>
  <conditionalFormatting sqref="AB18:AC18">
    <cfRule type="cellIs" dxfId="1546" priority="2" operator="equal">
      <formula>"修正入力が必要"</formula>
    </cfRule>
  </conditionalFormatting>
  <conditionalFormatting sqref="E50:X50">
    <cfRule type="cellIs" dxfId="1545" priority="1" operator="equal">
      <formula>"補助対象「その他」エラー"</formula>
    </cfRule>
  </conditionalFormatting>
  <dataValidations count="2">
    <dataValidation imeMode="hiragana" allowBlank="1" showInputMessage="1" showErrorMessage="1" sqref="E21:X22"/>
    <dataValidation imeMode="off" allowBlank="1" showInputMessage="1" showErrorMessage="1" sqref="E4:X5 AA18:AC18 Y8:Y17 E20:X20 E8:E18 E23:Y49"/>
  </dataValidations>
  <pageMargins left="0.78740157480314965" right="0.39370078740157483" top="0.39370078740157483" bottom="0.59055118110236227" header="0.31496062992125984" footer="0.31496062992125984"/>
  <pageSetup paperSize="9" scale="8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265"/>
  <sheetViews>
    <sheetView view="pageBreakPreview" zoomScaleNormal="100" zoomScaleSheetLayoutView="100" workbookViewId="0">
      <pane ySplit="9" topLeftCell="A10" activePane="bottomLeft" state="frozen"/>
      <selection sqref="A1:AI1"/>
      <selection pane="bottomLeft"/>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36" t="s">
        <v>93</v>
      </c>
      <c r="B2" s="68"/>
      <c r="C2" s="40"/>
    </row>
    <row r="3" spans="1:24" ht="32.1" customHeight="1">
      <c r="C3" s="524" t="s">
        <v>94</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66"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67">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8" t="s">
        <v>12</v>
      </c>
    </row>
    <row r="9" spans="1:24" ht="36" customHeight="1">
      <c r="A9" s="601" t="s">
        <v>159</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88"/>
      <c r="D13" s="14"/>
      <c r="E13" s="183"/>
      <c r="F13" s="158"/>
      <c r="G13" s="43"/>
      <c r="H13" s="158"/>
      <c r="I13" s="153"/>
      <c r="J13" s="21"/>
      <c r="K13" s="159"/>
      <c r="L13" s="154"/>
      <c r="M13" s="21"/>
      <c r="N13" s="159"/>
      <c r="O13" s="44"/>
      <c r="P13" s="162"/>
      <c r="Q13" s="138">
        <f t="shared" si="0"/>
        <v>0</v>
      </c>
      <c r="R13" s="140"/>
    </row>
    <row r="14" spans="1:24" ht="18" customHeight="1">
      <c r="A14" s="605">
        <v>5</v>
      </c>
      <c r="B14" s="606"/>
      <c r="C14" s="188"/>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88"/>
      <c r="D16" s="14"/>
      <c r="E16" s="183"/>
      <c r="F16" s="158"/>
      <c r="G16" s="43"/>
      <c r="H16" s="158"/>
      <c r="I16" s="153"/>
      <c r="J16" s="21"/>
      <c r="K16" s="159"/>
      <c r="L16" s="154"/>
      <c r="M16" s="21"/>
      <c r="N16" s="159"/>
      <c r="O16" s="44"/>
      <c r="P16" s="162"/>
      <c r="Q16" s="138">
        <f t="shared" si="0"/>
        <v>0</v>
      </c>
      <c r="R16" s="140"/>
    </row>
    <row r="17" spans="1:18" ht="18" customHeight="1">
      <c r="A17" s="605">
        <v>8</v>
      </c>
      <c r="B17" s="606"/>
      <c r="C17" s="188"/>
      <c r="D17" s="14"/>
      <c r="E17" s="183"/>
      <c r="F17" s="158"/>
      <c r="G17" s="43"/>
      <c r="H17" s="158"/>
      <c r="I17" s="153"/>
      <c r="J17" s="21"/>
      <c r="K17" s="159"/>
      <c r="L17" s="154"/>
      <c r="M17" s="21"/>
      <c r="N17" s="159"/>
      <c r="O17" s="44"/>
      <c r="P17" s="162"/>
      <c r="Q17" s="138">
        <f t="shared" si="0"/>
        <v>0</v>
      </c>
      <c r="R17" s="140"/>
    </row>
    <row r="18" spans="1:18" ht="18" customHeight="1">
      <c r="A18" s="605">
        <v>9</v>
      </c>
      <c r="B18" s="606"/>
      <c r="C18" s="188"/>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87"/>
      <c r="D20" s="51"/>
      <c r="E20" s="183"/>
      <c r="F20" s="158"/>
      <c r="G20" s="43"/>
      <c r="H20" s="158"/>
      <c r="I20" s="153"/>
      <c r="J20" s="21"/>
      <c r="K20" s="159"/>
      <c r="L20" s="154"/>
      <c r="M20" s="21"/>
      <c r="N20" s="159"/>
      <c r="O20" s="44"/>
      <c r="P20" s="162"/>
      <c r="Q20" s="138">
        <f t="shared" si="0"/>
        <v>0</v>
      </c>
      <c r="R20" s="140"/>
    </row>
    <row r="21" spans="1:18" ht="18" customHeight="1">
      <c r="A21" s="605">
        <v>12</v>
      </c>
      <c r="B21" s="606"/>
      <c r="C21" s="188"/>
      <c r="D21" s="14"/>
      <c r="E21" s="183"/>
      <c r="F21" s="158"/>
      <c r="G21" s="43"/>
      <c r="H21" s="159"/>
      <c r="I21" s="154"/>
      <c r="J21" s="21"/>
      <c r="K21" s="159"/>
      <c r="L21" s="154"/>
      <c r="M21" s="21"/>
      <c r="N21" s="159"/>
      <c r="O21" s="44"/>
      <c r="P21" s="162"/>
      <c r="Q21" s="138">
        <f t="shared" si="0"/>
        <v>0</v>
      </c>
      <c r="R21" s="140"/>
    </row>
    <row r="22" spans="1:18" ht="18" customHeight="1">
      <c r="A22" s="605">
        <v>13</v>
      </c>
      <c r="B22" s="606"/>
      <c r="C22" s="188"/>
      <c r="D22" s="14"/>
      <c r="E22" s="183"/>
      <c r="F22" s="158"/>
      <c r="G22" s="43"/>
      <c r="H22" s="159"/>
      <c r="I22" s="154"/>
      <c r="J22" s="21"/>
      <c r="K22" s="159"/>
      <c r="L22" s="154"/>
      <c r="M22" s="21"/>
      <c r="N22" s="159"/>
      <c r="O22" s="44"/>
      <c r="P22" s="162"/>
      <c r="Q22" s="138">
        <f t="shared" si="0"/>
        <v>0</v>
      </c>
      <c r="R22" s="140"/>
    </row>
    <row r="23" spans="1:18" ht="18" customHeight="1">
      <c r="A23" s="605">
        <v>14</v>
      </c>
      <c r="B23" s="606"/>
      <c r="C23" s="188"/>
      <c r="D23" s="14"/>
      <c r="E23" s="183"/>
      <c r="F23" s="158"/>
      <c r="G23" s="43"/>
      <c r="H23" s="159"/>
      <c r="I23" s="154"/>
      <c r="J23" s="21"/>
      <c r="K23" s="159"/>
      <c r="L23" s="154"/>
      <c r="M23" s="21"/>
      <c r="N23" s="159"/>
      <c r="O23" s="44"/>
      <c r="P23" s="162"/>
      <c r="Q23" s="138">
        <f t="shared" si="0"/>
        <v>0</v>
      </c>
      <c r="R23" s="140"/>
    </row>
    <row r="24" spans="1:18" ht="18" customHeight="1">
      <c r="A24" s="605">
        <v>15</v>
      </c>
      <c r="B24" s="606"/>
      <c r="C24" s="188"/>
      <c r="D24" s="14"/>
      <c r="E24" s="183"/>
      <c r="F24" s="158"/>
      <c r="G24" s="43"/>
      <c r="H24" s="159"/>
      <c r="I24" s="154"/>
      <c r="J24" s="21"/>
      <c r="K24" s="159"/>
      <c r="L24" s="154"/>
      <c r="M24" s="21"/>
      <c r="N24" s="159"/>
      <c r="O24" s="44"/>
      <c r="P24" s="162"/>
      <c r="Q24" s="138">
        <f t="shared" si="0"/>
        <v>0</v>
      </c>
      <c r="R24" s="140"/>
    </row>
    <row r="25" spans="1:18" ht="18" customHeight="1">
      <c r="A25" s="605">
        <v>16</v>
      </c>
      <c r="B25" s="606"/>
      <c r="C25" s="188"/>
      <c r="D25" s="14"/>
      <c r="E25" s="183"/>
      <c r="F25" s="158"/>
      <c r="G25" s="43"/>
      <c r="H25" s="159"/>
      <c r="I25" s="154"/>
      <c r="J25" s="21"/>
      <c r="K25" s="159"/>
      <c r="L25" s="154"/>
      <c r="M25" s="21"/>
      <c r="N25" s="159"/>
      <c r="O25" s="44"/>
      <c r="P25" s="162"/>
      <c r="Q25" s="138">
        <f t="shared" si="0"/>
        <v>0</v>
      </c>
      <c r="R25" s="140"/>
    </row>
    <row r="26" spans="1:18" ht="18" customHeight="1">
      <c r="A26" s="605">
        <v>17</v>
      </c>
      <c r="B26" s="606"/>
      <c r="C26" s="188"/>
      <c r="D26" s="14"/>
      <c r="E26" s="183"/>
      <c r="F26" s="158"/>
      <c r="G26" s="43"/>
      <c r="H26" s="158"/>
      <c r="I26" s="153"/>
      <c r="J26" s="21"/>
      <c r="K26" s="158"/>
      <c r="L26" s="154"/>
      <c r="M26" s="37"/>
      <c r="N26" s="159"/>
      <c r="O26" s="44"/>
      <c r="P26" s="162"/>
      <c r="Q26" s="138">
        <f t="shared" si="0"/>
        <v>0</v>
      </c>
      <c r="R26" s="140"/>
    </row>
    <row r="27" spans="1:18" ht="18" customHeight="1">
      <c r="A27" s="605">
        <v>18</v>
      </c>
      <c r="B27" s="606"/>
      <c r="C27" s="188"/>
      <c r="D27" s="14"/>
      <c r="E27" s="183"/>
      <c r="F27" s="158"/>
      <c r="G27" s="43"/>
      <c r="H27" s="158"/>
      <c r="I27" s="153"/>
      <c r="J27" s="21"/>
      <c r="K27" s="158"/>
      <c r="L27" s="154"/>
      <c r="M27" s="37"/>
      <c r="N27" s="159"/>
      <c r="O27" s="44"/>
      <c r="P27" s="162"/>
      <c r="Q27" s="138">
        <f t="shared" si="0"/>
        <v>0</v>
      </c>
      <c r="R27" s="140"/>
    </row>
    <row r="28" spans="1:18" ht="18" customHeight="1">
      <c r="A28" s="605">
        <v>19</v>
      </c>
      <c r="B28" s="606"/>
      <c r="C28" s="188"/>
      <c r="D28" s="14"/>
      <c r="E28" s="183"/>
      <c r="F28" s="158"/>
      <c r="G28" s="43"/>
      <c r="H28" s="158"/>
      <c r="I28" s="153"/>
      <c r="J28" s="21"/>
      <c r="K28" s="158"/>
      <c r="L28" s="154"/>
      <c r="M28" s="37"/>
      <c r="N28" s="159"/>
      <c r="O28" s="44"/>
      <c r="P28" s="162"/>
      <c r="Q28" s="138">
        <f t="shared" si="0"/>
        <v>0</v>
      </c>
      <c r="R28" s="140"/>
    </row>
    <row r="29" spans="1:18" ht="18" customHeight="1">
      <c r="A29" s="605">
        <v>20</v>
      </c>
      <c r="B29" s="606"/>
      <c r="C29" s="188"/>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88"/>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73"/>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79" t="s">
        <v>12</v>
      </c>
    </row>
    <row r="168" spans="1:25" s="59" customFormat="1" ht="36" customHeight="1">
      <c r="A168" s="601" t="s">
        <v>159</v>
      </c>
      <c r="B168" s="602"/>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3"/>
      <c r="C226" s="514" t="s">
        <v>55</v>
      </c>
      <c r="D226" s="515"/>
      <c r="E226" s="516"/>
      <c r="F226" s="511">
        <f>SUMIFS($Q$169:$Q$218,$C$169:$C$218,C226)</f>
        <v>0</v>
      </c>
      <c r="G226" s="512"/>
      <c r="H226" s="513"/>
    </row>
    <row r="227" spans="1:16" ht="20.100000000000001" customHeight="1">
      <c r="A227" s="599"/>
      <c r="B227" s="174"/>
      <c r="C227" s="514" t="s">
        <v>56</v>
      </c>
      <c r="D227" s="515"/>
      <c r="E227" s="516"/>
      <c r="F227" s="511">
        <f>SUMIFS($Q$169:$Q$218,$C$169:$C$218,C227)</f>
        <v>0</v>
      </c>
      <c r="G227" s="512"/>
      <c r="H227" s="513"/>
    </row>
    <row r="228" spans="1:16" ht="20.100000000000001" customHeight="1">
      <c r="A228" s="599"/>
      <c r="B228" s="174"/>
      <c r="C228" s="514" t="s">
        <v>57</v>
      </c>
      <c r="D228" s="515"/>
      <c r="E228" s="516"/>
      <c r="F228" s="511">
        <f>SUMIFS($Q$169:$Q$218,$C$169:$C$218,C228)</f>
        <v>0</v>
      </c>
      <c r="G228" s="512"/>
      <c r="H228" s="513"/>
    </row>
    <row r="229" spans="1:16" ht="20.100000000000001" customHeight="1">
      <c r="A229" s="599"/>
      <c r="B229" s="174"/>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92"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273" t="s">
        <v>116</v>
      </c>
      <c r="D248" s="281"/>
      <c r="E248" s="93"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273" t="s">
        <v>116</v>
      </c>
      <c r="D262" s="281"/>
      <c r="E262" s="93"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formatRows="0"/>
  <mergeCells count="327">
    <mergeCell ref="A201:B201"/>
    <mergeCell ref="A202:B202"/>
    <mergeCell ref="A185:B185"/>
    <mergeCell ref="A186:B186"/>
    <mergeCell ref="A187:B187"/>
    <mergeCell ref="A188:B188"/>
    <mergeCell ref="A189:B189"/>
    <mergeCell ref="A190:B190"/>
    <mergeCell ref="A194:B194"/>
    <mergeCell ref="A195:B195"/>
    <mergeCell ref="A196:B196"/>
    <mergeCell ref="A197:B197"/>
    <mergeCell ref="A184:B184"/>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54:B154"/>
    <mergeCell ref="A155:B155"/>
    <mergeCell ref="A156:B156"/>
    <mergeCell ref="A157:B157"/>
    <mergeCell ref="A158:B158"/>
    <mergeCell ref="A159:B159"/>
    <mergeCell ref="A181:B181"/>
    <mergeCell ref="A182:B182"/>
    <mergeCell ref="A183:B183"/>
    <mergeCell ref="A168:B168"/>
    <mergeCell ref="A153:B153"/>
    <mergeCell ref="A144:B144"/>
    <mergeCell ref="A145:B145"/>
    <mergeCell ref="A146:B146"/>
    <mergeCell ref="A147:B147"/>
    <mergeCell ref="A148:B148"/>
    <mergeCell ref="A149:B149"/>
    <mergeCell ref="A150:B150"/>
    <mergeCell ref="A151:B151"/>
    <mergeCell ref="A152:B152"/>
    <mergeCell ref="A135:B135"/>
    <mergeCell ref="A136:B136"/>
    <mergeCell ref="A142:B142"/>
    <mergeCell ref="A143:B143"/>
    <mergeCell ref="A126:B126"/>
    <mergeCell ref="A127:B127"/>
    <mergeCell ref="A128:B128"/>
    <mergeCell ref="A129:B129"/>
    <mergeCell ref="A130:B130"/>
    <mergeCell ref="A131:B131"/>
    <mergeCell ref="A132:B132"/>
    <mergeCell ref="A133:B133"/>
    <mergeCell ref="A134:B134"/>
    <mergeCell ref="A137:B137"/>
    <mergeCell ref="A138:B138"/>
    <mergeCell ref="A139:B139"/>
    <mergeCell ref="A140:B140"/>
    <mergeCell ref="A141:B141"/>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40:B40"/>
    <mergeCell ref="A41:B41"/>
    <mergeCell ref="A42:B42"/>
    <mergeCell ref="A43:B43"/>
    <mergeCell ref="A44:B44"/>
    <mergeCell ref="A63:B63"/>
    <mergeCell ref="A64:B64"/>
    <mergeCell ref="A65:B65"/>
    <mergeCell ref="A66:B66"/>
    <mergeCell ref="A45:B45"/>
    <mergeCell ref="A46:B46"/>
    <mergeCell ref="A47:B47"/>
    <mergeCell ref="A48:B48"/>
    <mergeCell ref="A49:B49"/>
    <mergeCell ref="A50:B50"/>
    <mergeCell ref="A51:B51"/>
    <mergeCell ref="A52:B52"/>
    <mergeCell ref="A53:B53"/>
    <mergeCell ref="A36:B36"/>
    <mergeCell ref="A37:B37"/>
    <mergeCell ref="A38:B38"/>
    <mergeCell ref="A39:B39"/>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9:B9"/>
    <mergeCell ref="A10:B10"/>
    <mergeCell ref="A11:B11"/>
    <mergeCell ref="A12:B12"/>
    <mergeCell ref="A13:B13"/>
    <mergeCell ref="A14:B14"/>
    <mergeCell ref="A15:B15"/>
    <mergeCell ref="A16:B16"/>
    <mergeCell ref="A17:B17"/>
    <mergeCell ref="A231:E231"/>
    <mergeCell ref="C237:D237"/>
    <mergeCell ref="F237:H237"/>
    <mergeCell ref="F231:H231"/>
    <mergeCell ref="A232:E232"/>
    <mergeCell ref="F232:H232"/>
    <mergeCell ref="A233:E233"/>
    <mergeCell ref="C226:E226"/>
    <mergeCell ref="C227:E227"/>
    <mergeCell ref="C228:E228"/>
    <mergeCell ref="A237:B237"/>
    <mergeCell ref="A226:A230"/>
    <mergeCell ref="C230:E230"/>
    <mergeCell ref="F240:H240"/>
    <mergeCell ref="F241:H241"/>
    <mergeCell ref="F242:H242"/>
    <mergeCell ref="F243:H243"/>
    <mergeCell ref="F244:H244"/>
    <mergeCell ref="F246:H246"/>
    <mergeCell ref="F226:H226"/>
    <mergeCell ref="F227:H227"/>
    <mergeCell ref="F228:H228"/>
    <mergeCell ref="F229:H229"/>
    <mergeCell ref="F233:H233"/>
    <mergeCell ref="F230:H230"/>
    <mergeCell ref="F239:H239"/>
    <mergeCell ref="F238:H238"/>
    <mergeCell ref="F261:H261"/>
    <mergeCell ref="F262:H262"/>
    <mergeCell ref="A264:E264"/>
    <mergeCell ref="F264:H264"/>
    <mergeCell ref="F254:H254"/>
    <mergeCell ref="F255:H255"/>
    <mergeCell ref="F256:H256"/>
    <mergeCell ref="F247:H247"/>
    <mergeCell ref="F248:H248"/>
    <mergeCell ref="C249:E249"/>
    <mergeCell ref="F249:H249"/>
    <mergeCell ref="C263:E263"/>
    <mergeCell ref="F258:H258"/>
    <mergeCell ref="F259:H259"/>
    <mergeCell ref="C250:E250"/>
    <mergeCell ref="F250:H250"/>
    <mergeCell ref="C251:E251"/>
    <mergeCell ref="F251:H251"/>
    <mergeCell ref="F252:H252"/>
    <mergeCell ref="F253:H253"/>
    <mergeCell ref="F260:H260"/>
    <mergeCell ref="A238:B251"/>
    <mergeCell ref="A252:B263"/>
    <mergeCell ref="F245:H245"/>
    <mergeCell ref="F263:H263"/>
    <mergeCell ref="F257:H257"/>
    <mergeCell ref="C189:D189"/>
    <mergeCell ref="C190:D190"/>
    <mergeCell ref="C191:D191"/>
    <mergeCell ref="C192:D192"/>
    <mergeCell ref="C193:D193"/>
    <mergeCell ref="C218:D218"/>
    <mergeCell ref="F222:H222"/>
    <mergeCell ref="A223:E223"/>
    <mergeCell ref="F223:H223"/>
    <mergeCell ref="C213:D213"/>
    <mergeCell ref="A191:B191"/>
    <mergeCell ref="A192:B192"/>
    <mergeCell ref="A193:B193"/>
    <mergeCell ref="A212:B212"/>
    <mergeCell ref="A213:B213"/>
    <mergeCell ref="A214:B214"/>
    <mergeCell ref="A215:B215"/>
    <mergeCell ref="C199:D199"/>
    <mergeCell ref="C200:D200"/>
    <mergeCell ref="C201:D201"/>
    <mergeCell ref="C202:D202"/>
    <mergeCell ref="C203:D203"/>
    <mergeCell ref="M6:Q7"/>
    <mergeCell ref="C3:C4"/>
    <mergeCell ref="E3:M3"/>
    <mergeCell ref="E4:M4"/>
    <mergeCell ref="C162:C163"/>
    <mergeCell ref="C170:D170"/>
    <mergeCell ref="C171:D171"/>
    <mergeCell ref="C172:D172"/>
    <mergeCell ref="C173:D173"/>
    <mergeCell ref="C6:D6"/>
    <mergeCell ref="F6:K6"/>
    <mergeCell ref="C7:D7"/>
    <mergeCell ref="F7:K7"/>
    <mergeCell ref="F165:K165"/>
    <mergeCell ref="F166:K166"/>
    <mergeCell ref="C168:D168"/>
    <mergeCell ref="C169:D169"/>
    <mergeCell ref="E162:M162"/>
    <mergeCell ref="E163:M163"/>
    <mergeCell ref="C174:D174"/>
    <mergeCell ref="C175:D175"/>
    <mergeCell ref="C176:D176"/>
    <mergeCell ref="C177:D177"/>
    <mergeCell ref="C178:D178"/>
    <mergeCell ref="C179:D179"/>
    <mergeCell ref="C180:D180"/>
    <mergeCell ref="C185:D185"/>
    <mergeCell ref="C186:D186"/>
    <mergeCell ref="C182:D182"/>
    <mergeCell ref="C183:D183"/>
    <mergeCell ref="C187:D187"/>
    <mergeCell ref="C181:D181"/>
    <mergeCell ref="C229:E229"/>
    <mergeCell ref="C184:D184"/>
    <mergeCell ref="C188:D188"/>
    <mergeCell ref="C206:D206"/>
    <mergeCell ref="C207:D207"/>
    <mergeCell ref="C217:D217"/>
    <mergeCell ref="C208:D208"/>
    <mergeCell ref="C209:D209"/>
    <mergeCell ref="C216:D216"/>
    <mergeCell ref="C204:D204"/>
    <mergeCell ref="C205:D205"/>
    <mergeCell ref="C210:D210"/>
    <mergeCell ref="C211:D211"/>
    <mergeCell ref="C212:D212"/>
    <mergeCell ref="C214:D214"/>
    <mergeCell ref="C215:D215"/>
    <mergeCell ref="F225:H225"/>
    <mergeCell ref="A225:E225"/>
    <mergeCell ref="F224:H224"/>
    <mergeCell ref="A224:E224"/>
    <mergeCell ref="C194:D194"/>
    <mergeCell ref="C195:D195"/>
    <mergeCell ref="C196:D196"/>
    <mergeCell ref="C197:D197"/>
    <mergeCell ref="C198:D198"/>
    <mergeCell ref="A203:B203"/>
    <mergeCell ref="A204:B204"/>
    <mergeCell ref="A205:B205"/>
    <mergeCell ref="A206:B206"/>
    <mergeCell ref="A207:B207"/>
    <mergeCell ref="A208:B208"/>
    <mergeCell ref="A209:B209"/>
    <mergeCell ref="A210:B210"/>
    <mergeCell ref="A211:B211"/>
    <mergeCell ref="A216:B216"/>
    <mergeCell ref="A217:B217"/>
    <mergeCell ref="A218:B218"/>
    <mergeCell ref="A198:B198"/>
    <mergeCell ref="A199:B199"/>
    <mergeCell ref="A200:B200"/>
  </mergeCells>
  <phoneticPr fontId="6"/>
  <conditionalFormatting sqref="O51:O106 G51:G106 I51:I106 L51:L106">
    <cfRule type="expression" dxfId="1544" priority="436">
      <formula>INDIRECT(ADDRESS(ROW(),COLUMN()))=TRUNC(INDIRECT(ADDRESS(ROW(),COLUMN())))</formula>
    </cfRule>
  </conditionalFormatting>
  <conditionalFormatting sqref="O27:O50">
    <cfRule type="expression" dxfId="1543" priority="432">
      <formula>INDIRECT(ADDRESS(ROW(),COLUMN()))=TRUNC(INDIRECT(ADDRESS(ROW(),COLUMN())))</formula>
    </cfRule>
  </conditionalFormatting>
  <conditionalFormatting sqref="G48:G50">
    <cfRule type="expression" dxfId="1542" priority="435">
      <formula>INDIRECT(ADDRESS(ROW(),COLUMN()))=TRUNC(INDIRECT(ADDRESS(ROW(),COLUMN())))</formula>
    </cfRule>
  </conditionalFormatting>
  <conditionalFormatting sqref="I45 I48:I50">
    <cfRule type="expression" dxfId="1541" priority="434">
      <formula>INDIRECT(ADDRESS(ROW(),COLUMN()))=TRUNC(INDIRECT(ADDRESS(ROW(),COLUMN())))</formula>
    </cfRule>
  </conditionalFormatting>
  <conditionalFormatting sqref="L29:L50">
    <cfRule type="expression" dxfId="1540" priority="433">
      <formula>INDIRECT(ADDRESS(ROW(),COLUMN()))=TRUNC(INDIRECT(ADDRESS(ROW(),COLUMN())))</formula>
    </cfRule>
  </conditionalFormatting>
  <conditionalFormatting sqref="O10">
    <cfRule type="expression" dxfId="1539" priority="430">
      <formula>INDIRECT(ADDRESS(ROW(),COLUMN()))=TRUNC(INDIRECT(ADDRESS(ROW(),COLUMN())))</formula>
    </cfRule>
  </conditionalFormatting>
  <conditionalFormatting sqref="L10">
    <cfRule type="expression" dxfId="1538" priority="431">
      <formula>INDIRECT(ADDRESS(ROW(),COLUMN()))=TRUNC(INDIRECT(ADDRESS(ROW(),COLUMN())))</formula>
    </cfRule>
  </conditionalFormatting>
  <conditionalFormatting sqref="O11">
    <cfRule type="expression" dxfId="1537" priority="428">
      <formula>INDIRECT(ADDRESS(ROW(),COLUMN()))=TRUNC(INDIRECT(ADDRESS(ROW(),COLUMN())))</formula>
    </cfRule>
  </conditionalFormatting>
  <conditionalFormatting sqref="L11">
    <cfRule type="expression" dxfId="1536" priority="429">
      <formula>INDIRECT(ADDRESS(ROW(),COLUMN()))=TRUNC(INDIRECT(ADDRESS(ROW(),COLUMN())))</formula>
    </cfRule>
  </conditionalFormatting>
  <conditionalFormatting sqref="O12:O26">
    <cfRule type="expression" dxfId="1535" priority="425">
      <formula>INDIRECT(ADDRESS(ROW(),COLUMN()))=TRUNC(INDIRECT(ADDRESS(ROW(),COLUMN())))</formula>
    </cfRule>
  </conditionalFormatting>
  <conditionalFormatting sqref="I21:I25">
    <cfRule type="expression" dxfId="1534" priority="427">
      <formula>INDIRECT(ADDRESS(ROW(),COLUMN()))=TRUNC(INDIRECT(ADDRESS(ROW(),COLUMN())))</formula>
    </cfRule>
  </conditionalFormatting>
  <conditionalFormatting sqref="L12:L25">
    <cfRule type="expression" dxfId="1533" priority="426">
      <formula>INDIRECT(ADDRESS(ROW(),COLUMN()))=TRUNC(INDIRECT(ADDRESS(ROW(),COLUMN())))</formula>
    </cfRule>
  </conditionalFormatting>
  <conditionalFormatting sqref="G10 G15">
    <cfRule type="expression" dxfId="1532" priority="424">
      <formula>INDIRECT(ADDRESS(ROW(),COLUMN()))=TRUNC(INDIRECT(ADDRESS(ROW(),COLUMN())))</formula>
    </cfRule>
  </conditionalFormatting>
  <conditionalFormatting sqref="I10 I15">
    <cfRule type="expression" dxfId="1531" priority="423">
      <formula>INDIRECT(ADDRESS(ROW(),COLUMN()))=TRUNC(INDIRECT(ADDRESS(ROW(),COLUMN())))</formula>
    </cfRule>
  </conditionalFormatting>
  <conditionalFormatting sqref="G12">
    <cfRule type="expression" dxfId="1530" priority="422">
      <formula>INDIRECT(ADDRESS(ROW(),COLUMN()))=TRUNC(INDIRECT(ADDRESS(ROW(),COLUMN())))</formula>
    </cfRule>
  </conditionalFormatting>
  <conditionalFormatting sqref="I12">
    <cfRule type="expression" dxfId="1529" priority="421">
      <formula>INDIRECT(ADDRESS(ROW(),COLUMN()))=TRUNC(INDIRECT(ADDRESS(ROW(),COLUMN())))</formula>
    </cfRule>
  </conditionalFormatting>
  <conditionalFormatting sqref="G14">
    <cfRule type="expression" dxfId="1528" priority="420">
      <formula>INDIRECT(ADDRESS(ROW(),COLUMN()))=TRUNC(INDIRECT(ADDRESS(ROW(),COLUMN())))</formula>
    </cfRule>
  </conditionalFormatting>
  <conditionalFormatting sqref="I14">
    <cfRule type="expression" dxfId="1527" priority="419">
      <formula>INDIRECT(ADDRESS(ROW(),COLUMN()))=TRUNC(INDIRECT(ADDRESS(ROW(),COLUMN())))</formula>
    </cfRule>
  </conditionalFormatting>
  <conditionalFormatting sqref="G11">
    <cfRule type="expression" dxfId="1526" priority="418">
      <formula>INDIRECT(ADDRESS(ROW(),COLUMN()))=TRUNC(INDIRECT(ADDRESS(ROW(),COLUMN())))</formula>
    </cfRule>
  </conditionalFormatting>
  <conditionalFormatting sqref="I11">
    <cfRule type="expression" dxfId="1525" priority="417">
      <formula>INDIRECT(ADDRESS(ROW(),COLUMN()))=TRUNC(INDIRECT(ADDRESS(ROW(),COLUMN())))</formula>
    </cfRule>
  </conditionalFormatting>
  <conditionalFormatting sqref="G13">
    <cfRule type="expression" dxfId="1524" priority="416">
      <formula>INDIRECT(ADDRESS(ROW(),COLUMN()))=TRUNC(INDIRECT(ADDRESS(ROW(),COLUMN())))</formula>
    </cfRule>
  </conditionalFormatting>
  <conditionalFormatting sqref="I13">
    <cfRule type="expression" dxfId="1523" priority="415">
      <formula>INDIRECT(ADDRESS(ROW(),COLUMN()))=TRUNC(INDIRECT(ADDRESS(ROW(),COLUMN())))</formula>
    </cfRule>
  </conditionalFormatting>
  <conditionalFormatting sqref="G16 G19">
    <cfRule type="expression" dxfId="1522" priority="414">
      <formula>INDIRECT(ADDRESS(ROW(),COLUMN()))=TRUNC(INDIRECT(ADDRESS(ROW(),COLUMN())))</formula>
    </cfRule>
  </conditionalFormatting>
  <conditionalFormatting sqref="I16 I19">
    <cfRule type="expression" dxfId="1521" priority="413">
      <formula>INDIRECT(ADDRESS(ROW(),COLUMN()))=TRUNC(INDIRECT(ADDRESS(ROW(),COLUMN())))</formula>
    </cfRule>
  </conditionalFormatting>
  <conditionalFormatting sqref="G17">
    <cfRule type="expression" dxfId="1520" priority="412">
      <formula>INDIRECT(ADDRESS(ROW(),COLUMN()))=TRUNC(INDIRECT(ADDRESS(ROW(),COLUMN())))</formula>
    </cfRule>
  </conditionalFormatting>
  <conditionalFormatting sqref="I17">
    <cfRule type="expression" dxfId="1519" priority="411">
      <formula>INDIRECT(ADDRESS(ROW(),COLUMN()))=TRUNC(INDIRECT(ADDRESS(ROW(),COLUMN())))</formula>
    </cfRule>
  </conditionalFormatting>
  <conditionalFormatting sqref="G18">
    <cfRule type="expression" dxfId="1518" priority="410">
      <formula>INDIRECT(ADDRESS(ROW(),COLUMN()))=TRUNC(INDIRECT(ADDRESS(ROW(),COLUMN())))</formula>
    </cfRule>
  </conditionalFormatting>
  <conditionalFormatting sqref="I18">
    <cfRule type="expression" dxfId="1517" priority="409">
      <formula>INDIRECT(ADDRESS(ROW(),COLUMN()))=TRUNC(INDIRECT(ADDRESS(ROW(),COLUMN())))</formula>
    </cfRule>
  </conditionalFormatting>
  <conditionalFormatting sqref="G20">
    <cfRule type="expression" dxfId="1516" priority="408">
      <formula>INDIRECT(ADDRESS(ROW(),COLUMN()))=TRUNC(INDIRECT(ADDRESS(ROW(),COLUMN())))</formula>
    </cfRule>
  </conditionalFormatting>
  <conditionalFormatting sqref="I20">
    <cfRule type="expression" dxfId="1515" priority="407">
      <formula>INDIRECT(ADDRESS(ROW(),COLUMN()))=TRUNC(INDIRECT(ADDRESS(ROW(),COLUMN())))</formula>
    </cfRule>
  </conditionalFormatting>
  <conditionalFormatting sqref="G21 G23">
    <cfRule type="expression" dxfId="1514" priority="406">
      <formula>INDIRECT(ADDRESS(ROW(),COLUMN()))=TRUNC(INDIRECT(ADDRESS(ROW(),COLUMN())))</formula>
    </cfRule>
  </conditionalFormatting>
  <conditionalFormatting sqref="G22">
    <cfRule type="expression" dxfId="1513" priority="405">
      <formula>INDIRECT(ADDRESS(ROW(),COLUMN()))=TRUNC(INDIRECT(ADDRESS(ROW(),COLUMN())))</formula>
    </cfRule>
  </conditionalFormatting>
  <conditionalFormatting sqref="G24:G25">
    <cfRule type="expression" dxfId="1512" priority="404">
      <formula>INDIRECT(ADDRESS(ROW(),COLUMN()))=TRUNC(INDIRECT(ADDRESS(ROW(),COLUMN())))</formula>
    </cfRule>
  </conditionalFormatting>
  <conditionalFormatting sqref="G26:G28">
    <cfRule type="expression" dxfId="1511" priority="403">
      <formula>INDIRECT(ADDRESS(ROW(),COLUMN()))=TRUNC(INDIRECT(ADDRESS(ROW(),COLUMN())))</formula>
    </cfRule>
  </conditionalFormatting>
  <conditionalFormatting sqref="I26:I28">
    <cfRule type="expression" dxfId="1510" priority="402">
      <formula>INDIRECT(ADDRESS(ROW(),COLUMN()))=TRUNC(INDIRECT(ADDRESS(ROW(),COLUMN())))</formula>
    </cfRule>
  </conditionalFormatting>
  <conditionalFormatting sqref="L26:L28">
    <cfRule type="expression" dxfId="1509" priority="401">
      <formula>INDIRECT(ADDRESS(ROW(),COLUMN()))=TRUNC(INDIRECT(ADDRESS(ROW(),COLUMN())))</formula>
    </cfRule>
  </conditionalFormatting>
  <conditionalFormatting sqref="G29:G30">
    <cfRule type="expression" dxfId="1508" priority="400">
      <formula>INDIRECT(ADDRESS(ROW(),COLUMN()))=TRUNC(INDIRECT(ADDRESS(ROW(),COLUMN())))</formula>
    </cfRule>
  </conditionalFormatting>
  <conditionalFormatting sqref="I29:I30">
    <cfRule type="expression" dxfId="1507" priority="399">
      <formula>INDIRECT(ADDRESS(ROW(),COLUMN()))=TRUNC(INDIRECT(ADDRESS(ROW(),COLUMN())))</formula>
    </cfRule>
  </conditionalFormatting>
  <conditionalFormatting sqref="G31:G32 G42 G44">
    <cfRule type="expression" dxfId="1506" priority="398">
      <formula>INDIRECT(ADDRESS(ROW(),COLUMN()))=TRUNC(INDIRECT(ADDRESS(ROW(),COLUMN())))</formula>
    </cfRule>
  </conditionalFormatting>
  <conditionalFormatting sqref="I31:I32 I42 I44">
    <cfRule type="expression" dxfId="1505" priority="397">
      <formula>INDIRECT(ADDRESS(ROW(),COLUMN()))=TRUNC(INDIRECT(ADDRESS(ROW(),COLUMN())))</formula>
    </cfRule>
  </conditionalFormatting>
  <conditionalFormatting sqref="G40">
    <cfRule type="expression" dxfId="1504" priority="396">
      <formula>INDIRECT(ADDRESS(ROW(),COLUMN()))=TRUNC(INDIRECT(ADDRESS(ROW(),COLUMN())))</formula>
    </cfRule>
  </conditionalFormatting>
  <conditionalFormatting sqref="I40">
    <cfRule type="expression" dxfId="1503" priority="395">
      <formula>INDIRECT(ADDRESS(ROW(),COLUMN()))=TRUNC(INDIRECT(ADDRESS(ROW(),COLUMN())))</formula>
    </cfRule>
  </conditionalFormatting>
  <conditionalFormatting sqref="G37">
    <cfRule type="expression" dxfId="1502" priority="394">
      <formula>INDIRECT(ADDRESS(ROW(),COLUMN()))=TRUNC(INDIRECT(ADDRESS(ROW(),COLUMN())))</formula>
    </cfRule>
  </conditionalFormatting>
  <conditionalFormatting sqref="I37">
    <cfRule type="expression" dxfId="1501" priority="393">
      <formula>INDIRECT(ADDRESS(ROW(),COLUMN()))=TRUNC(INDIRECT(ADDRESS(ROW(),COLUMN())))</formula>
    </cfRule>
  </conditionalFormatting>
  <conditionalFormatting sqref="G38">
    <cfRule type="expression" dxfId="1500" priority="392">
      <formula>INDIRECT(ADDRESS(ROW(),COLUMN()))=TRUNC(INDIRECT(ADDRESS(ROW(),COLUMN())))</formula>
    </cfRule>
  </conditionalFormatting>
  <conditionalFormatting sqref="I38">
    <cfRule type="expression" dxfId="1499" priority="391">
      <formula>INDIRECT(ADDRESS(ROW(),COLUMN()))=TRUNC(INDIRECT(ADDRESS(ROW(),COLUMN())))</formula>
    </cfRule>
  </conditionalFormatting>
  <conditionalFormatting sqref="G41">
    <cfRule type="expression" dxfId="1498" priority="390">
      <formula>INDIRECT(ADDRESS(ROW(),COLUMN()))=TRUNC(INDIRECT(ADDRESS(ROW(),COLUMN())))</formula>
    </cfRule>
  </conditionalFormatting>
  <conditionalFormatting sqref="I41">
    <cfRule type="expression" dxfId="1497" priority="389">
      <formula>INDIRECT(ADDRESS(ROW(),COLUMN()))=TRUNC(INDIRECT(ADDRESS(ROW(),COLUMN())))</formula>
    </cfRule>
  </conditionalFormatting>
  <conditionalFormatting sqref="G43">
    <cfRule type="expression" dxfId="1496" priority="388">
      <formula>INDIRECT(ADDRESS(ROW(),COLUMN()))=TRUNC(INDIRECT(ADDRESS(ROW(),COLUMN())))</formula>
    </cfRule>
  </conditionalFormatting>
  <conditionalFormatting sqref="I43">
    <cfRule type="expression" dxfId="1495" priority="387">
      <formula>INDIRECT(ADDRESS(ROW(),COLUMN()))=TRUNC(INDIRECT(ADDRESS(ROW(),COLUMN())))</formula>
    </cfRule>
  </conditionalFormatting>
  <conditionalFormatting sqref="G36">
    <cfRule type="expression" dxfId="1494" priority="386">
      <formula>INDIRECT(ADDRESS(ROW(),COLUMN()))=TRUNC(INDIRECT(ADDRESS(ROW(),COLUMN())))</formula>
    </cfRule>
  </conditionalFormatting>
  <conditionalFormatting sqref="I36">
    <cfRule type="expression" dxfId="1493" priority="385">
      <formula>INDIRECT(ADDRESS(ROW(),COLUMN()))=TRUNC(INDIRECT(ADDRESS(ROW(),COLUMN())))</formula>
    </cfRule>
  </conditionalFormatting>
  <conditionalFormatting sqref="G39">
    <cfRule type="expression" dxfId="1492" priority="384">
      <formula>INDIRECT(ADDRESS(ROW(),COLUMN()))=TRUNC(INDIRECT(ADDRESS(ROW(),COLUMN())))</formula>
    </cfRule>
  </conditionalFormatting>
  <conditionalFormatting sqref="I39">
    <cfRule type="expression" dxfId="1491" priority="383">
      <formula>INDIRECT(ADDRESS(ROW(),COLUMN()))=TRUNC(INDIRECT(ADDRESS(ROW(),COLUMN())))</formula>
    </cfRule>
  </conditionalFormatting>
  <conditionalFormatting sqref="G35">
    <cfRule type="expression" dxfId="1490" priority="382">
      <formula>INDIRECT(ADDRESS(ROW(),COLUMN()))=TRUNC(INDIRECT(ADDRESS(ROW(),COLUMN())))</formula>
    </cfRule>
  </conditionalFormatting>
  <conditionalFormatting sqref="I35">
    <cfRule type="expression" dxfId="1489" priority="381">
      <formula>INDIRECT(ADDRESS(ROW(),COLUMN()))=TRUNC(INDIRECT(ADDRESS(ROW(),COLUMN())))</formula>
    </cfRule>
  </conditionalFormatting>
  <conditionalFormatting sqref="G33">
    <cfRule type="expression" dxfId="1488" priority="380">
      <formula>INDIRECT(ADDRESS(ROW(),COLUMN()))=TRUNC(INDIRECT(ADDRESS(ROW(),COLUMN())))</formula>
    </cfRule>
  </conditionalFormatting>
  <conditionalFormatting sqref="I33">
    <cfRule type="expression" dxfId="1487" priority="379">
      <formula>INDIRECT(ADDRESS(ROW(),COLUMN()))=TRUNC(INDIRECT(ADDRESS(ROW(),COLUMN())))</formula>
    </cfRule>
  </conditionalFormatting>
  <conditionalFormatting sqref="G34">
    <cfRule type="expression" dxfId="1486" priority="378">
      <formula>INDIRECT(ADDRESS(ROW(),COLUMN()))=TRUNC(INDIRECT(ADDRESS(ROW(),COLUMN())))</formula>
    </cfRule>
  </conditionalFormatting>
  <conditionalFormatting sqref="I34">
    <cfRule type="expression" dxfId="1485" priority="377">
      <formula>INDIRECT(ADDRESS(ROW(),COLUMN()))=TRUNC(INDIRECT(ADDRESS(ROW(),COLUMN())))</formula>
    </cfRule>
  </conditionalFormatting>
  <conditionalFormatting sqref="G45">
    <cfRule type="expression" dxfId="1484" priority="376">
      <formula>INDIRECT(ADDRESS(ROW(),COLUMN()))=TRUNC(INDIRECT(ADDRESS(ROW(),COLUMN())))</formula>
    </cfRule>
  </conditionalFormatting>
  <conditionalFormatting sqref="G46:G47">
    <cfRule type="expression" dxfId="1483" priority="375">
      <formula>INDIRECT(ADDRESS(ROW(),COLUMN()))=TRUNC(INDIRECT(ADDRESS(ROW(),COLUMN())))</formula>
    </cfRule>
  </conditionalFormatting>
  <conditionalFormatting sqref="I46:I47">
    <cfRule type="expression" dxfId="1482" priority="374">
      <formula>INDIRECT(ADDRESS(ROW(),COLUMN()))=TRUNC(INDIRECT(ADDRESS(ROW(),COLUMN())))</formula>
    </cfRule>
  </conditionalFormatting>
  <conditionalFormatting sqref="I169">
    <cfRule type="expression" dxfId="1481" priority="369">
      <formula>INDIRECT(ADDRESS(ROW(),COLUMN()))=TRUNC(INDIRECT(ADDRESS(ROW(),COLUMN())))</formula>
    </cfRule>
  </conditionalFormatting>
  <conditionalFormatting sqref="L169">
    <cfRule type="expression" dxfId="1480" priority="368">
      <formula>INDIRECT(ADDRESS(ROW(),COLUMN()))=TRUNC(INDIRECT(ADDRESS(ROW(),COLUMN())))</formula>
    </cfRule>
  </conditionalFormatting>
  <conditionalFormatting sqref="O169">
    <cfRule type="expression" dxfId="1479" priority="358">
      <formula>INDIRECT(ADDRESS(ROW(),COLUMN()))=TRUNC(INDIRECT(ADDRESS(ROW(),COLUMN())))</formula>
    </cfRule>
  </conditionalFormatting>
  <conditionalFormatting sqref="G171:G218">
    <cfRule type="expression" dxfId="1478" priority="355">
      <formula>INDIRECT(ADDRESS(ROW(),COLUMN()))=TRUNC(INDIRECT(ADDRESS(ROW(),COLUMN())))</formula>
    </cfRule>
  </conditionalFormatting>
  <conditionalFormatting sqref="I170:I218">
    <cfRule type="expression" dxfId="1477" priority="354">
      <formula>INDIRECT(ADDRESS(ROW(),COLUMN()))=TRUNC(INDIRECT(ADDRESS(ROW(),COLUMN())))</formula>
    </cfRule>
  </conditionalFormatting>
  <conditionalFormatting sqref="L170:L218">
    <cfRule type="expression" dxfId="1476" priority="353">
      <formula>INDIRECT(ADDRESS(ROW(),COLUMN()))=TRUNC(INDIRECT(ADDRESS(ROW(),COLUMN())))</formula>
    </cfRule>
  </conditionalFormatting>
  <conditionalFormatting sqref="O170:O218">
    <cfRule type="expression" dxfId="1475" priority="352">
      <formula>INDIRECT(ADDRESS(ROW(),COLUMN()))=TRUNC(INDIRECT(ADDRESS(ROW(),COLUMN())))</formula>
    </cfRule>
  </conditionalFormatting>
  <conditionalFormatting sqref="O107:O159 G107:G159 I107:I159 L107:L159">
    <cfRule type="expression" dxfId="1474" priority="351">
      <formula>INDIRECT(ADDRESS(ROW(),COLUMN()))=TRUNC(INDIRECT(ADDRESS(ROW(),COLUMN())))</formula>
    </cfRule>
  </conditionalFormatting>
  <conditionalFormatting sqref="M6:Q7">
    <cfRule type="cellIs" dxfId="1473" priority="3" operator="equal">
      <formula>"「費目：その他」で補助対象外に仕分けされていないものがあります。"</formula>
    </cfRule>
  </conditionalFormatting>
  <conditionalFormatting sqref="G169">
    <cfRule type="expression" dxfId="1472" priority="2">
      <formula>INDIRECT(ADDRESS(ROW(),COLUMN()))=TRUNC(INDIRECT(ADDRESS(ROW(),COLUMN())))</formula>
    </cfRule>
  </conditionalFormatting>
  <conditionalFormatting sqref="G170">
    <cfRule type="expression" dxfId="1471" priority="1">
      <formula>INDIRECT(ADDRESS(ROW(),COLUMN()))=TRUNC(INDIRECT(ADDRESS(ROW(),COLUMN())))</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imeMode="hiragana" allowBlank="1" showInputMessage="1" showErrorMessage="1" sqref="C169:D218">
      <formula1>収入</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sqref="A1:AI1"/>
      <selection pane="bottomLeft"/>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97</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2-2</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273" t="s">
        <v>116</v>
      </c>
      <c r="D248" s="281"/>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273" t="s">
        <v>116</v>
      </c>
      <c r="D262" s="281"/>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s>
  <phoneticPr fontId="6"/>
  <conditionalFormatting sqref="O51:O106 G51:G106 I51:I106 L51:L106">
    <cfRule type="expression" dxfId="1470" priority="372">
      <formula>INDIRECT(ADDRESS(ROW(),COLUMN()))=TRUNC(INDIRECT(ADDRESS(ROW(),COLUMN())))</formula>
    </cfRule>
  </conditionalFormatting>
  <conditionalFormatting sqref="O27:O50">
    <cfRule type="expression" dxfId="1469" priority="368">
      <formula>INDIRECT(ADDRESS(ROW(),COLUMN()))=TRUNC(INDIRECT(ADDRESS(ROW(),COLUMN())))</formula>
    </cfRule>
  </conditionalFormatting>
  <conditionalFormatting sqref="G48:G50">
    <cfRule type="expression" dxfId="1468" priority="371">
      <formula>INDIRECT(ADDRESS(ROW(),COLUMN()))=TRUNC(INDIRECT(ADDRESS(ROW(),COLUMN())))</formula>
    </cfRule>
  </conditionalFormatting>
  <conditionalFormatting sqref="I45 I48:I50">
    <cfRule type="expression" dxfId="1467" priority="370">
      <formula>INDIRECT(ADDRESS(ROW(),COLUMN()))=TRUNC(INDIRECT(ADDRESS(ROW(),COLUMN())))</formula>
    </cfRule>
  </conditionalFormatting>
  <conditionalFormatting sqref="L29:L50">
    <cfRule type="expression" dxfId="1466" priority="369">
      <formula>INDIRECT(ADDRESS(ROW(),COLUMN()))=TRUNC(INDIRECT(ADDRESS(ROW(),COLUMN())))</formula>
    </cfRule>
  </conditionalFormatting>
  <conditionalFormatting sqref="O10">
    <cfRule type="expression" dxfId="1465" priority="366">
      <formula>INDIRECT(ADDRESS(ROW(),COLUMN()))=TRUNC(INDIRECT(ADDRESS(ROW(),COLUMN())))</formula>
    </cfRule>
  </conditionalFormatting>
  <conditionalFormatting sqref="L10">
    <cfRule type="expression" dxfId="1464" priority="367">
      <formula>INDIRECT(ADDRESS(ROW(),COLUMN()))=TRUNC(INDIRECT(ADDRESS(ROW(),COLUMN())))</formula>
    </cfRule>
  </conditionalFormatting>
  <conditionalFormatting sqref="O11">
    <cfRule type="expression" dxfId="1463" priority="364">
      <formula>INDIRECT(ADDRESS(ROW(),COLUMN()))=TRUNC(INDIRECT(ADDRESS(ROW(),COLUMN())))</formula>
    </cfRule>
  </conditionalFormatting>
  <conditionalFormatting sqref="L11">
    <cfRule type="expression" dxfId="1462" priority="365">
      <formula>INDIRECT(ADDRESS(ROW(),COLUMN()))=TRUNC(INDIRECT(ADDRESS(ROW(),COLUMN())))</formula>
    </cfRule>
  </conditionalFormatting>
  <conditionalFormatting sqref="O12:O26">
    <cfRule type="expression" dxfId="1461" priority="361">
      <formula>INDIRECT(ADDRESS(ROW(),COLUMN()))=TRUNC(INDIRECT(ADDRESS(ROW(),COLUMN())))</formula>
    </cfRule>
  </conditionalFormatting>
  <conditionalFormatting sqref="I21:I25">
    <cfRule type="expression" dxfId="1460" priority="363">
      <formula>INDIRECT(ADDRESS(ROW(),COLUMN()))=TRUNC(INDIRECT(ADDRESS(ROW(),COLUMN())))</formula>
    </cfRule>
  </conditionalFormatting>
  <conditionalFormatting sqref="L12:L25">
    <cfRule type="expression" dxfId="1459" priority="362">
      <formula>INDIRECT(ADDRESS(ROW(),COLUMN()))=TRUNC(INDIRECT(ADDRESS(ROW(),COLUMN())))</formula>
    </cfRule>
  </conditionalFormatting>
  <conditionalFormatting sqref="G10 G15">
    <cfRule type="expression" dxfId="1458" priority="360">
      <formula>INDIRECT(ADDRESS(ROW(),COLUMN()))=TRUNC(INDIRECT(ADDRESS(ROW(),COLUMN())))</formula>
    </cfRule>
  </conditionalFormatting>
  <conditionalFormatting sqref="I10 I15">
    <cfRule type="expression" dxfId="1457" priority="359">
      <formula>INDIRECT(ADDRESS(ROW(),COLUMN()))=TRUNC(INDIRECT(ADDRESS(ROW(),COLUMN())))</formula>
    </cfRule>
  </conditionalFormatting>
  <conditionalFormatting sqref="G12">
    <cfRule type="expression" dxfId="1456" priority="358">
      <formula>INDIRECT(ADDRESS(ROW(),COLUMN()))=TRUNC(INDIRECT(ADDRESS(ROW(),COLUMN())))</formula>
    </cfRule>
  </conditionalFormatting>
  <conditionalFormatting sqref="I12">
    <cfRule type="expression" dxfId="1455" priority="357">
      <formula>INDIRECT(ADDRESS(ROW(),COLUMN()))=TRUNC(INDIRECT(ADDRESS(ROW(),COLUMN())))</formula>
    </cfRule>
  </conditionalFormatting>
  <conditionalFormatting sqref="G14">
    <cfRule type="expression" dxfId="1454" priority="356">
      <formula>INDIRECT(ADDRESS(ROW(),COLUMN()))=TRUNC(INDIRECT(ADDRESS(ROW(),COLUMN())))</formula>
    </cfRule>
  </conditionalFormatting>
  <conditionalFormatting sqref="I14">
    <cfRule type="expression" dxfId="1453" priority="355">
      <formula>INDIRECT(ADDRESS(ROW(),COLUMN()))=TRUNC(INDIRECT(ADDRESS(ROW(),COLUMN())))</formula>
    </cfRule>
  </conditionalFormatting>
  <conditionalFormatting sqref="G11">
    <cfRule type="expression" dxfId="1452" priority="354">
      <formula>INDIRECT(ADDRESS(ROW(),COLUMN()))=TRUNC(INDIRECT(ADDRESS(ROW(),COLUMN())))</formula>
    </cfRule>
  </conditionalFormatting>
  <conditionalFormatting sqref="I11">
    <cfRule type="expression" dxfId="1451" priority="353">
      <formula>INDIRECT(ADDRESS(ROW(),COLUMN()))=TRUNC(INDIRECT(ADDRESS(ROW(),COLUMN())))</formula>
    </cfRule>
  </conditionalFormatting>
  <conditionalFormatting sqref="G13">
    <cfRule type="expression" dxfId="1450" priority="352">
      <formula>INDIRECT(ADDRESS(ROW(),COLUMN()))=TRUNC(INDIRECT(ADDRESS(ROW(),COLUMN())))</formula>
    </cfRule>
  </conditionalFormatting>
  <conditionalFormatting sqref="I13">
    <cfRule type="expression" dxfId="1449" priority="351">
      <formula>INDIRECT(ADDRESS(ROW(),COLUMN()))=TRUNC(INDIRECT(ADDRESS(ROW(),COLUMN())))</formula>
    </cfRule>
  </conditionalFormatting>
  <conditionalFormatting sqref="G16 G19">
    <cfRule type="expression" dxfId="1448" priority="350">
      <formula>INDIRECT(ADDRESS(ROW(),COLUMN()))=TRUNC(INDIRECT(ADDRESS(ROW(),COLUMN())))</formula>
    </cfRule>
  </conditionalFormatting>
  <conditionalFormatting sqref="I16 I19">
    <cfRule type="expression" dxfId="1447" priority="349">
      <formula>INDIRECT(ADDRESS(ROW(),COLUMN()))=TRUNC(INDIRECT(ADDRESS(ROW(),COLUMN())))</formula>
    </cfRule>
  </conditionalFormatting>
  <conditionalFormatting sqref="G17">
    <cfRule type="expression" dxfId="1446" priority="348">
      <formula>INDIRECT(ADDRESS(ROW(),COLUMN()))=TRUNC(INDIRECT(ADDRESS(ROW(),COLUMN())))</formula>
    </cfRule>
  </conditionalFormatting>
  <conditionalFormatting sqref="I17">
    <cfRule type="expression" dxfId="1445" priority="347">
      <formula>INDIRECT(ADDRESS(ROW(),COLUMN()))=TRUNC(INDIRECT(ADDRESS(ROW(),COLUMN())))</formula>
    </cfRule>
  </conditionalFormatting>
  <conditionalFormatting sqref="G18">
    <cfRule type="expression" dxfId="1444" priority="346">
      <formula>INDIRECT(ADDRESS(ROW(),COLUMN()))=TRUNC(INDIRECT(ADDRESS(ROW(),COLUMN())))</formula>
    </cfRule>
  </conditionalFormatting>
  <conditionalFormatting sqref="I18">
    <cfRule type="expression" dxfId="1443" priority="345">
      <formula>INDIRECT(ADDRESS(ROW(),COLUMN()))=TRUNC(INDIRECT(ADDRESS(ROW(),COLUMN())))</formula>
    </cfRule>
  </conditionalFormatting>
  <conditionalFormatting sqref="G20">
    <cfRule type="expression" dxfId="1442" priority="344">
      <formula>INDIRECT(ADDRESS(ROW(),COLUMN()))=TRUNC(INDIRECT(ADDRESS(ROW(),COLUMN())))</formula>
    </cfRule>
  </conditionalFormatting>
  <conditionalFormatting sqref="I20">
    <cfRule type="expression" dxfId="1441" priority="343">
      <formula>INDIRECT(ADDRESS(ROW(),COLUMN()))=TRUNC(INDIRECT(ADDRESS(ROW(),COLUMN())))</formula>
    </cfRule>
  </conditionalFormatting>
  <conditionalFormatting sqref="G21 G23">
    <cfRule type="expression" dxfId="1440" priority="342">
      <formula>INDIRECT(ADDRESS(ROW(),COLUMN()))=TRUNC(INDIRECT(ADDRESS(ROW(),COLUMN())))</formula>
    </cfRule>
  </conditionalFormatting>
  <conditionalFormatting sqref="G22">
    <cfRule type="expression" dxfId="1439" priority="341">
      <formula>INDIRECT(ADDRESS(ROW(),COLUMN()))=TRUNC(INDIRECT(ADDRESS(ROW(),COLUMN())))</formula>
    </cfRule>
  </conditionalFormatting>
  <conditionalFormatting sqref="G24:G25">
    <cfRule type="expression" dxfId="1438" priority="340">
      <formula>INDIRECT(ADDRESS(ROW(),COLUMN()))=TRUNC(INDIRECT(ADDRESS(ROW(),COLUMN())))</formula>
    </cfRule>
  </conditionalFormatting>
  <conditionalFormatting sqref="G26:G28">
    <cfRule type="expression" dxfId="1437" priority="339">
      <formula>INDIRECT(ADDRESS(ROW(),COLUMN()))=TRUNC(INDIRECT(ADDRESS(ROW(),COLUMN())))</formula>
    </cfRule>
  </conditionalFormatting>
  <conditionalFormatting sqref="I26:I28">
    <cfRule type="expression" dxfId="1436" priority="338">
      <formula>INDIRECT(ADDRESS(ROW(),COLUMN()))=TRUNC(INDIRECT(ADDRESS(ROW(),COLUMN())))</formula>
    </cfRule>
  </conditionalFormatting>
  <conditionalFormatting sqref="L26:L28">
    <cfRule type="expression" dxfId="1435" priority="337">
      <formula>INDIRECT(ADDRESS(ROW(),COLUMN()))=TRUNC(INDIRECT(ADDRESS(ROW(),COLUMN())))</formula>
    </cfRule>
  </conditionalFormatting>
  <conditionalFormatting sqref="G29:G30">
    <cfRule type="expression" dxfId="1434" priority="336">
      <formula>INDIRECT(ADDRESS(ROW(),COLUMN()))=TRUNC(INDIRECT(ADDRESS(ROW(),COLUMN())))</formula>
    </cfRule>
  </conditionalFormatting>
  <conditionalFormatting sqref="I29:I30">
    <cfRule type="expression" dxfId="1433" priority="335">
      <formula>INDIRECT(ADDRESS(ROW(),COLUMN()))=TRUNC(INDIRECT(ADDRESS(ROW(),COLUMN())))</formula>
    </cfRule>
  </conditionalFormatting>
  <conditionalFormatting sqref="G31:G32 G42 G44">
    <cfRule type="expression" dxfId="1432" priority="334">
      <formula>INDIRECT(ADDRESS(ROW(),COLUMN()))=TRUNC(INDIRECT(ADDRESS(ROW(),COLUMN())))</formula>
    </cfRule>
  </conditionalFormatting>
  <conditionalFormatting sqref="I31:I32 I42 I44">
    <cfRule type="expression" dxfId="1431" priority="333">
      <formula>INDIRECT(ADDRESS(ROW(),COLUMN()))=TRUNC(INDIRECT(ADDRESS(ROW(),COLUMN())))</formula>
    </cfRule>
  </conditionalFormatting>
  <conditionalFormatting sqref="G40">
    <cfRule type="expression" dxfId="1430" priority="332">
      <formula>INDIRECT(ADDRESS(ROW(),COLUMN()))=TRUNC(INDIRECT(ADDRESS(ROW(),COLUMN())))</formula>
    </cfRule>
  </conditionalFormatting>
  <conditionalFormatting sqref="I40">
    <cfRule type="expression" dxfId="1429" priority="331">
      <formula>INDIRECT(ADDRESS(ROW(),COLUMN()))=TRUNC(INDIRECT(ADDRESS(ROW(),COLUMN())))</formula>
    </cfRule>
  </conditionalFormatting>
  <conditionalFormatting sqref="G37">
    <cfRule type="expression" dxfId="1428" priority="330">
      <formula>INDIRECT(ADDRESS(ROW(),COLUMN()))=TRUNC(INDIRECT(ADDRESS(ROW(),COLUMN())))</formula>
    </cfRule>
  </conditionalFormatting>
  <conditionalFormatting sqref="I37">
    <cfRule type="expression" dxfId="1427" priority="329">
      <formula>INDIRECT(ADDRESS(ROW(),COLUMN()))=TRUNC(INDIRECT(ADDRESS(ROW(),COLUMN())))</formula>
    </cfRule>
  </conditionalFormatting>
  <conditionalFormatting sqref="G38">
    <cfRule type="expression" dxfId="1426" priority="328">
      <formula>INDIRECT(ADDRESS(ROW(),COLUMN()))=TRUNC(INDIRECT(ADDRESS(ROW(),COLUMN())))</formula>
    </cfRule>
  </conditionalFormatting>
  <conditionalFormatting sqref="I38">
    <cfRule type="expression" dxfId="1425" priority="327">
      <formula>INDIRECT(ADDRESS(ROW(),COLUMN()))=TRUNC(INDIRECT(ADDRESS(ROW(),COLUMN())))</formula>
    </cfRule>
  </conditionalFormatting>
  <conditionalFormatting sqref="G41">
    <cfRule type="expression" dxfId="1424" priority="326">
      <formula>INDIRECT(ADDRESS(ROW(),COLUMN()))=TRUNC(INDIRECT(ADDRESS(ROW(),COLUMN())))</formula>
    </cfRule>
  </conditionalFormatting>
  <conditionalFormatting sqref="I41">
    <cfRule type="expression" dxfId="1423" priority="325">
      <formula>INDIRECT(ADDRESS(ROW(),COLUMN()))=TRUNC(INDIRECT(ADDRESS(ROW(),COLUMN())))</formula>
    </cfRule>
  </conditionalFormatting>
  <conditionalFormatting sqref="G43">
    <cfRule type="expression" dxfId="1422" priority="324">
      <formula>INDIRECT(ADDRESS(ROW(),COLUMN()))=TRUNC(INDIRECT(ADDRESS(ROW(),COLUMN())))</formula>
    </cfRule>
  </conditionalFormatting>
  <conditionalFormatting sqref="I43">
    <cfRule type="expression" dxfId="1421" priority="323">
      <formula>INDIRECT(ADDRESS(ROW(),COLUMN()))=TRUNC(INDIRECT(ADDRESS(ROW(),COLUMN())))</formula>
    </cfRule>
  </conditionalFormatting>
  <conditionalFormatting sqref="G36">
    <cfRule type="expression" dxfId="1420" priority="322">
      <formula>INDIRECT(ADDRESS(ROW(),COLUMN()))=TRUNC(INDIRECT(ADDRESS(ROW(),COLUMN())))</formula>
    </cfRule>
  </conditionalFormatting>
  <conditionalFormatting sqref="I36">
    <cfRule type="expression" dxfId="1419" priority="321">
      <formula>INDIRECT(ADDRESS(ROW(),COLUMN()))=TRUNC(INDIRECT(ADDRESS(ROW(),COLUMN())))</formula>
    </cfRule>
  </conditionalFormatting>
  <conditionalFormatting sqref="G39">
    <cfRule type="expression" dxfId="1418" priority="320">
      <formula>INDIRECT(ADDRESS(ROW(),COLUMN()))=TRUNC(INDIRECT(ADDRESS(ROW(),COLUMN())))</formula>
    </cfRule>
  </conditionalFormatting>
  <conditionalFormatting sqref="I39">
    <cfRule type="expression" dxfId="1417" priority="319">
      <formula>INDIRECT(ADDRESS(ROW(),COLUMN()))=TRUNC(INDIRECT(ADDRESS(ROW(),COLUMN())))</formula>
    </cfRule>
  </conditionalFormatting>
  <conditionalFormatting sqref="G35">
    <cfRule type="expression" dxfId="1416" priority="318">
      <formula>INDIRECT(ADDRESS(ROW(),COLUMN()))=TRUNC(INDIRECT(ADDRESS(ROW(),COLUMN())))</formula>
    </cfRule>
  </conditionalFormatting>
  <conditionalFormatting sqref="I35">
    <cfRule type="expression" dxfId="1415" priority="317">
      <formula>INDIRECT(ADDRESS(ROW(),COLUMN()))=TRUNC(INDIRECT(ADDRESS(ROW(),COLUMN())))</formula>
    </cfRule>
  </conditionalFormatting>
  <conditionalFormatting sqref="G33">
    <cfRule type="expression" dxfId="1414" priority="316">
      <formula>INDIRECT(ADDRESS(ROW(),COLUMN()))=TRUNC(INDIRECT(ADDRESS(ROW(),COLUMN())))</formula>
    </cfRule>
  </conditionalFormatting>
  <conditionalFormatting sqref="I33">
    <cfRule type="expression" dxfId="1413" priority="315">
      <formula>INDIRECT(ADDRESS(ROW(),COLUMN()))=TRUNC(INDIRECT(ADDRESS(ROW(),COLUMN())))</formula>
    </cfRule>
  </conditionalFormatting>
  <conditionalFormatting sqref="G34">
    <cfRule type="expression" dxfId="1412" priority="314">
      <formula>INDIRECT(ADDRESS(ROW(),COLUMN()))=TRUNC(INDIRECT(ADDRESS(ROW(),COLUMN())))</formula>
    </cfRule>
  </conditionalFormatting>
  <conditionalFormatting sqref="I34">
    <cfRule type="expression" dxfId="1411" priority="313">
      <formula>INDIRECT(ADDRESS(ROW(),COLUMN()))=TRUNC(INDIRECT(ADDRESS(ROW(),COLUMN())))</formula>
    </cfRule>
  </conditionalFormatting>
  <conditionalFormatting sqref="G45">
    <cfRule type="expression" dxfId="1410" priority="312">
      <formula>INDIRECT(ADDRESS(ROW(),COLUMN()))=TRUNC(INDIRECT(ADDRESS(ROW(),COLUMN())))</formula>
    </cfRule>
  </conditionalFormatting>
  <conditionalFormatting sqref="G46:G47">
    <cfRule type="expression" dxfId="1409" priority="311">
      <formula>INDIRECT(ADDRESS(ROW(),COLUMN()))=TRUNC(INDIRECT(ADDRESS(ROW(),COLUMN())))</formula>
    </cfRule>
  </conditionalFormatting>
  <conditionalFormatting sqref="I46:I47">
    <cfRule type="expression" dxfId="1408" priority="310">
      <formula>INDIRECT(ADDRESS(ROW(),COLUMN()))=TRUNC(INDIRECT(ADDRESS(ROW(),COLUMN())))</formula>
    </cfRule>
  </conditionalFormatting>
  <conditionalFormatting sqref="I169">
    <cfRule type="expression" dxfId="1407" priority="308">
      <formula>INDIRECT(ADDRESS(ROW(),COLUMN()))=TRUNC(INDIRECT(ADDRESS(ROW(),COLUMN())))</formula>
    </cfRule>
  </conditionalFormatting>
  <conditionalFormatting sqref="L169">
    <cfRule type="expression" dxfId="1406" priority="307">
      <formula>INDIRECT(ADDRESS(ROW(),COLUMN()))=TRUNC(INDIRECT(ADDRESS(ROW(),COLUMN())))</formula>
    </cfRule>
  </conditionalFormatting>
  <conditionalFormatting sqref="O169">
    <cfRule type="expression" dxfId="1405" priority="306">
      <formula>INDIRECT(ADDRESS(ROW(),COLUMN()))=TRUNC(INDIRECT(ADDRESS(ROW(),COLUMN())))</formula>
    </cfRule>
  </conditionalFormatting>
  <conditionalFormatting sqref="G171:G218">
    <cfRule type="expression" dxfId="1404" priority="305">
      <formula>INDIRECT(ADDRESS(ROW(),COLUMN()))=TRUNC(INDIRECT(ADDRESS(ROW(),COLUMN())))</formula>
    </cfRule>
  </conditionalFormatting>
  <conditionalFormatting sqref="I170:I218">
    <cfRule type="expression" dxfId="1403" priority="304">
      <formula>INDIRECT(ADDRESS(ROW(),COLUMN()))=TRUNC(INDIRECT(ADDRESS(ROW(),COLUMN())))</formula>
    </cfRule>
  </conditionalFormatting>
  <conditionalFormatting sqref="L170:L218">
    <cfRule type="expression" dxfId="1402" priority="303">
      <formula>INDIRECT(ADDRESS(ROW(),COLUMN()))=TRUNC(INDIRECT(ADDRESS(ROW(),COLUMN())))</formula>
    </cfRule>
  </conditionalFormatting>
  <conditionalFormatting sqref="O170:O218">
    <cfRule type="expression" dxfId="1401" priority="302">
      <formula>INDIRECT(ADDRESS(ROW(),COLUMN()))=TRUNC(INDIRECT(ADDRESS(ROW(),COLUMN())))</formula>
    </cfRule>
  </conditionalFormatting>
  <conditionalFormatting sqref="O107:O159 G107:G159 I107:I159 L107:L159">
    <cfRule type="expression" dxfId="1400" priority="301">
      <formula>INDIRECT(ADDRESS(ROW(),COLUMN()))=TRUNC(INDIRECT(ADDRESS(ROW(),COLUMN())))</formula>
    </cfRule>
  </conditionalFormatting>
  <conditionalFormatting sqref="G169">
    <cfRule type="expression" dxfId="1399" priority="3">
      <formula>INDIRECT(ADDRESS(ROW(),COLUMN()))=TRUNC(INDIRECT(ADDRESS(ROW(),COLUMN())))</formula>
    </cfRule>
  </conditionalFormatting>
  <conditionalFormatting sqref="G170">
    <cfRule type="expression" dxfId="1398" priority="2">
      <formula>INDIRECT(ADDRESS(ROW(),COLUMN()))=TRUNC(INDIRECT(ADDRESS(ROW(),COLUMN())))</formula>
    </cfRule>
  </conditionalFormatting>
  <conditionalFormatting sqref="M6:Q7">
    <cfRule type="cellIs" dxfId="139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sqref="A1:AI1"/>
      <selection pane="bottomLeft"/>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98</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2-3</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161</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273" t="s">
        <v>116</v>
      </c>
      <c r="D248" s="281"/>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273" t="s">
        <v>116</v>
      </c>
      <c r="D262" s="281"/>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s>
  <phoneticPr fontId="6"/>
  <conditionalFormatting sqref="O51:O106 G51:G106 I51:I106 L51:L106">
    <cfRule type="expression" dxfId="1396" priority="371">
      <formula>INDIRECT(ADDRESS(ROW(),COLUMN()))=TRUNC(INDIRECT(ADDRESS(ROW(),COLUMN())))</formula>
    </cfRule>
  </conditionalFormatting>
  <conditionalFormatting sqref="O27:O50">
    <cfRule type="expression" dxfId="1395" priority="367">
      <formula>INDIRECT(ADDRESS(ROW(),COLUMN()))=TRUNC(INDIRECT(ADDRESS(ROW(),COLUMN())))</formula>
    </cfRule>
  </conditionalFormatting>
  <conditionalFormatting sqref="G48:G50">
    <cfRule type="expression" dxfId="1394" priority="370">
      <formula>INDIRECT(ADDRESS(ROW(),COLUMN()))=TRUNC(INDIRECT(ADDRESS(ROW(),COLUMN())))</formula>
    </cfRule>
  </conditionalFormatting>
  <conditionalFormatting sqref="I45 I48:I50">
    <cfRule type="expression" dxfId="1393" priority="369">
      <formula>INDIRECT(ADDRESS(ROW(),COLUMN()))=TRUNC(INDIRECT(ADDRESS(ROW(),COLUMN())))</formula>
    </cfRule>
  </conditionalFormatting>
  <conditionalFormatting sqref="L29:L50">
    <cfRule type="expression" dxfId="1392" priority="368">
      <formula>INDIRECT(ADDRESS(ROW(),COLUMN()))=TRUNC(INDIRECT(ADDRESS(ROW(),COLUMN())))</formula>
    </cfRule>
  </conditionalFormatting>
  <conditionalFormatting sqref="O10">
    <cfRule type="expression" dxfId="1391" priority="365">
      <formula>INDIRECT(ADDRESS(ROW(),COLUMN()))=TRUNC(INDIRECT(ADDRESS(ROW(),COLUMN())))</formula>
    </cfRule>
  </conditionalFormatting>
  <conditionalFormatting sqref="L10">
    <cfRule type="expression" dxfId="1390" priority="366">
      <formula>INDIRECT(ADDRESS(ROW(),COLUMN()))=TRUNC(INDIRECT(ADDRESS(ROW(),COLUMN())))</formula>
    </cfRule>
  </conditionalFormatting>
  <conditionalFormatting sqref="O11">
    <cfRule type="expression" dxfId="1389" priority="363">
      <formula>INDIRECT(ADDRESS(ROW(),COLUMN()))=TRUNC(INDIRECT(ADDRESS(ROW(),COLUMN())))</formula>
    </cfRule>
  </conditionalFormatting>
  <conditionalFormatting sqref="L11">
    <cfRule type="expression" dxfId="1388" priority="364">
      <formula>INDIRECT(ADDRESS(ROW(),COLUMN()))=TRUNC(INDIRECT(ADDRESS(ROW(),COLUMN())))</formula>
    </cfRule>
  </conditionalFormatting>
  <conditionalFormatting sqref="O12:O26">
    <cfRule type="expression" dxfId="1387" priority="360">
      <formula>INDIRECT(ADDRESS(ROW(),COLUMN()))=TRUNC(INDIRECT(ADDRESS(ROW(),COLUMN())))</formula>
    </cfRule>
  </conditionalFormatting>
  <conditionalFormatting sqref="I21:I25">
    <cfRule type="expression" dxfId="1386" priority="362">
      <formula>INDIRECT(ADDRESS(ROW(),COLUMN()))=TRUNC(INDIRECT(ADDRESS(ROW(),COLUMN())))</formula>
    </cfRule>
  </conditionalFormatting>
  <conditionalFormatting sqref="L12:L25">
    <cfRule type="expression" dxfId="1385" priority="361">
      <formula>INDIRECT(ADDRESS(ROW(),COLUMN()))=TRUNC(INDIRECT(ADDRESS(ROW(),COLUMN())))</formula>
    </cfRule>
  </conditionalFormatting>
  <conditionalFormatting sqref="G10 G15">
    <cfRule type="expression" dxfId="1384" priority="359">
      <formula>INDIRECT(ADDRESS(ROW(),COLUMN()))=TRUNC(INDIRECT(ADDRESS(ROW(),COLUMN())))</formula>
    </cfRule>
  </conditionalFormatting>
  <conditionalFormatting sqref="I10 I15">
    <cfRule type="expression" dxfId="1383" priority="358">
      <formula>INDIRECT(ADDRESS(ROW(),COLUMN()))=TRUNC(INDIRECT(ADDRESS(ROW(),COLUMN())))</formula>
    </cfRule>
  </conditionalFormatting>
  <conditionalFormatting sqref="G12">
    <cfRule type="expression" dxfId="1382" priority="357">
      <formula>INDIRECT(ADDRESS(ROW(),COLUMN()))=TRUNC(INDIRECT(ADDRESS(ROW(),COLUMN())))</formula>
    </cfRule>
  </conditionalFormatting>
  <conditionalFormatting sqref="I12">
    <cfRule type="expression" dxfId="1381" priority="356">
      <formula>INDIRECT(ADDRESS(ROW(),COLUMN()))=TRUNC(INDIRECT(ADDRESS(ROW(),COLUMN())))</formula>
    </cfRule>
  </conditionalFormatting>
  <conditionalFormatting sqref="G14">
    <cfRule type="expression" dxfId="1380" priority="355">
      <formula>INDIRECT(ADDRESS(ROW(),COLUMN()))=TRUNC(INDIRECT(ADDRESS(ROW(),COLUMN())))</formula>
    </cfRule>
  </conditionalFormatting>
  <conditionalFormatting sqref="I14">
    <cfRule type="expression" dxfId="1379" priority="354">
      <formula>INDIRECT(ADDRESS(ROW(),COLUMN()))=TRUNC(INDIRECT(ADDRESS(ROW(),COLUMN())))</formula>
    </cfRule>
  </conditionalFormatting>
  <conditionalFormatting sqref="G11">
    <cfRule type="expression" dxfId="1378" priority="353">
      <formula>INDIRECT(ADDRESS(ROW(),COLUMN()))=TRUNC(INDIRECT(ADDRESS(ROW(),COLUMN())))</formula>
    </cfRule>
  </conditionalFormatting>
  <conditionalFormatting sqref="I11">
    <cfRule type="expression" dxfId="1377" priority="352">
      <formula>INDIRECT(ADDRESS(ROW(),COLUMN()))=TRUNC(INDIRECT(ADDRESS(ROW(),COLUMN())))</formula>
    </cfRule>
  </conditionalFormatting>
  <conditionalFormatting sqref="G13">
    <cfRule type="expression" dxfId="1376" priority="351">
      <formula>INDIRECT(ADDRESS(ROW(),COLUMN()))=TRUNC(INDIRECT(ADDRESS(ROW(),COLUMN())))</formula>
    </cfRule>
  </conditionalFormatting>
  <conditionalFormatting sqref="I13">
    <cfRule type="expression" dxfId="1375" priority="350">
      <formula>INDIRECT(ADDRESS(ROW(),COLUMN()))=TRUNC(INDIRECT(ADDRESS(ROW(),COLUMN())))</formula>
    </cfRule>
  </conditionalFormatting>
  <conditionalFormatting sqref="G16 G19">
    <cfRule type="expression" dxfId="1374" priority="349">
      <formula>INDIRECT(ADDRESS(ROW(),COLUMN()))=TRUNC(INDIRECT(ADDRESS(ROW(),COLUMN())))</formula>
    </cfRule>
  </conditionalFormatting>
  <conditionalFormatting sqref="I16 I19">
    <cfRule type="expression" dxfId="1373" priority="348">
      <formula>INDIRECT(ADDRESS(ROW(),COLUMN()))=TRUNC(INDIRECT(ADDRESS(ROW(),COLUMN())))</formula>
    </cfRule>
  </conditionalFormatting>
  <conditionalFormatting sqref="G17">
    <cfRule type="expression" dxfId="1372" priority="347">
      <formula>INDIRECT(ADDRESS(ROW(),COLUMN()))=TRUNC(INDIRECT(ADDRESS(ROW(),COLUMN())))</formula>
    </cfRule>
  </conditionalFormatting>
  <conditionalFormatting sqref="I17">
    <cfRule type="expression" dxfId="1371" priority="346">
      <formula>INDIRECT(ADDRESS(ROW(),COLUMN()))=TRUNC(INDIRECT(ADDRESS(ROW(),COLUMN())))</formula>
    </cfRule>
  </conditionalFormatting>
  <conditionalFormatting sqref="G18">
    <cfRule type="expression" dxfId="1370" priority="345">
      <formula>INDIRECT(ADDRESS(ROW(),COLUMN()))=TRUNC(INDIRECT(ADDRESS(ROW(),COLUMN())))</formula>
    </cfRule>
  </conditionalFormatting>
  <conditionalFormatting sqref="I18">
    <cfRule type="expression" dxfId="1369" priority="344">
      <formula>INDIRECT(ADDRESS(ROW(),COLUMN()))=TRUNC(INDIRECT(ADDRESS(ROW(),COLUMN())))</formula>
    </cfRule>
  </conditionalFormatting>
  <conditionalFormatting sqref="G20">
    <cfRule type="expression" dxfId="1368" priority="343">
      <formula>INDIRECT(ADDRESS(ROW(),COLUMN()))=TRUNC(INDIRECT(ADDRESS(ROW(),COLUMN())))</formula>
    </cfRule>
  </conditionalFormatting>
  <conditionalFormatting sqref="I20">
    <cfRule type="expression" dxfId="1367" priority="342">
      <formula>INDIRECT(ADDRESS(ROW(),COLUMN()))=TRUNC(INDIRECT(ADDRESS(ROW(),COLUMN())))</formula>
    </cfRule>
  </conditionalFormatting>
  <conditionalFormatting sqref="G21 G23">
    <cfRule type="expression" dxfId="1366" priority="341">
      <formula>INDIRECT(ADDRESS(ROW(),COLUMN()))=TRUNC(INDIRECT(ADDRESS(ROW(),COLUMN())))</formula>
    </cfRule>
  </conditionalFormatting>
  <conditionalFormatting sqref="G22">
    <cfRule type="expression" dxfId="1365" priority="340">
      <formula>INDIRECT(ADDRESS(ROW(),COLUMN()))=TRUNC(INDIRECT(ADDRESS(ROW(),COLUMN())))</formula>
    </cfRule>
  </conditionalFormatting>
  <conditionalFormatting sqref="G24:G25">
    <cfRule type="expression" dxfId="1364" priority="339">
      <formula>INDIRECT(ADDRESS(ROW(),COLUMN()))=TRUNC(INDIRECT(ADDRESS(ROW(),COLUMN())))</formula>
    </cfRule>
  </conditionalFormatting>
  <conditionalFormatting sqref="G26:G28">
    <cfRule type="expression" dxfId="1363" priority="338">
      <formula>INDIRECT(ADDRESS(ROW(),COLUMN()))=TRUNC(INDIRECT(ADDRESS(ROW(),COLUMN())))</formula>
    </cfRule>
  </conditionalFormatting>
  <conditionalFormatting sqref="I26:I28">
    <cfRule type="expression" dxfId="1362" priority="337">
      <formula>INDIRECT(ADDRESS(ROW(),COLUMN()))=TRUNC(INDIRECT(ADDRESS(ROW(),COLUMN())))</formula>
    </cfRule>
  </conditionalFormatting>
  <conditionalFormatting sqref="L26:L28">
    <cfRule type="expression" dxfId="1361" priority="336">
      <formula>INDIRECT(ADDRESS(ROW(),COLUMN()))=TRUNC(INDIRECT(ADDRESS(ROW(),COLUMN())))</formula>
    </cfRule>
  </conditionalFormatting>
  <conditionalFormatting sqref="G29:G30">
    <cfRule type="expression" dxfId="1360" priority="335">
      <formula>INDIRECT(ADDRESS(ROW(),COLUMN()))=TRUNC(INDIRECT(ADDRESS(ROW(),COLUMN())))</formula>
    </cfRule>
  </conditionalFormatting>
  <conditionalFormatting sqref="I29:I30">
    <cfRule type="expression" dxfId="1359" priority="334">
      <formula>INDIRECT(ADDRESS(ROW(),COLUMN()))=TRUNC(INDIRECT(ADDRESS(ROW(),COLUMN())))</formula>
    </cfRule>
  </conditionalFormatting>
  <conditionalFormatting sqref="G31:G32 G42 G44">
    <cfRule type="expression" dxfId="1358" priority="333">
      <formula>INDIRECT(ADDRESS(ROW(),COLUMN()))=TRUNC(INDIRECT(ADDRESS(ROW(),COLUMN())))</formula>
    </cfRule>
  </conditionalFormatting>
  <conditionalFormatting sqref="I31:I32 I42 I44">
    <cfRule type="expression" dxfId="1357" priority="332">
      <formula>INDIRECT(ADDRESS(ROW(),COLUMN()))=TRUNC(INDIRECT(ADDRESS(ROW(),COLUMN())))</formula>
    </cfRule>
  </conditionalFormatting>
  <conditionalFormatting sqref="G40">
    <cfRule type="expression" dxfId="1356" priority="331">
      <formula>INDIRECT(ADDRESS(ROW(),COLUMN()))=TRUNC(INDIRECT(ADDRESS(ROW(),COLUMN())))</formula>
    </cfRule>
  </conditionalFormatting>
  <conditionalFormatting sqref="I40">
    <cfRule type="expression" dxfId="1355" priority="330">
      <formula>INDIRECT(ADDRESS(ROW(),COLUMN()))=TRUNC(INDIRECT(ADDRESS(ROW(),COLUMN())))</formula>
    </cfRule>
  </conditionalFormatting>
  <conditionalFormatting sqref="G37">
    <cfRule type="expression" dxfId="1354" priority="329">
      <formula>INDIRECT(ADDRESS(ROW(),COLUMN()))=TRUNC(INDIRECT(ADDRESS(ROW(),COLUMN())))</formula>
    </cfRule>
  </conditionalFormatting>
  <conditionalFormatting sqref="I37">
    <cfRule type="expression" dxfId="1353" priority="328">
      <formula>INDIRECT(ADDRESS(ROW(),COLUMN()))=TRUNC(INDIRECT(ADDRESS(ROW(),COLUMN())))</formula>
    </cfRule>
  </conditionalFormatting>
  <conditionalFormatting sqref="G38">
    <cfRule type="expression" dxfId="1352" priority="327">
      <formula>INDIRECT(ADDRESS(ROW(),COLUMN()))=TRUNC(INDIRECT(ADDRESS(ROW(),COLUMN())))</formula>
    </cfRule>
  </conditionalFormatting>
  <conditionalFormatting sqref="I38">
    <cfRule type="expression" dxfId="1351" priority="326">
      <formula>INDIRECT(ADDRESS(ROW(),COLUMN()))=TRUNC(INDIRECT(ADDRESS(ROW(),COLUMN())))</formula>
    </cfRule>
  </conditionalFormatting>
  <conditionalFormatting sqref="G41">
    <cfRule type="expression" dxfId="1350" priority="325">
      <formula>INDIRECT(ADDRESS(ROW(),COLUMN()))=TRUNC(INDIRECT(ADDRESS(ROW(),COLUMN())))</formula>
    </cfRule>
  </conditionalFormatting>
  <conditionalFormatting sqref="I41">
    <cfRule type="expression" dxfId="1349" priority="324">
      <formula>INDIRECT(ADDRESS(ROW(),COLUMN()))=TRUNC(INDIRECT(ADDRESS(ROW(),COLUMN())))</formula>
    </cfRule>
  </conditionalFormatting>
  <conditionalFormatting sqref="G43">
    <cfRule type="expression" dxfId="1348" priority="323">
      <formula>INDIRECT(ADDRESS(ROW(),COLUMN()))=TRUNC(INDIRECT(ADDRESS(ROW(),COLUMN())))</formula>
    </cfRule>
  </conditionalFormatting>
  <conditionalFormatting sqref="I43">
    <cfRule type="expression" dxfId="1347" priority="322">
      <formula>INDIRECT(ADDRESS(ROW(),COLUMN()))=TRUNC(INDIRECT(ADDRESS(ROW(),COLUMN())))</formula>
    </cfRule>
  </conditionalFormatting>
  <conditionalFormatting sqref="G36">
    <cfRule type="expression" dxfId="1346" priority="321">
      <formula>INDIRECT(ADDRESS(ROW(),COLUMN()))=TRUNC(INDIRECT(ADDRESS(ROW(),COLUMN())))</formula>
    </cfRule>
  </conditionalFormatting>
  <conditionalFormatting sqref="I36">
    <cfRule type="expression" dxfId="1345" priority="320">
      <formula>INDIRECT(ADDRESS(ROW(),COLUMN()))=TRUNC(INDIRECT(ADDRESS(ROW(),COLUMN())))</formula>
    </cfRule>
  </conditionalFormatting>
  <conditionalFormatting sqref="G39">
    <cfRule type="expression" dxfId="1344" priority="319">
      <formula>INDIRECT(ADDRESS(ROW(),COLUMN()))=TRUNC(INDIRECT(ADDRESS(ROW(),COLUMN())))</formula>
    </cfRule>
  </conditionalFormatting>
  <conditionalFormatting sqref="I39">
    <cfRule type="expression" dxfId="1343" priority="318">
      <formula>INDIRECT(ADDRESS(ROW(),COLUMN()))=TRUNC(INDIRECT(ADDRESS(ROW(),COLUMN())))</formula>
    </cfRule>
  </conditionalFormatting>
  <conditionalFormatting sqref="G35">
    <cfRule type="expression" dxfId="1342" priority="317">
      <formula>INDIRECT(ADDRESS(ROW(),COLUMN()))=TRUNC(INDIRECT(ADDRESS(ROW(),COLUMN())))</formula>
    </cfRule>
  </conditionalFormatting>
  <conditionalFormatting sqref="I35">
    <cfRule type="expression" dxfId="1341" priority="316">
      <formula>INDIRECT(ADDRESS(ROW(),COLUMN()))=TRUNC(INDIRECT(ADDRESS(ROW(),COLUMN())))</formula>
    </cfRule>
  </conditionalFormatting>
  <conditionalFormatting sqref="G33">
    <cfRule type="expression" dxfId="1340" priority="315">
      <formula>INDIRECT(ADDRESS(ROW(),COLUMN()))=TRUNC(INDIRECT(ADDRESS(ROW(),COLUMN())))</formula>
    </cfRule>
  </conditionalFormatting>
  <conditionalFormatting sqref="I33">
    <cfRule type="expression" dxfId="1339" priority="314">
      <formula>INDIRECT(ADDRESS(ROW(),COLUMN()))=TRUNC(INDIRECT(ADDRESS(ROW(),COLUMN())))</formula>
    </cfRule>
  </conditionalFormatting>
  <conditionalFormatting sqref="G34">
    <cfRule type="expression" dxfId="1338" priority="313">
      <formula>INDIRECT(ADDRESS(ROW(),COLUMN()))=TRUNC(INDIRECT(ADDRESS(ROW(),COLUMN())))</formula>
    </cfRule>
  </conditionalFormatting>
  <conditionalFormatting sqref="I34">
    <cfRule type="expression" dxfId="1337" priority="312">
      <formula>INDIRECT(ADDRESS(ROW(),COLUMN()))=TRUNC(INDIRECT(ADDRESS(ROW(),COLUMN())))</formula>
    </cfRule>
  </conditionalFormatting>
  <conditionalFormatting sqref="G45">
    <cfRule type="expression" dxfId="1336" priority="311">
      <formula>INDIRECT(ADDRESS(ROW(),COLUMN()))=TRUNC(INDIRECT(ADDRESS(ROW(),COLUMN())))</formula>
    </cfRule>
  </conditionalFormatting>
  <conditionalFormatting sqref="G46:G47">
    <cfRule type="expression" dxfId="1335" priority="310">
      <formula>INDIRECT(ADDRESS(ROW(),COLUMN()))=TRUNC(INDIRECT(ADDRESS(ROW(),COLUMN())))</formula>
    </cfRule>
  </conditionalFormatting>
  <conditionalFormatting sqref="I46:I47">
    <cfRule type="expression" dxfId="1334" priority="309">
      <formula>INDIRECT(ADDRESS(ROW(),COLUMN()))=TRUNC(INDIRECT(ADDRESS(ROW(),COLUMN())))</formula>
    </cfRule>
  </conditionalFormatting>
  <conditionalFormatting sqref="G169">
    <cfRule type="expression" dxfId="1333" priority="308">
      <formula>INDIRECT(ADDRESS(ROW(),COLUMN()))=TRUNC(INDIRECT(ADDRESS(ROW(),COLUMN())))</formula>
    </cfRule>
  </conditionalFormatting>
  <conditionalFormatting sqref="I169">
    <cfRule type="expression" dxfId="1332" priority="307">
      <formula>INDIRECT(ADDRESS(ROW(),COLUMN()))=TRUNC(INDIRECT(ADDRESS(ROW(),COLUMN())))</formula>
    </cfRule>
  </conditionalFormatting>
  <conditionalFormatting sqref="L169">
    <cfRule type="expression" dxfId="1331" priority="306">
      <formula>INDIRECT(ADDRESS(ROW(),COLUMN()))=TRUNC(INDIRECT(ADDRESS(ROW(),COLUMN())))</formula>
    </cfRule>
  </conditionalFormatting>
  <conditionalFormatting sqref="O169">
    <cfRule type="expression" dxfId="1330" priority="305">
      <formula>INDIRECT(ADDRESS(ROW(),COLUMN()))=TRUNC(INDIRECT(ADDRESS(ROW(),COLUMN())))</formula>
    </cfRule>
  </conditionalFormatting>
  <conditionalFormatting sqref="G171:G218">
    <cfRule type="expression" dxfId="1329" priority="304">
      <formula>INDIRECT(ADDRESS(ROW(),COLUMN()))=TRUNC(INDIRECT(ADDRESS(ROW(),COLUMN())))</formula>
    </cfRule>
  </conditionalFormatting>
  <conditionalFormatting sqref="I170:I218">
    <cfRule type="expression" dxfId="1328" priority="303">
      <formula>INDIRECT(ADDRESS(ROW(),COLUMN()))=TRUNC(INDIRECT(ADDRESS(ROW(),COLUMN())))</formula>
    </cfRule>
  </conditionalFormatting>
  <conditionalFormatting sqref="L170:L218">
    <cfRule type="expression" dxfId="1327" priority="302">
      <formula>INDIRECT(ADDRESS(ROW(),COLUMN()))=TRUNC(INDIRECT(ADDRESS(ROW(),COLUMN())))</formula>
    </cfRule>
  </conditionalFormatting>
  <conditionalFormatting sqref="O170:O218">
    <cfRule type="expression" dxfId="1326" priority="301">
      <formula>INDIRECT(ADDRESS(ROW(),COLUMN()))=TRUNC(INDIRECT(ADDRESS(ROW(),COLUMN())))</formula>
    </cfRule>
  </conditionalFormatting>
  <conditionalFormatting sqref="O107:O159 G107:G159 I107:I159 L107:L159">
    <cfRule type="expression" dxfId="1325" priority="300">
      <formula>INDIRECT(ADDRESS(ROW(),COLUMN()))=TRUNC(INDIRECT(ADDRESS(ROW(),COLUMN())))</formula>
    </cfRule>
  </conditionalFormatting>
  <conditionalFormatting sqref="G170">
    <cfRule type="expression" dxfId="1324" priority="2">
      <formula>INDIRECT(ADDRESS(ROW(),COLUMN()))=TRUNC(INDIRECT(ADDRESS(ROW(),COLUMN())))</formula>
    </cfRule>
  </conditionalFormatting>
  <conditionalFormatting sqref="M6:Q7">
    <cfRule type="cellIs" dxfId="132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X189"/>
  <sheetViews>
    <sheetView view="pageBreakPreview" zoomScaleSheetLayoutView="100" workbookViewId="0">
      <pane ySplit="9" topLeftCell="A10" activePane="bottomLeft" state="frozen"/>
      <selection sqref="A1:AI1"/>
      <selection pane="bottomLeft"/>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132</v>
      </c>
      <c r="B2" s="68"/>
      <c r="C2" s="40"/>
    </row>
    <row r="3" spans="1:24" ht="32.1" customHeight="1">
      <c r="C3" s="524"/>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IF($F$172&lt;&gt;0,"「費目：その他」で補助対象外に仕分けされていないものがあります。","")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4"/>
      <c r="B160" s="4"/>
      <c r="C160" s="11"/>
      <c r="D160" s="11"/>
      <c r="E160" s="16"/>
      <c r="F160" s="17"/>
      <c r="G160" s="19"/>
      <c r="H160" s="20"/>
      <c r="I160" s="19"/>
      <c r="J160" s="20"/>
      <c r="K160" s="20"/>
      <c r="L160" s="19"/>
      <c r="M160" s="20"/>
      <c r="N160" s="20"/>
      <c r="O160" s="19"/>
      <c r="P160" s="17"/>
      <c r="Q160" s="17"/>
    </row>
    <row r="161" spans="1:16" ht="19.5" customHeight="1">
      <c r="A161" s="74" t="s">
        <v>3</v>
      </c>
      <c r="B161" s="74"/>
      <c r="C161" s="74"/>
      <c r="D161" s="74"/>
      <c r="E161" s="91"/>
      <c r="F161" s="71"/>
      <c r="G161" s="71"/>
      <c r="H161" s="71"/>
    </row>
    <row r="162" spans="1:16" ht="19.5" customHeight="1">
      <c r="A162" s="596"/>
      <c r="B162" s="597"/>
      <c r="C162" s="570" t="s">
        <v>8</v>
      </c>
      <c r="D162" s="571"/>
      <c r="E162" s="145" t="s">
        <v>21</v>
      </c>
      <c r="F162" s="578" t="s">
        <v>101</v>
      </c>
      <c r="G162" s="595"/>
      <c r="H162" s="595"/>
      <c r="I162"/>
      <c r="J162"/>
      <c r="K162"/>
      <c r="L162"/>
      <c r="M162"/>
      <c r="N162"/>
      <c r="O162"/>
      <c r="P162"/>
    </row>
    <row r="163" spans="1:16" ht="20.100000000000001" customHeight="1">
      <c r="A163" s="581" t="s">
        <v>22</v>
      </c>
      <c r="B163" s="582"/>
      <c r="C163" s="273" t="s">
        <v>180</v>
      </c>
      <c r="D163" s="274"/>
      <c r="E163" s="260" t="s">
        <v>45</v>
      </c>
      <c r="F163" s="577">
        <f t="shared" ref="F163:F173" si="2">SUMIFS($Q$10:$Q$159,$D$10:$D$159,$E163,$R$10:$R$159,"")</f>
        <v>0</v>
      </c>
      <c r="G163" s="565"/>
      <c r="H163" s="565"/>
      <c r="I163"/>
      <c r="J163"/>
      <c r="K163"/>
      <c r="L163"/>
      <c r="M163"/>
      <c r="N163"/>
      <c r="O163"/>
      <c r="P163"/>
    </row>
    <row r="164" spans="1:16" ht="20.100000000000001" customHeight="1">
      <c r="A164" s="583"/>
      <c r="B164" s="584"/>
      <c r="C164" s="275"/>
      <c r="D164" s="276"/>
      <c r="E164" s="260" t="s">
        <v>187</v>
      </c>
      <c r="F164" s="577">
        <f t="shared" si="2"/>
        <v>0</v>
      </c>
      <c r="G164" s="565"/>
      <c r="H164" s="565"/>
      <c r="I164"/>
      <c r="J164"/>
      <c r="K164"/>
      <c r="L164"/>
      <c r="M164"/>
      <c r="N164"/>
      <c r="O164"/>
      <c r="P164"/>
    </row>
    <row r="165" spans="1:16" ht="20.100000000000001" customHeight="1">
      <c r="A165" s="583"/>
      <c r="B165" s="584"/>
      <c r="C165" s="277"/>
      <c r="D165" s="278"/>
      <c r="E165" s="260" t="s">
        <v>190</v>
      </c>
      <c r="F165" s="577">
        <f t="shared" si="2"/>
        <v>0</v>
      </c>
      <c r="G165" s="565"/>
      <c r="H165" s="565"/>
      <c r="I165"/>
      <c r="J165"/>
      <c r="K165"/>
      <c r="L165"/>
      <c r="M165"/>
      <c r="N165"/>
      <c r="O165"/>
      <c r="P165"/>
    </row>
    <row r="166" spans="1:16" ht="20.100000000000001" customHeight="1">
      <c r="A166" s="583"/>
      <c r="B166" s="584"/>
      <c r="C166" s="279" t="s">
        <v>181</v>
      </c>
      <c r="D166" s="280"/>
      <c r="E166" s="260" t="s">
        <v>181</v>
      </c>
      <c r="F166" s="577">
        <f t="shared" si="2"/>
        <v>0</v>
      </c>
      <c r="G166" s="565"/>
      <c r="H166" s="565"/>
      <c r="I166"/>
      <c r="J166"/>
      <c r="K166"/>
      <c r="L166"/>
      <c r="M166"/>
      <c r="N166"/>
      <c r="O166"/>
      <c r="P166"/>
    </row>
    <row r="167" spans="1:16" ht="20.100000000000001" customHeight="1">
      <c r="A167" s="583"/>
      <c r="B167" s="584"/>
      <c r="C167" s="273" t="s">
        <v>182</v>
      </c>
      <c r="D167" s="274"/>
      <c r="E167" s="260" t="s">
        <v>185</v>
      </c>
      <c r="F167" s="577">
        <f t="shared" si="2"/>
        <v>0</v>
      </c>
      <c r="G167" s="565"/>
      <c r="H167" s="565"/>
      <c r="I167"/>
      <c r="J167"/>
      <c r="K167"/>
      <c r="L167"/>
      <c r="M167"/>
      <c r="N167"/>
      <c r="O167"/>
      <c r="P167"/>
    </row>
    <row r="168" spans="1:16" ht="20.100000000000001" customHeight="1">
      <c r="A168" s="583"/>
      <c r="B168" s="584"/>
      <c r="C168" s="277"/>
      <c r="D168" s="278"/>
      <c r="E168" s="260" t="s">
        <v>188</v>
      </c>
      <c r="F168" s="577">
        <f t="shared" si="2"/>
        <v>0</v>
      </c>
      <c r="G168" s="565"/>
      <c r="H168" s="565"/>
      <c r="I168"/>
      <c r="J168"/>
      <c r="K168"/>
      <c r="L168"/>
      <c r="M168"/>
      <c r="N168"/>
      <c r="O168"/>
      <c r="P168"/>
    </row>
    <row r="169" spans="1:16" ht="20.100000000000001" customHeight="1">
      <c r="A169" s="583"/>
      <c r="B169" s="584"/>
      <c r="C169" s="273" t="s">
        <v>183</v>
      </c>
      <c r="D169" s="274"/>
      <c r="E169" s="260" t="s">
        <v>186</v>
      </c>
      <c r="F169" s="577">
        <f t="shared" si="2"/>
        <v>0</v>
      </c>
      <c r="G169" s="565"/>
      <c r="H169" s="565"/>
      <c r="I169"/>
      <c r="J169"/>
      <c r="K169"/>
      <c r="L169"/>
      <c r="M169"/>
      <c r="N169"/>
      <c r="O169"/>
      <c r="P169"/>
    </row>
    <row r="170" spans="1:16" ht="20.100000000000001" customHeight="1">
      <c r="A170" s="583"/>
      <c r="B170" s="584"/>
      <c r="C170" s="275"/>
      <c r="D170" s="276"/>
      <c r="E170" s="260" t="s">
        <v>189</v>
      </c>
      <c r="F170" s="577">
        <f t="shared" si="2"/>
        <v>0</v>
      </c>
      <c r="G170" s="565"/>
      <c r="H170" s="565"/>
      <c r="I170"/>
      <c r="J170"/>
      <c r="K170"/>
      <c r="L170"/>
      <c r="M170"/>
      <c r="N170"/>
      <c r="O170"/>
      <c r="P170"/>
    </row>
    <row r="171" spans="1:16" ht="20.100000000000001" customHeight="1">
      <c r="A171" s="583"/>
      <c r="B171" s="584"/>
      <c r="C171" s="275"/>
      <c r="D171" s="276"/>
      <c r="E171" s="260" t="s">
        <v>191</v>
      </c>
      <c r="F171" s="577">
        <f t="shared" si="2"/>
        <v>0</v>
      </c>
      <c r="G171" s="565"/>
      <c r="H171" s="565"/>
      <c r="I171"/>
      <c r="J171"/>
      <c r="K171"/>
      <c r="L171"/>
      <c r="M171"/>
      <c r="N171"/>
      <c r="O171"/>
      <c r="P171"/>
    </row>
    <row r="172" spans="1:16" ht="20.100000000000001" customHeight="1">
      <c r="A172" s="583"/>
      <c r="B172" s="584"/>
      <c r="C172" s="277"/>
      <c r="D172" s="278"/>
      <c r="E172" s="260" t="s">
        <v>192</v>
      </c>
      <c r="F172" s="577">
        <f t="shared" si="2"/>
        <v>0</v>
      </c>
      <c r="G172" s="565"/>
      <c r="H172" s="565"/>
      <c r="I172"/>
      <c r="J172"/>
      <c r="K172"/>
      <c r="L172"/>
      <c r="M172"/>
      <c r="N172"/>
      <c r="O172"/>
      <c r="P172"/>
    </row>
    <row r="173" spans="1:16" ht="20.100000000000001" customHeight="1">
      <c r="A173" s="583"/>
      <c r="B173" s="584"/>
      <c r="C173" s="273" t="s">
        <v>193</v>
      </c>
      <c r="D173" s="281"/>
      <c r="E173" s="260" t="s">
        <v>184</v>
      </c>
      <c r="F173" s="577">
        <f t="shared" si="2"/>
        <v>0</v>
      </c>
      <c r="G173" s="565"/>
      <c r="H173" s="565"/>
      <c r="I173"/>
      <c r="J173"/>
      <c r="K173"/>
      <c r="L173"/>
      <c r="M173"/>
      <c r="N173"/>
      <c r="O173"/>
      <c r="P173"/>
    </row>
    <row r="174" spans="1:16" ht="20.100000000000001" customHeight="1">
      <c r="A174" s="583"/>
      <c r="B174" s="584"/>
      <c r="C174" s="570" t="s">
        <v>16</v>
      </c>
      <c r="D174" s="570"/>
      <c r="E174" s="571"/>
      <c r="F174" s="577">
        <f>SUM($F$163:$H$173)</f>
        <v>0</v>
      </c>
      <c r="G174" s="565"/>
      <c r="H174" s="565"/>
      <c r="I174"/>
      <c r="J174"/>
      <c r="K174"/>
      <c r="L174"/>
      <c r="M174"/>
      <c r="N174"/>
      <c r="O174"/>
      <c r="P174"/>
    </row>
    <row r="175" spans="1:16" ht="20.100000000000001" customHeight="1">
      <c r="A175" s="583"/>
      <c r="B175" s="584"/>
      <c r="C175" s="578" t="s">
        <v>13</v>
      </c>
      <c r="D175" s="578"/>
      <c r="E175" s="571"/>
      <c r="F175" s="579"/>
      <c r="G175" s="580"/>
      <c r="H175" s="580"/>
      <c r="I175"/>
      <c r="J175"/>
      <c r="K175"/>
      <c r="L175"/>
      <c r="M175"/>
      <c r="N175"/>
      <c r="O175"/>
      <c r="P175"/>
    </row>
    <row r="176" spans="1:16" ht="20.100000000000001" customHeight="1">
      <c r="A176" s="585"/>
      <c r="B176" s="586"/>
      <c r="C176" s="570" t="s">
        <v>27</v>
      </c>
      <c r="D176" s="570"/>
      <c r="E176" s="571"/>
      <c r="F176" s="577">
        <f>F174-F175</f>
        <v>0</v>
      </c>
      <c r="G176" s="565"/>
      <c r="H176" s="565"/>
      <c r="I176"/>
      <c r="J176"/>
      <c r="K176"/>
      <c r="L176"/>
      <c r="M176"/>
      <c r="N176"/>
      <c r="O176"/>
      <c r="P176"/>
    </row>
    <row r="177" spans="1:16" ht="20.100000000000001" customHeight="1">
      <c r="A177" s="587" t="s">
        <v>39</v>
      </c>
      <c r="B177" s="588"/>
      <c r="C177" s="273" t="s">
        <v>180</v>
      </c>
      <c r="D177" s="274"/>
      <c r="E177" s="260" t="s">
        <v>45</v>
      </c>
      <c r="F177" s="564">
        <f t="shared" ref="F177:F187" si="3">SUMIFS($Q$10:$Q$159,$D$10:$D$159,$E177,$R$10:$R$159,"○")</f>
        <v>0</v>
      </c>
      <c r="G177" s="565"/>
      <c r="H177" s="565"/>
      <c r="I177"/>
      <c r="J177"/>
      <c r="K177"/>
      <c r="L177"/>
      <c r="M177"/>
      <c r="N177"/>
      <c r="O177"/>
      <c r="P177"/>
    </row>
    <row r="178" spans="1:16" ht="20.100000000000001" customHeight="1">
      <c r="A178" s="589"/>
      <c r="B178" s="590"/>
      <c r="C178" s="275"/>
      <c r="D178" s="276"/>
      <c r="E178" s="260" t="s">
        <v>187</v>
      </c>
      <c r="F178" s="564">
        <f t="shared" si="3"/>
        <v>0</v>
      </c>
      <c r="G178" s="565"/>
      <c r="H178" s="565"/>
      <c r="I178"/>
      <c r="J178"/>
      <c r="K178"/>
      <c r="L178"/>
      <c r="M178"/>
      <c r="N178"/>
      <c r="O178"/>
      <c r="P178"/>
    </row>
    <row r="179" spans="1:16" ht="20.100000000000001" customHeight="1">
      <c r="A179" s="589"/>
      <c r="B179" s="590"/>
      <c r="C179" s="277"/>
      <c r="D179" s="278"/>
      <c r="E179" s="260" t="s">
        <v>190</v>
      </c>
      <c r="F179" s="564">
        <f t="shared" si="3"/>
        <v>0</v>
      </c>
      <c r="G179" s="565"/>
      <c r="H179" s="565"/>
      <c r="I179"/>
      <c r="J179"/>
      <c r="K179"/>
      <c r="L179"/>
      <c r="M179"/>
      <c r="N179"/>
      <c r="O179"/>
      <c r="P179"/>
    </row>
    <row r="180" spans="1:16" ht="20.100000000000001" customHeight="1">
      <c r="A180" s="589"/>
      <c r="B180" s="590"/>
      <c r="C180" s="279" t="s">
        <v>181</v>
      </c>
      <c r="D180" s="280"/>
      <c r="E180" s="260" t="s">
        <v>181</v>
      </c>
      <c r="F180" s="564">
        <f t="shared" si="3"/>
        <v>0</v>
      </c>
      <c r="G180" s="565"/>
      <c r="H180" s="565"/>
      <c r="I180"/>
      <c r="J180"/>
      <c r="K180"/>
      <c r="L180"/>
      <c r="M180"/>
      <c r="N180"/>
      <c r="O180"/>
      <c r="P180"/>
    </row>
    <row r="181" spans="1:16" ht="20.100000000000001" customHeight="1">
      <c r="A181" s="589"/>
      <c r="B181" s="590"/>
      <c r="C181" s="273" t="s">
        <v>182</v>
      </c>
      <c r="D181" s="274"/>
      <c r="E181" s="260" t="s">
        <v>185</v>
      </c>
      <c r="F181" s="564">
        <f t="shared" si="3"/>
        <v>0</v>
      </c>
      <c r="G181" s="565"/>
      <c r="H181" s="565"/>
      <c r="I181"/>
      <c r="J181"/>
      <c r="K181"/>
      <c r="L181"/>
      <c r="M181"/>
      <c r="N181"/>
      <c r="O181"/>
      <c r="P181"/>
    </row>
    <row r="182" spans="1:16" ht="20.100000000000001" customHeight="1">
      <c r="A182" s="589"/>
      <c r="B182" s="590"/>
      <c r="C182" s="277"/>
      <c r="D182" s="278"/>
      <c r="E182" s="260" t="s">
        <v>188</v>
      </c>
      <c r="F182" s="564">
        <f t="shared" si="3"/>
        <v>0</v>
      </c>
      <c r="G182" s="565"/>
      <c r="H182" s="565"/>
      <c r="I182"/>
      <c r="J182"/>
      <c r="K182"/>
      <c r="L182"/>
      <c r="M182"/>
      <c r="N182"/>
      <c r="O182"/>
      <c r="P182"/>
    </row>
    <row r="183" spans="1:16" ht="20.100000000000001" customHeight="1">
      <c r="A183" s="589"/>
      <c r="B183" s="590"/>
      <c r="C183" s="273" t="s">
        <v>183</v>
      </c>
      <c r="D183" s="274"/>
      <c r="E183" s="260" t="s">
        <v>186</v>
      </c>
      <c r="F183" s="564">
        <f t="shared" si="3"/>
        <v>0</v>
      </c>
      <c r="G183" s="565"/>
      <c r="H183" s="565"/>
      <c r="I183"/>
      <c r="J183"/>
      <c r="K183"/>
      <c r="L183"/>
      <c r="M183"/>
      <c r="N183"/>
      <c r="O183"/>
      <c r="P183"/>
    </row>
    <row r="184" spans="1:16" ht="20.100000000000001" customHeight="1">
      <c r="A184" s="589"/>
      <c r="B184" s="590"/>
      <c r="C184" s="275"/>
      <c r="D184" s="276"/>
      <c r="E184" s="260" t="s">
        <v>189</v>
      </c>
      <c r="F184" s="564">
        <f t="shared" si="3"/>
        <v>0</v>
      </c>
      <c r="G184" s="565"/>
      <c r="H184" s="565"/>
      <c r="I184"/>
      <c r="J184"/>
      <c r="K184"/>
      <c r="L184"/>
      <c r="M184"/>
      <c r="N184"/>
      <c r="O184"/>
      <c r="P184"/>
    </row>
    <row r="185" spans="1:16" ht="20.100000000000001" customHeight="1">
      <c r="A185" s="589"/>
      <c r="B185" s="590"/>
      <c r="C185" s="275"/>
      <c r="D185" s="276"/>
      <c r="E185" s="260" t="s">
        <v>191</v>
      </c>
      <c r="F185" s="564">
        <f t="shared" si="3"/>
        <v>0</v>
      </c>
      <c r="G185" s="565"/>
      <c r="H185" s="565"/>
      <c r="I185"/>
      <c r="J185"/>
      <c r="K185"/>
      <c r="L185"/>
      <c r="M185"/>
      <c r="N185"/>
      <c r="O185"/>
      <c r="P185"/>
    </row>
    <row r="186" spans="1:16" ht="20.100000000000001" customHeight="1">
      <c r="A186" s="589"/>
      <c r="B186" s="590"/>
      <c r="C186" s="277"/>
      <c r="D186" s="278"/>
      <c r="E186" s="260" t="s">
        <v>192</v>
      </c>
      <c r="F186" s="564">
        <f t="shared" si="3"/>
        <v>0</v>
      </c>
      <c r="G186" s="565"/>
      <c r="H186" s="565"/>
      <c r="I186"/>
      <c r="J186"/>
      <c r="K186"/>
      <c r="L186"/>
      <c r="M186"/>
      <c r="N186"/>
      <c r="O186"/>
      <c r="P186"/>
    </row>
    <row r="187" spans="1:16" ht="20.100000000000001" customHeight="1">
      <c r="A187" s="589"/>
      <c r="B187" s="590"/>
      <c r="C187" s="273" t="s">
        <v>193</v>
      </c>
      <c r="D187" s="281"/>
      <c r="E187" s="260" t="s">
        <v>184</v>
      </c>
      <c r="F187" s="564">
        <f t="shared" si="3"/>
        <v>0</v>
      </c>
      <c r="G187" s="565"/>
      <c r="H187" s="565"/>
      <c r="I187"/>
      <c r="J187"/>
      <c r="K187"/>
      <c r="L187"/>
      <c r="M187"/>
      <c r="N187"/>
      <c r="O187"/>
      <c r="P187"/>
    </row>
    <row r="188" spans="1:16" ht="20.100000000000001" customHeight="1" thickBot="1">
      <c r="A188" s="591"/>
      <c r="B188" s="592"/>
      <c r="C188" s="570" t="s">
        <v>104</v>
      </c>
      <c r="D188" s="570"/>
      <c r="E188" s="571"/>
      <c r="F188" s="562">
        <f>SUM(F177:H187)</f>
        <v>0</v>
      </c>
      <c r="G188" s="563"/>
      <c r="H188" s="563"/>
      <c r="I188"/>
      <c r="J188"/>
      <c r="K188"/>
      <c r="L188"/>
      <c r="M188"/>
      <c r="N188"/>
      <c r="O188"/>
      <c r="P188"/>
    </row>
    <row r="189" spans="1:16" ht="20.100000000000001" customHeight="1" thickTop="1">
      <c r="A189" s="573" t="s">
        <v>105</v>
      </c>
      <c r="B189" s="573"/>
      <c r="C189" s="574"/>
      <c r="D189" s="574"/>
      <c r="E189" s="574"/>
      <c r="F189" s="575">
        <f>SUM(F174,F188)</f>
        <v>0</v>
      </c>
      <c r="G189" s="576"/>
      <c r="H189" s="576"/>
      <c r="I189"/>
      <c r="J189"/>
      <c r="K189"/>
      <c r="L189"/>
      <c r="M189"/>
      <c r="N189"/>
      <c r="O189"/>
      <c r="P189"/>
    </row>
  </sheetData>
  <sheetProtection formatRows="0"/>
  <mergeCells count="196">
    <mergeCell ref="F166:H166"/>
    <mergeCell ref="C7:D7"/>
    <mergeCell ref="F7:K7"/>
    <mergeCell ref="C3:C4"/>
    <mergeCell ref="E3:M3"/>
    <mergeCell ref="E4:M4"/>
    <mergeCell ref="C6:D6"/>
    <mergeCell ref="F6:K6"/>
    <mergeCell ref="M6:Q7"/>
    <mergeCell ref="C162:D162"/>
    <mergeCell ref="F162:H162"/>
    <mergeCell ref="A63:B63"/>
    <mergeCell ref="A189:E189"/>
    <mergeCell ref="F189:H189"/>
    <mergeCell ref="F181:H181"/>
    <mergeCell ref="F182:H182"/>
    <mergeCell ref="F183:H183"/>
    <mergeCell ref="F184:H184"/>
    <mergeCell ref="F185:H185"/>
    <mergeCell ref="F186:H186"/>
    <mergeCell ref="F179:H179"/>
    <mergeCell ref="F180:H180"/>
    <mergeCell ref="F173:H173"/>
    <mergeCell ref="C174:E174"/>
    <mergeCell ref="F174:H174"/>
    <mergeCell ref="C175:E175"/>
    <mergeCell ref="F175:H175"/>
    <mergeCell ref="F167:H167"/>
    <mergeCell ref="F168:H168"/>
    <mergeCell ref="F169:H169"/>
    <mergeCell ref="F170:H170"/>
    <mergeCell ref="F171:H171"/>
    <mergeCell ref="F172:H172"/>
    <mergeCell ref="F164:H164"/>
    <mergeCell ref="F165:H165"/>
    <mergeCell ref="A72:B72"/>
    <mergeCell ref="A9:B9"/>
    <mergeCell ref="A10:B10"/>
    <mergeCell ref="A11:B11"/>
    <mergeCell ref="A12:B12"/>
    <mergeCell ref="A13:B13"/>
    <mergeCell ref="F187:H187"/>
    <mergeCell ref="C188:E188"/>
    <mergeCell ref="F188:H188"/>
    <mergeCell ref="C176:E176"/>
    <mergeCell ref="F176:H176"/>
    <mergeCell ref="F177:H177"/>
    <mergeCell ref="F178:H178"/>
    <mergeCell ref="A29:B29"/>
    <mergeCell ref="A30:B30"/>
    <mergeCell ref="A31:B31"/>
    <mergeCell ref="A32:B32"/>
    <mergeCell ref="A33:B33"/>
    <mergeCell ref="A24:B24"/>
    <mergeCell ref="F163:H163"/>
    <mergeCell ref="A59:B59"/>
    <mergeCell ref="A60:B60"/>
    <mergeCell ref="A61:B61"/>
    <mergeCell ref="A62:B62"/>
    <mergeCell ref="A73:B73"/>
    <mergeCell ref="A64:B64"/>
    <mergeCell ref="A65:B65"/>
    <mergeCell ref="A66:B66"/>
    <mergeCell ref="A67:B67"/>
    <mergeCell ref="A68:B68"/>
    <mergeCell ref="A53:B53"/>
    <mergeCell ref="A44:B44"/>
    <mergeCell ref="A45:B45"/>
    <mergeCell ref="A46:B46"/>
    <mergeCell ref="A47:B47"/>
    <mergeCell ref="A48:B48"/>
    <mergeCell ref="A49:B49"/>
    <mergeCell ref="A50:B50"/>
    <mergeCell ref="A51:B51"/>
    <mergeCell ref="A52:B52"/>
    <mergeCell ref="A54:B54"/>
    <mergeCell ref="A55:B55"/>
    <mergeCell ref="A56:B56"/>
    <mergeCell ref="A57:B57"/>
    <mergeCell ref="A58:B58"/>
    <mergeCell ref="A69:B69"/>
    <mergeCell ref="A70:B70"/>
    <mergeCell ref="A71:B71"/>
    <mergeCell ref="A39:B39"/>
    <mergeCell ref="A40:B40"/>
    <mergeCell ref="A41:B41"/>
    <mergeCell ref="A42:B42"/>
    <mergeCell ref="A43:B43"/>
    <mergeCell ref="A14:B14"/>
    <mergeCell ref="A15:B15"/>
    <mergeCell ref="A16:B16"/>
    <mergeCell ref="A17:B17"/>
    <mergeCell ref="A18:B18"/>
    <mergeCell ref="A34:B34"/>
    <mergeCell ref="A35:B35"/>
    <mergeCell ref="A36:B36"/>
    <mergeCell ref="A37:B37"/>
    <mergeCell ref="A38:B38"/>
    <mergeCell ref="A25:B25"/>
    <mergeCell ref="A26:B26"/>
    <mergeCell ref="A27:B27"/>
    <mergeCell ref="A28:B28"/>
    <mergeCell ref="A19:B19"/>
    <mergeCell ref="A20:B20"/>
    <mergeCell ref="A21:B21"/>
    <mergeCell ref="A22:B22"/>
    <mergeCell ref="A23:B23"/>
    <mergeCell ref="A79:B79"/>
    <mergeCell ref="A80:B80"/>
    <mergeCell ref="A81:B81"/>
    <mergeCell ref="A82:B82"/>
    <mergeCell ref="A83:B83"/>
    <mergeCell ref="A74:B74"/>
    <mergeCell ref="A75:B75"/>
    <mergeCell ref="A76:B76"/>
    <mergeCell ref="A77:B77"/>
    <mergeCell ref="A78:B78"/>
    <mergeCell ref="A89:B89"/>
    <mergeCell ref="A90:B90"/>
    <mergeCell ref="A91:B91"/>
    <mergeCell ref="A92:B92"/>
    <mergeCell ref="A93:B93"/>
    <mergeCell ref="A84:B84"/>
    <mergeCell ref="A85:B85"/>
    <mergeCell ref="A86:B86"/>
    <mergeCell ref="A87:B87"/>
    <mergeCell ref="A88:B88"/>
    <mergeCell ref="A99:B99"/>
    <mergeCell ref="A100:B100"/>
    <mergeCell ref="A101:B101"/>
    <mergeCell ref="A102:B102"/>
    <mergeCell ref="A103:B103"/>
    <mergeCell ref="A94:B94"/>
    <mergeCell ref="A95:B95"/>
    <mergeCell ref="A96:B96"/>
    <mergeCell ref="A97:B97"/>
    <mergeCell ref="A98:B98"/>
    <mergeCell ref="A109:B109"/>
    <mergeCell ref="A110:B110"/>
    <mergeCell ref="A111:B111"/>
    <mergeCell ref="A112:B112"/>
    <mergeCell ref="A113:B113"/>
    <mergeCell ref="A104:B104"/>
    <mergeCell ref="A105:B105"/>
    <mergeCell ref="A106:B106"/>
    <mergeCell ref="A107:B107"/>
    <mergeCell ref="A108:B108"/>
    <mergeCell ref="A119:B119"/>
    <mergeCell ref="A120:B120"/>
    <mergeCell ref="A121:B121"/>
    <mergeCell ref="A122:B122"/>
    <mergeCell ref="A123:B123"/>
    <mergeCell ref="A114:B114"/>
    <mergeCell ref="A115:B115"/>
    <mergeCell ref="A116:B116"/>
    <mergeCell ref="A117:B117"/>
    <mergeCell ref="A118:B118"/>
    <mergeCell ref="A129:B129"/>
    <mergeCell ref="A130:B130"/>
    <mergeCell ref="A131:B131"/>
    <mergeCell ref="A132:B132"/>
    <mergeCell ref="A133:B133"/>
    <mergeCell ref="A124:B124"/>
    <mergeCell ref="A125:B125"/>
    <mergeCell ref="A126:B126"/>
    <mergeCell ref="A127:B127"/>
    <mergeCell ref="A128:B128"/>
    <mergeCell ref="A139:B139"/>
    <mergeCell ref="A140:B140"/>
    <mergeCell ref="A141:B141"/>
    <mergeCell ref="A142:B142"/>
    <mergeCell ref="A143:B143"/>
    <mergeCell ref="A134:B134"/>
    <mergeCell ref="A135:B135"/>
    <mergeCell ref="A136:B136"/>
    <mergeCell ref="A137:B137"/>
    <mergeCell ref="A138:B138"/>
    <mergeCell ref="A149:B149"/>
    <mergeCell ref="A150:B150"/>
    <mergeCell ref="A151:B151"/>
    <mergeCell ref="A152:B152"/>
    <mergeCell ref="A153:B153"/>
    <mergeCell ref="A144:B144"/>
    <mergeCell ref="A145:B145"/>
    <mergeCell ref="A146:B146"/>
    <mergeCell ref="A147:B147"/>
    <mergeCell ref="A148:B148"/>
    <mergeCell ref="A162:B162"/>
    <mergeCell ref="A163:B176"/>
    <mergeCell ref="A177:B188"/>
    <mergeCell ref="A159:B159"/>
    <mergeCell ref="A154:B154"/>
    <mergeCell ref="A155:B155"/>
    <mergeCell ref="A156:B156"/>
    <mergeCell ref="A157:B157"/>
    <mergeCell ref="A158:B158"/>
  </mergeCells>
  <phoneticPr fontId="6"/>
  <conditionalFormatting sqref="O51:O106 G51:G106 I51:I106 L51:L106 L160 I160 G160 O160">
    <cfRule type="expression" dxfId="1322" priority="371">
      <formula>INDIRECT(ADDRESS(ROW(),COLUMN()))=TRUNC(INDIRECT(ADDRESS(ROW(),COLUMN())))</formula>
    </cfRule>
  </conditionalFormatting>
  <conditionalFormatting sqref="O27:O50">
    <cfRule type="expression" dxfId="1321" priority="367">
      <formula>INDIRECT(ADDRESS(ROW(),COLUMN()))=TRUNC(INDIRECT(ADDRESS(ROW(),COLUMN())))</formula>
    </cfRule>
  </conditionalFormatting>
  <conditionalFormatting sqref="G48:G50">
    <cfRule type="expression" dxfId="1320" priority="370">
      <formula>INDIRECT(ADDRESS(ROW(),COLUMN()))=TRUNC(INDIRECT(ADDRESS(ROW(),COLUMN())))</formula>
    </cfRule>
  </conditionalFormatting>
  <conditionalFormatting sqref="I45 I48:I50">
    <cfRule type="expression" dxfId="1319" priority="369">
      <formula>INDIRECT(ADDRESS(ROW(),COLUMN()))=TRUNC(INDIRECT(ADDRESS(ROW(),COLUMN())))</formula>
    </cfRule>
  </conditionalFormatting>
  <conditionalFormatting sqref="L29:L50">
    <cfRule type="expression" dxfId="1318" priority="368">
      <formula>INDIRECT(ADDRESS(ROW(),COLUMN()))=TRUNC(INDIRECT(ADDRESS(ROW(),COLUMN())))</formula>
    </cfRule>
  </conditionalFormatting>
  <conditionalFormatting sqref="O10">
    <cfRule type="expression" dxfId="1317" priority="365">
      <formula>INDIRECT(ADDRESS(ROW(),COLUMN()))=TRUNC(INDIRECT(ADDRESS(ROW(),COLUMN())))</formula>
    </cfRule>
  </conditionalFormatting>
  <conditionalFormatting sqref="L10">
    <cfRule type="expression" dxfId="1316" priority="366">
      <formula>INDIRECT(ADDRESS(ROW(),COLUMN()))=TRUNC(INDIRECT(ADDRESS(ROW(),COLUMN())))</formula>
    </cfRule>
  </conditionalFormatting>
  <conditionalFormatting sqref="O11">
    <cfRule type="expression" dxfId="1315" priority="363">
      <formula>INDIRECT(ADDRESS(ROW(),COLUMN()))=TRUNC(INDIRECT(ADDRESS(ROW(),COLUMN())))</formula>
    </cfRule>
  </conditionalFormatting>
  <conditionalFormatting sqref="L11">
    <cfRule type="expression" dxfId="1314" priority="364">
      <formula>INDIRECT(ADDRESS(ROW(),COLUMN()))=TRUNC(INDIRECT(ADDRESS(ROW(),COLUMN())))</formula>
    </cfRule>
  </conditionalFormatting>
  <conditionalFormatting sqref="O12:O26">
    <cfRule type="expression" dxfId="1313" priority="360">
      <formula>INDIRECT(ADDRESS(ROW(),COLUMN()))=TRUNC(INDIRECT(ADDRESS(ROW(),COLUMN())))</formula>
    </cfRule>
  </conditionalFormatting>
  <conditionalFormatting sqref="I21:I25">
    <cfRule type="expression" dxfId="1312" priority="362">
      <formula>INDIRECT(ADDRESS(ROW(),COLUMN()))=TRUNC(INDIRECT(ADDRESS(ROW(),COLUMN())))</formula>
    </cfRule>
  </conditionalFormatting>
  <conditionalFormatting sqref="L12:L25">
    <cfRule type="expression" dxfId="1311" priority="361">
      <formula>INDIRECT(ADDRESS(ROW(),COLUMN()))=TRUNC(INDIRECT(ADDRESS(ROW(),COLUMN())))</formula>
    </cfRule>
  </conditionalFormatting>
  <conditionalFormatting sqref="G10 G15">
    <cfRule type="expression" dxfId="1310" priority="359">
      <formula>INDIRECT(ADDRESS(ROW(),COLUMN()))=TRUNC(INDIRECT(ADDRESS(ROW(),COLUMN())))</formula>
    </cfRule>
  </conditionalFormatting>
  <conditionalFormatting sqref="I10 I15">
    <cfRule type="expression" dxfId="1309" priority="358">
      <formula>INDIRECT(ADDRESS(ROW(),COLUMN()))=TRUNC(INDIRECT(ADDRESS(ROW(),COLUMN())))</formula>
    </cfRule>
  </conditionalFormatting>
  <conditionalFormatting sqref="G12">
    <cfRule type="expression" dxfId="1308" priority="357">
      <formula>INDIRECT(ADDRESS(ROW(),COLUMN()))=TRUNC(INDIRECT(ADDRESS(ROW(),COLUMN())))</formula>
    </cfRule>
  </conditionalFormatting>
  <conditionalFormatting sqref="I12">
    <cfRule type="expression" dxfId="1307" priority="356">
      <formula>INDIRECT(ADDRESS(ROW(),COLUMN()))=TRUNC(INDIRECT(ADDRESS(ROW(),COLUMN())))</formula>
    </cfRule>
  </conditionalFormatting>
  <conditionalFormatting sqref="G14">
    <cfRule type="expression" dxfId="1306" priority="355">
      <formula>INDIRECT(ADDRESS(ROW(),COLUMN()))=TRUNC(INDIRECT(ADDRESS(ROW(),COLUMN())))</formula>
    </cfRule>
  </conditionalFormatting>
  <conditionalFormatting sqref="I14">
    <cfRule type="expression" dxfId="1305" priority="354">
      <formula>INDIRECT(ADDRESS(ROW(),COLUMN()))=TRUNC(INDIRECT(ADDRESS(ROW(),COLUMN())))</formula>
    </cfRule>
  </conditionalFormatting>
  <conditionalFormatting sqref="G11">
    <cfRule type="expression" dxfId="1304" priority="353">
      <formula>INDIRECT(ADDRESS(ROW(),COLUMN()))=TRUNC(INDIRECT(ADDRESS(ROW(),COLUMN())))</formula>
    </cfRule>
  </conditionalFormatting>
  <conditionalFormatting sqref="I11">
    <cfRule type="expression" dxfId="1303" priority="352">
      <formula>INDIRECT(ADDRESS(ROW(),COLUMN()))=TRUNC(INDIRECT(ADDRESS(ROW(),COLUMN())))</formula>
    </cfRule>
  </conditionalFormatting>
  <conditionalFormatting sqref="G13">
    <cfRule type="expression" dxfId="1302" priority="351">
      <formula>INDIRECT(ADDRESS(ROW(),COLUMN()))=TRUNC(INDIRECT(ADDRESS(ROW(),COLUMN())))</formula>
    </cfRule>
  </conditionalFormatting>
  <conditionalFormatting sqref="I13">
    <cfRule type="expression" dxfId="1301" priority="350">
      <formula>INDIRECT(ADDRESS(ROW(),COLUMN()))=TRUNC(INDIRECT(ADDRESS(ROW(),COLUMN())))</formula>
    </cfRule>
  </conditionalFormatting>
  <conditionalFormatting sqref="G16 G19">
    <cfRule type="expression" dxfId="1300" priority="349">
      <formula>INDIRECT(ADDRESS(ROW(),COLUMN()))=TRUNC(INDIRECT(ADDRESS(ROW(),COLUMN())))</formula>
    </cfRule>
  </conditionalFormatting>
  <conditionalFormatting sqref="I16 I19">
    <cfRule type="expression" dxfId="1299" priority="348">
      <formula>INDIRECT(ADDRESS(ROW(),COLUMN()))=TRUNC(INDIRECT(ADDRESS(ROW(),COLUMN())))</formula>
    </cfRule>
  </conditionalFormatting>
  <conditionalFormatting sqref="G17">
    <cfRule type="expression" dxfId="1298" priority="347">
      <formula>INDIRECT(ADDRESS(ROW(),COLUMN()))=TRUNC(INDIRECT(ADDRESS(ROW(),COLUMN())))</formula>
    </cfRule>
  </conditionalFormatting>
  <conditionalFormatting sqref="I17">
    <cfRule type="expression" dxfId="1297" priority="346">
      <formula>INDIRECT(ADDRESS(ROW(),COLUMN()))=TRUNC(INDIRECT(ADDRESS(ROW(),COLUMN())))</formula>
    </cfRule>
  </conditionalFormatting>
  <conditionalFormatting sqref="G18">
    <cfRule type="expression" dxfId="1296" priority="345">
      <formula>INDIRECT(ADDRESS(ROW(),COLUMN()))=TRUNC(INDIRECT(ADDRESS(ROW(),COLUMN())))</formula>
    </cfRule>
  </conditionalFormatting>
  <conditionalFormatting sqref="I18">
    <cfRule type="expression" dxfId="1295" priority="344">
      <formula>INDIRECT(ADDRESS(ROW(),COLUMN()))=TRUNC(INDIRECT(ADDRESS(ROW(),COLUMN())))</formula>
    </cfRule>
  </conditionalFormatting>
  <conditionalFormatting sqref="G20">
    <cfRule type="expression" dxfId="1294" priority="343">
      <formula>INDIRECT(ADDRESS(ROW(),COLUMN()))=TRUNC(INDIRECT(ADDRESS(ROW(),COLUMN())))</formula>
    </cfRule>
  </conditionalFormatting>
  <conditionalFormatting sqref="I20">
    <cfRule type="expression" dxfId="1293" priority="342">
      <formula>INDIRECT(ADDRESS(ROW(),COLUMN()))=TRUNC(INDIRECT(ADDRESS(ROW(),COLUMN())))</formula>
    </cfRule>
  </conditionalFormatting>
  <conditionalFormatting sqref="G21 G23">
    <cfRule type="expression" dxfId="1292" priority="341">
      <formula>INDIRECT(ADDRESS(ROW(),COLUMN()))=TRUNC(INDIRECT(ADDRESS(ROW(),COLUMN())))</formula>
    </cfRule>
  </conditionalFormatting>
  <conditionalFormatting sqref="G22">
    <cfRule type="expression" dxfId="1291" priority="340">
      <formula>INDIRECT(ADDRESS(ROW(),COLUMN()))=TRUNC(INDIRECT(ADDRESS(ROW(),COLUMN())))</formula>
    </cfRule>
  </conditionalFormatting>
  <conditionalFormatting sqref="G24:G25">
    <cfRule type="expression" dxfId="1290" priority="339">
      <formula>INDIRECT(ADDRESS(ROW(),COLUMN()))=TRUNC(INDIRECT(ADDRESS(ROW(),COLUMN())))</formula>
    </cfRule>
  </conditionalFormatting>
  <conditionalFormatting sqref="G26:G28">
    <cfRule type="expression" dxfId="1289" priority="338">
      <formula>INDIRECT(ADDRESS(ROW(),COLUMN()))=TRUNC(INDIRECT(ADDRESS(ROW(),COLUMN())))</formula>
    </cfRule>
  </conditionalFormatting>
  <conditionalFormatting sqref="I26:I28">
    <cfRule type="expression" dxfId="1288" priority="337">
      <formula>INDIRECT(ADDRESS(ROW(),COLUMN()))=TRUNC(INDIRECT(ADDRESS(ROW(),COLUMN())))</formula>
    </cfRule>
  </conditionalFormatting>
  <conditionalFormatting sqref="L26:L28">
    <cfRule type="expression" dxfId="1287" priority="336">
      <formula>INDIRECT(ADDRESS(ROW(),COLUMN()))=TRUNC(INDIRECT(ADDRESS(ROW(),COLUMN())))</formula>
    </cfRule>
  </conditionalFormatting>
  <conditionalFormatting sqref="G29:G30">
    <cfRule type="expression" dxfId="1286" priority="335">
      <formula>INDIRECT(ADDRESS(ROW(),COLUMN()))=TRUNC(INDIRECT(ADDRESS(ROW(),COLUMN())))</formula>
    </cfRule>
  </conditionalFormatting>
  <conditionalFormatting sqref="I29:I30">
    <cfRule type="expression" dxfId="1285" priority="334">
      <formula>INDIRECT(ADDRESS(ROW(),COLUMN()))=TRUNC(INDIRECT(ADDRESS(ROW(),COLUMN())))</formula>
    </cfRule>
  </conditionalFormatting>
  <conditionalFormatting sqref="G31:G32 G42 G44">
    <cfRule type="expression" dxfId="1284" priority="333">
      <formula>INDIRECT(ADDRESS(ROW(),COLUMN()))=TRUNC(INDIRECT(ADDRESS(ROW(),COLUMN())))</formula>
    </cfRule>
  </conditionalFormatting>
  <conditionalFormatting sqref="I31:I32 I42 I44">
    <cfRule type="expression" dxfId="1283" priority="332">
      <formula>INDIRECT(ADDRESS(ROW(),COLUMN()))=TRUNC(INDIRECT(ADDRESS(ROW(),COLUMN())))</formula>
    </cfRule>
  </conditionalFormatting>
  <conditionalFormatting sqref="G40">
    <cfRule type="expression" dxfId="1282" priority="331">
      <formula>INDIRECT(ADDRESS(ROW(),COLUMN()))=TRUNC(INDIRECT(ADDRESS(ROW(),COLUMN())))</formula>
    </cfRule>
  </conditionalFormatting>
  <conditionalFormatting sqref="I40">
    <cfRule type="expression" dxfId="1281" priority="330">
      <formula>INDIRECT(ADDRESS(ROW(),COLUMN()))=TRUNC(INDIRECT(ADDRESS(ROW(),COLUMN())))</formula>
    </cfRule>
  </conditionalFormatting>
  <conditionalFormatting sqref="G37">
    <cfRule type="expression" dxfId="1280" priority="329">
      <formula>INDIRECT(ADDRESS(ROW(),COLUMN()))=TRUNC(INDIRECT(ADDRESS(ROW(),COLUMN())))</formula>
    </cfRule>
  </conditionalFormatting>
  <conditionalFormatting sqref="I37">
    <cfRule type="expression" dxfId="1279" priority="328">
      <formula>INDIRECT(ADDRESS(ROW(),COLUMN()))=TRUNC(INDIRECT(ADDRESS(ROW(),COLUMN())))</formula>
    </cfRule>
  </conditionalFormatting>
  <conditionalFormatting sqref="G38">
    <cfRule type="expression" dxfId="1278" priority="327">
      <formula>INDIRECT(ADDRESS(ROW(),COLUMN()))=TRUNC(INDIRECT(ADDRESS(ROW(),COLUMN())))</formula>
    </cfRule>
  </conditionalFormatting>
  <conditionalFormatting sqref="I38">
    <cfRule type="expression" dxfId="1277" priority="326">
      <formula>INDIRECT(ADDRESS(ROW(),COLUMN()))=TRUNC(INDIRECT(ADDRESS(ROW(),COLUMN())))</formula>
    </cfRule>
  </conditionalFormatting>
  <conditionalFormatting sqref="G41">
    <cfRule type="expression" dxfId="1276" priority="325">
      <formula>INDIRECT(ADDRESS(ROW(),COLUMN()))=TRUNC(INDIRECT(ADDRESS(ROW(),COLUMN())))</formula>
    </cfRule>
  </conditionalFormatting>
  <conditionalFormatting sqref="I41">
    <cfRule type="expression" dxfId="1275" priority="324">
      <formula>INDIRECT(ADDRESS(ROW(),COLUMN()))=TRUNC(INDIRECT(ADDRESS(ROW(),COLUMN())))</formula>
    </cfRule>
  </conditionalFormatting>
  <conditionalFormatting sqref="G43">
    <cfRule type="expression" dxfId="1274" priority="323">
      <formula>INDIRECT(ADDRESS(ROW(),COLUMN()))=TRUNC(INDIRECT(ADDRESS(ROW(),COLUMN())))</formula>
    </cfRule>
  </conditionalFormatting>
  <conditionalFormatting sqref="I43">
    <cfRule type="expression" dxfId="1273" priority="322">
      <formula>INDIRECT(ADDRESS(ROW(),COLUMN()))=TRUNC(INDIRECT(ADDRESS(ROW(),COLUMN())))</formula>
    </cfRule>
  </conditionalFormatting>
  <conditionalFormatting sqref="G36">
    <cfRule type="expression" dxfId="1272" priority="321">
      <formula>INDIRECT(ADDRESS(ROW(),COLUMN()))=TRUNC(INDIRECT(ADDRESS(ROW(),COLUMN())))</formula>
    </cfRule>
  </conditionalFormatting>
  <conditionalFormatting sqref="I36">
    <cfRule type="expression" dxfId="1271" priority="320">
      <formula>INDIRECT(ADDRESS(ROW(),COLUMN()))=TRUNC(INDIRECT(ADDRESS(ROW(),COLUMN())))</formula>
    </cfRule>
  </conditionalFormatting>
  <conditionalFormatting sqref="G39">
    <cfRule type="expression" dxfId="1270" priority="319">
      <formula>INDIRECT(ADDRESS(ROW(),COLUMN()))=TRUNC(INDIRECT(ADDRESS(ROW(),COLUMN())))</formula>
    </cfRule>
  </conditionalFormatting>
  <conditionalFormatting sqref="I39">
    <cfRule type="expression" dxfId="1269" priority="318">
      <formula>INDIRECT(ADDRESS(ROW(),COLUMN()))=TRUNC(INDIRECT(ADDRESS(ROW(),COLUMN())))</formula>
    </cfRule>
  </conditionalFormatting>
  <conditionalFormatting sqref="G35">
    <cfRule type="expression" dxfId="1268" priority="317">
      <formula>INDIRECT(ADDRESS(ROW(),COLUMN()))=TRUNC(INDIRECT(ADDRESS(ROW(),COLUMN())))</formula>
    </cfRule>
  </conditionalFormatting>
  <conditionalFormatting sqref="I35">
    <cfRule type="expression" dxfId="1267" priority="316">
      <formula>INDIRECT(ADDRESS(ROW(),COLUMN()))=TRUNC(INDIRECT(ADDRESS(ROW(),COLUMN())))</formula>
    </cfRule>
  </conditionalFormatting>
  <conditionalFormatting sqref="G33">
    <cfRule type="expression" dxfId="1266" priority="315">
      <formula>INDIRECT(ADDRESS(ROW(),COLUMN()))=TRUNC(INDIRECT(ADDRESS(ROW(),COLUMN())))</formula>
    </cfRule>
  </conditionalFormatting>
  <conditionalFormatting sqref="I33">
    <cfRule type="expression" dxfId="1265" priority="314">
      <formula>INDIRECT(ADDRESS(ROW(),COLUMN()))=TRUNC(INDIRECT(ADDRESS(ROW(),COLUMN())))</formula>
    </cfRule>
  </conditionalFormatting>
  <conditionalFormatting sqref="G34">
    <cfRule type="expression" dxfId="1264" priority="313">
      <formula>INDIRECT(ADDRESS(ROW(),COLUMN()))=TRUNC(INDIRECT(ADDRESS(ROW(),COLUMN())))</formula>
    </cfRule>
  </conditionalFormatting>
  <conditionalFormatting sqref="I34">
    <cfRule type="expression" dxfId="1263" priority="312">
      <formula>INDIRECT(ADDRESS(ROW(),COLUMN()))=TRUNC(INDIRECT(ADDRESS(ROW(),COLUMN())))</formula>
    </cfRule>
  </conditionalFormatting>
  <conditionalFormatting sqref="G45">
    <cfRule type="expression" dxfId="1262" priority="311">
      <formula>INDIRECT(ADDRESS(ROW(),COLUMN()))=TRUNC(INDIRECT(ADDRESS(ROW(),COLUMN())))</formula>
    </cfRule>
  </conditionalFormatting>
  <conditionalFormatting sqref="G46:G47">
    <cfRule type="expression" dxfId="1261" priority="310">
      <formula>INDIRECT(ADDRESS(ROW(),COLUMN()))=TRUNC(INDIRECT(ADDRESS(ROW(),COLUMN())))</formula>
    </cfRule>
  </conditionalFormatting>
  <conditionalFormatting sqref="I46:I47">
    <cfRule type="expression" dxfId="1260" priority="309">
      <formula>INDIRECT(ADDRESS(ROW(),COLUMN()))=TRUNC(INDIRECT(ADDRESS(ROW(),COLUMN())))</formula>
    </cfRule>
  </conditionalFormatting>
  <conditionalFormatting sqref="O107:O159 G107:G159 I107:I159 L107:L159">
    <cfRule type="expression" dxfId="1259" priority="300">
      <formula>INDIRECT(ADDRESS(ROW(),COLUMN()))=TRUNC(INDIRECT(ADDRESS(ROW(),COLUMN())))</formula>
    </cfRule>
  </conditionalFormatting>
  <conditionalFormatting sqref="M6:Q7">
    <cfRule type="cellIs" dxfId="1258" priority="1" operator="equal">
      <formula>"「費目：その他」で補助対象外に仕分けされていないものがあります。"</formula>
    </cfRule>
  </conditionalFormatting>
  <dataValidations count="8">
    <dataValidation imeMode="off" allowBlank="1" showInputMessage="1" showErrorMessage="1" sqref="Q10:Q159 F163:H189 I10:I160 L10:L160 O10:O160 G10:G160"/>
    <dataValidation imeMode="on" allowBlank="1" showInputMessage="1" showErrorMessage="1" sqref="M160 J160"/>
    <dataValidation type="list" imeMode="hiragana" allowBlank="1" showInputMessage="1" showErrorMessage="1" sqref="C10:C159">
      <formula1>区分</formula1>
    </dataValidation>
    <dataValidation type="list" allowBlank="1" showInputMessage="1" showErrorMessage="1" sqref="D160">
      <formula1>INDIRECT(C160)</formula1>
    </dataValidation>
    <dataValidation type="list" allowBlank="1" showInputMessage="1" showErrorMessage="1" sqref="R10:R159">
      <formula1>"○"</formula1>
    </dataValidation>
    <dataValidation imeMode="disabled" allowBlank="1" showInputMessage="1" showErrorMessage="1" sqref="C7:K7 A10:A159 C3:C4"/>
    <dataValidation imeMode="hiragana" allowBlank="1" showInputMessage="1" showErrorMessage="1" sqref="E10:E159 J10:J159 M10:M159"/>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E13" sqref="E13"/>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124</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162</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2-4</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257" priority="372">
      <formula>INDIRECT(ADDRESS(ROW(),COLUMN()))=TRUNC(INDIRECT(ADDRESS(ROW(),COLUMN())))</formula>
    </cfRule>
  </conditionalFormatting>
  <conditionalFormatting sqref="O27:O50">
    <cfRule type="expression" dxfId="1256" priority="368">
      <formula>INDIRECT(ADDRESS(ROW(),COLUMN()))=TRUNC(INDIRECT(ADDRESS(ROW(),COLUMN())))</formula>
    </cfRule>
  </conditionalFormatting>
  <conditionalFormatting sqref="G48:G50">
    <cfRule type="expression" dxfId="1255" priority="371">
      <formula>INDIRECT(ADDRESS(ROW(),COLUMN()))=TRUNC(INDIRECT(ADDRESS(ROW(),COLUMN())))</formula>
    </cfRule>
  </conditionalFormatting>
  <conditionalFormatting sqref="I45 I48:I50">
    <cfRule type="expression" dxfId="1254" priority="370">
      <formula>INDIRECT(ADDRESS(ROW(),COLUMN()))=TRUNC(INDIRECT(ADDRESS(ROW(),COLUMN())))</formula>
    </cfRule>
  </conditionalFormatting>
  <conditionalFormatting sqref="L29:L50">
    <cfRule type="expression" dxfId="1253" priority="369">
      <formula>INDIRECT(ADDRESS(ROW(),COLUMN()))=TRUNC(INDIRECT(ADDRESS(ROW(),COLUMN())))</formula>
    </cfRule>
  </conditionalFormatting>
  <conditionalFormatting sqref="O10">
    <cfRule type="expression" dxfId="1252" priority="366">
      <formula>INDIRECT(ADDRESS(ROW(),COLUMN()))=TRUNC(INDIRECT(ADDRESS(ROW(),COLUMN())))</formula>
    </cfRule>
  </conditionalFormatting>
  <conditionalFormatting sqref="L10">
    <cfRule type="expression" dxfId="1251" priority="367">
      <formula>INDIRECT(ADDRESS(ROW(),COLUMN()))=TRUNC(INDIRECT(ADDRESS(ROW(),COLUMN())))</formula>
    </cfRule>
  </conditionalFormatting>
  <conditionalFormatting sqref="O11">
    <cfRule type="expression" dxfId="1250" priority="364">
      <formula>INDIRECT(ADDRESS(ROW(),COLUMN()))=TRUNC(INDIRECT(ADDRESS(ROW(),COLUMN())))</formula>
    </cfRule>
  </conditionalFormatting>
  <conditionalFormatting sqref="L11">
    <cfRule type="expression" dxfId="1249" priority="365">
      <formula>INDIRECT(ADDRESS(ROW(),COLUMN()))=TRUNC(INDIRECT(ADDRESS(ROW(),COLUMN())))</formula>
    </cfRule>
  </conditionalFormatting>
  <conditionalFormatting sqref="O12:O26">
    <cfRule type="expression" dxfId="1248" priority="361">
      <formula>INDIRECT(ADDRESS(ROW(),COLUMN()))=TRUNC(INDIRECT(ADDRESS(ROW(),COLUMN())))</formula>
    </cfRule>
  </conditionalFormatting>
  <conditionalFormatting sqref="I21:I25">
    <cfRule type="expression" dxfId="1247" priority="363">
      <formula>INDIRECT(ADDRESS(ROW(),COLUMN()))=TRUNC(INDIRECT(ADDRESS(ROW(),COLUMN())))</formula>
    </cfRule>
  </conditionalFormatting>
  <conditionalFormatting sqref="L12:L25">
    <cfRule type="expression" dxfId="1246" priority="362">
      <formula>INDIRECT(ADDRESS(ROW(),COLUMN()))=TRUNC(INDIRECT(ADDRESS(ROW(),COLUMN())))</formula>
    </cfRule>
  </conditionalFormatting>
  <conditionalFormatting sqref="G10 G15">
    <cfRule type="expression" dxfId="1245" priority="360">
      <formula>INDIRECT(ADDRESS(ROW(),COLUMN()))=TRUNC(INDIRECT(ADDRESS(ROW(),COLUMN())))</formula>
    </cfRule>
  </conditionalFormatting>
  <conditionalFormatting sqref="I10 I15">
    <cfRule type="expression" dxfId="1244" priority="359">
      <formula>INDIRECT(ADDRESS(ROW(),COLUMN()))=TRUNC(INDIRECT(ADDRESS(ROW(),COLUMN())))</formula>
    </cfRule>
  </conditionalFormatting>
  <conditionalFormatting sqref="G12">
    <cfRule type="expression" dxfId="1243" priority="358">
      <formula>INDIRECT(ADDRESS(ROW(),COLUMN()))=TRUNC(INDIRECT(ADDRESS(ROW(),COLUMN())))</formula>
    </cfRule>
  </conditionalFormatting>
  <conditionalFormatting sqref="I12">
    <cfRule type="expression" dxfId="1242" priority="357">
      <formula>INDIRECT(ADDRESS(ROW(),COLUMN()))=TRUNC(INDIRECT(ADDRESS(ROW(),COLUMN())))</formula>
    </cfRule>
  </conditionalFormatting>
  <conditionalFormatting sqref="G14">
    <cfRule type="expression" dxfId="1241" priority="356">
      <formula>INDIRECT(ADDRESS(ROW(),COLUMN()))=TRUNC(INDIRECT(ADDRESS(ROW(),COLUMN())))</formula>
    </cfRule>
  </conditionalFormatting>
  <conditionalFormatting sqref="I14">
    <cfRule type="expression" dxfId="1240" priority="355">
      <formula>INDIRECT(ADDRESS(ROW(),COLUMN()))=TRUNC(INDIRECT(ADDRESS(ROW(),COLUMN())))</formula>
    </cfRule>
  </conditionalFormatting>
  <conditionalFormatting sqref="G11">
    <cfRule type="expression" dxfId="1239" priority="354">
      <formula>INDIRECT(ADDRESS(ROW(),COLUMN()))=TRUNC(INDIRECT(ADDRESS(ROW(),COLUMN())))</formula>
    </cfRule>
  </conditionalFormatting>
  <conditionalFormatting sqref="I11">
    <cfRule type="expression" dxfId="1238" priority="353">
      <formula>INDIRECT(ADDRESS(ROW(),COLUMN()))=TRUNC(INDIRECT(ADDRESS(ROW(),COLUMN())))</formula>
    </cfRule>
  </conditionalFormatting>
  <conditionalFormatting sqref="G13">
    <cfRule type="expression" dxfId="1237" priority="352">
      <formula>INDIRECT(ADDRESS(ROW(),COLUMN()))=TRUNC(INDIRECT(ADDRESS(ROW(),COLUMN())))</formula>
    </cfRule>
  </conditionalFormatting>
  <conditionalFormatting sqref="I13">
    <cfRule type="expression" dxfId="1236" priority="351">
      <formula>INDIRECT(ADDRESS(ROW(),COLUMN()))=TRUNC(INDIRECT(ADDRESS(ROW(),COLUMN())))</formula>
    </cfRule>
  </conditionalFormatting>
  <conditionalFormatting sqref="G16 G19">
    <cfRule type="expression" dxfId="1235" priority="350">
      <formula>INDIRECT(ADDRESS(ROW(),COLUMN()))=TRUNC(INDIRECT(ADDRESS(ROW(),COLUMN())))</formula>
    </cfRule>
  </conditionalFormatting>
  <conditionalFormatting sqref="I16 I19">
    <cfRule type="expression" dxfId="1234" priority="349">
      <formula>INDIRECT(ADDRESS(ROW(),COLUMN()))=TRUNC(INDIRECT(ADDRESS(ROW(),COLUMN())))</formula>
    </cfRule>
  </conditionalFormatting>
  <conditionalFormatting sqref="G17">
    <cfRule type="expression" dxfId="1233" priority="348">
      <formula>INDIRECT(ADDRESS(ROW(),COLUMN()))=TRUNC(INDIRECT(ADDRESS(ROW(),COLUMN())))</formula>
    </cfRule>
  </conditionalFormatting>
  <conditionalFormatting sqref="I17">
    <cfRule type="expression" dxfId="1232" priority="347">
      <formula>INDIRECT(ADDRESS(ROW(),COLUMN()))=TRUNC(INDIRECT(ADDRESS(ROW(),COLUMN())))</formula>
    </cfRule>
  </conditionalFormatting>
  <conditionalFormatting sqref="G18">
    <cfRule type="expression" dxfId="1231" priority="346">
      <formula>INDIRECT(ADDRESS(ROW(),COLUMN()))=TRUNC(INDIRECT(ADDRESS(ROW(),COLUMN())))</formula>
    </cfRule>
  </conditionalFormatting>
  <conditionalFormatting sqref="I18">
    <cfRule type="expression" dxfId="1230" priority="345">
      <formula>INDIRECT(ADDRESS(ROW(),COLUMN()))=TRUNC(INDIRECT(ADDRESS(ROW(),COLUMN())))</formula>
    </cfRule>
  </conditionalFormatting>
  <conditionalFormatting sqref="G20">
    <cfRule type="expression" dxfId="1229" priority="344">
      <formula>INDIRECT(ADDRESS(ROW(),COLUMN()))=TRUNC(INDIRECT(ADDRESS(ROW(),COLUMN())))</formula>
    </cfRule>
  </conditionalFormatting>
  <conditionalFormatting sqref="I20">
    <cfRule type="expression" dxfId="1228" priority="343">
      <formula>INDIRECT(ADDRESS(ROW(),COLUMN()))=TRUNC(INDIRECT(ADDRESS(ROW(),COLUMN())))</formula>
    </cfRule>
  </conditionalFormatting>
  <conditionalFormatting sqref="G21 G23">
    <cfRule type="expression" dxfId="1227" priority="342">
      <formula>INDIRECT(ADDRESS(ROW(),COLUMN()))=TRUNC(INDIRECT(ADDRESS(ROW(),COLUMN())))</formula>
    </cfRule>
  </conditionalFormatting>
  <conditionalFormatting sqref="G22">
    <cfRule type="expression" dxfId="1226" priority="341">
      <formula>INDIRECT(ADDRESS(ROW(),COLUMN()))=TRUNC(INDIRECT(ADDRESS(ROW(),COLUMN())))</formula>
    </cfRule>
  </conditionalFormatting>
  <conditionalFormatting sqref="G24:G25">
    <cfRule type="expression" dxfId="1225" priority="340">
      <formula>INDIRECT(ADDRESS(ROW(),COLUMN()))=TRUNC(INDIRECT(ADDRESS(ROW(),COLUMN())))</formula>
    </cfRule>
  </conditionalFormatting>
  <conditionalFormatting sqref="G26:G28">
    <cfRule type="expression" dxfId="1224" priority="339">
      <formula>INDIRECT(ADDRESS(ROW(),COLUMN()))=TRUNC(INDIRECT(ADDRESS(ROW(),COLUMN())))</formula>
    </cfRule>
  </conditionalFormatting>
  <conditionalFormatting sqref="I26:I28">
    <cfRule type="expression" dxfId="1223" priority="338">
      <formula>INDIRECT(ADDRESS(ROW(),COLUMN()))=TRUNC(INDIRECT(ADDRESS(ROW(),COLUMN())))</formula>
    </cfRule>
  </conditionalFormatting>
  <conditionalFormatting sqref="L26:L28">
    <cfRule type="expression" dxfId="1222" priority="337">
      <formula>INDIRECT(ADDRESS(ROW(),COLUMN()))=TRUNC(INDIRECT(ADDRESS(ROW(),COLUMN())))</formula>
    </cfRule>
  </conditionalFormatting>
  <conditionalFormatting sqref="G29:G30">
    <cfRule type="expression" dxfId="1221" priority="336">
      <formula>INDIRECT(ADDRESS(ROW(),COLUMN()))=TRUNC(INDIRECT(ADDRESS(ROW(),COLUMN())))</formula>
    </cfRule>
  </conditionalFormatting>
  <conditionalFormatting sqref="I29:I30">
    <cfRule type="expression" dxfId="1220" priority="335">
      <formula>INDIRECT(ADDRESS(ROW(),COLUMN()))=TRUNC(INDIRECT(ADDRESS(ROW(),COLUMN())))</formula>
    </cfRule>
  </conditionalFormatting>
  <conditionalFormatting sqref="G31:G32 G42 G44">
    <cfRule type="expression" dxfId="1219" priority="334">
      <formula>INDIRECT(ADDRESS(ROW(),COLUMN()))=TRUNC(INDIRECT(ADDRESS(ROW(),COLUMN())))</formula>
    </cfRule>
  </conditionalFormatting>
  <conditionalFormatting sqref="I31:I32 I42 I44">
    <cfRule type="expression" dxfId="1218" priority="333">
      <formula>INDIRECT(ADDRESS(ROW(),COLUMN()))=TRUNC(INDIRECT(ADDRESS(ROW(),COLUMN())))</formula>
    </cfRule>
  </conditionalFormatting>
  <conditionalFormatting sqref="G40">
    <cfRule type="expression" dxfId="1217" priority="332">
      <formula>INDIRECT(ADDRESS(ROW(),COLUMN()))=TRUNC(INDIRECT(ADDRESS(ROW(),COLUMN())))</formula>
    </cfRule>
  </conditionalFormatting>
  <conditionalFormatting sqref="I40">
    <cfRule type="expression" dxfId="1216" priority="331">
      <formula>INDIRECT(ADDRESS(ROW(),COLUMN()))=TRUNC(INDIRECT(ADDRESS(ROW(),COLUMN())))</formula>
    </cfRule>
  </conditionalFormatting>
  <conditionalFormatting sqref="G37">
    <cfRule type="expression" dxfId="1215" priority="330">
      <formula>INDIRECT(ADDRESS(ROW(),COLUMN()))=TRUNC(INDIRECT(ADDRESS(ROW(),COLUMN())))</formula>
    </cfRule>
  </conditionalFormatting>
  <conditionalFormatting sqref="I37">
    <cfRule type="expression" dxfId="1214" priority="329">
      <formula>INDIRECT(ADDRESS(ROW(),COLUMN()))=TRUNC(INDIRECT(ADDRESS(ROW(),COLUMN())))</formula>
    </cfRule>
  </conditionalFormatting>
  <conditionalFormatting sqref="G38">
    <cfRule type="expression" dxfId="1213" priority="328">
      <formula>INDIRECT(ADDRESS(ROW(),COLUMN()))=TRUNC(INDIRECT(ADDRESS(ROW(),COLUMN())))</formula>
    </cfRule>
  </conditionalFormatting>
  <conditionalFormatting sqref="I38">
    <cfRule type="expression" dxfId="1212" priority="327">
      <formula>INDIRECT(ADDRESS(ROW(),COLUMN()))=TRUNC(INDIRECT(ADDRESS(ROW(),COLUMN())))</formula>
    </cfRule>
  </conditionalFormatting>
  <conditionalFormatting sqref="G41">
    <cfRule type="expression" dxfId="1211" priority="326">
      <formula>INDIRECT(ADDRESS(ROW(),COLUMN()))=TRUNC(INDIRECT(ADDRESS(ROW(),COLUMN())))</formula>
    </cfRule>
  </conditionalFormatting>
  <conditionalFormatting sqref="I41">
    <cfRule type="expression" dxfId="1210" priority="325">
      <formula>INDIRECT(ADDRESS(ROW(),COLUMN()))=TRUNC(INDIRECT(ADDRESS(ROW(),COLUMN())))</formula>
    </cfRule>
  </conditionalFormatting>
  <conditionalFormatting sqref="G43">
    <cfRule type="expression" dxfId="1209" priority="324">
      <formula>INDIRECT(ADDRESS(ROW(),COLUMN()))=TRUNC(INDIRECT(ADDRESS(ROW(),COLUMN())))</formula>
    </cfRule>
  </conditionalFormatting>
  <conditionalFormatting sqref="I43">
    <cfRule type="expression" dxfId="1208" priority="323">
      <formula>INDIRECT(ADDRESS(ROW(),COLUMN()))=TRUNC(INDIRECT(ADDRESS(ROW(),COLUMN())))</formula>
    </cfRule>
  </conditionalFormatting>
  <conditionalFormatting sqref="G36">
    <cfRule type="expression" dxfId="1207" priority="322">
      <formula>INDIRECT(ADDRESS(ROW(),COLUMN()))=TRUNC(INDIRECT(ADDRESS(ROW(),COLUMN())))</formula>
    </cfRule>
  </conditionalFormatting>
  <conditionalFormatting sqref="I36">
    <cfRule type="expression" dxfId="1206" priority="321">
      <formula>INDIRECT(ADDRESS(ROW(),COLUMN()))=TRUNC(INDIRECT(ADDRESS(ROW(),COLUMN())))</formula>
    </cfRule>
  </conditionalFormatting>
  <conditionalFormatting sqref="G39">
    <cfRule type="expression" dxfId="1205" priority="320">
      <formula>INDIRECT(ADDRESS(ROW(),COLUMN()))=TRUNC(INDIRECT(ADDRESS(ROW(),COLUMN())))</formula>
    </cfRule>
  </conditionalFormatting>
  <conditionalFormatting sqref="I39">
    <cfRule type="expression" dxfId="1204" priority="319">
      <formula>INDIRECT(ADDRESS(ROW(),COLUMN()))=TRUNC(INDIRECT(ADDRESS(ROW(),COLUMN())))</formula>
    </cfRule>
  </conditionalFormatting>
  <conditionalFormatting sqref="G35">
    <cfRule type="expression" dxfId="1203" priority="318">
      <formula>INDIRECT(ADDRESS(ROW(),COLUMN()))=TRUNC(INDIRECT(ADDRESS(ROW(),COLUMN())))</formula>
    </cfRule>
  </conditionalFormatting>
  <conditionalFormatting sqref="I35">
    <cfRule type="expression" dxfId="1202" priority="317">
      <formula>INDIRECT(ADDRESS(ROW(),COLUMN()))=TRUNC(INDIRECT(ADDRESS(ROW(),COLUMN())))</formula>
    </cfRule>
  </conditionalFormatting>
  <conditionalFormatting sqref="G33">
    <cfRule type="expression" dxfId="1201" priority="316">
      <formula>INDIRECT(ADDRESS(ROW(),COLUMN()))=TRUNC(INDIRECT(ADDRESS(ROW(),COLUMN())))</formula>
    </cfRule>
  </conditionalFormatting>
  <conditionalFormatting sqref="I33">
    <cfRule type="expression" dxfId="1200" priority="315">
      <formula>INDIRECT(ADDRESS(ROW(),COLUMN()))=TRUNC(INDIRECT(ADDRESS(ROW(),COLUMN())))</formula>
    </cfRule>
  </conditionalFormatting>
  <conditionalFormatting sqref="G34">
    <cfRule type="expression" dxfId="1199" priority="314">
      <formula>INDIRECT(ADDRESS(ROW(),COLUMN()))=TRUNC(INDIRECT(ADDRESS(ROW(),COLUMN())))</formula>
    </cfRule>
  </conditionalFormatting>
  <conditionalFormatting sqref="I34">
    <cfRule type="expression" dxfId="1198" priority="313">
      <formula>INDIRECT(ADDRESS(ROW(),COLUMN()))=TRUNC(INDIRECT(ADDRESS(ROW(),COLUMN())))</formula>
    </cfRule>
  </conditionalFormatting>
  <conditionalFormatting sqref="G45">
    <cfRule type="expression" dxfId="1197" priority="312">
      <formula>INDIRECT(ADDRESS(ROW(),COLUMN()))=TRUNC(INDIRECT(ADDRESS(ROW(),COLUMN())))</formula>
    </cfRule>
  </conditionalFormatting>
  <conditionalFormatting sqref="G46:G47">
    <cfRule type="expression" dxfId="1196" priority="311">
      <formula>INDIRECT(ADDRESS(ROW(),COLUMN()))=TRUNC(INDIRECT(ADDRESS(ROW(),COLUMN())))</formula>
    </cfRule>
  </conditionalFormatting>
  <conditionalFormatting sqref="I46:I47">
    <cfRule type="expression" dxfId="1195" priority="310">
      <formula>INDIRECT(ADDRESS(ROW(),COLUMN()))=TRUNC(INDIRECT(ADDRESS(ROW(),COLUMN())))</formula>
    </cfRule>
  </conditionalFormatting>
  <conditionalFormatting sqref="I169">
    <cfRule type="expression" dxfId="1194" priority="308">
      <formula>INDIRECT(ADDRESS(ROW(),COLUMN()))=TRUNC(INDIRECT(ADDRESS(ROW(),COLUMN())))</formula>
    </cfRule>
  </conditionalFormatting>
  <conditionalFormatting sqref="L169">
    <cfRule type="expression" dxfId="1193" priority="307">
      <formula>INDIRECT(ADDRESS(ROW(),COLUMN()))=TRUNC(INDIRECT(ADDRESS(ROW(),COLUMN())))</formula>
    </cfRule>
  </conditionalFormatting>
  <conditionalFormatting sqref="O169">
    <cfRule type="expression" dxfId="1192" priority="306">
      <formula>INDIRECT(ADDRESS(ROW(),COLUMN()))=TRUNC(INDIRECT(ADDRESS(ROW(),COLUMN())))</formula>
    </cfRule>
  </conditionalFormatting>
  <conditionalFormatting sqref="G171:G218">
    <cfRule type="expression" dxfId="1191" priority="305">
      <formula>INDIRECT(ADDRESS(ROW(),COLUMN()))=TRUNC(INDIRECT(ADDRESS(ROW(),COLUMN())))</formula>
    </cfRule>
  </conditionalFormatting>
  <conditionalFormatting sqref="I170:I218">
    <cfRule type="expression" dxfId="1190" priority="304">
      <formula>INDIRECT(ADDRESS(ROW(),COLUMN()))=TRUNC(INDIRECT(ADDRESS(ROW(),COLUMN())))</formula>
    </cfRule>
  </conditionalFormatting>
  <conditionalFormatting sqref="L170:L218">
    <cfRule type="expression" dxfId="1189" priority="303">
      <formula>INDIRECT(ADDRESS(ROW(),COLUMN()))=TRUNC(INDIRECT(ADDRESS(ROW(),COLUMN())))</formula>
    </cfRule>
  </conditionalFormatting>
  <conditionalFormatting sqref="O170:O218">
    <cfRule type="expression" dxfId="1188" priority="302">
      <formula>INDIRECT(ADDRESS(ROW(),COLUMN()))=TRUNC(INDIRECT(ADDRESS(ROW(),COLUMN())))</formula>
    </cfRule>
  </conditionalFormatting>
  <conditionalFormatting sqref="O107:O159 G107:G159 I107:I159 L107:L159">
    <cfRule type="expression" dxfId="1187" priority="301">
      <formula>INDIRECT(ADDRESS(ROW(),COLUMN()))=TRUNC(INDIRECT(ADDRESS(ROW(),COLUMN())))</formula>
    </cfRule>
  </conditionalFormatting>
  <conditionalFormatting sqref="G169">
    <cfRule type="expression" dxfId="1186" priority="3">
      <formula>INDIRECT(ADDRESS(ROW(),COLUMN()))=TRUNC(INDIRECT(ADDRESS(ROW(),COLUMN())))</formula>
    </cfRule>
  </conditionalFormatting>
  <conditionalFormatting sqref="G170">
    <cfRule type="expression" dxfId="1185" priority="2">
      <formula>INDIRECT(ADDRESS(ROW(),COLUMN()))=TRUNC(INDIRECT(ADDRESS(ROW(),COLUMN())))</formula>
    </cfRule>
  </conditionalFormatting>
  <conditionalFormatting sqref="M6:Q7">
    <cfRule type="cellIs" dxfId="1184"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92E390-FFFE-4916-996A-D9757AF1A3F0}"/>
</file>

<file path=customXml/itemProps2.xml><?xml version="1.0" encoding="utf-8"?>
<ds:datastoreItem xmlns:ds="http://schemas.openxmlformats.org/officeDocument/2006/customXml" ds:itemID="{9A68377E-B943-475D-8908-0FBCCF457BDD}"/>
</file>

<file path=customXml/itemProps3.xml><?xml version="1.0" encoding="utf-8"?>
<ds:datastoreItem xmlns:ds="http://schemas.openxmlformats.org/officeDocument/2006/customXml" ds:itemID="{DA156AB4-3E77-4A69-8623-F0F4B84848B8}"/>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26</vt:i4>
      </vt:variant>
      <vt:variant>
        <vt:lpstr>名前付き一覧</vt:lpstr>
      </vt:variant>
      <vt:variant>
        <vt:i4>36</vt:i4>
      </vt:variant>
    </vt:vector>
  </HeadingPairs>
  <TitlesOfParts>
    <vt:vector size="62" baseType="lpstr">
      <vt:lpstr>事業計画書</vt:lpstr>
      <vt:lpstr>収支予算書</vt:lpstr>
      <vt:lpstr>内訳書１(収入事業別)</vt:lpstr>
      <vt:lpstr>内訳書１(収入一括)</vt:lpstr>
      <vt:lpstr>内訳書2-1</vt:lpstr>
      <vt:lpstr>内訳書2-2</vt:lpstr>
      <vt:lpstr>内訳書2-3</vt:lpstr>
      <vt:lpstr>委託内訳書</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マスター</vt:lpstr>
      <vt:lpstr>委託内訳書!Print_Area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区分</vt:lpstr>
      <vt:lpstr>区分2</vt:lpstr>
      <vt:lpstr>事業形態</vt:lpstr>
      <vt:lpstr>借損料</vt:lpstr>
      <vt:lpstr>収入</vt:lpstr>
      <vt:lpstr>収入2</vt:lpstr>
      <vt:lpstr>消耗品費・会議費</vt:lpstr>
      <vt:lpstr>賃金・報償費・旅費</vt:lpstr>
      <vt:lpstr>通信運搬費・雑役務費等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2020-01-31T05:23:23Z</cp:lastPrinted>
  <dcterms:created xsi:type="dcterms:W3CDTF">2018-04-26T11:11:26Z</dcterms:created>
  <dcterms:modified xsi:type="dcterms:W3CDTF">2021-01-19T08:00:52Z</dcterms:modified>
</cp:coreProperties>
</file>