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32760" windowWidth="10275" windowHeight="8100" activeTab="0"/>
  </bookViews>
  <sheets>
    <sheet name="【様式１】（A)企画書" sheetId="1" r:id="rId1"/>
    <sheet name="記入要領" sheetId="2" r:id="rId2"/>
  </sheets>
  <externalReferences>
    <externalReference r:id="rId5"/>
  </externalReferences>
  <definedNames>
    <definedName name="_xlnm.Print_Area" localSheetId="0">'【様式１】（A)企画書'!$A$1:$U$368</definedName>
    <definedName name="_xlnm.Print_Area" localSheetId="1">'記入要領'!$A$1:$U$378</definedName>
    <definedName name="syuukeihyou11">'[1]集計表２'!$A$3:$AD$109</definedName>
  </definedNames>
  <calcPr fullCalcOnLoad="1"/>
</workbook>
</file>

<file path=xl/sharedStrings.xml><?xml version="1.0" encoding="utf-8"?>
<sst xmlns="http://schemas.openxmlformats.org/spreadsheetml/2006/main" count="892" uniqueCount="348">
  <si>
    <t>　　</t>
  </si>
  <si>
    <t>印刷した際にそれぞれのページが必ずA4に収まるようにまとめてください。</t>
  </si>
  <si>
    <t>電話番号</t>
  </si>
  <si>
    <t>郵便番号</t>
  </si>
  <si>
    <t>第２連絡先</t>
  </si>
  <si>
    <t>第３連絡先</t>
  </si>
  <si>
    <t>旅費</t>
  </si>
  <si>
    <t>会議費</t>
  </si>
  <si>
    <t>雑役務費</t>
  </si>
  <si>
    <t>氏　名</t>
  </si>
  <si>
    <t>合　計</t>
  </si>
  <si>
    <t>内　容</t>
  </si>
  <si>
    <t>経費予定額</t>
  </si>
  <si>
    <t>費　目</t>
  </si>
  <si>
    <t>種　別</t>
  </si>
  <si>
    <t>内　訳</t>
  </si>
  <si>
    <t>事　　　業　　　費</t>
  </si>
  <si>
    <t>諸謝金</t>
  </si>
  <si>
    <t>小　計</t>
  </si>
  <si>
    <t>通信運搬費</t>
  </si>
  <si>
    <r>
      <t xml:space="preserve">消費税相当額
</t>
    </r>
    <r>
      <rPr>
        <sz val="11"/>
        <color indexed="8"/>
        <rFont val="ＭＳ Ｐゴシック"/>
        <family val="3"/>
      </rPr>
      <t>（※諸謝金のみ対象）</t>
    </r>
  </si>
  <si>
    <t>（１）運営委員会の構成</t>
  </si>
  <si>
    <t>２．事業実施体制</t>
  </si>
  <si>
    <t>第１連絡先</t>
  </si>
  <si>
    <t>１．事業の概要</t>
  </si>
  <si>
    <t>所在地</t>
  </si>
  <si>
    <t>団体名</t>
  </si>
  <si>
    <t>文　化　庁　長　官　　　殿</t>
  </si>
  <si>
    <t>役　職</t>
  </si>
  <si>
    <t>所　属</t>
  </si>
  <si>
    <t>氏　名</t>
  </si>
  <si>
    <t>委員交渉状況</t>
  </si>
  <si>
    <t>担当者氏名</t>
  </si>
  <si>
    <t>担当者所属部署・役職</t>
  </si>
  <si>
    <t>ホームページアドレス</t>
  </si>
  <si>
    <t>団体所在地</t>
  </si>
  <si>
    <t>FAX番号</t>
  </si>
  <si>
    <t>代表者職・氏名</t>
  </si>
  <si>
    <t>事業費計</t>
  </si>
  <si>
    <t>交渉状況</t>
  </si>
  <si>
    <t>旅費</t>
  </si>
  <si>
    <t>謝金</t>
  </si>
  <si>
    <t>（１）再委託の相手方の住所及び氏名</t>
  </si>
  <si>
    <t>（２）再委託を行う事業の範囲</t>
  </si>
  <si>
    <t>（３）再委託の必要性</t>
  </si>
  <si>
    <t>消耗品費</t>
  </si>
  <si>
    <t>借損料</t>
  </si>
  <si>
    <t>再委託費</t>
  </si>
  <si>
    <t>一般管理費</t>
  </si>
  <si>
    <t>旅　費</t>
  </si>
  <si>
    <t>（A）</t>
  </si>
  <si>
    <t>使用する教材等</t>
  </si>
  <si>
    <t>内容</t>
  </si>
  <si>
    <t>地域日本語教育実践プログラム　（Ａ）</t>
  </si>
  <si>
    <t>事業の実施期間</t>
  </si>
  <si>
    <t>②日本語教育を行う人材の養成・研修の実施</t>
  </si>
  <si>
    <t>③日本語教育のための学習教材の作成</t>
  </si>
  <si>
    <t>「生活者としての外国人」のための日本語教育事業</t>
  </si>
  <si>
    <t>【様式１】</t>
  </si>
  <si>
    <t>（応募者）</t>
  </si>
  <si>
    <t>添付資料</t>
  </si>
  <si>
    <t>様式</t>
  </si>
  <si>
    <t>任意</t>
  </si>
  <si>
    <t>事業名称</t>
  </si>
  <si>
    <t>専門分野，日本語教育に関する資格等</t>
  </si>
  <si>
    <t>※謝金，旅費の項目については，支給する場合は「○」，支給しない場合は「－」と記入してください。</t>
  </si>
  <si>
    <t>※上記の事業連絡担当者のうち，いずれかの者とは必ず連絡が取れる体制にしておくこと。</t>
  </si>
  <si>
    <t>取組の名称</t>
  </si>
  <si>
    <t>【応募プログラム（取組）チェック欄】</t>
  </si>
  <si>
    <t>取組</t>
  </si>
  <si>
    <t>地域日本語教育実践プログラム（A)　企画書</t>
  </si>
  <si>
    <t>※　今回応募するプログラム及び取組の欄に○を付けてください。</t>
  </si>
  <si>
    <t>４．日本語教育を行う人材の養成・研修の実施</t>
  </si>
  <si>
    <t>５．日本語教育のための学習教材の作成</t>
  </si>
  <si>
    <t>教材内容及び執筆者等</t>
  </si>
  <si>
    <t>総時間　　　時間</t>
  </si>
  <si>
    <t>連携体制</t>
  </si>
  <si>
    <t>役割</t>
  </si>
  <si>
    <t>地域の日本語教育拠点として今後果たしていく役割</t>
  </si>
  <si>
    <t>日本語教育に関する活動実績</t>
  </si>
  <si>
    <t>６．事業経費予定額</t>
  </si>
  <si>
    <t>カリキュラム案等の活用方法</t>
  </si>
  <si>
    <t>申請しない理由</t>
  </si>
  <si>
    <t>　1回　　　　　時間　×　　　　　　　　回</t>
  </si>
  <si>
    <t>予定ページ数</t>
  </si>
  <si>
    <t>様式６</t>
  </si>
  <si>
    <t>事業の目的</t>
  </si>
  <si>
    <t>その他の日本語教育に関する活動</t>
  </si>
  <si>
    <t>所属</t>
  </si>
  <si>
    <t>事業の成果の
検証方法</t>
  </si>
  <si>
    <t>取組の目標</t>
  </si>
  <si>
    <t>【事業経費予定額チェック欄】</t>
  </si>
  <si>
    <t>申請事業の担当時間数</t>
  </si>
  <si>
    <t>添付の
チェック</t>
  </si>
  <si>
    <t>原稿執筆謝金</t>
  </si>
  <si>
    <t>会議出席謝金</t>
  </si>
  <si>
    <t>地方公共団体</t>
  </si>
  <si>
    <t>その他</t>
  </si>
  <si>
    <t>契約権者役職・氏名</t>
  </si>
  <si>
    <r>
      <t xml:space="preserve">事業内容の概要
</t>
    </r>
    <r>
      <rPr>
        <sz val="9"/>
        <rFont val="ＭＳ Ｐゴシック"/>
        <family val="3"/>
      </rPr>
      <t>（課題をどのように解決するのか分かるように記載）</t>
    </r>
  </si>
  <si>
    <t>広報及び募集方法</t>
  </si>
  <si>
    <t>指導者等及び受講者の
安全確保への配慮</t>
  </si>
  <si>
    <t>指導者／講師／補助者</t>
  </si>
  <si>
    <t>○</t>
  </si>
  <si>
    <t>事業実施地域に居住する外国人の実情や日本語教育活動の現状，日本語教育活動を行う上での地域の課題等を具体的に記入すること。</t>
  </si>
  <si>
    <t>取組の名称については，取組の特徴が分かる名称とすること。</t>
  </si>
  <si>
    <t>地域の実情や課題を踏まえた内容とし，具体的に記入すること。</t>
  </si>
  <si>
    <t>使用する主な教材を記入すること。</t>
  </si>
  <si>
    <t>作成する教材を利用する対象者について，指導者用か受講者用か，レベルはどの程度か，母語を限定するものか等について記入すること。</t>
  </si>
  <si>
    <t>作成する教材の予定ページ数を記入すること。</t>
  </si>
  <si>
    <t>作成した教材の今後の活用計画を具体的に記入すること。</t>
  </si>
  <si>
    <t>運営委員会出席謝金</t>
  </si>
  <si>
    <t>○円×○回×○人＝○○円</t>
  </si>
  <si>
    <t>運営委員会出席旅費（例：△△～東京）</t>
  </si>
  <si>
    <t>○円（往復）×○回×○人＝○○円</t>
  </si>
  <si>
    <t>会場借料</t>
  </si>
  <si>
    <t>○円×○時間×○回＝○○円</t>
  </si>
  <si>
    <t>運営委員会お茶代</t>
  </si>
  <si>
    <t>運営委員宛文書等発送料</t>
  </si>
  <si>
    <t>講師謝金</t>
  </si>
  <si>
    <t>○円×○時間×○人＝○○円</t>
  </si>
  <si>
    <t>講義補助者謝金</t>
  </si>
  <si>
    <t>コーディネーター謝金</t>
  </si>
  <si>
    <t>（企画・運営）○円×○時間×○回＝○○円</t>
  </si>
  <si>
    <t>（対外折衝）○円×○時間×○回＝○○円</t>
  </si>
  <si>
    <t>○円×○枚×○人＝○○円</t>
  </si>
  <si>
    <t>資料整理等謝金</t>
  </si>
  <si>
    <t>（コーディネーター分）○円×○時間×○回＝○○円</t>
  </si>
  <si>
    <t>（アルバイト分）○円×○時間×○回×○人＝○○円</t>
  </si>
  <si>
    <t>講師旅費（例：△△～東京）</t>
  </si>
  <si>
    <t>複写機借料</t>
  </si>
  <si>
    <t>○円×○か月＝○○円</t>
  </si>
  <si>
    <t>コピー用紙代（○○枚入）</t>
  </si>
  <si>
    <t>○円×○冊（箱）＝○○円</t>
  </si>
  <si>
    <t>参考図書（○○等　代表的な図書名を記入）</t>
  </si>
  <si>
    <t>○円×○冊＝○○円</t>
  </si>
  <si>
    <t>報告書等発送料</t>
  </si>
  <si>
    <t>○円×○回＝○○円</t>
  </si>
  <si>
    <t>募集チラシ発送料</t>
  </si>
  <si>
    <t>○円×○箇所＝○○円</t>
  </si>
  <si>
    <t>受講者・講師開催通知発送料</t>
  </si>
  <si>
    <t>募集チラシ印刷費</t>
  </si>
  <si>
    <t>○円×○枚＝○○円</t>
  </si>
  <si>
    <t>コピー代</t>
  </si>
  <si>
    <t>振込手数料</t>
  </si>
  <si>
    <t>○円×○件＝○○円</t>
  </si>
  <si>
    <t>○○円</t>
  </si>
  <si>
    <t>○○謝金</t>
  </si>
  <si>
    <t>○○旅費（例：△△～東京）</t>
  </si>
  <si>
    <t>○円（往復）×○回×○人＝○○円</t>
  </si>
  <si>
    <t>交渉中</t>
  </si>
  <si>
    <t>指導者</t>
  </si>
  <si>
    <t>○○　○○</t>
  </si>
  <si>
    <t>○○大学</t>
  </si>
  <si>
    <t>○○学習</t>
  </si>
  <si>
    <t>言語学</t>
  </si>
  <si>
    <t>○</t>
  </si>
  <si>
    <t>講師</t>
  </si>
  <si>
    <t>○○日本語学校</t>
  </si>
  <si>
    <t>日本語教授基礎</t>
  </si>
  <si>
    <t>○○大学</t>
  </si>
  <si>
    <t>○○学部教授</t>
  </si>
  <si>
    <t>日本語概論</t>
  </si>
  <si>
    <t>日本語教育学，博士（○○学）</t>
  </si>
  <si>
    <t>○○　○○</t>
  </si>
  <si>
    <t>○</t>
  </si>
  <si>
    <t>－</t>
  </si>
  <si>
    <t>決定</t>
  </si>
  <si>
    <t>日本語教育の実施</t>
  </si>
  <si>
    <t>○○○○協会</t>
  </si>
  <si>
    <t>全ての取組</t>
  </si>
  <si>
    <t>日本語教師</t>
  </si>
  <si>
    <t>30時間</t>
  </si>
  <si>
    <t>日本語教育を行う人材の養成・研修</t>
  </si>
  <si>
    <t>10時間</t>
  </si>
  <si>
    <t>記入要領</t>
  </si>
  <si>
    <t>①日本語教育の実施</t>
  </si>
  <si>
    <r>
      <t>日本語教</t>
    </r>
    <r>
      <rPr>
        <sz val="11"/>
        <rFont val="ＭＳ Ｐゴシック"/>
        <family val="3"/>
      </rPr>
      <t>育の実施</t>
    </r>
  </si>
  <si>
    <t>３．日本語教育の実施</t>
  </si>
  <si>
    <t>受講予定者数（募集人員）を記入すること。原則として１０名以上であること。なお，募集の結果，取組ごとの応募者が５名を下回った取組に係る経費は，精算時に委託費の対象外として処理するので注意すること。</t>
  </si>
  <si>
    <t>日本語教育を実施する場所を記入すること。</t>
  </si>
  <si>
    <t>作成した学習教材を使った
日本語教育の想定時間</t>
  </si>
  <si>
    <t>地域住民に対する広報や受講者の募集方法について，具体的に記入すること。
受講者の募集に際しては，可能な限り広く告知し受講者を募るものとし，募集の段階で特定の団体・機関等に属する者のみを対象としないこと。</t>
  </si>
  <si>
    <t>地域住民に対する広報や受講者の募集方法について，具体的に記入すること。
受講者の募集に際しては，可能な限り広く告知し受講者を募るものとし，募集の段階で特定の団体・機関等に属する者のみを対象としないこと。</t>
  </si>
  <si>
    <t>日本語教育を行う人材の養成・研修の実施</t>
  </si>
  <si>
    <t>日本語教育のための学習教材の作成</t>
  </si>
  <si>
    <t>①カリキュラム案について</t>
  </si>
  <si>
    <t>③教材例集</t>
  </si>
  <si>
    <t>④日本語能力評価について</t>
  </si>
  <si>
    <t>⑤指導力評価について</t>
  </si>
  <si>
    <t>②ガイドブック</t>
  </si>
  <si>
    <t>本事業の実施体制</t>
  </si>
  <si>
    <t>□</t>
  </si>
  <si>
    <t>総時間　　　時間（空白地域　　　　　時間）</t>
  </si>
  <si>
    <t>コーディネーター</t>
  </si>
  <si>
    <t>※　コーディネータ－，指導者，講師については，略歴（様式６）を必ず添付すること。</t>
  </si>
  <si>
    <t>②コーディネート業務謝金総額</t>
  </si>
  <si>
    <t>④限度額チェック欄</t>
  </si>
  <si>
    <t>※①と④は自動で表示されますが，②と③は額を入力してください。</t>
  </si>
  <si>
    <t>　　　空白地域を含めた企画の場合，左の□を✓してください。</t>
  </si>
  <si>
    <t>【本事業への応募・採択実績】</t>
  </si>
  <si>
    <t>採択金額</t>
  </si>
  <si>
    <t>日本語教育活動に関する地域の実情・課題</t>
  </si>
  <si>
    <t>内容</t>
  </si>
  <si>
    <t>□</t>
  </si>
  <si>
    <t>対象者</t>
  </si>
  <si>
    <t>Eメールアドレス</t>
  </si>
  <si>
    <t>国際交流主幹</t>
  </si>
  <si>
    <t>開催計画</t>
  </si>
  <si>
    <t>参加対象者</t>
  </si>
  <si>
    <t>参加者数</t>
  </si>
  <si>
    <t>効果の検証方法</t>
  </si>
  <si>
    <t>専門分野</t>
  </si>
  <si>
    <t>　（２）運営委員会の開催計画</t>
  </si>
  <si>
    <t>交渉予定</t>
  </si>
  <si>
    <t>交渉中</t>
  </si>
  <si>
    <t>教材作成</t>
  </si>
  <si>
    <t>主に担当する取組</t>
  </si>
  <si>
    <t>氏名</t>
  </si>
  <si>
    <t>○○　○○</t>
  </si>
  <si>
    <t>コーディネート業務50Ｈ，
日本語教育60Ｈ</t>
  </si>
  <si>
    <t>参加対象者に条件がある場合は，具体的に記入すること。</t>
  </si>
  <si>
    <t>担当内容</t>
  </si>
  <si>
    <t>担当者及び内容等</t>
  </si>
  <si>
    <t>教材作成会議お茶代</t>
  </si>
  <si>
    <t>開催時間数</t>
  </si>
  <si>
    <t>開催場所</t>
  </si>
  <si>
    <t>日本語教育以外の事業における主な連携・協働実績</t>
  </si>
  <si>
    <t>事業責任者</t>
  </si>
  <si>
    <t>会計責任者</t>
  </si>
  <si>
    <t>（４）事業実施の責任体制</t>
  </si>
  <si>
    <t>会計担当者</t>
  </si>
  <si>
    <t>（５）実施体制としての中核メンバー（地域日本語教育コーディネータ－，指導者，講師及び事業担当者）</t>
  </si>
  <si>
    <t>×</t>
  </si>
  <si>
    <t>（７）地域の日本語教育の拠点としての役割</t>
  </si>
  <si>
    <t>（８）地域における活動実績（過去３年間の実績を記載してください。）</t>
  </si>
  <si>
    <t>事業費の安定的な確保に向けた計画</t>
  </si>
  <si>
    <t>収入</t>
  </si>
  <si>
    <t>（９）日本語教育事業の地域における安定的な実施に向けた計画</t>
  </si>
  <si>
    <t>支出額合計（A）</t>
  </si>
  <si>
    <t>収入額合計（B）</t>
  </si>
  <si>
    <t>事業経費予定額　総合計（C）＝（A）-（B）</t>
  </si>
  <si>
    <t>７．再委託に関する事項</t>
  </si>
  <si>
    <t>【添付資料チェック欄】  添付資料に不備がないことを確認の上，□にチェックしてください。</t>
  </si>
  <si>
    <t>【団体の種別チェック】　団体の種別を選択してください。</t>
  </si>
  <si>
    <t>地域の実情や課題を踏まえた内容とし，作成する教材の内容を具体的に記入すること。
また，教材を作成する際に検討会議等を設置する場合は，その具体的な内容や回数等も記入すること。</t>
  </si>
  <si>
    <t>採択</t>
  </si>
  <si>
    <t>申請年度</t>
  </si>
  <si>
    <t>③作業補助等
労務謝金総額</t>
  </si>
  <si>
    <t>①事業経費
予定額（総合計）</t>
  </si>
  <si>
    <t>　定款又は寄附行為</t>
  </si>
  <si>
    <t>　登記簿謄本の写（任意団体の場合は，「任意団体に関する事項」）</t>
  </si>
  <si>
    <t>　これまでの活動実績が分かる資料</t>
  </si>
  <si>
    <t>　誓約書　　　　　　　　　　　　　　　　　　　　　　　　　</t>
  </si>
  <si>
    <t>　実施体制としての中核メンバー（コーディネーター）略歴</t>
  </si>
  <si>
    <t>　実施体制としての中核メンバー（指導者及び講師）略歴</t>
  </si>
  <si>
    <t>法人格を有する団体</t>
  </si>
  <si>
    <r>
      <t>事業を実施後，</t>
    </r>
    <r>
      <rPr>
        <sz val="11"/>
        <color indexed="10"/>
        <rFont val="ＭＳ Ｐゴシック"/>
        <family val="3"/>
      </rPr>
      <t>目標の達成状況や成果をだれが，どのように検証するかを具体的に記入すること。</t>
    </r>
  </si>
  <si>
    <t>地域日本語教育実践プログラム（Ａ）は日本語教育，人材の養成・研修，教材の作成の三つの取組全てを実施することとなっているが，いずれかの取組について民間の助成金等を受けたり，独自の予算を確保したりするなどして別途実施する場合には，取組の申請から外すことができる。その際（申請しない取組がある場合）は，その理由を記入すること。</t>
  </si>
  <si>
    <t>　任意団体は直近の年度の決算内容が分かる書類　　　　</t>
  </si>
  <si>
    <t>取組の目標を具体的かつ検証可能な形で記入すること。
検証方法については，以下の「効果の検証方法」の欄に記入すること。</t>
  </si>
  <si>
    <t>取組の目標を具体的かつ検証可能な形で記入すること。</t>
  </si>
  <si>
    <t>（４）再委託金額（単位　：　円）</t>
  </si>
  <si>
    <t>※　地域日本語教育実践プログラム　（Ａ）に応募される場合には，原則として，①から③の
　　取組の全てを組み合わせて応募してください。</t>
  </si>
  <si>
    <t>今回応募する事業の名称を記入すること。</t>
  </si>
  <si>
    <t>今回応募する事業の目的を具体的かつ明確に記入すること。地域の実情や課題に合わせた目的とすること。</t>
  </si>
  <si>
    <t>（５）再委託費の内訳</t>
  </si>
  <si>
    <t>自立に向けた連携・協力等の計画</t>
  </si>
  <si>
    <t>どの部分をどのように活用して取組を行うのか，具体的に記入すること。
例）「生活上の行為の事例」の多言語版を活用してニーズ把握を行う。
例）日本語学習ポートフォリオを作成し，定期的に振り返りを行う。
例）指導力評価項目一覧を参考に，支援者と日本語教育プログラムの点検・改善を行う。</t>
  </si>
  <si>
    <t>上記①～⑤のカリキュラム案５点セットのうち，活用を計画しているものに○を付けてください。</t>
  </si>
  <si>
    <t>平成29年度</t>
  </si>
  <si>
    <t>作成後の教材活用計画</t>
  </si>
  <si>
    <t>決定</t>
  </si>
  <si>
    <t>保険料</t>
  </si>
  <si>
    <t>○円×○人＝○○円</t>
  </si>
  <si>
    <t>平成30年度</t>
  </si>
  <si>
    <t>平成28年度</t>
  </si>
  <si>
    <t>平成27年度</t>
  </si>
  <si>
    <t>平成26年度</t>
  </si>
  <si>
    <t>平成25年度</t>
  </si>
  <si>
    <r>
      <t>　　　年　月～　　　年　月　（　　か月間）</t>
    </r>
  </si>
  <si>
    <t>平成29年度</t>
  </si>
  <si>
    <t>団体で定める一般管理費率が，１０％よりも低い率の場合はその率を採用する。</t>
  </si>
  <si>
    <t>平成24年度</t>
  </si>
  <si>
    <t>（６）中核メンバーを含めた本事業の実施体制【図示してもよい】</t>
  </si>
  <si>
    <t>　（３）地域における関係機関・団体等との連携・協力【図示してもよい】</t>
  </si>
  <si>
    <t>空白地域として申請する市区町村の状況</t>
  </si>
  <si>
    <t xml:space="preserve">   （単位　：　円）</t>
  </si>
  <si>
    <t>事業連絡担当者</t>
  </si>
  <si>
    <t>※事業の対象に，空白地域を含む場合は，空白地域名を具体的に記入し，当該地域に居住する外国人の実情や日本語教育活動がこれまで行われていなかった理由及びその必要性等を具体的に記入すること。</t>
  </si>
  <si>
    <t>※運営委員会の開催時期・回数及び予定する検討内容について記入すること。</t>
  </si>
  <si>
    <t>※地域の日本語教育の拠点として，本事業を行うに当たりどのような機関・団体・専門家等と連携・協力を図りながら，日本語教育を実施していく計画か，連携・協力の体制について，その内容を具体的に記入すること。また，それにより，どのような成果が見込めるかを記入すること。</t>
  </si>
  <si>
    <t>日本語教育事業の継続的な実施のために，外部資金の導入や自己収入の確保，事業の予算化など，経済的自立に向けた年次計画（概ね３年程度）を記入すること。</t>
  </si>
  <si>
    <t>本取組に日本語教育の空白地域を含む場合は，空白地域（地方公共団体）名を明示し，そこでの具体的な取組の内容を記入すること。</t>
  </si>
  <si>
    <t>本取組に日本語教育の空白地域を含む場合は，空白地域（地方公共団体）名を明示し，そこでの具体的な取組の内容を記入すること。</t>
  </si>
  <si>
    <t>地域日本語教育実践プログラム（Ａ）は日本語教育，人材の養成・研修，教材の作成の三つの取組全てを実施することとなっているが，いずれかの取組について民間の助成金等を受けたり，独自の予算を確保したりするなどして別途実施する場合，あるいは，既にカリキュラム案を活用した教材を作成している場合は，取組の申請から外すことができます。その際（申請しない取組がある場合）は，その理由を記入すること。</t>
  </si>
  <si>
    <t>※運営委員会の経費も合わせて記入すること。</t>
  </si>
  <si>
    <t>消耗品費・通信運搬費・雑役務費のうち印刷の経費の内訳には，使用目的を記載すること。</t>
  </si>
  <si>
    <t>「生活者としての外国人」のための日本語教育事業－地域日本語教育実践プログラム－の応募・採択実績がある場合，
事業名称と採択金額を記入してください。</t>
  </si>
  <si>
    <t>消耗品費・通信運搬費・雑役務費のうち印刷の経費の内訳には，使用目的を記入すること。</t>
  </si>
  <si>
    <t>今回応募する事業の内容について，課題をどのように解決するのか分かるように，事業の特徴を含め，簡潔に記入すること。三つの取組（日本語教育の実施・人材育成・教材作成）のそれぞれの関連性についても記入すること。</t>
  </si>
  <si>
    <t>2019（令和元）年度</t>
  </si>
  <si>
    <t>令和　　年　　　月　　　日</t>
  </si>
  <si>
    <t>（諸謝金）×10％＝○○円</t>
  </si>
  <si>
    <t>○○○○事業</t>
  </si>
  <si>
    <t>プログラム（A)</t>
  </si>
  <si>
    <t>プログラム（B)</t>
  </si>
  <si>
    <t>プログラム（A）・（B）</t>
  </si>
  <si>
    <t>事業終了後，申請事業を通して得られた成果を踏まえ，地域の日本語教育の拠点として，どのような役割を果たしていく予定であるかを記入すること。</t>
  </si>
  <si>
    <t>応募団体が地域日本語教育の拠点として，運営委員会，関係機関・団体とどのように連携協力しながら，取組を実施していく計画か，中核メンバーの役割分担，関係機関・団体間の役割分担について記入すること。</t>
  </si>
  <si>
    <t>日本語教育事業の自立的運営に向けて，地方公共団体（広域連携含む。）や企業，大学，日本語教育機関，その他の日本語教育関係機関との連携・協力により，事業の実施や指導者等の人材育成，外国人の参加促進などの取組を体系的かつ継続的に行うために，本年度を含めた年次計画（概ね３年程度）を記入すること。
２０１９（令和元）年度当該事業の採択団体は，２０１９（令和元）年度の実績を踏まえ，今後２年の計画を記入すること。</t>
  </si>
  <si>
    <t>団体で定める一般管理費率が，10％よりも低い率の場合はその率を採用する。</t>
  </si>
  <si>
    <t>受講対象者</t>
  </si>
  <si>
    <t>受講対象者に条件がある場合は，具体的に記入すること。</t>
  </si>
  <si>
    <t>受講予定者数</t>
  </si>
  <si>
    <t>日本語教育を行う人材の養成・研修を実施する場所を記入すること。</t>
  </si>
  <si>
    <t>副校長</t>
  </si>
  <si>
    <t>日本語教師養成講座修了（４２０時間）</t>
  </si>
  <si>
    <t>ボランティア保険料</t>
  </si>
  <si>
    <t>行事保険（アルバイト用）</t>
  </si>
  <si>
    <t>免税事業者は記入不要。課税事業者は基準等を確認して記入すること。</t>
  </si>
  <si>
    <t>※問合せのよくある計上できない経費
電話代，食材，タクシー代，ガソリン代，備品など。その他の詳細については，募集案内を参照してください。</t>
  </si>
  <si>
    <t>再委託先名称：</t>
  </si>
  <si>
    <t>（事業費）×10％＝○○円</t>
  </si>
  <si>
    <t>空白地域対象の取組として応募する</t>
  </si>
  <si>
    <t>事業の実施に当たっては，安全確保について，万全の措置を講じておくこと。指導者，講師，補助者及び受講者の安全確保の措置について記入すること。（例えば，各種保険への加入等。当該事業に直接関わる指導者，講師，補助者及び受講者の当該事業の活動に係る部分のみを対象とした保険に加入する経費は委託費の対象である。）</t>
  </si>
  <si>
    <t>再委託先名称　○○　　　　　　　　　　　　　　　　　　　　　　　　○○円</t>
  </si>
  <si>
    <t>　応募団体概要（地方公共団体の場合は，市勢要覧等）</t>
  </si>
  <si>
    <t>⑥日本語教育人材の養成・研修の在り方について</t>
  </si>
  <si>
    <t>上記①～⑤のカリキュラム案５点セット，⑥の日本語教育人材の養成・研修の在り方についてのうち、活用を計画しているものに○を付けてください。</t>
  </si>
  <si>
    <t>　再委託団体概要（再委託がある場合のみ）</t>
  </si>
  <si>
    <t>　再委託団体の定款又は寄附行為（再委託がある場合のみ）</t>
  </si>
  <si>
    <t>応募団体</t>
  </si>
  <si>
    <t>【再委託のチェック】　再委託が有る場合は選択してください。</t>
  </si>
  <si>
    <t>業務の一部を再委託する。</t>
  </si>
  <si>
    <t>再委託</t>
  </si>
  <si>
    <r>
      <t xml:space="preserve">消費税相当額
</t>
    </r>
    <r>
      <rPr>
        <sz val="11"/>
        <rFont val="ＭＳ Ｐゴシック"/>
        <family val="3"/>
      </rPr>
      <t>（※諸謝金のみ対象）</t>
    </r>
  </si>
  <si>
    <t>事　　　業　　　費</t>
  </si>
  <si>
    <t>※応募制限開始</t>
  </si>
  <si>
    <t>令和２年度</t>
  </si>
  <si>
    <t>　令和３年度「生活者としての外国人」のための日本語教育事業　地域日本語教育実践プログラムに関する企画書を提出します。</t>
  </si>
  <si>
    <t>様式４－１</t>
  </si>
  <si>
    <t>様式４－２</t>
  </si>
  <si>
    <t>令和３年度「生活者としての外国人」のための日本語教育事業　地域日本語教育実践プログラム(Ａ)　企画書</t>
  </si>
  <si>
    <t>法人格を有する場合は任意の様式（任意団体の場合は様式５）</t>
  </si>
  <si>
    <t>様式７</t>
  </si>
  <si>
    <t>２０１８（平成３０）年度以降に行った日本語教育の実施，人材の養成・研修，学習教材の作成，その他日本語教育に関する活動実績について記入すること。文化庁の委託事業を受けている場合には漏れなく記入すること。また，他の機関・団体と連携して行った実績についても，具体的に記入すること。</t>
  </si>
  <si>
    <t>２０１８（平成３０）年度以降，地方公共団体，国際交流協会，企業，ＮＰＯ法人，自治会，ボランティア団体などと連携・協働による活動を行った実績があれば，具体的に記入すること。</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</si>
</sst>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人&quot;"/>
    <numFmt numFmtId="182" formatCode="0&quot;回&quot;"/>
    <numFmt numFmtId="183" formatCode="&quot;@&quot;"/>
    <numFmt numFmtId="184" formatCode="&quot;@&quot;#,#00&quot;円&quot;"/>
    <numFmt numFmtId="185" formatCode="#,#00&quot;円&quot;"/>
    <numFmt numFmtId="186" formatCode="0&quot;部&quot;"/>
    <numFmt numFmtId="187" formatCode="0&quot;ヶ所&quot;"/>
    <numFmt numFmtId="188" formatCode="0&quot;ヶ月&quot;"/>
    <numFmt numFmtId="189" formatCode="0&quot;台&quot;"/>
    <numFmt numFmtId="190" formatCode="#,##0&quot;円&quot;"/>
    <numFmt numFmtId="191" formatCode="#,###&quot;円&quot;"/>
    <numFmt numFmtId="192" formatCode="#,##0_);[Red]\(#,##0\)"/>
    <numFmt numFmtId="193" formatCode="#&quot;部&quot;"/>
    <numFmt numFmtId="194" formatCode="#,###&quot;個&quot;"/>
    <numFmt numFmtId="195" formatCode="#&quot;頁&quot;"/>
    <numFmt numFmtId="196" formatCode="&quot;リーダー養成&quot;\ 0&quot;人&quot;"/>
    <numFmt numFmtId="197" formatCode="&quot;委員&quot;\ 0&quot;人&quot;"/>
    <numFmt numFmtId="198" formatCode="#,##0\ &quot;円&quot;"/>
    <numFmt numFmtId="199" formatCode="&quot;実施総回数&quot;\ 0&quot;回&quot;"/>
    <numFmt numFmtId="200" formatCode="#,#00\ &quot;円   &quot;"/>
    <numFmt numFmtId="201" formatCode="#,#00\ &quot;円 &quot;"/>
    <numFmt numFmtId="202" formatCode="\ 0\ &quot;件　&quot;"/>
    <numFmt numFmtId="203" formatCode="0\ &quot;件　 &quot;"/>
    <numFmt numFmtId="204" formatCode="0\ &quot;講座&quot;"/>
    <numFmt numFmtId="205" formatCode="0\ &quot;人　&quot;"/>
    <numFmt numFmtId="206" formatCode="&quot;計&quot;\ 0\ &quot;講座&quot;"/>
    <numFmt numFmtId="207" formatCode="0\ &quot;回　 &quot;"/>
    <numFmt numFmtId="208" formatCode="0\ &quot;回　&quot;"/>
    <numFmt numFmtId="209" formatCode="#,#00&quot;人&quot;"/>
    <numFmt numFmtId="210" formatCode="&quot;(&quot;\ \ \ \ \ \ 0\ \ \ \ \ \ &quot;)&quot;"/>
    <numFmt numFmtId="211" formatCode="&quot;[&quot;\ \ \ \ \ \ 0\ \ \ \ \ \ &quot;]&quot;"/>
    <numFmt numFmtId="212" formatCode="&quot;開設講座数&quot;\ 0&quot;回&quot;"/>
    <numFmt numFmtId="213" formatCode="&quot;養成講座数&quot;\ 0&quot;回&quot;"/>
    <numFmt numFmtId="214" formatCode="#,#00&quot;回&quot;"/>
    <numFmt numFmtId="215" formatCode="m&quot;月&quot;d&quot;日&quot;;@"/>
    <numFmt numFmtId="216" formatCode="0&quot;名&quot;"/>
    <numFmt numFmtId="217" formatCode="0&quot;月&quot;"/>
    <numFmt numFmtId="218" formatCode="&quot;リーダー&quot;\ 0&quot;人&quot;"/>
    <numFmt numFmtId="219" formatCode="0_);[Red]\(0\)"/>
    <numFmt numFmtId="220" formatCode="0&quot;講座&quot;"/>
    <numFmt numFmtId="221" formatCode="#,##0&quot; 円&quot;"/>
    <numFmt numFmtId="222" formatCode="#,##0.0;[Red]\-#,##0.0"/>
    <numFmt numFmtId="223" formatCode="#,##0;&quot;△ &quot;#,##0"/>
    <numFmt numFmtId="224" formatCode="#,##0.00_);[Red]\(#,##0.00\)"/>
    <numFmt numFmtId="225" formatCode="&quot;円&quot;"/>
    <numFmt numFmtId="226" formatCode="#,##0&quot;円&quot;;\-#,##0&quot;円&quot;"/>
  </numFmts>
  <fonts count="9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u val="single"/>
      <sz val="14"/>
      <name val="ＭＳ Ｐゴシック"/>
      <family val="3"/>
    </font>
    <font>
      <b/>
      <sz val="11"/>
      <name val="ＭＳ Ｐゴシック"/>
      <family val="3"/>
    </font>
    <font>
      <sz val="18"/>
      <name val="ＭＳ Ｐゴシック"/>
      <family val="3"/>
    </font>
    <font>
      <sz val="12"/>
      <name val="ＭＳ Ｐゴシック"/>
      <family val="3"/>
    </font>
    <font>
      <b/>
      <sz val="12"/>
      <name val="ＭＳ Ｐゴシック"/>
      <family val="3"/>
    </font>
    <font>
      <sz val="12"/>
      <name val="ＭＳ ゴシック"/>
      <family val="3"/>
    </font>
    <font>
      <sz val="8"/>
      <name val="ＭＳ Ｐゴシック"/>
      <family val="3"/>
    </font>
    <font>
      <sz val="9"/>
      <name val="ＭＳ Ｐゴシック"/>
      <family val="3"/>
    </font>
    <font>
      <sz val="11"/>
      <color indexed="10"/>
      <name val="ＭＳ Ｐゴシック"/>
      <family val="3"/>
    </font>
    <font>
      <u val="single"/>
      <sz val="11"/>
      <name val="ＭＳ Ｐゴシック"/>
      <family val="3"/>
    </font>
    <font>
      <sz val="22"/>
      <name val="ＭＳ Ｐゴシック"/>
      <family val="3"/>
    </font>
    <font>
      <sz val="9"/>
      <name val="MS UI Gothic"/>
      <family val="3"/>
    </font>
    <font>
      <sz val="14"/>
      <name val="ＭＳ Ｐゴシック"/>
      <family val="3"/>
    </font>
    <font>
      <sz val="10"/>
      <name val="ＭＳ Ｐゴシック"/>
      <family val="3"/>
    </font>
    <font>
      <b/>
      <sz val="13"/>
      <name val="ＭＳ Ｐゴシック"/>
      <family val="3"/>
    </font>
    <font>
      <sz val="10"/>
      <name val="ＭＳ ゴシック"/>
      <family val="3"/>
    </font>
    <font>
      <b/>
      <sz val="24"/>
      <name val="ＭＳ Ｐゴシック"/>
      <family val="3"/>
    </font>
    <font>
      <sz val="9"/>
      <name val="Meiryo UI"/>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10"/>
      <name val="ＭＳ Ｐゴシック"/>
      <family val="3"/>
    </font>
    <font>
      <sz val="12"/>
      <color indexed="10"/>
      <name val="ＭＳ Ｐゴシック"/>
      <family val="3"/>
    </font>
    <font>
      <b/>
      <sz val="12"/>
      <color indexed="8"/>
      <name val="ＭＳ Ｐゴシック"/>
      <family val="3"/>
    </font>
    <font>
      <sz val="20"/>
      <color indexed="8"/>
      <name val="ＭＳ Ｐゴシック"/>
      <family val="3"/>
    </font>
    <font>
      <sz val="10"/>
      <color indexed="8"/>
      <name val="ＭＳ Ｐゴシック"/>
      <family val="3"/>
    </font>
    <font>
      <sz val="22"/>
      <color indexed="8"/>
      <name val="ＭＳ Ｐゴシック"/>
      <family val="3"/>
    </font>
    <font>
      <sz val="18"/>
      <color indexed="10"/>
      <name val="ＭＳ Ｐゴシック"/>
      <family val="3"/>
    </font>
    <font>
      <b/>
      <sz val="20"/>
      <color indexed="10"/>
      <name val="ＭＳ Ｐゴシック"/>
      <family val="3"/>
    </font>
    <font>
      <sz val="16"/>
      <color indexed="8"/>
      <name val="ＭＳ Ｐゴシック"/>
      <family val="3"/>
    </font>
    <font>
      <sz val="18"/>
      <color indexed="8"/>
      <name val="ＭＳ Ｐゴシック"/>
      <family val="3"/>
    </font>
    <font>
      <sz val="10"/>
      <color indexed="10"/>
      <name val="ＭＳ Ｐゴシック"/>
      <family val="3"/>
    </font>
    <font>
      <sz val="8"/>
      <color indexed="10"/>
      <name val="ＭＳ Ｐゴシック"/>
      <family val="3"/>
    </font>
    <font>
      <sz val="12"/>
      <color indexed="8"/>
      <name val="ＭＳ Ｐゴシック"/>
      <family val="3"/>
    </font>
    <font>
      <sz val="14"/>
      <color indexed="10"/>
      <name val="ＭＳ Ｐゴシック"/>
      <family val="3"/>
    </font>
    <font>
      <sz val="12"/>
      <color indexed="10"/>
      <name val="ＭＳ ゴシック"/>
      <family val="3"/>
    </font>
    <font>
      <sz val="11"/>
      <color indexed="10"/>
      <name val="Calibri"/>
      <family val="2"/>
    </font>
    <font>
      <sz val="12"/>
      <color indexed="10"/>
      <name val="Calibri"/>
      <family val="2"/>
    </font>
    <font>
      <u val="single"/>
      <sz val="11"/>
      <color indexed="10"/>
      <name val="ＭＳ Ｐゴシック"/>
      <family val="3"/>
    </font>
    <font>
      <b/>
      <sz val="11"/>
      <color indexed="10"/>
      <name val="ＭＳ Ｐゴシック"/>
      <family val="3"/>
    </font>
    <font>
      <b/>
      <sz val="14"/>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b/>
      <sz val="24"/>
      <color rgb="FFFF0000"/>
      <name val="ＭＳ Ｐゴシック"/>
      <family val="3"/>
    </font>
    <font>
      <sz val="12"/>
      <color rgb="FFFF0000"/>
      <name val="ＭＳ Ｐゴシック"/>
      <family val="3"/>
    </font>
    <font>
      <b/>
      <sz val="12"/>
      <color theme="1"/>
      <name val="ＭＳ Ｐゴシック"/>
      <family val="3"/>
    </font>
    <font>
      <sz val="20"/>
      <color theme="1"/>
      <name val="ＭＳ Ｐゴシック"/>
      <family val="3"/>
    </font>
    <font>
      <sz val="10"/>
      <color theme="1"/>
      <name val="ＭＳ Ｐゴシック"/>
      <family val="3"/>
    </font>
    <font>
      <sz val="22"/>
      <color theme="1"/>
      <name val="ＭＳ Ｐゴシック"/>
      <family val="3"/>
    </font>
    <font>
      <sz val="18"/>
      <color rgb="FFFF0000"/>
      <name val="ＭＳ Ｐゴシック"/>
      <family val="3"/>
    </font>
    <font>
      <sz val="16"/>
      <color theme="1"/>
      <name val="ＭＳ Ｐゴシック"/>
      <family val="3"/>
    </font>
    <font>
      <sz val="14"/>
      <color rgb="FFFF0000"/>
      <name val="ＭＳ Ｐゴシック"/>
      <family val="3"/>
    </font>
    <font>
      <sz val="10"/>
      <color rgb="FFFF0000"/>
      <name val="ＭＳ Ｐゴシック"/>
      <family val="3"/>
    </font>
    <font>
      <sz val="12"/>
      <color theme="1"/>
      <name val="ＭＳ Ｐゴシック"/>
      <family val="3"/>
    </font>
    <font>
      <sz val="18"/>
      <color theme="1"/>
      <name val="ＭＳ Ｐゴシック"/>
      <family val="3"/>
    </font>
    <font>
      <sz val="8"/>
      <color rgb="FFFF0000"/>
      <name val="ＭＳ Ｐゴシック"/>
      <family val="3"/>
    </font>
    <font>
      <b/>
      <sz val="2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style="thin"/>
      <top style="thin"/>
      <bottom style="thin"/>
    </border>
    <border>
      <left>
        <color indexed="63"/>
      </left>
      <right style="medium"/>
      <top style="thin"/>
      <bottom>
        <color indexed="63"/>
      </bottom>
    </border>
    <border>
      <left style="medium"/>
      <right style="thin"/>
      <top style="medium"/>
      <bottom style="medium"/>
    </border>
    <border>
      <left style="thin"/>
      <right/>
      <top style="double"/>
      <bottom/>
    </border>
    <border>
      <left/>
      <right/>
      <top style="double"/>
      <bottom/>
    </border>
    <border>
      <left/>
      <right style="medium"/>
      <top style="double"/>
      <bottom/>
    </border>
    <border>
      <left/>
      <right/>
      <top/>
      <bottom style="dashed"/>
    </border>
    <border>
      <left style="medium"/>
      <right style="thin"/>
      <top style="thin"/>
      <bottom style="thin"/>
    </border>
    <border>
      <left style="thin"/>
      <right style="medium"/>
      <top style="double"/>
      <bottom style="thin"/>
    </border>
    <border>
      <left style="thin"/>
      <right style="thin"/>
      <top style="double"/>
      <bottom style="thin"/>
    </border>
    <border>
      <left style="thin"/>
      <right style="medium"/>
      <top>
        <color indexed="63"/>
      </top>
      <bottom>
        <color indexed="63"/>
      </bottom>
    </border>
    <border>
      <left style="thin"/>
      <right style="thin"/>
      <top>
        <color indexed="63"/>
      </top>
      <bottom>
        <color indexed="63"/>
      </bottom>
    </border>
    <border>
      <left style="thin"/>
      <right style="thin"/>
      <top style="thin"/>
      <bottom style="double"/>
    </border>
    <border>
      <left style="thin"/>
      <right style="medium"/>
      <top style="thin"/>
      <bottom style="double"/>
    </border>
    <border>
      <left style="medium"/>
      <right style="thin"/>
      <top/>
      <bottom style="medium"/>
    </border>
    <border>
      <left style="thin"/>
      <right>
        <color indexed="63"/>
      </right>
      <top style="medium"/>
      <bottom style="medium"/>
    </border>
    <border>
      <left style="thin"/>
      <right style="medium"/>
      <top style="medium"/>
      <bottom style="medium"/>
    </border>
    <border>
      <left style="thin"/>
      <right style="medium"/>
      <top style="medium"/>
      <bottom>
        <color indexed="63"/>
      </bottom>
    </border>
    <border>
      <left style="thin"/>
      <right style="thin"/>
      <top style="double"/>
      <bottom/>
    </border>
    <border>
      <left style="thin"/>
      <right style="thin"/>
      <top style="medium"/>
      <bottom>
        <color indexed="63"/>
      </bottom>
    </border>
    <border>
      <left style="thin"/>
      <right style="thin"/>
      <top style="thin"/>
      <bottom>
        <color indexed="63"/>
      </bottom>
    </border>
    <border>
      <left style="medium"/>
      <right>
        <color indexed="63"/>
      </right>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medium"/>
      <bottom style="thin"/>
    </border>
    <border>
      <left style="thin"/>
      <right style="double"/>
      <top style="thin"/>
      <bottom style="thin"/>
    </border>
    <border>
      <left>
        <color indexed="63"/>
      </left>
      <right style="thin"/>
      <top style="medium"/>
      <bottom style="thin"/>
    </border>
    <border>
      <left>
        <color indexed="63"/>
      </left>
      <right style="medium"/>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dotted"/>
      <top style="thin"/>
      <bottom>
        <color indexed="63"/>
      </bottom>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style="thin"/>
      <right style="thin"/>
      <top style="thin"/>
      <bottom style="medium"/>
    </border>
    <border>
      <left>
        <color indexed="63"/>
      </left>
      <right style="thin"/>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right style="thin"/>
      <top style="double"/>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style="medium"/>
      <right>
        <color indexed="63"/>
      </right>
      <top>
        <color indexed="63"/>
      </top>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style="thin"/>
      <top style="thin"/>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medium"/>
      <bottom/>
    </border>
    <border>
      <left style="medium"/>
      <right style="thin"/>
      <top>
        <color indexed="63"/>
      </top>
      <bottom>
        <color indexed="63"/>
      </bottom>
    </border>
    <border>
      <left style="thin"/>
      <right/>
      <top style="thin"/>
      <bottom style="double"/>
    </border>
    <border>
      <left style="thin"/>
      <right/>
      <top style="dashed"/>
      <bottom/>
    </border>
    <border>
      <left>
        <color indexed="63"/>
      </left>
      <right>
        <color indexed="63"/>
      </right>
      <top style="dashed"/>
      <bottom>
        <color indexed="63"/>
      </bottom>
    </border>
    <border>
      <left>
        <color indexed="63"/>
      </left>
      <right style="medium"/>
      <top style="dashed"/>
      <bottom>
        <color indexed="63"/>
      </bottom>
    </border>
    <border>
      <left style="thin"/>
      <right style="thin"/>
      <top style="medium"/>
      <bottom style="double"/>
    </border>
    <border>
      <left style="thin"/>
      <right style="medium"/>
      <top style="medium"/>
      <bottom style="double"/>
    </border>
    <border>
      <left style="thin"/>
      <right>
        <color indexed="63"/>
      </right>
      <top>
        <color indexed="63"/>
      </top>
      <bottom style="dashed"/>
    </border>
    <border>
      <left>
        <color indexed="63"/>
      </left>
      <right style="medium"/>
      <top>
        <color indexed="63"/>
      </top>
      <bottom style="dashed"/>
    </border>
    <border>
      <left/>
      <right style="thin"/>
      <top style="dashed"/>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style="double"/>
      <right>
        <color indexed="63"/>
      </right>
      <top style="thin"/>
      <bottom style="thin"/>
    </border>
    <border>
      <left style="thin"/>
      <right>
        <color indexed="63"/>
      </right>
      <top style="medium"/>
      <bottom style="thin"/>
    </border>
    <border>
      <left>
        <color indexed="63"/>
      </left>
      <right style="medium"/>
      <top style="dashed"/>
      <bottom style="thin"/>
    </border>
    <border>
      <left style="medium"/>
      <right>
        <color indexed="63"/>
      </right>
      <top style="double"/>
      <bottom>
        <color indexed="63"/>
      </bottom>
    </border>
    <border>
      <left>
        <color indexed="63"/>
      </left>
      <right style="medium"/>
      <top style="medium"/>
      <bottom style="thin"/>
    </border>
    <border>
      <left>
        <color indexed="63"/>
      </left>
      <right>
        <color indexed="63"/>
      </right>
      <top style="thin"/>
      <bottom style="double"/>
    </border>
    <border>
      <left>
        <color indexed="63"/>
      </left>
      <right style="thin"/>
      <top style="thin"/>
      <bottom style="double"/>
    </border>
    <border>
      <left style="medium"/>
      <right style="thin"/>
      <top style="medium"/>
      <bottom style="double"/>
    </border>
    <border>
      <left>
        <color indexed="63"/>
      </left>
      <right style="thin"/>
      <top style="medium"/>
      <bottom style="medium"/>
    </border>
    <border>
      <left>
        <color indexed="63"/>
      </left>
      <right style="medium"/>
      <top style="medium"/>
      <bottom>
        <color indexed="63"/>
      </bottom>
    </border>
    <border>
      <left style="medium"/>
      <right>
        <color indexed="63"/>
      </right>
      <top style="medium"/>
      <bottom style="double"/>
    </border>
    <border>
      <left>
        <color indexed="63"/>
      </left>
      <right style="medium"/>
      <top style="medium"/>
      <bottom style="double"/>
    </border>
    <border>
      <left style="medium"/>
      <right>
        <color indexed="63"/>
      </right>
      <top style="thin"/>
      <bottom style="thin"/>
    </border>
    <border>
      <left style="medium"/>
      <right>
        <color indexed="63"/>
      </right>
      <top style="double"/>
      <bottom style="thin"/>
    </border>
    <border>
      <left>
        <color indexed="63"/>
      </left>
      <right style="thin"/>
      <top style="double"/>
      <bottom style="thin"/>
    </border>
    <border>
      <left style="medium"/>
      <right>
        <color indexed="63"/>
      </right>
      <top style="thin"/>
      <bottom style="medium"/>
    </border>
    <border>
      <left>
        <color indexed="63"/>
      </left>
      <right style="dotted"/>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9"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75" fillId="32" borderId="0" applyNumberFormat="0" applyBorder="0" applyAlignment="0" applyProtection="0"/>
  </cellStyleXfs>
  <cellXfs count="1060">
    <xf numFmtId="0" fontId="0" fillId="0" borderId="0" xfId="0" applyAlignment="1">
      <alignment vertical="center"/>
    </xf>
    <xf numFmtId="0" fontId="0" fillId="0" borderId="0" xfId="63" applyFont="1" applyFill="1" applyBorder="1" applyAlignment="1">
      <alignment vertical="center"/>
      <protection/>
    </xf>
    <xf numFmtId="0" fontId="76" fillId="0" borderId="0" xfId="62" applyFont="1" applyAlignment="1">
      <alignment vertical="center"/>
      <protection/>
    </xf>
    <xf numFmtId="0" fontId="77" fillId="0" borderId="0" xfId="63" applyFont="1" applyFill="1" applyBorder="1" applyAlignment="1">
      <alignment vertical="center" shrinkToFit="1"/>
      <protection/>
    </xf>
    <xf numFmtId="0" fontId="0" fillId="0" borderId="0" xfId="63" applyFont="1" applyFill="1" applyAlignment="1">
      <alignment vertical="center"/>
      <protection/>
    </xf>
    <xf numFmtId="0" fontId="0" fillId="0" borderId="0" xfId="63" applyFont="1" applyFill="1" applyBorder="1" applyAlignment="1">
      <alignment vertical="center" shrinkToFit="1"/>
      <protection/>
    </xf>
    <xf numFmtId="0" fontId="0" fillId="0" borderId="0" xfId="64" applyFont="1" applyFill="1" applyAlignment="1">
      <alignment vertical="center"/>
      <protection/>
    </xf>
    <xf numFmtId="0" fontId="6" fillId="0" borderId="0" xfId="63" applyFont="1" applyFill="1" applyAlignment="1">
      <alignment vertical="center"/>
      <protection/>
    </xf>
    <xf numFmtId="0" fontId="0" fillId="0" borderId="0" xfId="64" applyFont="1" applyFill="1" applyAlignment="1">
      <alignment horizontal="right" vertical="center"/>
      <protection/>
    </xf>
    <xf numFmtId="38" fontId="77" fillId="0" borderId="10" xfId="51" applyFont="1" applyBorder="1" applyAlignment="1">
      <alignment vertical="center"/>
    </xf>
    <xf numFmtId="38" fontId="77" fillId="0" borderId="0" xfId="51" applyFont="1" applyBorder="1" applyAlignment="1">
      <alignment vertical="center"/>
    </xf>
    <xf numFmtId="0" fontId="5" fillId="0" borderId="0" xfId="62" applyFont="1" applyBorder="1" applyAlignment="1">
      <alignment vertical="center"/>
      <protection/>
    </xf>
    <xf numFmtId="0" fontId="8" fillId="0" borderId="0" xfId="63" applyFont="1" applyFill="1" applyAlignment="1">
      <alignment vertical="center"/>
      <protection/>
    </xf>
    <xf numFmtId="0" fontId="8" fillId="0" borderId="0" xfId="63" applyFont="1" applyFill="1" applyAlignment="1">
      <alignment horizontal="center" vertical="center"/>
      <protection/>
    </xf>
    <xf numFmtId="0" fontId="8" fillId="0" borderId="0" xfId="63" applyFont="1" applyFill="1" applyAlignment="1">
      <alignment vertical="center" shrinkToFit="1"/>
      <protection/>
    </xf>
    <xf numFmtId="0" fontId="8" fillId="0" borderId="0" xfId="63" applyFont="1" applyFill="1" applyAlignment="1">
      <alignment vertical="center" wrapText="1" shrinkToFit="1"/>
      <protection/>
    </xf>
    <xf numFmtId="0" fontId="8" fillId="0" borderId="0" xfId="63" applyFont="1" applyFill="1" applyBorder="1" applyAlignment="1">
      <alignment horizontal="center" vertical="center"/>
      <protection/>
    </xf>
    <xf numFmtId="0" fontId="77" fillId="0" borderId="0" xfId="62" applyFont="1" applyBorder="1" applyAlignment="1">
      <alignment vertical="center"/>
      <protection/>
    </xf>
    <xf numFmtId="0" fontId="77" fillId="0" borderId="0" xfId="0" applyFont="1" applyBorder="1" applyAlignment="1">
      <alignment horizontal="center" vertical="center"/>
    </xf>
    <xf numFmtId="0" fontId="0" fillId="0" borderId="0" xfId="0" applyAlignment="1">
      <alignment vertical="center"/>
    </xf>
    <xf numFmtId="38" fontId="0" fillId="0" borderId="10" xfId="51" applyFont="1" applyBorder="1" applyAlignment="1">
      <alignment vertical="center"/>
    </xf>
    <xf numFmtId="38" fontId="0" fillId="0" borderId="0" xfId="51" applyFont="1" applyBorder="1" applyAlignment="1">
      <alignment vertical="center"/>
    </xf>
    <xf numFmtId="38" fontId="0" fillId="0" borderId="11" xfId="51" applyFont="1" applyBorder="1" applyAlignment="1">
      <alignment vertical="center"/>
    </xf>
    <xf numFmtId="38" fontId="0" fillId="0" borderId="12" xfId="51" applyFont="1" applyBorder="1" applyAlignment="1">
      <alignment vertical="center"/>
    </xf>
    <xf numFmtId="0" fontId="0" fillId="33" borderId="0" xfId="63" applyFont="1" applyFill="1" applyBorder="1" applyAlignment="1">
      <alignment vertical="center"/>
      <protection/>
    </xf>
    <xf numFmtId="0" fontId="0" fillId="0" borderId="0" xfId="63" applyFont="1" applyFill="1" applyBorder="1" applyAlignment="1">
      <alignment vertical="top" shrinkToFit="1"/>
      <protection/>
    </xf>
    <xf numFmtId="0" fontId="77" fillId="0" borderId="0" xfId="62" applyFont="1" applyBorder="1" applyAlignment="1">
      <alignment vertical="center"/>
      <protection/>
    </xf>
    <xf numFmtId="0" fontId="78" fillId="0" borderId="0" xfId="63" applyFont="1" applyFill="1" applyAlignment="1">
      <alignment vertical="center"/>
      <protection/>
    </xf>
    <xf numFmtId="0" fontId="8" fillId="0" borderId="0" xfId="63" applyFont="1" applyFill="1" applyAlignment="1">
      <alignment horizontal="left" vertical="center" wrapText="1"/>
      <protection/>
    </xf>
    <xf numFmtId="0" fontId="8" fillId="0" borderId="0" xfId="63" applyFont="1" applyFill="1" applyBorder="1" applyAlignment="1">
      <alignment vertical="center" wrapText="1"/>
      <protection/>
    </xf>
    <xf numFmtId="0" fontId="8" fillId="0" borderId="13" xfId="63" applyFont="1" applyFill="1" applyBorder="1" applyAlignment="1">
      <alignment vertical="center"/>
      <protection/>
    </xf>
    <xf numFmtId="0" fontId="8" fillId="0" borderId="14" xfId="63" applyFont="1" applyFill="1" applyBorder="1" applyAlignment="1">
      <alignment vertical="center"/>
      <protection/>
    </xf>
    <xf numFmtId="0" fontId="8" fillId="0" borderId="15" xfId="63" applyFont="1" applyFill="1" applyBorder="1" applyAlignment="1">
      <alignment vertical="center"/>
      <protection/>
    </xf>
    <xf numFmtId="0" fontId="0" fillId="0" borderId="12" xfId="63" applyFont="1" applyFill="1" applyBorder="1" applyAlignment="1">
      <alignment horizontal="left" vertical="center"/>
      <protection/>
    </xf>
    <xf numFmtId="0" fontId="77" fillId="0" borderId="0" xfId="63" applyFont="1" applyFill="1" applyBorder="1" applyAlignment="1">
      <alignment vertical="top" wrapText="1" shrinkToFit="1"/>
      <protection/>
    </xf>
    <xf numFmtId="0" fontId="0" fillId="0" borderId="12" xfId="63" applyFont="1" applyFill="1" applyBorder="1" applyAlignment="1">
      <alignment vertical="top" wrapText="1" shrinkToFit="1"/>
      <protection/>
    </xf>
    <xf numFmtId="0" fontId="77" fillId="0" borderId="12" xfId="63" applyFont="1" applyFill="1" applyBorder="1" applyAlignment="1">
      <alignment vertical="top" wrapText="1" shrinkToFit="1"/>
      <protection/>
    </xf>
    <xf numFmtId="0" fontId="8" fillId="0" borderId="0" xfId="0" applyFont="1" applyFill="1" applyBorder="1" applyAlignment="1">
      <alignment vertical="center" shrinkToFit="1"/>
    </xf>
    <xf numFmtId="0" fontId="8" fillId="0" borderId="0" xfId="63" applyFont="1" applyFill="1" applyAlignment="1">
      <alignment horizontal="left" vertical="top" wrapText="1"/>
      <protection/>
    </xf>
    <xf numFmtId="0" fontId="8" fillId="0" borderId="0" xfId="0" applyFont="1" applyFill="1" applyBorder="1" applyAlignment="1">
      <alignment horizontal="center" vertical="center" shrinkToFit="1"/>
    </xf>
    <xf numFmtId="0" fontId="79" fillId="0" borderId="16" xfId="63" applyFont="1" applyFill="1" applyBorder="1" applyAlignment="1">
      <alignment horizontal="center" vertical="center"/>
      <protection/>
    </xf>
    <xf numFmtId="0" fontId="79" fillId="0" borderId="17" xfId="63" applyFont="1" applyFill="1" applyBorder="1" applyAlignment="1">
      <alignment horizontal="center" vertical="center"/>
      <protection/>
    </xf>
    <xf numFmtId="0" fontId="79" fillId="0" borderId="18" xfId="63" applyFont="1" applyFill="1" applyBorder="1" applyAlignment="1">
      <alignment horizontal="center" vertical="center"/>
      <protection/>
    </xf>
    <xf numFmtId="0" fontId="8" fillId="0" borderId="0" xfId="63" applyFont="1" applyFill="1" applyBorder="1" applyAlignment="1">
      <alignment vertical="center"/>
      <protection/>
    </xf>
    <xf numFmtId="0" fontId="0" fillId="0" borderId="0" xfId="63" applyFont="1" applyFill="1" applyBorder="1" applyAlignment="1">
      <alignment horizontal="left" vertical="center" shrinkToFit="1"/>
      <protection/>
    </xf>
    <xf numFmtId="180" fontId="8" fillId="0" borderId="0" xfId="63" applyNumberFormat="1" applyFont="1" applyFill="1" applyBorder="1" applyAlignment="1">
      <alignment horizontal="right" vertical="center" wrapText="1"/>
      <protection/>
    </xf>
    <xf numFmtId="0" fontId="8" fillId="34" borderId="0" xfId="63" applyFont="1" applyFill="1" applyBorder="1" applyAlignment="1">
      <alignment horizontal="center" vertical="center"/>
      <protection/>
    </xf>
    <xf numFmtId="0" fontId="8" fillId="0" borderId="10" xfId="63" applyFont="1" applyFill="1" applyBorder="1" applyAlignment="1">
      <alignment vertical="center"/>
      <protection/>
    </xf>
    <xf numFmtId="0" fontId="8" fillId="0" borderId="0" xfId="63" applyFont="1" applyFill="1" applyBorder="1" applyAlignment="1">
      <alignment horizontal="left" vertical="center" wrapText="1"/>
      <protection/>
    </xf>
    <xf numFmtId="0" fontId="8" fillId="0" borderId="19" xfId="63" applyFont="1" applyFill="1" applyBorder="1" applyAlignment="1">
      <alignment vertical="center"/>
      <protection/>
    </xf>
    <xf numFmtId="0" fontId="76" fillId="0" borderId="0" xfId="62" applyFont="1" applyBorder="1" applyAlignment="1">
      <alignment horizontal="left" vertical="center"/>
      <protection/>
    </xf>
    <xf numFmtId="0" fontId="76" fillId="0" borderId="0" xfId="62" applyFont="1" applyBorder="1" applyAlignment="1">
      <alignment vertical="center"/>
      <protection/>
    </xf>
    <xf numFmtId="0" fontId="0" fillId="0" borderId="20" xfId="63" applyFont="1" applyFill="1" applyBorder="1" applyAlignment="1">
      <alignment vertical="center"/>
      <protection/>
    </xf>
    <xf numFmtId="0" fontId="0" fillId="0" borderId="0" xfId="62" applyFont="1" applyFill="1" applyBorder="1" applyAlignment="1">
      <alignment vertical="center"/>
      <protection/>
    </xf>
    <xf numFmtId="0" fontId="77" fillId="0" borderId="21" xfId="63" applyFont="1" applyFill="1" applyBorder="1" applyAlignment="1">
      <alignment vertical="top" wrapText="1" shrinkToFit="1"/>
      <protection/>
    </xf>
    <xf numFmtId="0" fontId="77" fillId="0" borderId="0" xfId="63" applyFont="1" applyFill="1" applyBorder="1" applyAlignment="1">
      <alignment vertical="top" shrinkToFit="1"/>
      <protection/>
    </xf>
    <xf numFmtId="0" fontId="77" fillId="34" borderId="22" xfId="62" applyFont="1" applyFill="1" applyBorder="1" applyAlignment="1">
      <alignment horizontal="center" vertical="center"/>
      <protection/>
    </xf>
    <xf numFmtId="0" fontId="77" fillId="34" borderId="22" xfId="62" applyFont="1" applyFill="1" applyBorder="1" applyAlignment="1">
      <alignment vertical="top"/>
      <protection/>
    </xf>
    <xf numFmtId="0" fontId="9" fillId="0" borderId="0" xfId="63" applyFont="1" applyFill="1" applyBorder="1" applyAlignment="1">
      <alignment vertical="center"/>
      <protection/>
    </xf>
    <xf numFmtId="0" fontId="0" fillId="0" borderId="12" xfId="63" applyFont="1" applyFill="1" applyBorder="1" applyAlignment="1">
      <alignment horizontal="left" vertical="center"/>
      <protection/>
    </xf>
    <xf numFmtId="0" fontId="0" fillId="0" borderId="20" xfId="63" applyFont="1" applyFill="1" applyBorder="1" applyAlignment="1">
      <alignment horizontal="left" vertical="center"/>
      <protection/>
    </xf>
    <xf numFmtId="0" fontId="0" fillId="0" borderId="20" xfId="63" applyFont="1" applyFill="1" applyBorder="1" applyAlignment="1">
      <alignment horizontal="left" vertical="center" shrinkToFit="1"/>
      <protection/>
    </xf>
    <xf numFmtId="0" fontId="77" fillId="0" borderId="23" xfId="63" applyFont="1" applyFill="1" applyBorder="1" applyAlignment="1">
      <alignment vertical="top" wrapText="1" shrinkToFit="1"/>
      <protection/>
    </xf>
    <xf numFmtId="0" fontId="80" fillId="0" borderId="0" xfId="62" applyFont="1" applyBorder="1" applyAlignment="1">
      <alignment horizontal="left" vertical="center"/>
      <protection/>
    </xf>
    <xf numFmtId="0" fontId="80" fillId="0" borderId="0" xfId="62" applyFont="1" applyBorder="1" applyAlignment="1">
      <alignment vertical="center"/>
      <protection/>
    </xf>
    <xf numFmtId="38" fontId="0" fillId="0" borderId="21" xfId="51" applyFont="1" applyBorder="1" applyAlignment="1">
      <alignment vertical="center"/>
    </xf>
    <xf numFmtId="38" fontId="0" fillId="0" borderId="23" xfId="51" applyFont="1" applyBorder="1" applyAlignment="1">
      <alignment vertical="center"/>
    </xf>
    <xf numFmtId="38" fontId="77" fillId="0" borderId="21" xfId="51" applyFont="1" applyBorder="1" applyAlignment="1">
      <alignment vertical="center"/>
    </xf>
    <xf numFmtId="0" fontId="8" fillId="0" borderId="0" xfId="63" applyFont="1" applyFill="1" applyBorder="1" applyAlignment="1">
      <alignment horizontal="left" vertical="center"/>
      <protection/>
    </xf>
    <xf numFmtId="0" fontId="77" fillId="0" borderId="0" xfId="63" applyFont="1" applyFill="1" applyBorder="1" applyAlignment="1">
      <alignment vertical="center" shrinkToFit="1"/>
      <protection/>
    </xf>
    <xf numFmtId="0" fontId="8" fillId="0" borderId="0" xfId="63" applyFont="1" applyFill="1" applyAlignment="1">
      <alignment horizontal="left" vertical="center"/>
      <protection/>
    </xf>
    <xf numFmtId="0" fontId="0" fillId="0" borderId="0" xfId="63" applyFont="1" applyFill="1" applyBorder="1" applyAlignment="1">
      <alignment vertical="center"/>
      <protection/>
    </xf>
    <xf numFmtId="0" fontId="9" fillId="0" borderId="0" xfId="62" applyFont="1" applyBorder="1" applyAlignment="1">
      <alignment horizontal="left" vertical="center"/>
      <protection/>
    </xf>
    <xf numFmtId="0" fontId="0" fillId="0" borderId="0" xfId="62" applyFont="1" applyBorder="1" applyAlignment="1">
      <alignment vertical="center"/>
      <protection/>
    </xf>
    <xf numFmtId="0" fontId="0" fillId="34" borderId="22" xfId="62" applyFont="1" applyFill="1" applyBorder="1" applyAlignment="1">
      <alignment horizontal="center" vertical="center"/>
      <protection/>
    </xf>
    <xf numFmtId="0" fontId="0" fillId="0" borderId="0" xfId="62" applyFont="1" applyBorder="1" applyAlignment="1">
      <alignment vertical="center" wrapText="1"/>
      <protection/>
    </xf>
    <xf numFmtId="0" fontId="21" fillId="0" borderId="0" xfId="63" applyFont="1" applyFill="1" applyAlignment="1">
      <alignment vertical="center"/>
      <protection/>
    </xf>
    <xf numFmtId="0" fontId="0" fillId="33" borderId="24" xfId="63" applyFont="1" applyFill="1" applyBorder="1" applyAlignment="1">
      <alignment horizontal="center" vertical="center"/>
      <protection/>
    </xf>
    <xf numFmtId="0" fontId="0" fillId="0" borderId="0" xfId="62" applyFont="1" applyBorder="1" applyAlignment="1">
      <alignment horizontal="left" vertical="center"/>
      <protection/>
    </xf>
    <xf numFmtId="0" fontId="0" fillId="0" borderId="0" xfId="0" applyFont="1" applyBorder="1" applyAlignment="1">
      <alignment horizontal="center" vertical="center"/>
    </xf>
    <xf numFmtId="38" fontId="0" fillId="0" borderId="25" xfId="51" applyFont="1" applyBorder="1" applyAlignment="1">
      <alignment vertical="center"/>
    </xf>
    <xf numFmtId="38" fontId="0" fillId="0" borderId="26" xfId="51" applyFont="1" applyBorder="1" applyAlignment="1">
      <alignment vertical="center"/>
    </xf>
    <xf numFmtId="38" fontId="0" fillId="0" borderId="27" xfId="51" applyFont="1" applyBorder="1" applyAlignment="1">
      <alignment vertical="center"/>
    </xf>
    <xf numFmtId="0" fontId="0" fillId="0" borderId="28" xfId="62" applyFont="1" applyBorder="1" applyAlignment="1">
      <alignment vertical="center"/>
      <protection/>
    </xf>
    <xf numFmtId="0" fontId="77" fillId="0" borderId="0" xfId="63" applyFont="1" applyFill="1" applyBorder="1" applyAlignment="1">
      <alignment vertical="center"/>
      <protection/>
    </xf>
    <xf numFmtId="0" fontId="12" fillId="0" borderId="0" xfId="63" applyFont="1" applyFill="1" applyAlignment="1">
      <alignment vertical="center" wrapText="1"/>
      <protection/>
    </xf>
    <xf numFmtId="0" fontId="18" fillId="0" borderId="0" xfId="63" applyFont="1" applyFill="1" applyAlignment="1">
      <alignment vertical="center"/>
      <protection/>
    </xf>
    <xf numFmtId="0" fontId="77" fillId="0" borderId="0" xfId="62" applyFont="1" applyBorder="1" applyAlignment="1">
      <alignment vertical="center"/>
      <protection/>
    </xf>
    <xf numFmtId="0" fontId="77" fillId="0" borderId="28" xfId="62" applyFont="1" applyBorder="1" applyAlignment="1">
      <alignment vertical="center"/>
      <protection/>
    </xf>
    <xf numFmtId="0" fontId="8" fillId="0" borderId="0" xfId="64" applyFont="1" applyFill="1" applyAlignment="1">
      <alignment vertical="center"/>
      <protection/>
    </xf>
    <xf numFmtId="0" fontId="77" fillId="0" borderId="0" xfId="62" applyFont="1" applyFill="1" applyBorder="1" applyAlignment="1">
      <alignment vertical="center"/>
      <protection/>
    </xf>
    <xf numFmtId="0" fontId="76" fillId="0" borderId="0" xfId="62" applyFont="1" applyFill="1" applyBorder="1" applyAlignment="1">
      <alignment vertical="center"/>
      <protection/>
    </xf>
    <xf numFmtId="180" fontId="8" fillId="0" borderId="0" xfId="63" applyNumberFormat="1" applyFont="1" applyFill="1" applyBorder="1" applyAlignment="1">
      <alignment horizontal="center" vertical="center"/>
      <protection/>
    </xf>
    <xf numFmtId="180" fontId="8" fillId="0" borderId="10" xfId="63" applyNumberFormat="1" applyFont="1" applyFill="1" applyBorder="1" applyAlignment="1">
      <alignment horizontal="center" vertical="center"/>
      <protection/>
    </xf>
    <xf numFmtId="0" fontId="77" fillId="0" borderId="0" xfId="62" applyFont="1" applyBorder="1" applyAlignment="1">
      <alignment vertical="center"/>
      <protection/>
    </xf>
    <xf numFmtId="0" fontId="79" fillId="34" borderId="29" xfId="63" applyFont="1" applyFill="1" applyBorder="1" applyAlignment="1">
      <alignment horizontal="center" vertical="center"/>
      <protection/>
    </xf>
    <xf numFmtId="0" fontId="8" fillId="34" borderId="29" xfId="63" applyFont="1" applyFill="1" applyBorder="1" applyAlignment="1">
      <alignment horizontal="center" vertical="center"/>
      <protection/>
    </xf>
    <xf numFmtId="0" fontId="0" fillId="0" borderId="0" xfId="63" applyFont="1" applyFill="1" applyBorder="1" applyAlignment="1">
      <alignment horizontal="left" vertical="center"/>
      <protection/>
    </xf>
    <xf numFmtId="0" fontId="0" fillId="0" borderId="0" xfId="63" applyFont="1" applyFill="1" applyBorder="1" applyAlignment="1">
      <alignment horizontal="left" vertical="center"/>
      <protection/>
    </xf>
    <xf numFmtId="0" fontId="77" fillId="0" borderId="30" xfId="62" applyFont="1" applyBorder="1" applyAlignment="1">
      <alignment horizontal="center" vertical="center" shrinkToFit="1"/>
      <protection/>
    </xf>
    <xf numFmtId="0" fontId="0" fillId="0" borderId="17" xfId="62" applyFont="1" applyBorder="1" applyAlignment="1">
      <alignment horizontal="center" vertical="center" shrinkToFit="1"/>
      <protection/>
    </xf>
    <xf numFmtId="0" fontId="77" fillId="0" borderId="31" xfId="62" applyFont="1" applyBorder="1" applyAlignment="1">
      <alignment horizontal="center" vertical="center" shrinkToFit="1"/>
      <protection/>
    </xf>
    <xf numFmtId="0" fontId="0" fillId="0" borderId="22" xfId="62" applyFont="1" applyBorder="1" applyAlignment="1">
      <alignment horizontal="center" vertical="center" shrinkToFit="1"/>
      <protection/>
    </xf>
    <xf numFmtId="0" fontId="76" fillId="33" borderId="32" xfId="62" applyFont="1" applyFill="1" applyBorder="1" applyAlignment="1">
      <alignment horizontal="center" vertical="center" shrinkToFit="1"/>
      <protection/>
    </xf>
    <xf numFmtId="0" fontId="76" fillId="33" borderId="33" xfId="62" applyFont="1" applyFill="1" applyBorder="1" applyAlignment="1">
      <alignment horizontal="center" vertical="center" shrinkToFit="1"/>
      <protection/>
    </xf>
    <xf numFmtId="0" fontId="0" fillId="0" borderId="32" xfId="62" applyFont="1" applyBorder="1" applyAlignment="1">
      <alignment horizontal="center" vertical="center" shrinkToFit="1"/>
      <protection/>
    </xf>
    <xf numFmtId="0" fontId="0" fillId="0" borderId="34" xfId="62" applyFont="1" applyBorder="1" applyAlignment="1">
      <alignment horizontal="center" vertical="center" shrinkToFit="1"/>
      <protection/>
    </xf>
    <xf numFmtId="0" fontId="0" fillId="0" borderId="35" xfId="62" applyFont="1" applyBorder="1" applyAlignment="1">
      <alignment horizontal="center" vertical="center" shrinkToFit="1"/>
      <protection/>
    </xf>
    <xf numFmtId="0" fontId="0" fillId="0" borderId="10" xfId="62" applyFont="1" applyBorder="1" applyAlignment="1">
      <alignment horizontal="center" vertical="center" shrinkToFit="1"/>
      <protection/>
    </xf>
    <xf numFmtId="0" fontId="0" fillId="0" borderId="30" xfId="62" applyFont="1" applyBorder="1" applyAlignment="1">
      <alignment horizontal="center" vertical="center" shrinkToFit="1"/>
      <protection/>
    </xf>
    <xf numFmtId="0" fontId="0" fillId="0" borderId="31" xfId="62" applyFont="1" applyBorder="1" applyAlignment="1">
      <alignment horizontal="center" vertical="center" shrinkToFit="1"/>
      <protection/>
    </xf>
    <xf numFmtId="0" fontId="8" fillId="34" borderId="36" xfId="63" applyFont="1" applyFill="1" applyBorder="1" applyAlignment="1">
      <alignment horizontal="center" vertical="center"/>
      <protection/>
    </xf>
    <xf numFmtId="0" fontId="8" fillId="33" borderId="24" xfId="63" applyFont="1" applyFill="1" applyBorder="1" applyAlignment="1">
      <alignment horizontal="center" vertical="center"/>
      <protection/>
    </xf>
    <xf numFmtId="0" fontId="8" fillId="0" borderId="37" xfId="63" applyFont="1" applyFill="1" applyBorder="1" applyAlignment="1">
      <alignment horizontal="center" vertical="center"/>
      <protection/>
    </xf>
    <xf numFmtId="0" fontId="79" fillId="0" borderId="38" xfId="63" applyFont="1" applyFill="1" applyBorder="1" applyAlignment="1">
      <alignment horizontal="center" vertical="center"/>
      <protection/>
    </xf>
    <xf numFmtId="0" fontId="77" fillId="0" borderId="0" xfId="62" applyFont="1" applyBorder="1" applyAlignment="1">
      <alignment vertical="center"/>
      <protection/>
    </xf>
    <xf numFmtId="0" fontId="77" fillId="0" borderId="30" xfId="62" applyFont="1" applyBorder="1" applyAlignment="1">
      <alignment horizontal="center" vertical="center" shrinkToFit="1"/>
      <protection/>
    </xf>
    <xf numFmtId="0" fontId="81" fillId="33" borderId="29" xfId="62" applyFont="1" applyFill="1" applyBorder="1" applyAlignment="1">
      <alignment horizontal="center" vertical="center" wrapText="1"/>
      <protection/>
    </xf>
    <xf numFmtId="0" fontId="76" fillId="33" borderId="39" xfId="62" applyFont="1" applyFill="1" applyBorder="1" applyAlignment="1">
      <alignment horizontal="center" vertical="center" shrinkToFit="1"/>
      <protection/>
    </xf>
    <xf numFmtId="0" fontId="76" fillId="33" borderId="32" xfId="62" applyFont="1" applyFill="1" applyBorder="1" applyAlignment="1">
      <alignment horizontal="center" vertical="center" shrinkToFit="1"/>
      <protection/>
    </xf>
    <xf numFmtId="0" fontId="0" fillId="0" borderId="22" xfId="62" applyFont="1" applyBorder="1" applyAlignment="1">
      <alignment horizontal="center" vertical="center" shrinkToFit="1"/>
      <protection/>
    </xf>
    <xf numFmtId="0" fontId="77" fillId="0" borderId="31" xfId="62" applyFont="1" applyBorder="1" applyAlignment="1">
      <alignment horizontal="center" vertical="center" shrinkToFit="1"/>
      <protection/>
    </xf>
    <xf numFmtId="0" fontId="77" fillId="0" borderId="40" xfId="62" applyFont="1" applyBorder="1" applyAlignment="1">
      <alignment horizontal="center" vertical="center" wrapText="1"/>
      <protection/>
    </xf>
    <xf numFmtId="0" fontId="76" fillId="33" borderId="41" xfId="62" applyFont="1" applyFill="1" applyBorder="1" applyAlignment="1">
      <alignment horizontal="center" vertical="center" wrapText="1"/>
      <protection/>
    </xf>
    <xf numFmtId="0" fontId="0" fillId="0" borderId="42" xfId="62" applyFont="1" applyBorder="1" applyAlignment="1">
      <alignment horizontal="center" vertical="center" wrapText="1"/>
      <protection/>
    </xf>
    <xf numFmtId="0" fontId="0" fillId="0" borderId="17" xfId="62" applyFont="1" applyBorder="1" applyAlignment="1">
      <alignment horizontal="center" vertical="center" shrinkToFit="1"/>
      <protection/>
    </xf>
    <xf numFmtId="0" fontId="0" fillId="0" borderId="42" xfId="62" applyFont="1" applyBorder="1" applyAlignment="1">
      <alignment horizontal="center" vertical="center" wrapText="1"/>
      <protection/>
    </xf>
    <xf numFmtId="0" fontId="8" fillId="0" borderId="38" xfId="63" applyFont="1" applyFill="1" applyBorder="1" applyAlignment="1">
      <alignment horizontal="center" vertical="center"/>
      <protection/>
    </xf>
    <xf numFmtId="0" fontId="8" fillId="0" borderId="16" xfId="63" applyFont="1" applyFill="1" applyBorder="1" applyAlignment="1">
      <alignment horizontal="center" vertical="center"/>
      <protection/>
    </xf>
    <xf numFmtId="0" fontId="8" fillId="0" borderId="17" xfId="63" applyFont="1" applyFill="1" applyBorder="1" applyAlignment="1">
      <alignment horizontal="center" vertical="center"/>
      <protection/>
    </xf>
    <xf numFmtId="0" fontId="8" fillId="0" borderId="18" xfId="63" applyFont="1" applyFill="1" applyBorder="1" applyAlignment="1">
      <alignment horizontal="center" vertical="center"/>
      <protection/>
    </xf>
    <xf numFmtId="0" fontId="82" fillId="33" borderId="41" xfId="62" applyFont="1" applyFill="1" applyBorder="1" applyAlignment="1">
      <alignment horizontal="center" vertical="center" wrapText="1" shrinkToFit="1"/>
      <protection/>
    </xf>
    <xf numFmtId="0" fontId="0" fillId="0" borderId="34" xfId="62" applyFont="1" applyBorder="1" applyAlignment="1">
      <alignment horizontal="center" vertical="center" wrapText="1"/>
      <protection/>
    </xf>
    <xf numFmtId="0" fontId="77" fillId="0" borderId="0" xfId="62" applyFont="1" applyBorder="1" applyAlignment="1">
      <alignment vertical="center"/>
      <protection/>
    </xf>
    <xf numFmtId="0" fontId="83" fillId="33" borderId="43" xfId="62" applyFont="1" applyFill="1" applyBorder="1" applyAlignment="1">
      <alignment horizontal="center" vertical="center" textRotation="255"/>
      <protection/>
    </xf>
    <xf numFmtId="0" fontId="83" fillId="33" borderId="0" xfId="62" applyFont="1" applyFill="1" applyBorder="1" applyAlignment="1">
      <alignment horizontal="center" vertical="center" textRotation="255"/>
      <protection/>
    </xf>
    <xf numFmtId="0" fontId="76" fillId="33" borderId="33" xfId="62" applyFont="1" applyFill="1" applyBorder="1" applyAlignment="1">
      <alignment horizontal="center" vertical="center" shrinkToFit="1"/>
      <protection/>
    </xf>
    <xf numFmtId="0" fontId="77" fillId="0" borderId="0" xfId="62" applyFont="1" applyBorder="1" applyAlignment="1">
      <alignment vertical="center"/>
      <protection/>
    </xf>
    <xf numFmtId="0" fontId="80" fillId="0" borderId="0" xfId="62" applyFont="1" applyBorder="1" applyAlignment="1">
      <alignment horizontal="left" vertical="center"/>
      <protection/>
    </xf>
    <xf numFmtId="0" fontId="76" fillId="33" borderId="33" xfId="62" applyFont="1" applyFill="1" applyBorder="1" applyAlignment="1">
      <alignment horizontal="center" vertical="center" shrinkToFit="1"/>
      <protection/>
    </xf>
    <xf numFmtId="0" fontId="84" fillId="0" borderId="0" xfId="63" applyFont="1" applyFill="1" applyBorder="1" applyAlignment="1">
      <alignment vertical="center"/>
      <protection/>
    </xf>
    <xf numFmtId="0" fontId="0" fillId="34" borderId="22" xfId="62" applyFont="1" applyFill="1" applyBorder="1" applyAlignment="1">
      <alignment vertical="top"/>
      <protection/>
    </xf>
    <xf numFmtId="0" fontId="0" fillId="0" borderId="40" xfId="62" applyFont="1" applyBorder="1" applyAlignment="1">
      <alignment horizontal="center" vertical="center" wrapText="1"/>
      <protection/>
    </xf>
    <xf numFmtId="0" fontId="9" fillId="0" borderId="0" xfId="62" applyFont="1" applyBorder="1" applyAlignment="1">
      <alignment vertical="center"/>
      <protection/>
    </xf>
    <xf numFmtId="0" fontId="8" fillId="33" borderId="44" xfId="63" applyFont="1" applyFill="1" applyBorder="1" applyAlignment="1">
      <alignment horizontal="center" vertical="center"/>
      <protection/>
    </xf>
    <xf numFmtId="0" fontId="8" fillId="33" borderId="29" xfId="63" applyFont="1" applyFill="1" applyBorder="1" applyAlignment="1">
      <alignment horizontal="center" vertical="center"/>
      <protection/>
    </xf>
    <xf numFmtId="0" fontId="8" fillId="0" borderId="0" xfId="63" applyFont="1" applyFill="1" applyAlignment="1">
      <alignment vertical="center" wrapText="1"/>
      <protection/>
    </xf>
    <xf numFmtId="0" fontId="79" fillId="33" borderId="44" xfId="63" applyFont="1" applyFill="1" applyBorder="1" applyAlignment="1">
      <alignment horizontal="center" vertical="center"/>
      <protection/>
    </xf>
    <xf numFmtId="0" fontId="79" fillId="33" borderId="29" xfId="63" applyFont="1" applyFill="1" applyBorder="1" applyAlignment="1">
      <alignment horizontal="center" vertical="center"/>
      <protection/>
    </xf>
    <xf numFmtId="0" fontId="79" fillId="33" borderId="45" xfId="63" applyFont="1" applyFill="1" applyBorder="1" applyAlignment="1">
      <alignment horizontal="center" vertical="center"/>
      <protection/>
    </xf>
    <xf numFmtId="0" fontId="8" fillId="33" borderId="45" xfId="63" applyFont="1" applyFill="1" applyBorder="1" applyAlignment="1">
      <alignment horizontal="center" vertical="center"/>
      <protection/>
    </xf>
    <xf numFmtId="0" fontId="8" fillId="33" borderId="46" xfId="63" applyFont="1" applyFill="1" applyBorder="1" applyAlignment="1">
      <alignment horizontal="center" vertical="center" shrinkToFit="1"/>
      <protection/>
    </xf>
    <xf numFmtId="0" fontId="77" fillId="33" borderId="46" xfId="63" applyFont="1" applyFill="1" applyBorder="1" applyAlignment="1">
      <alignment horizontal="left" vertical="center" wrapText="1"/>
      <protection/>
    </xf>
    <xf numFmtId="0" fontId="77" fillId="33" borderId="46" xfId="63" applyFont="1" applyFill="1" applyBorder="1" applyAlignment="1">
      <alignment horizontal="center" vertical="center" wrapText="1"/>
      <protection/>
    </xf>
    <xf numFmtId="6" fontId="77" fillId="33" borderId="46" xfId="63" applyNumberFormat="1" applyFont="1" applyFill="1" applyBorder="1" applyAlignment="1">
      <alignment horizontal="center" vertical="center" wrapText="1"/>
      <protection/>
    </xf>
    <xf numFmtId="0" fontId="77" fillId="33" borderId="16" xfId="63" applyFont="1" applyFill="1" applyBorder="1" applyAlignment="1">
      <alignment horizontal="center" vertical="center" wrapText="1"/>
      <protection/>
    </xf>
    <xf numFmtId="0" fontId="0" fillId="0" borderId="22" xfId="63" applyFont="1" applyFill="1" applyBorder="1" applyAlignment="1">
      <alignment vertical="center" shrinkToFit="1"/>
      <protection/>
    </xf>
    <xf numFmtId="0" fontId="0" fillId="0" borderId="17" xfId="63" applyFont="1" applyFill="1" applyBorder="1" applyAlignment="1">
      <alignment vertical="center" shrinkToFit="1"/>
      <protection/>
    </xf>
    <xf numFmtId="0" fontId="0" fillId="33" borderId="22" xfId="63" applyFont="1" applyFill="1" applyBorder="1" applyAlignment="1">
      <alignment horizontal="center" vertical="center" shrinkToFit="1"/>
      <protection/>
    </xf>
    <xf numFmtId="38" fontId="0" fillId="0" borderId="10" xfId="51" applyFont="1" applyBorder="1" applyAlignment="1">
      <alignment vertical="center"/>
    </xf>
    <xf numFmtId="38" fontId="0" fillId="0" borderId="0" xfId="51" applyFont="1" applyBorder="1" applyAlignment="1">
      <alignment vertical="center"/>
    </xf>
    <xf numFmtId="38" fontId="0" fillId="0" borderId="21" xfId="51" applyFont="1" applyBorder="1" applyAlignment="1">
      <alignment vertical="center"/>
    </xf>
    <xf numFmtId="0" fontId="85" fillId="33" borderId="11" xfId="62" applyFont="1" applyFill="1" applyBorder="1" applyAlignment="1">
      <alignment horizontal="center" vertical="center" wrapText="1"/>
      <protection/>
    </xf>
    <xf numFmtId="0" fontId="85" fillId="33" borderId="12" xfId="62" applyFont="1" applyFill="1" applyBorder="1" applyAlignment="1">
      <alignment horizontal="center" vertical="center"/>
      <protection/>
    </xf>
    <xf numFmtId="0" fontId="85" fillId="33" borderId="47" xfId="62" applyFont="1" applyFill="1" applyBorder="1" applyAlignment="1">
      <alignment horizontal="center" vertical="center"/>
      <protection/>
    </xf>
    <xf numFmtId="0" fontId="85" fillId="33" borderId="10" xfId="62" applyFont="1" applyFill="1" applyBorder="1" applyAlignment="1">
      <alignment horizontal="center" vertical="center"/>
      <protection/>
    </xf>
    <xf numFmtId="0" fontId="85" fillId="33" borderId="0" xfId="62" applyFont="1" applyFill="1" applyBorder="1" applyAlignment="1">
      <alignment horizontal="center" vertical="center"/>
      <protection/>
    </xf>
    <xf numFmtId="0" fontId="85" fillId="33" borderId="19" xfId="62" applyFont="1" applyFill="1" applyBorder="1" applyAlignment="1">
      <alignment horizontal="center" vertical="center"/>
      <protection/>
    </xf>
    <xf numFmtId="0" fontId="85" fillId="33" borderId="48" xfId="62" applyFont="1" applyFill="1" applyBorder="1" applyAlignment="1">
      <alignment horizontal="center" vertical="center"/>
      <protection/>
    </xf>
    <xf numFmtId="0" fontId="85" fillId="33" borderId="49" xfId="62" applyFont="1" applyFill="1" applyBorder="1" applyAlignment="1">
      <alignment horizontal="center" vertical="center"/>
      <protection/>
    </xf>
    <xf numFmtId="0" fontId="85" fillId="33" borderId="50" xfId="62" applyFont="1" applyFill="1" applyBorder="1" applyAlignment="1">
      <alignment horizontal="center" vertical="center"/>
      <protection/>
    </xf>
    <xf numFmtId="0" fontId="77" fillId="0" borderId="0" xfId="62" applyFont="1" applyBorder="1" applyAlignment="1">
      <alignment vertical="center"/>
      <protection/>
    </xf>
    <xf numFmtId="0" fontId="0" fillId="33" borderId="51" xfId="63" applyFont="1" applyFill="1" applyBorder="1" applyAlignment="1">
      <alignment horizontal="center" vertical="center" shrinkToFit="1"/>
      <protection/>
    </xf>
    <xf numFmtId="0" fontId="0" fillId="0" borderId="52" xfId="63" applyFont="1" applyFill="1" applyBorder="1" applyAlignment="1">
      <alignment vertical="center" shrinkToFit="1"/>
      <protection/>
    </xf>
    <xf numFmtId="0" fontId="0" fillId="0" borderId="53" xfId="63" applyFont="1" applyFill="1" applyBorder="1" applyAlignment="1">
      <alignment vertical="center" shrinkToFit="1"/>
      <protection/>
    </xf>
    <xf numFmtId="0" fontId="0" fillId="0" borderId="51" xfId="63" applyFont="1" applyFill="1" applyBorder="1" applyAlignment="1">
      <alignment vertical="center" shrinkToFit="1"/>
      <protection/>
    </xf>
    <xf numFmtId="0" fontId="85" fillId="33" borderId="29" xfId="62" applyFont="1" applyFill="1" applyBorder="1" applyAlignment="1">
      <alignment horizontal="center" vertical="center" shrinkToFit="1"/>
      <protection/>
    </xf>
    <xf numFmtId="0" fontId="85" fillId="33" borderId="22" xfId="62" applyFont="1" applyFill="1" applyBorder="1" applyAlignment="1">
      <alignment horizontal="center" vertical="center" shrinkToFit="1"/>
      <protection/>
    </xf>
    <xf numFmtId="0" fontId="85" fillId="33" borderId="11" xfId="62" applyFont="1" applyFill="1" applyBorder="1" applyAlignment="1">
      <alignment horizontal="center" vertical="center" shrinkToFit="1"/>
      <protection/>
    </xf>
    <xf numFmtId="0" fontId="85" fillId="33" borderId="12" xfId="62" applyFont="1" applyFill="1" applyBorder="1" applyAlignment="1">
      <alignment horizontal="center" vertical="center" shrinkToFit="1"/>
      <protection/>
    </xf>
    <xf numFmtId="0" fontId="85" fillId="33" borderId="47" xfId="62" applyFont="1" applyFill="1" applyBorder="1" applyAlignment="1">
      <alignment horizontal="center" vertical="center" shrinkToFit="1"/>
      <protection/>
    </xf>
    <xf numFmtId="0" fontId="85" fillId="33" borderId="48" xfId="62" applyFont="1" applyFill="1" applyBorder="1" applyAlignment="1">
      <alignment horizontal="center" vertical="center" shrinkToFit="1"/>
      <protection/>
    </xf>
    <xf numFmtId="0" fontId="85" fillId="33" borderId="49" xfId="62" applyFont="1" applyFill="1" applyBorder="1" applyAlignment="1">
      <alignment horizontal="center" vertical="center" shrinkToFit="1"/>
      <protection/>
    </xf>
    <xf numFmtId="0" fontId="85" fillId="33" borderId="50" xfId="62" applyFont="1" applyFill="1" applyBorder="1" applyAlignment="1">
      <alignment horizontal="center" vertical="center" shrinkToFit="1"/>
      <protection/>
    </xf>
    <xf numFmtId="0" fontId="0" fillId="0" borderId="46" xfId="63" applyFont="1" applyFill="1" applyBorder="1" applyAlignment="1">
      <alignment vertical="center" shrinkToFit="1"/>
      <protection/>
    </xf>
    <xf numFmtId="0" fontId="0" fillId="33" borderId="46" xfId="63" applyFont="1" applyFill="1" applyBorder="1" applyAlignment="1">
      <alignment horizontal="center" vertical="center" shrinkToFit="1"/>
      <protection/>
    </xf>
    <xf numFmtId="0" fontId="0" fillId="0" borderId="16" xfId="63" applyFont="1" applyFill="1" applyBorder="1" applyAlignment="1">
      <alignment vertical="center" shrinkToFit="1"/>
      <protection/>
    </xf>
    <xf numFmtId="0" fontId="77" fillId="0" borderId="12" xfId="62" applyFont="1" applyBorder="1" applyAlignment="1">
      <alignment vertical="center"/>
      <protection/>
    </xf>
    <xf numFmtId="0" fontId="14" fillId="0" borderId="22" xfId="43" applyFont="1" applyFill="1" applyBorder="1" applyAlignment="1" applyProtection="1">
      <alignment vertical="center" shrinkToFit="1"/>
      <protection/>
    </xf>
    <xf numFmtId="0" fontId="0" fillId="33" borderId="45" xfId="63" applyFont="1" applyFill="1" applyBorder="1" applyAlignment="1">
      <alignment horizontal="center" vertical="center"/>
      <protection/>
    </xf>
    <xf numFmtId="0" fontId="0" fillId="33" borderId="54" xfId="63" applyFont="1" applyFill="1" applyBorder="1" applyAlignment="1">
      <alignment horizontal="center" vertical="center"/>
      <protection/>
    </xf>
    <xf numFmtId="0" fontId="0" fillId="33" borderId="29" xfId="63" applyFont="1" applyFill="1" applyBorder="1" applyAlignment="1">
      <alignment horizontal="center" vertical="center"/>
      <protection/>
    </xf>
    <xf numFmtId="0" fontId="0" fillId="33" borderId="55" xfId="63" applyFont="1" applyFill="1" applyBorder="1" applyAlignment="1">
      <alignment horizontal="center" vertical="center"/>
      <protection/>
    </xf>
    <xf numFmtId="0" fontId="0" fillId="33" borderId="56" xfId="63" applyFont="1" applyFill="1" applyBorder="1" applyAlignment="1">
      <alignment horizontal="center" vertical="center" shrinkToFit="1"/>
      <protection/>
    </xf>
    <xf numFmtId="0" fontId="0" fillId="33" borderId="52" xfId="63" applyFont="1" applyFill="1" applyBorder="1" applyAlignment="1">
      <alignment horizontal="center" vertical="center" shrinkToFit="1"/>
      <protection/>
    </xf>
    <xf numFmtId="0" fontId="0" fillId="33" borderId="53" xfId="63" applyFont="1" applyFill="1" applyBorder="1" applyAlignment="1">
      <alignment horizontal="center" vertical="center" shrinkToFit="1"/>
      <protection/>
    </xf>
    <xf numFmtId="0" fontId="0" fillId="0" borderId="57" xfId="63" applyFont="1" applyFill="1" applyBorder="1" applyAlignment="1">
      <alignment vertical="center" shrinkToFit="1"/>
      <protection/>
    </xf>
    <xf numFmtId="0" fontId="0" fillId="33" borderId="58" xfId="63" applyFont="1" applyFill="1" applyBorder="1" applyAlignment="1">
      <alignment horizontal="center" vertical="center" shrinkToFit="1"/>
      <protection/>
    </xf>
    <xf numFmtId="0" fontId="0" fillId="33" borderId="59" xfId="63" applyFont="1" applyFill="1" applyBorder="1" applyAlignment="1">
      <alignment horizontal="center" vertical="center" shrinkToFit="1"/>
      <protection/>
    </xf>
    <xf numFmtId="0" fontId="0" fillId="33" borderId="60" xfId="63" applyFont="1" applyFill="1" applyBorder="1" applyAlignment="1">
      <alignment horizontal="center" vertical="center" shrinkToFit="1"/>
      <protection/>
    </xf>
    <xf numFmtId="0" fontId="0" fillId="0" borderId="61" xfId="63" applyFont="1" applyFill="1" applyBorder="1" applyAlignment="1">
      <alignment vertical="center" shrinkToFit="1"/>
      <protection/>
    </xf>
    <xf numFmtId="0" fontId="0" fillId="0" borderId="59" xfId="63" applyFont="1" applyFill="1" applyBorder="1" applyAlignment="1">
      <alignment vertical="center" shrinkToFit="1"/>
      <protection/>
    </xf>
    <xf numFmtId="0" fontId="0" fillId="0" borderId="60" xfId="63" applyFont="1" applyFill="1" applyBorder="1" applyAlignment="1">
      <alignment vertical="center" shrinkToFit="1"/>
      <protection/>
    </xf>
    <xf numFmtId="0" fontId="0" fillId="33" borderId="61" xfId="63" applyFont="1" applyFill="1" applyBorder="1" applyAlignment="1">
      <alignment horizontal="center" vertical="center" shrinkToFit="1"/>
      <protection/>
    </xf>
    <xf numFmtId="0" fontId="14" fillId="0" borderId="61" xfId="43" applyFont="1" applyFill="1" applyBorder="1" applyAlignment="1" applyProtection="1">
      <alignment vertical="center" shrinkToFit="1"/>
      <protection/>
    </xf>
    <xf numFmtId="0" fontId="14" fillId="0" borderId="59" xfId="43" applyFont="1" applyFill="1" applyBorder="1" applyAlignment="1" applyProtection="1">
      <alignment vertical="center" shrinkToFit="1"/>
      <protection/>
    </xf>
    <xf numFmtId="0" fontId="14" fillId="0" borderId="62" xfId="43" applyFont="1" applyFill="1" applyBorder="1" applyAlignment="1" applyProtection="1">
      <alignment vertical="center" shrinkToFit="1"/>
      <protection/>
    </xf>
    <xf numFmtId="0" fontId="77" fillId="0" borderId="52" xfId="63" applyFont="1" applyFill="1" applyBorder="1" applyAlignment="1">
      <alignment horizontal="center" vertical="center" shrinkToFit="1"/>
      <protection/>
    </xf>
    <xf numFmtId="0" fontId="77" fillId="0" borderId="53" xfId="63" applyFont="1" applyFill="1" applyBorder="1" applyAlignment="1">
      <alignment horizontal="center" vertical="center" shrinkToFit="1"/>
      <protection/>
    </xf>
    <xf numFmtId="0" fontId="77" fillId="0" borderId="51" xfId="63" applyFont="1" applyFill="1" applyBorder="1" applyAlignment="1">
      <alignment horizontal="center" vertical="center" shrinkToFit="1"/>
      <protection/>
    </xf>
    <xf numFmtId="0" fontId="0" fillId="0" borderId="52" xfId="63" applyFont="1" applyFill="1" applyBorder="1" applyAlignment="1">
      <alignment horizontal="left" vertical="center" shrinkToFit="1"/>
      <protection/>
    </xf>
    <xf numFmtId="0" fontId="0" fillId="0" borderId="53" xfId="63" applyFont="1" applyFill="1" applyBorder="1" applyAlignment="1">
      <alignment horizontal="left" vertical="center" shrinkToFit="1"/>
      <protection/>
    </xf>
    <xf numFmtId="0" fontId="0" fillId="0" borderId="51" xfId="63" applyFont="1" applyFill="1" applyBorder="1" applyAlignment="1">
      <alignment horizontal="left" vertical="center" shrinkToFit="1"/>
      <protection/>
    </xf>
    <xf numFmtId="0" fontId="77" fillId="0" borderId="52" xfId="63" applyFont="1" applyFill="1" applyBorder="1" applyAlignment="1">
      <alignment horizontal="center" vertical="center"/>
      <protection/>
    </xf>
    <xf numFmtId="0" fontId="77" fillId="0" borderId="51" xfId="63" applyFont="1" applyFill="1" applyBorder="1" applyAlignment="1">
      <alignment horizontal="center" vertical="center"/>
      <protection/>
    </xf>
    <xf numFmtId="0" fontId="0" fillId="34" borderId="11" xfId="62" applyFont="1" applyFill="1" applyBorder="1" applyAlignment="1">
      <alignment horizontal="center" vertical="center" wrapText="1"/>
      <protection/>
    </xf>
    <xf numFmtId="0" fontId="0" fillId="34" borderId="12" xfId="62" applyFont="1" applyFill="1" applyBorder="1" applyAlignment="1">
      <alignment horizontal="center" vertical="center" wrapText="1"/>
      <protection/>
    </xf>
    <xf numFmtId="0" fontId="0" fillId="34" borderId="63" xfId="62" applyFont="1" applyFill="1" applyBorder="1" applyAlignment="1">
      <alignment horizontal="center" vertical="center" wrapText="1"/>
      <protection/>
    </xf>
    <xf numFmtId="0" fontId="0" fillId="0" borderId="12" xfId="62" applyFont="1" applyBorder="1" applyAlignment="1">
      <alignment horizontal="center" vertical="center" wrapText="1"/>
      <protection/>
    </xf>
    <xf numFmtId="0" fontId="0" fillId="0" borderId="23" xfId="62" applyFont="1" applyBorder="1" applyAlignment="1">
      <alignment horizontal="center" vertical="center" wrapText="1"/>
      <protection/>
    </xf>
    <xf numFmtId="0" fontId="77" fillId="0" borderId="57" xfId="63" applyFont="1" applyFill="1" applyBorder="1" applyAlignment="1">
      <alignment horizontal="center" vertical="center" shrinkToFit="1"/>
      <protection/>
    </xf>
    <xf numFmtId="0" fontId="0" fillId="0" borderId="0" xfId="63" applyFont="1" applyFill="1" applyBorder="1" applyAlignment="1">
      <alignment horizontal="left" vertical="center"/>
      <protection/>
    </xf>
    <xf numFmtId="0" fontId="76" fillId="33" borderId="64" xfId="62" applyFont="1" applyFill="1" applyBorder="1" applyAlignment="1">
      <alignment horizontal="distributed" vertical="distributed" wrapText="1"/>
      <protection/>
    </xf>
    <xf numFmtId="0" fontId="76" fillId="33" borderId="12" xfId="62" applyFont="1" applyFill="1" applyBorder="1" applyAlignment="1">
      <alignment horizontal="distributed" vertical="distributed" wrapText="1"/>
      <protection/>
    </xf>
    <xf numFmtId="0" fontId="76" fillId="33" borderId="47" xfId="62" applyFont="1" applyFill="1" applyBorder="1" applyAlignment="1">
      <alignment horizontal="distributed" vertical="distributed" wrapText="1"/>
      <protection/>
    </xf>
    <xf numFmtId="0" fontId="0" fillId="0" borderId="65" xfId="63" applyFont="1" applyFill="1" applyBorder="1" applyAlignment="1">
      <alignment vertical="center" shrinkToFit="1"/>
      <protection/>
    </xf>
    <xf numFmtId="0" fontId="0" fillId="0" borderId="66" xfId="63" applyFont="1" applyFill="1" applyBorder="1" applyAlignment="1">
      <alignment vertical="center" shrinkToFit="1"/>
      <protection/>
    </xf>
    <xf numFmtId="0" fontId="0" fillId="0" borderId="67" xfId="63" applyFont="1" applyFill="1" applyBorder="1" applyAlignment="1">
      <alignment vertical="center" shrinkToFit="1"/>
      <protection/>
    </xf>
    <xf numFmtId="0" fontId="0" fillId="0" borderId="68" xfId="63" applyFont="1" applyFill="1" applyBorder="1" applyAlignment="1">
      <alignment vertical="center" shrinkToFit="1"/>
      <protection/>
    </xf>
    <xf numFmtId="0" fontId="86" fillId="0" borderId="69" xfId="63" applyFont="1" applyFill="1" applyBorder="1" applyAlignment="1">
      <alignment horizontal="center" vertical="center"/>
      <protection/>
    </xf>
    <xf numFmtId="0" fontId="86" fillId="0" borderId="70" xfId="63" applyFont="1" applyFill="1" applyBorder="1" applyAlignment="1">
      <alignment horizontal="center" vertical="center"/>
      <protection/>
    </xf>
    <xf numFmtId="0" fontId="86" fillId="0" borderId="71" xfId="63" applyFont="1" applyFill="1" applyBorder="1" applyAlignment="1">
      <alignment horizontal="center" vertical="center"/>
      <protection/>
    </xf>
    <xf numFmtId="0" fontId="86" fillId="0" borderId="72" xfId="63" applyFont="1" applyFill="1" applyBorder="1" applyAlignment="1">
      <alignment horizontal="center" vertical="center"/>
      <protection/>
    </xf>
    <xf numFmtId="0" fontId="86" fillId="0" borderId="73" xfId="63" applyFont="1" applyFill="1" applyBorder="1" applyAlignment="1">
      <alignment horizontal="center" vertical="center"/>
      <protection/>
    </xf>
    <xf numFmtId="0" fontId="86" fillId="0" borderId="74" xfId="63" applyFont="1" applyFill="1" applyBorder="1" applyAlignment="1">
      <alignment horizontal="center" vertical="center"/>
      <protection/>
    </xf>
    <xf numFmtId="0" fontId="8" fillId="33" borderId="65" xfId="63" applyFont="1" applyFill="1" applyBorder="1" applyAlignment="1">
      <alignment horizontal="center" vertical="center" shrinkToFit="1"/>
      <protection/>
    </xf>
    <xf numFmtId="6" fontId="77" fillId="33" borderId="65" xfId="63" applyNumberFormat="1" applyFont="1" applyFill="1" applyBorder="1" applyAlignment="1">
      <alignment horizontal="center" vertical="center" wrapText="1"/>
      <protection/>
    </xf>
    <xf numFmtId="0" fontId="77" fillId="33" borderId="65" xfId="63" applyFont="1" applyFill="1" applyBorder="1" applyAlignment="1">
      <alignment horizontal="center" vertical="center" wrapText="1"/>
      <protection/>
    </xf>
    <xf numFmtId="0" fontId="77" fillId="33" borderId="66" xfId="63" applyFont="1" applyFill="1" applyBorder="1" applyAlignment="1">
      <alignment horizontal="center" vertical="center" wrapText="1"/>
      <protection/>
    </xf>
    <xf numFmtId="0" fontId="8" fillId="0" borderId="0" xfId="0" applyFont="1" applyFill="1" applyBorder="1" applyAlignment="1">
      <alignment horizontal="center" vertical="center" shrinkToFit="1"/>
    </xf>
    <xf numFmtId="0" fontId="85" fillId="33" borderId="0" xfId="62" applyFont="1" applyFill="1" applyBorder="1" applyAlignment="1">
      <alignment horizontal="center" vertical="center" wrapText="1"/>
      <protection/>
    </xf>
    <xf numFmtId="0" fontId="0" fillId="34" borderId="22" xfId="62" applyFont="1" applyFill="1" applyBorder="1" applyAlignment="1">
      <alignment horizontal="left" vertical="center"/>
      <protection/>
    </xf>
    <xf numFmtId="0" fontId="0" fillId="0" borderId="52" xfId="63" applyFont="1" applyFill="1" applyBorder="1" applyAlignment="1">
      <alignment horizontal="center" vertical="center" shrinkToFit="1"/>
      <protection/>
    </xf>
    <xf numFmtId="0" fontId="0" fillId="0" borderId="53" xfId="63" applyFont="1" applyFill="1" applyBorder="1" applyAlignment="1">
      <alignment horizontal="center" vertical="center" shrinkToFit="1"/>
      <protection/>
    </xf>
    <xf numFmtId="0" fontId="0" fillId="0" borderId="51" xfId="63" applyFont="1" applyFill="1" applyBorder="1" applyAlignment="1">
      <alignment horizontal="center" vertical="center" shrinkToFit="1"/>
      <protection/>
    </xf>
    <xf numFmtId="0" fontId="87" fillId="0" borderId="75" xfId="62" applyFont="1" applyBorder="1" applyAlignment="1">
      <alignment vertical="center" wrapText="1"/>
      <protection/>
    </xf>
    <xf numFmtId="0" fontId="87" fillId="0" borderId="18" xfId="62" applyFont="1" applyBorder="1" applyAlignment="1">
      <alignment vertical="center" wrapText="1"/>
      <protection/>
    </xf>
    <xf numFmtId="0" fontId="8" fillId="33" borderId="29" xfId="62" applyFont="1" applyFill="1" applyBorder="1" applyAlignment="1">
      <alignment horizontal="left" vertical="center" shrinkToFit="1"/>
      <protection/>
    </xf>
    <xf numFmtId="0" fontId="8" fillId="33" borderId="22" xfId="62" applyFont="1" applyFill="1" applyBorder="1" applyAlignment="1">
      <alignment horizontal="left" vertical="center" shrinkToFit="1"/>
      <protection/>
    </xf>
    <xf numFmtId="0" fontId="77" fillId="0" borderId="19" xfId="62" applyFont="1" applyBorder="1" applyAlignment="1">
      <alignment vertical="center"/>
      <protection/>
    </xf>
    <xf numFmtId="0" fontId="77" fillId="0" borderId="11" xfId="62" applyFont="1" applyBorder="1" applyAlignment="1">
      <alignment vertical="center"/>
      <protection/>
    </xf>
    <xf numFmtId="0" fontId="77" fillId="0" borderId="47" xfId="62" applyFont="1" applyBorder="1" applyAlignment="1">
      <alignment vertical="center"/>
      <protection/>
    </xf>
    <xf numFmtId="0" fontId="77" fillId="0" borderId="28" xfId="62" applyFont="1" applyBorder="1" applyAlignment="1">
      <alignment vertical="center"/>
      <protection/>
    </xf>
    <xf numFmtId="0" fontId="77" fillId="0" borderId="76" xfId="62" applyFont="1" applyBorder="1" applyAlignment="1">
      <alignment vertical="center"/>
      <protection/>
    </xf>
    <xf numFmtId="0" fontId="77" fillId="0" borderId="10" xfId="62" applyFont="1" applyBorder="1" applyAlignment="1">
      <alignment vertical="center"/>
      <protection/>
    </xf>
    <xf numFmtId="0" fontId="0" fillId="0" borderId="77" xfId="62" applyFont="1" applyBorder="1" applyAlignment="1">
      <alignment horizontal="right" vertical="center"/>
      <protection/>
    </xf>
    <xf numFmtId="0" fontId="0" fillId="0" borderId="78" xfId="62" applyFont="1" applyBorder="1" applyAlignment="1">
      <alignment horizontal="right" vertical="center"/>
      <protection/>
    </xf>
    <xf numFmtId="0" fontId="0" fillId="0" borderId="79" xfId="62" applyFont="1" applyBorder="1" applyAlignment="1">
      <alignment horizontal="right" vertical="center"/>
      <protection/>
    </xf>
    <xf numFmtId="0" fontId="77" fillId="0" borderId="25" xfId="62" applyFont="1" applyBorder="1" applyAlignment="1">
      <alignment vertical="center"/>
      <protection/>
    </xf>
    <xf numFmtId="0" fontId="77" fillId="0" borderId="26" xfId="62" applyFont="1" applyBorder="1" applyAlignment="1">
      <alignment vertical="center"/>
      <protection/>
    </xf>
    <xf numFmtId="0" fontId="77" fillId="0" borderId="80" xfId="62" applyFont="1" applyBorder="1" applyAlignment="1">
      <alignment vertical="center"/>
      <protection/>
    </xf>
    <xf numFmtId="0" fontId="8" fillId="34" borderId="22" xfId="62" applyFont="1" applyFill="1" applyBorder="1" applyAlignment="1">
      <alignment horizontal="center" vertical="center" shrinkToFit="1"/>
      <protection/>
    </xf>
    <xf numFmtId="0" fontId="8" fillId="34" borderId="17" xfId="62" applyFont="1" applyFill="1" applyBorder="1" applyAlignment="1">
      <alignment horizontal="center" vertical="center" shrinkToFit="1"/>
      <protection/>
    </xf>
    <xf numFmtId="0" fontId="8" fillId="33" borderId="45" xfId="62" applyFont="1" applyFill="1" applyBorder="1" applyAlignment="1">
      <alignment horizontal="left" vertical="center" shrinkToFit="1"/>
      <protection/>
    </xf>
    <xf numFmtId="0" fontId="8" fillId="33" borderId="46" xfId="62" applyFont="1" applyFill="1" applyBorder="1" applyAlignment="1">
      <alignment horizontal="left" vertical="center" shrinkToFit="1"/>
      <protection/>
    </xf>
    <xf numFmtId="0" fontId="8" fillId="34" borderId="46" xfId="62" applyFont="1" applyFill="1" applyBorder="1" applyAlignment="1">
      <alignment horizontal="center" vertical="center" shrinkToFit="1"/>
      <protection/>
    </xf>
    <xf numFmtId="0" fontId="8" fillId="34" borderId="16" xfId="62" applyFont="1" applyFill="1" applyBorder="1" applyAlignment="1">
      <alignment horizontal="center" vertical="center" shrinkToFit="1"/>
      <protection/>
    </xf>
    <xf numFmtId="0" fontId="0" fillId="34" borderId="52" xfId="62" applyFont="1" applyFill="1" applyBorder="1" applyAlignment="1">
      <alignment horizontal="left" vertical="center" wrapText="1"/>
      <protection/>
    </xf>
    <xf numFmtId="0" fontId="0" fillId="34" borderId="53" xfId="62" applyFont="1" applyFill="1" applyBorder="1" applyAlignment="1">
      <alignment horizontal="left" vertical="center" wrapText="1"/>
      <protection/>
    </xf>
    <xf numFmtId="0" fontId="0" fillId="34" borderId="57" xfId="62" applyFont="1" applyFill="1" applyBorder="1" applyAlignment="1">
      <alignment horizontal="left" vertical="center" wrapText="1"/>
      <protection/>
    </xf>
    <xf numFmtId="0" fontId="0" fillId="0" borderId="42" xfId="62" applyFont="1" applyBorder="1" applyAlignment="1">
      <alignment horizontal="left" vertical="center" wrapText="1"/>
      <protection/>
    </xf>
    <xf numFmtId="0" fontId="0" fillId="0" borderId="11" xfId="62" applyFont="1" applyBorder="1" applyAlignment="1">
      <alignment horizontal="left" vertical="center" wrapText="1"/>
      <protection/>
    </xf>
    <xf numFmtId="38" fontId="0" fillId="0" borderId="11" xfId="51" applyFont="1" applyBorder="1" applyAlignment="1">
      <alignment vertical="center"/>
    </xf>
    <xf numFmtId="38" fontId="0" fillId="0" borderId="12" xfId="51" applyFont="1" applyBorder="1" applyAlignment="1">
      <alignment vertical="center"/>
    </xf>
    <xf numFmtId="38" fontId="0" fillId="0" borderId="23" xfId="51" applyFont="1" applyBorder="1" applyAlignment="1">
      <alignment vertical="center"/>
    </xf>
    <xf numFmtId="38" fontId="0" fillId="0" borderId="48" xfId="51" applyFont="1" applyBorder="1" applyAlignment="1">
      <alignment vertical="center"/>
    </xf>
    <xf numFmtId="38" fontId="0" fillId="0" borderId="49" xfId="51" applyFont="1" applyBorder="1" applyAlignment="1">
      <alignment vertical="center"/>
    </xf>
    <xf numFmtId="38" fontId="0" fillId="0" borderId="81" xfId="51" applyFont="1" applyBorder="1" applyAlignment="1">
      <alignment vertical="center"/>
    </xf>
    <xf numFmtId="0" fontId="85" fillId="33" borderId="10" xfId="62" applyFont="1" applyFill="1" applyBorder="1" applyAlignment="1">
      <alignment horizontal="center" vertical="center" shrinkToFit="1"/>
      <protection/>
    </xf>
    <xf numFmtId="0" fontId="85" fillId="33" borderId="0" xfId="62" applyFont="1" applyFill="1" applyBorder="1" applyAlignment="1">
      <alignment horizontal="center" vertical="center" shrinkToFit="1"/>
      <protection/>
    </xf>
    <xf numFmtId="0" fontId="85" fillId="33" borderId="19" xfId="62" applyFont="1" applyFill="1" applyBorder="1" applyAlignment="1">
      <alignment horizontal="center" vertical="center" shrinkToFit="1"/>
      <protection/>
    </xf>
    <xf numFmtId="0" fontId="85" fillId="33" borderId="82" xfId="62" applyFont="1" applyFill="1" applyBorder="1" applyAlignment="1">
      <alignment horizontal="center" vertical="center" shrinkToFit="1"/>
      <protection/>
    </xf>
    <xf numFmtId="0" fontId="85" fillId="33" borderId="83" xfId="62" applyFont="1" applyFill="1" applyBorder="1" applyAlignment="1">
      <alignment horizontal="center" vertical="center" shrinkToFit="1"/>
      <protection/>
    </xf>
    <xf numFmtId="0" fontId="85" fillId="33" borderId="84" xfId="62" applyFont="1" applyFill="1" applyBorder="1" applyAlignment="1">
      <alignment horizontal="center" vertical="center" shrinkToFit="1"/>
      <protection/>
    </xf>
    <xf numFmtId="0" fontId="77" fillId="0" borderId="13" xfId="63" applyFont="1" applyFill="1" applyBorder="1" applyAlignment="1">
      <alignment horizontal="left" vertical="center" wrapText="1" shrinkToFit="1"/>
      <protection/>
    </xf>
    <xf numFmtId="0" fontId="77" fillId="0" borderId="14" xfId="63" applyFont="1" applyFill="1" applyBorder="1" applyAlignment="1">
      <alignment horizontal="left" vertical="center" wrapText="1" shrinkToFit="1"/>
      <protection/>
    </xf>
    <xf numFmtId="0" fontId="77" fillId="0" borderId="15" xfId="63" applyFont="1" applyFill="1" applyBorder="1" applyAlignment="1">
      <alignment horizontal="left" vertical="center" wrapText="1" shrinkToFit="1"/>
      <protection/>
    </xf>
    <xf numFmtId="0" fontId="0" fillId="34" borderId="51" xfId="62" applyFont="1" applyFill="1" applyBorder="1" applyAlignment="1">
      <alignment horizontal="left" vertical="center" wrapText="1"/>
      <protection/>
    </xf>
    <xf numFmtId="0" fontId="87" fillId="0" borderId="85" xfId="62" applyFont="1" applyBorder="1" applyAlignment="1">
      <alignment vertical="center" wrapText="1"/>
      <protection/>
    </xf>
    <xf numFmtId="0" fontId="87" fillId="0" borderId="38" xfId="62" applyFont="1" applyBorder="1" applyAlignment="1">
      <alignment vertical="center" wrapText="1"/>
      <protection/>
    </xf>
    <xf numFmtId="0" fontId="77" fillId="0" borderId="22" xfId="62" applyFont="1" applyBorder="1" applyAlignment="1">
      <alignment vertical="center" wrapText="1"/>
      <protection/>
    </xf>
    <xf numFmtId="0" fontId="77" fillId="0" borderId="17" xfId="62" applyFont="1" applyBorder="1" applyAlignment="1">
      <alignment vertical="center" wrapText="1"/>
      <protection/>
    </xf>
    <xf numFmtId="6" fontId="0" fillId="33" borderId="22" xfId="63" applyNumberFormat="1" applyFont="1" applyFill="1" applyBorder="1" applyAlignment="1">
      <alignment horizontal="center" vertical="center" wrapText="1"/>
      <protection/>
    </xf>
    <xf numFmtId="0" fontId="0" fillId="33" borderId="22" xfId="63" applyFont="1" applyFill="1" applyBorder="1" applyAlignment="1">
      <alignment horizontal="center" vertical="center" wrapText="1"/>
      <protection/>
    </xf>
    <xf numFmtId="0" fontId="0" fillId="33" borderId="17" xfId="63" applyFont="1" applyFill="1" applyBorder="1" applyAlignment="1">
      <alignment horizontal="center" vertical="center" wrapText="1"/>
      <protection/>
    </xf>
    <xf numFmtId="0" fontId="0" fillId="0" borderId="36" xfId="63" applyFont="1" applyFill="1" applyBorder="1" applyAlignment="1">
      <alignment horizontal="center" vertical="center" shrinkToFit="1"/>
      <protection/>
    </xf>
    <xf numFmtId="0" fontId="0" fillId="0" borderId="67" xfId="63" applyFont="1" applyFill="1" applyBorder="1" applyAlignment="1">
      <alignment horizontal="center" vertical="center" shrinkToFit="1"/>
      <protection/>
    </xf>
    <xf numFmtId="0" fontId="77" fillId="0" borderId="11" xfId="62" applyFont="1" applyFill="1" applyBorder="1" applyAlignment="1">
      <alignment horizontal="left" vertical="center" wrapText="1"/>
      <protection/>
    </xf>
    <xf numFmtId="0" fontId="77" fillId="0" borderId="12" xfId="62" applyFont="1" applyFill="1" applyBorder="1" applyAlignment="1">
      <alignment horizontal="left" vertical="center" wrapText="1"/>
      <protection/>
    </xf>
    <xf numFmtId="0" fontId="77" fillId="0" borderId="23" xfId="62" applyFont="1" applyFill="1" applyBorder="1" applyAlignment="1">
      <alignment horizontal="left" vertical="center" wrapText="1"/>
      <protection/>
    </xf>
    <xf numFmtId="0" fontId="77" fillId="0" borderId="46" xfId="62" applyFont="1" applyBorder="1" applyAlignment="1">
      <alignment vertical="center" wrapText="1"/>
      <protection/>
    </xf>
    <xf numFmtId="0" fontId="77" fillId="0" borderId="16" xfId="62" applyFont="1" applyBorder="1" applyAlignment="1">
      <alignment vertical="center" wrapText="1"/>
      <protection/>
    </xf>
    <xf numFmtId="0" fontId="0" fillId="0" borderId="44" xfId="63" applyFont="1" applyFill="1" applyBorder="1" applyAlignment="1">
      <alignment horizontal="center" vertical="center" shrinkToFit="1"/>
      <protection/>
    </xf>
    <xf numFmtId="0" fontId="0" fillId="0" borderId="65" xfId="63" applyFont="1" applyFill="1" applyBorder="1" applyAlignment="1">
      <alignment horizontal="center" vertical="center" shrinkToFit="1"/>
      <protection/>
    </xf>
    <xf numFmtId="0" fontId="0" fillId="0" borderId="61" xfId="63" applyFont="1" applyFill="1" applyBorder="1" applyAlignment="1">
      <alignment horizontal="center" vertical="center" shrinkToFit="1"/>
      <protection/>
    </xf>
    <xf numFmtId="0" fontId="0" fillId="0" borderId="59" xfId="63" applyFont="1" applyFill="1" applyBorder="1" applyAlignment="1">
      <alignment horizontal="center" vertical="center" shrinkToFit="1"/>
      <protection/>
    </xf>
    <xf numFmtId="0" fontId="0" fillId="0" borderId="60" xfId="63" applyFont="1" applyFill="1" applyBorder="1" applyAlignment="1">
      <alignment horizontal="center" vertical="center" shrinkToFit="1"/>
      <protection/>
    </xf>
    <xf numFmtId="0" fontId="0" fillId="0" borderId="22" xfId="62" applyFont="1" applyFill="1" applyBorder="1" applyAlignment="1">
      <alignment vertical="center" shrinkToFit="1"/>
      <protection/>
    </xf>
    <xf numFmtId="0" fontId="76" fillId="35" borderId="64" xfId="62" applyFont="1" applyFill="1" applyBorder="1" applyAlignment="1">
      <alignment horizontal="center" vertical="center" wrapText="1"/>
      <protection/>
    </xf>
    <xf numFmtId="0" fontId="76" fillId="35" borderId="12" xfId="62" applyFont="1" applyFill="1" applyBorder="1" applyAlignment="1">
      <alignment horizontal="center" vertical="center" wrapText="1"/>
      <protection/>
    </xf>
    <xf numFmtId="0" fontId="76" fillId="35" borderId="47" xfId="62" applyFont="1" applyFill="1" applyBorder="1" applyAlignment="1">
      <alignment horizontal="center" vertical="center" wrapText="1"/>
      <protection/>
    </xf>
    <xf numFmtId="0" fontId="76" fillId="35" borderId="43" xfId="62" applyFont="1" applyFill="1" applyBorder="1" applyAlignment="1">
      <alignment horizontal="center" vertical="center" wrapText="1"/>
      <protection/>
    </xf>
    <xf numFmtId="0" fontId="76" fillId="35" borderId="0" xfId="62" applyFont="1" applyFill="1" applyBorder="1" applyAlignment="1">
      <alignment horizontal="center" vertical="center" wrapText="1"/>
      <protection/>
    </xf>
    <xf numFmtId="0" fontId="76" fillId="35" borderId="19" xfId="62" applyFont="1" applyFill="1" applyBorder="1" applyAlignment="1">
      <alignment horizontal="center" vertical="center" wrapText="1"/>
      <protection/>
    </xf>
    <xf numFmtId="0" fontId="76" fillId="35" borderId="86" xfId="62" applyFont="1" applyFill="1" applyBorder="1" applyAlignment="1">
      <alignment horizontal="center" vertical="center" wrapText="1"/>
      <protection/>
    </xf>
    <xf numFmtId="0" fontId="76" fillId="35" borderId="49" xfId="62" applyFont="1" applyFill="1" applyBorder="1" applyAlignment="1">
      <alignment horizontal="center" vertical="center" wrapText="1"/>
      <protection/>
    </xf>
    <xf numFmtId="0" fontId="76" fillId="35" borderId="50" xfId="62" applyFont="1" applyFill="1" applyBorder="1" applyAlignment="1">
      <alignment horizontal="center" vertical="center" wrapText="1"/>
      <protection/>
    </xf>
    <xf numFmtId="0" fontId="0" fillId="33" borderId="11" xfId="62" applyFont="1" applyFill="1" applyBorder="1" applyAlignment="1">
      <alignment horizontal="right" vertical="center"/>
      <protection/>
    </xf>
    <xf numFmtId="0" fontId="0" fillId="33" borderId="12" xfId="62" applyFont="1" applyFill="1" applyBorder="1" applyAlignment="1">
      <alignment horizontal="right" vertical="center"/>
      <protection/>
    </xf>
    <xf numFmtId="0" fontId="0" fillId="33" borderId="23" xfId="62" applyFont="1" applyFill="1" applyBorder="1" applyAlignment="1">
      <alignment horizontal="right" vertical="center"/>
      <protection/>
    </xf>
    <xf numFmtId="0" fontId="0" fillId="0" borderId="11" xfId="62" applyFont="1" applyBorder="1" applyAlignment="1">
      <alignment vertical="center" wrapText="1"/>
      <protection/>
    </xf>
    <xf numFmtId="0" fontId="0" fillId="0" borderId="12" xfId="62" applyFont="1" applyBorder="1" applyAlignment="1">
      <alignment vertical="center" wrapText="1"/>
      <protection/>
    </xf>
    <xf numFmtId="0" fontId="0" fillId="0" borderId="47" xfId="62" applyFont="1" applyBorder="1" applyAlignment="1">
      <alignment vertical="center" wrapText="1"/>
      <protection/>
    </xf>
    <xf numFmtId="0" fontId="76" fillId="33" borderId="44" xfId="62" applyFont="1" applyFill="1" applyBorder="1" applyAlignment="1">
      <alignment horizontal="distributed" vertical="center" wrapText="1"/>
      <protection/>
    </xf>
    <xf numFmtId="0" fontId="76" fillId="33" borderId="65" xfId="62" applyFont="1" applyFill="1" applyBorder="1" applyAlignment="1">
      <alignment horizontal="distributed" vertical="center" wrapText="1"/>
      <protection/>
    </xf>
    <xf numFmtId="0" fontId="0" fillId="0" borderId="34" xfId="62" applyFont="1" applyBorder="1" applyAlignment="1">
      <alignment vertical="center" wrapText="1"/>
      <protection/>
    </xf>
    <xf numFmtId="0" fontId="0" fillId="0" borderId="22" xfId="62" applyFont="1" applyFill="1" applyBorder="1" applyAlignment="1">
      <alignment vertical="center" wrapText="1"/>
      <protection/>
    </xf>
    <xf numFmtId="0" fontId="77" fillId="34" borderId="11" xfId="62" applyFont="1" applyFill="1" applyBorder="1" applyAlignment="1">
      <alignment horizontal="left" vertical="center" wrapText="1"/>
      <protection/>
    </xf>
    <xf numFmtId="0" fontId="77" fillId="34" borderId="12" xfId="62" applyFont="1" applyFill="1" applyBorder="1" applyAlignment="1">
      <alignment horizontal="left" vertical="center" wrapText="1"/>
      <protection/>
    </xf>
    <xf numFmtId="0" fontId="77" fillId="34" borderId="23" xfId="62" applyFont="1" applyFill="1" applyBorder="1" applyAlignment="1">
      <alignment horizontal="left" vertical="center" wrapText="1"/>
      <protection/>
    </xf>
    <xf numFmtId="0" fontId="77" fillId="34" borderId="10" xfId="62" applyFont="1" applyFill="1" applyBorder="1" applyAlignment="1">
      <alignment horizontal="left" vertical="center" wrapText="1"/>
      <protection/>
    </xf>
    <xf numFmtId="0" fontId="77" fillId="34" borderId="0" xfId="62" applyFont="1" applyFill="1" applyBorder="1" applyAlignment="1">
      <alignment horizontal="left" vertical="center" wrapText="1"/>
      <protection/>
    </xf>
    <xf numFmtId="0" fontId="77" fillId="34" borderId="21" xfId="62" applyFont="1" applyFill="1" applyBorder="1" applyAlignment="1">
      <alignment horizontal="left" vertical="center" wrapText="1"/>
      <protection/>
    </xf>
    <xf numFmtId="0" fontId="77" fillId="34" borderId="48" xfId="62" applyFont="1" applyFill="1" applyBorder="1" applyAlignment="1">
      <alignment horizontal="left" vertical="center" wrapText="1"/>
      <protection/>
    </xf>
    <xf numFmtId="0" fontId="77" fillId="34" borderId="49" xfId="62" applyFont="1" applyFill="1" applyBorder="1" applyAlignment="1">
      <alignment horizontal="left" vertical="center" wrapText="1"/>
      <protection/>
    </xf>
    <xf numFmtId="0" fontId="77" fillId="34" borderId="81" xfId="62" applyFont="1" applyFill="1" applyBorder="1" applyAlignment="1">
      <alignment horizontal="left" vertical="center" wrapText="1"/>
      <protection/>
    </xf>
    <xf numFmtId="0" fontId="8" fillId="0" borderId="0" xfId="63" applyFont="1" applyFill="1" applyBorder="1" applyAlignment="1">
      <alignment horizontal="center" vertical="center"/>
      <protection/>
    </xf>
    <xf numFmtId="0" fontId="0" fillId="0" borderId="22" xfId="62" applyFont="1" applyBorder="1" applyAlignment="1">
      <alignment vertical="center" wrapText="1"/>
      <protection/>
    </xf>
    <xf numFmtId="180" fontId="8" fillId="0" borderId="0" xfId="63" applyNumberFormat="1" applyFont="1" applyFill="1" applyBorder="1" applyAlignment="1">
      <alignment horizontal="right" vertical="center" wrapText="1"/>
      <protection/>
    </xf>
    <xf numFmtId="6" fontId="0" fillId="34" borderId="22" xfId="63" applyNumberFormat="1" applyFont="1" applyFill="1" applyBorder="1" applyAlignment="1">
      <alignment horizontal="center" vertical="center" wrapText="1"/>
      <protection/>
    </xf>
    <xf numFmtId="0" fontId="0" fillId="34" borderId="22" xfId="63" applyFont="1" applyFill="1" applyBorder="1" applyAlignment="1">
      <alignment horizontal="center" vertical="center" wrapText="1"/>
      <protection/>
    </xf>
    <xf numFmtId="0" fontId="0" fillId="34" borderId="17" xfId="63" applyFont="1" applyFill="1" applyBorder="1" applyAlignment="1">
      <alignment horizontal="center" vertical="center" wrapText="1"/>
      <protection/>
    </xf>
    <xf numFmtId="0" fontId="77" fillId="0" borderId="52" xfId="63" applyFont="1" applyFill="1" applyBorder="1" applyAlignment="1">
      <alignment horizontal="center" vertical="center" wrapText="1" shrinkToFit="1"/>
      <protection/>
    </xf>
    <xf numFmtId="0" fontId="77" fillId="0" borderId="53" xfId="63" applyFont="1" applyFill="1" applyBorder="1" applyAlignment="1">
      <alignment horizontal="center" vertical="center" wrapText="1" shrinkToFit="1"/>
      <protection/>
    </xf>
    <xf numFmtId="0" fontId="77" fillId="0" borderId="51" xfId="63" applyFont="1" applyFill="1" applyBorder="1" applyAlignment="1">
      <alignment horizontal="center" vertical="center" wrapText="1" shrinkToFit="1"/>
      <protection/>
    </xf>
    <xf numFmtId="0" fontId="0" fillId="33" borderId="87" xfId="63" applyFont="1" applyFill="1" applyBorder="1" applyAlignment="1">
      <alignment horizontal="center" vertical="center"/>
      <protection/>
    </xf>
    <xf numFmtId="0" fontId="0" fillId="33" borderId="88" xfId="63" applyFont="1" applyFill="1" applyBorder="1" applyAlignment="1">
      <alignment horizontal="center" vertical="center"/>
      <protection/>
    </xf>
    <xf numFmtId="0" fontId="0" fillId="33" borderId="89" xfId="63" applyFont="1" applyFill="1" applyBorder="1" applyAlignment="1">
      <alignment horizontal="center" vertical="center"/>
      <protection/>
    </xf>
    <xf numFmtId="0" fontId="8" fillId="0" borderId="0" xfId="0" applyFont="1" applyFill="1" applyBorder="1" applyAlignment="1">
      <alignment vertical="center" shrinkToFit="1"/>
    </xf>
    <xf numFmtId="0" fontId="8" fillId="0" borderId="0" xfId="63" applyFont="1" applyFill="1" applyAlignment="1">
      <alignment vertical="center"/>
      <protection/>
    </xf>
    <xf numFmtId="0" fontId="8" fillId="0" borderId="0" xfId="63" applyFont="1" applyFill="1" applyBorder="1" applyAlignment="1">
      <alignment horizontal="center" vertical="center" wrapText="1"/>
      <protection/>
    </xf>
    <xf numFmtId="0" fontId="0" fillId="0" borderId="22" xfId="63" applyFont="1" applyFill="1" applyBorder="1" applyAlignment="1">
      <alignment horizontal="left" vertical="center" wrapText="1"/>
      <protection/>
    </xf>
    <xf numFmtId="0" fontId="17" fillId="0" borderId="0" xfId="63" applyFont="1" applyFill="1" applyBorder="1" applyAlignment="1">
      <alignment horizontal="left" vertical="center" wrapText="1"/>
      <protection/>
    </xf>
    <xf numFmtId="0" fontId="0" fillId="33" borderId="45" xfId="63" applyFont="1" applyFill="1" applyBorder="1" applyAlignment="1">
      <alignment horizontal="center" vertical="center" wrapText="1"/>
      <protection/>
    </xf>
    <xf numFmtId="0" fontId="0" fillId="33" borderId="46" xfId="63" applyFont="1" applyFill="1" applyBorder="1" applyAlignment="1">
      <alignment horizontal="center" vertical="center" wrapText="1"/>
      <protection/>
    </xf>
    <xf numFmtId="0" fontId="0" fillId="33" borderId="16" xfId="63" applyFont="1" applyFill="1" applyBorder="1" applyAlignment="1">
      <alignment horizontal="center" vertical="center" wrapText="1"/>
      <protection/>
    </xf>
    <xf numFmtId="0" fontId="0" fillId="33" borderId="44" xfId="63" applyFont="1" applyFill="1" applyBorder="1" applyAlignment="1">
      <alignment horizontal="center" vertical="center" wrapText="1"/>
      <protection/>
    </xf>
    <xf numFmtId="0" fontId="0" fillId="33" borderId="65" xfId="63" applyFont="1" applyFill="1" applyBorder="1" applyAlignment="1">
      <alignment horizontal="center" vertical="center" wrapText="1"/>
      <protection/>
    </xf>
    <xf numFmtId="0" fontId="0" fillId="33" borderId="66" xfId="63" applyFont="1" applyFill="1" applyBorder="1" applyAlignment="1">
      <alignment horizontal="center" vertical="center" wrapText="1"/>
      <protection/>
    </xf>
    <xf numFmtId="0" fontId="0" fillId="33" borderId="29" xfId="63" applyFont="1" applyFill="1" applyBorder="1" applyAlignment="1">
      <alignment horizontal="center" vertical="center" wrapText="1"/>
      <protection/>
    </xf>
    <xf numFmtId="0" fontId="0" fillId="33" borderId="90" xfId="63" applyFont="1" applyFill="1" applyBorder="1" applyAlignment="1">
      <alignment horizontal="center" vertical="center" wrapText="1"/>
      <protection/>
    </xf>
    <xf numFmtId="0" fontId="0" fillId="33" borderId="75" xfId="63" applyFont="1" applyFill="1" applyBorder="1" applyAlignment="1">
      <alignment horizontal="center" vertical="center" wrapText="1"/>
      <protection/>
    </xf>
    <xf numFmtId="0" fontId="0" fillId="33" borderId="18" xfId="63" applyFont="1" applyFill="1" applyBorder="1" applyAlignment="1">
      <alignment horizontal="center" vertical="center" wrapText="1"/>
      <protection/>
    </xf>
    <xf numFmtId="0" fontId="88" fillId="34" borderId="82" xfId="63" applyFont="1" applyFill="1" applyBorder="1" applyAlignment="1">
      <alignment horizontal="center" vertical="center"/>
      <protection/>
    </xf>
    <xf numFmtId="0" fontId="88" fillId="34" borderId="83" xfId="63" applyFont="1" applyFill="1" applyBorder="1" applyAlignment="1">
      <alignment horizontal="center" vertical="center"/>
      <protection/>
    </xf>
    <xf numFmtId="0" fontId="88" fillId="34" borderId="91" xfId="63" applyFont="1" applyFill="1" applyBorder="1" applyAlignment="1">
      <alignment horizontal="center" vertical="center"/>
      <protection/>
    </xf>
    <xf numFmtId="180" fontId="8" fillId="0" borderId="11" xfId="63" applyNumberFormat="1" applyFont="1" applyFill="1" applyBorder="1" applyAlignment="1">
      <alignment horizontal="center" vertical="center" wrapText="1"/>
      <protection/>
    </xf>
    <xf numFmtId="180" fontId="8" fillId="0" borderId="12" xfId="63" applyNumberFormat="1" applyFont="1" applyFill="1" applyBorder="1" applyAlignment="1">
      <alignment horizontal="center" vertical="center" wrapText="1"/>
      <protection/>
    </xf>
    <xf numFmtId="180" fontId="8" fillId="0" borderId="47" xfId="63" applyNumberFormat="1" applyFont="1" applyFill="1" applyBorder="1" applyAlignment="1">
      <alignment horizontal="center" vertical="center" wrapText="1"/>
      <protection/>
    </xf>
    <xf numFmtId="180" fontId="8" fillId="0" borderId="10" xfId="63" applyNumberFormat="1" applyFont="1" applyFill="1" applyBorder="1" applyAlignment="1">
      <alignment horizontal="center" vertical="center" wrapText="1"/>
      <protection/>
    </xf>
    <xf numFmtId="180" fontId="8" fillId="0" borderId="0" xfId="63" applyNumberFormat="1" applyFont="1" applyFill="1" applyBorder="1" applyAlignment="1">
      <alignment horizontal="center" vertical="center" wrapText="1"/>
      <protection/>
    </xf>
    <xf numFmtId="180" fontId="8" fillId="0" borderId="19" xfId="63" applyNumberFormat="1" applyFont="1" applyFill="1" applyBorder="1" applyAlignment="1">
      <alignment horizontal="center" vertical="center" wrapText="1"/>
      <protection/>
    </xf>
    <xf numFmtId="180" fontId="8" fillId="0" borderId="82" xfId="63" applyNumberFormat="1" applyFont="1" applyFill="1" applyBorder="1" applyAlignment="1">
      <alignment horizontal="center" vertical="center" wrapText="1"/>
      <protection/>
    </xf>
    <xf numFmtId="180" fontId="8" fillId="0" borderId="83" xfId="63" applyNumberFormat="1" applyFont="1" applyFill="1" applyBorder="1" applyAlignment="1">
      <alignment horizontal="center" vertical="center" wrapText="1"/>
      <protection/>
    </xf>
    <xf numFmtId="180" fontId="8" fillId="0" borderId="84" xfId="63" applyNumberFormat="1" applyFont="1" applyFill="1" applyBorder="1" applyAlignment="1">
      <alignment horizontal="center" vertical="center" wrapText="1"/>
      <protection/>
    </xf>
    <xf numFmtId="0" fontId="77" fillId="0" borderId="31" xfId="63" applyFont="1" applyFill="1" applyBorder="1" applyAlignment="1">
      <alignment vertical="center" shrinkToFit="1"/>
      <protection/>
    </xf>
    <xf numFmtId="0" fontId="76" fillId="33" borderId="41" xfId="62" applyFont="1" applyFill="1" applyBorder="1" applyAlignment="1">
      <alignment horizontal="center" vertical="center" shrinkToFit="1"/>
      <protection/>
    </xf>
    <xf numFmtId="0" fontId="76" fillId="33" borderId="29" xfId="62" applyFont="1" applyFill="1" applyBorder="1" applyAlignment="1">
      <alignment horizontal="distributed" vertical="center" wrapText="1"/>
      <protection/>
    </xf>
    <xf numFmtId="0" fontId="76" fillId="33" borderId="22" xfId="62" applyFont="1" applyFill="1" applyBorder="1" applyAlignment="1">
      <alignment horizontal="distributed" vertical="center" wrapText="1"/>
      <protection/>
    </xf>
    <xf numFmtId="0" fontId="0" fillId="33" borderId="11" xfId="62" applyFont="1" applyFill="1" applyBorder="1" applyAlignment="1">
      <alignment horizontal="center" vertical="center" wrapText="1"/>
      <protection/>
    </xf>
    <xf numFmtId="0" fontId="0" fillId="33" borderId="12" xfId="62" applyFont="1" applyFill="1" applyBorder="1" applyAlignment="1">
      <alignment horizontal="center" vertical="center" wrapText="1"/>
      <protection/>
    </xf>
    <xf numFmtId="0" fontId="0" fillId="33" borderId="47" xfId="62" applyFont="1" applyFill="1" applyBorder="1" applyAlignment="1">
      <alignment horizontal="center" vertical="center" wrapText="1"/>
      <protection/>
    </xf>
    <xf numFmtId="0" fontId="0" fillId="0" borderId="83" xfId="63" applyFont="1" applyFill="1" applyBorder="1" applyAlignment="1">
      <alignment horizontal="left" vertical="top" wrapText="1"/>
      <protection/>
    </xf>
    <xf numFmtId="0" fontId="76" fillId="33" borderId="92" xfId="62" applyFont="1" applyFill="1" applyBorder="1" applyAlignment="1">
      <alignment horizontal="center" vertical="center" wrapText="1"/>
      <protection/>
    </xf>
    <xf numFmtId="0" fontId="76" fillId="33" borderId="20" xfId="62" applyFont="1" applyFill="1" applyBorder="1" applyAlignment="1">
      <alignment horizontal="center" vertical="center" wrapText="1"/>
      <protection/>
    </xf>
    <xf numFmtId="0" fontId="76" fillId="33" borderId="93" xfId="62" applyFont="1" applyFill="1" applyBorder="1" applyAlignment="1">
      <alignment horizontal="center" vertical="center" wrapText="1"/>
      <protection/>
    </xf>
    <xf numFmtId="0" fontId="77" fillId="0" borderId="25" xfId="62" applyFont="1" applyFill="1" applyBorder="1" applyAlignment="1">
      <alignment horizontal="center" vertical="center" wrapText="1"/>
      <protection/>
    </xf>
    <xf numFmtId="0" fontId="77" fillId="0" borderId="26" xfId="62" applyFont="1" applyFill="1" applyBorder="1" applyAlignment="1">
      <alignment horizontal="center" vertical="center" wrapText="1"/>
      <protection/>
    </xf>
    <xf numFmtId="0" fontId="77" fillId="0" borderId="80" xfId="62" applyFont="1" applyFill="1" applyBorder="1" applyAlignment="1">
      <alignment horizontal="center" vertical="center" wrapText="1"/>
      <protection/>
    </xf>
    <xf numFmtId="0" fontId="0" fillId="33" borderId="41" xfId="63" applyFont="1" applyFill="1" applyBorder="1" applyAlignment="1">
      <alignment horizontal="center" vertical="center" shrinkToFit="1"/>
      <protection/>
    </xf>
    <xf numFmtId="0" fontId="0" fillId="33" borderId="92" xfId="63" applyFont="1" applyFill="1" applyBorder="1" applyAlignment="1">
      <alignment horizontal="center" vertical="center" shrinkToFit="1"/>
      <protection/>
    </xf>
    <xf numFmtId="0" fontId="0" fillId="0" borderId="11" xfId="62" applyFont="1" applyFill="1" applyBorder="1" applyAlignment="1">
      <alignment horizontal="center" vertical="center" wrapText="1"/>
      <protection/>
    </xf>
    <xf numFmtId="0" fontId="0" fillId="0" borderId="47" xfId="62" applyFont="1" applyFill="1" applyBorder="1" applyAlignment="1">
      <alignment horizontal="center" vertical="center" wrapText="1"/>
      <protection/>
    </xf>
    <xf numFmtId="0" fontId="0" fillId="0" borderId="11" xfId="62" applyFont="1" applyBorder="1" applyAlignment="1">
      <alignment horizontal="center" vertical="center" wrapText="1"/>
      <protection/>
    </xf>
    <xf numFmtId="0" fontId="0" fillId="0" borderId="47" xfId="62" applyFont="1" applyBorder="1" applyAlignment="1">
      <alignment horizontal="center" vertical="center" wrapText="1"/>
      <protection/>
    </xf>
    <xf numFmtId="0" fontId="0" fillId="33" borderId="93" xfId="63" applyFont="1" applyFill="1" applyBorder="1" applyAlignment="1">
      <alignment horizontal="center" vertical="center" shrinkToFit="1"/>
      <protection/>
    </xf>
    <xf numFmtId="0" fontId="0" fillId="0" borderId="12" xfId="62" applyFont="1" applyFill="1" applyBorder="1" applyAlignment="1">
      <alignment horizontal="center" vertical="center" wrapText="1"/>
      <protection/>
    </xf>
    <xf numFmtId="0" fontId="77" fillId="0" borderId="61" xfId="62" applyFont="1" applyBorder="1" applyAlignment="1">
      <alignment horizontal="left" vertical="center" wrapText="1"/>
      <protection/>
    </xf>
    <xf numFmtId="0" fontId="77" fillId="0" borderId="59" xfId="62" applyFont="1" applyBorder="1" applyAlignment="1">
      <alignment horizontal="left" vertical="center" wrapText="1"/>
      <protection/>
    </xf>
    <xf numFmtId="0" fontId="77" fillId="0" borderId="62" xfId="62" applyFont="1" applyBorder="1" applyAlignment="1">
      <alignment horizontal="left" vertical="center" wrapText="1"/>
      <protection/>
    </xf>
    <xf numFmtId="0" fontId="76" fillId="33" borderId="64" xfId="62" applyFont="1" applyFill="1" applyBorder="1" applyAlignment="1">
      <alignment horizontal="distributed" vertical="center" wrapText="1"/>
      <protection/>
    </xf>
    <xf numFmtId="0" fontId="76" fillId="33" borderId="12" xfId="62" applyFont="1" applyFill="1" applyBorder="1" applyAlignment="1">
      <alignment horizontal="distributed" vertical="center" wrapText="1"/>
      <protection/>
    </xf>
    <xf numFmtId="0" fontId="76" fillId="33" borderId="47" xfId="62" applyFont="1" applyFill="1" applyBorder="1" applyAlignment="1">
      <alignment horizontal="distributed" vertical="center" wrapText="1"/>
      <protection/>
    </xf>
    <xf numFmtId="0" fontId="76" fillId="33" borderId="92" xfId="62" applyFont="1" applyFill="1" applyBorder="1" applyAlignment="1">
      <alignment horizontal="center" vertical="center" shrinkToFit="1"/>
      <protection/>
    </xf>
    <xf numFmtId="0" fontId="76" fillId="33" borderId="20" xfId="62" applyFont="1" applyFill="1" applyBorder="1" applyAlignment="1">
      <alignment horizontal="center" vertical="center" shrinkToFit="1"/>
      <protection/>
    </xf>
    <xf numFmtId="0" fontId="76" fillId="33" borderId="93" xfId="62" applyFont="1" applyFill="1" applyBorder="1" applyAlignment="1">
      <alignment horizontal="center" vertical="center" shrinkToFit="1"/>
      <protection/>
    </xf>
    <xf numFmtId="0" fontId="76" fillId="33" borderId="94" xfId="62" applyFont="1" applyFill="1" applyBorder="1" applyAlignment="1">
      <alignment vertical="distributed" textRotation="255" wrapText="1"/>
      <protection/>
    </xf>
    <xf numFmtId="0" fontId="76" fillId="33" borderId="95" xfId="62" applyFont="1" applyFill="1" applyBorder="1" applyAlignment="1">
      <alignment vertical="distributed" textRotation="255" wrapText="1"/>
      <protection/>
    </xf>
    <xf numFmtId="0" fontId="77" fillId="0" borderId="25" xfId="62" applyFont="1" applyBorder="1" applyAlignment="1">
      <alignment horizontal="center" vertical="center" wrapText="1"/>
      <protection/>
    </xf>
    <xf numFmtId="0" fontId="77" fillId="0" borderId="26" xfId="62" applyFont="1" applyBorder="1" applyAlignment="1">
      <alignment horizontal="center" vertical="center" wrapText="1"/>
      <protection/>
    </xf>
    <xf numFmtId="0" fontId="77" fillId="0" borderId="80" xfId="62" applyFont="1" applyBorder="1" applyAlignment="1">
      <alignment horizontal="center" vertical="center" wrapText="1"/>
      <protection/>
    </xf>
    <xf numFmtId="0" fontId="85" fillId="33" borderId="12" xfId="62" applyFont="1" applyFill="1" applyBorder="1" applyAlignment="1">
      <alignment horizontal="center" vertical="center" wrapText="1"/>
      <protection/>
    </xf>
    <xf numFmtId="0" fontId="0" fillId="0" borderId="34" xfId="62" applyFont="1" applyBorder="1" applyAlignment="1">
      <alignment horizontal="left" vertical="center" wrapText="1"/>
      <protection/>
    </xf>
    <xf numFmtId="0" fontId="0" fillId="0" borderId="96" xfId="62" applyFont="1" applyBorder="1" applyAlignment="1">
      <alignment horizontal="left" vertical="center" wrapText="1"/>
      <protection/>
    </xf>
    <xf numFmtId="0" fontId="85" fillId="33" borderId="65" xfId="62" applyFont="1" applyFill="1" applyBorder="1" applyAlignment="1">
      <alignment horizontal="center" vertical="center"/>
      <protection/>
    </xf>
    <xf numFmtId="0" fontId="85" fillId="33" borderId="22" xfId="62" applyFont="1" applyFill="1" applyBorder="1" applyAlignment="1">
      <alignment horizontal="center" vertical="center"/>
      <protection/>
    </xf>
    <xf numFmtId="38" fontId="0" fillId="0" borderId="97" xfId="51" applyFont="1" applyBorder="1" applyAlignment="1">
      <alignment vertical="center"/>
    </xf>
    <xf numFmtId="38" fontId="0" fillId="0" borderId="98" xfId="51" applyFont="1" applyBorder="1" applyAlignment="1">
      <alignment vertical="center"/>
    </xf>
    <xf numFmtId="38" fontId="0" fillId="0" borderId="99" xfId="51" applyFont="1" applyBorder="1" applyAlignment="1">
      <alignment vertical="center"/>
    </xf>
    <xf numFmtId="0" fontId="0" fillId="0" borderId="34" xfId="63" applyFont="1" applyFill="1" applyBorder="1" applyAlignment="1">
      <alignment horizontal="left" vertical="center" wrapText="1"/>
      <protection/>
    </xf>
    <xf numFmtId="0" fontId="0" fillId="0" borderId="34" xfId="63" applyFont="1" applyFill="1" applyBorder="1" applyAlignment="1">
      <alignment vertical="center" shrinkToFit="1"/>
      <protection/>
    </xf>
    <xf numFmtId="0" fontId="76" fillId="33" borderId="100" xfId="62" applyFont="1" applyFill="1" applyBorder="1" applyAlignment="1">
      <alignment horizontal="center" vertical="center"/>
      <protection/>
    </xf>
    <xf numFmtId="0" fontId="76" fillId="33" borderId="101" xfId="62" applyFont="1" applyFill="1" applyBorder="1" applyAlignment="1">
      <alignment horizontal="center" vertical="center"/>
      <protection/>
    </xf>
    <xf numFmtId="0" fontId="77" fillId="0" borderId="40" xfId="62" applyFont="1" applyBorder="1" applyAlignment="1">
      <alignment horizontal="left" vertical="center" wrapText="1"/>
      <protection/>
    </xf>
    <xf numFmtId="0" fontId="77" fillId="0" borderId="25" xfId="62" applyFont="1" applyBorder="1" applyAlignment="1">
      <alignment horizontal="left" vertical="center" wrapText="1"/>
      <protection/>
    </xf>
    <xf numFmtId="0" fontId="76" fillId="0" borderId="0" xfId="62" applyFont="1" applyBorder="1" applyAlignment="1">
      <alignment horizontal="right" vertical="center"/>
      <protection/>
    </xf>
    <xf numFmtId="0" fontId="87" fillId="0" borderId="12" xfId="62" applyFont="1" applyBorder="1" applyAlignment="1">
      <alignment vertical="center"/>
      <protection/>
    </xf>
    <xf numFmtId="0" fontId="0" fillId="0" borderId="0" xfId="62" applyFont="1" applyBorder="1" applyAlignment="1">
      <alignment vertical="center" wrapText="1"/>
      <protection/>
    </xf>
    <xf numFmtId="0" fontId="7" fillId="0" borderId="48" xfId="62" applyFont="1" applyFill="1" applyBorder="1" applyAlignment="1">
      <alignment horizontal="left" vertical="center"/>
      <protection/>
    </xf>
    <xf numFmtId="0" fontId="7" fillId="0" borderId="49" xfId="62" applyFont="1" applyFill="1" applyBorder="1" applyAlignment="1">
      <alignment horizontal="left" vertical="center"/>
      <protection/>
    </xf>
    <xf numFmtId="0" fontId="7" fillId="0" borderId="50" xfId="62" applyFont="1" applyFill="1" applyBorder="1" applyAlignment="1">
      <alignment horizontal="left" vertical="center"/>
      <protection/>
    </xf>
    <xf numFmtId="38" fontId="0" fillId="0" borderId="102" xfId="51" applyFont="1" applyBorder="1" applyAlignment="1">
      <alignment vertical="center"/>
    </xf>
    <xf numFmtId="38" fontId="0" fillId="0" borderId="28" xfId="51" applyFont="1" applyBorder="1" applyAlignment="1">
      <alignment vertical="center"/>
    </xf>
    <xf numFmtId="38" fontId="0" fillId="0" borderId="103" xfId="51" applyFont="1" applyBorder="1" applyAlignment="1">
      <alignment vertical="center"/>
    </xf>
    <xf numFmtId="0" fontId="0" fillId="0" borderId="98" xfId="62" applyFont="1" applyBorder="1" applyAlignment="1">
      <alignment horizontal="right" vertical="center"/>
      <protection/>
    </xf>
    <xf numFmtId="0" fontId="0" fillId="0" borderId="104" xfId="62" applyFont="1" applyBorder="1" applyAlignment="1">
      <alignment horizontal="right" vertical="center"/>
      <protection/>
    </xf>
    <xf numFmtId="0" fontId="85" fillId="33" borderId="47" xfId="62" applyFont="1" applyFill="1" applyBorder="1" applyAlignment="1">
      <alignment horizontal="center" vertical="center" wrapText="1"/>
      <protection/>
    </xf>
    <xf numFmtId="0" fontId="85" fillId="33" borderId="10" xfId="62" applyFont="1" applyFill="1" applyBorder="1" applyAlignment="1">
      <alignment horizontal="center" vertical="center" wrapText="1"/>
      <protection/>
    </xf>
    <xf numFmtId="0" fontId="85" fillId="33" borderId="19" xfId="62" applyFont="1" applyFill="1" applyBorder="1" applyAlignment="1">
      <alignment horizontal="center" vertical="center" wrapText="1"/>
      <protection/>
    </xf>
    <xf numFmtId="0" fontId="85" fillId="33" borderId="48" xfId="62" applyFont="1" applyFill="1" applyBorder="1" applyAlignment="1">
      <alignment horizontal="center" vertical="center" wrapText="1"/>
      <protection/>
    </xf>
    <xf numFmtId="0" fontId="85" fillId="33" borderId="49" xfId="62" applyFont="1" applyFill="1" applyBorder="1" applyAlignment="1">
      <alignment horizontal="center" vertical="center" wrapText="1"/>
      <protection/>
    </xf>
    <xf numFmtId="0" fontId="85" fillId="33" borderId="50" xfId="62" applyFont="1" applyFill="1" applyBorder="1" applyAlignment="1">
      <alignment horizontal="center" vertical="center" wrapText="1"/>
      <protection/>
    </xf>
    <xf numFmtId="38" fontId="0" fillId="0" borderId="97" xfId="51" applyFont="1" applyBorder="1" applyAlignment="1">
      <alignment horizontal="right" vertical="center"/>
    </xf>
    <xf numFmtId="38" fontId="0" fillId="0" borderId="98" xfId="51" applyFont="1" applyBorder="1" applyAlignment="1">
      <alignment horizontal="right" vertical="center"/>
    </xf>
    <xf numFmtId="38" fontId="0" fillId="0" borderId="99" xfId="51" applyFont="1" applyBorder="1" applyAlignment="1">
      <alignment horizontal="right" vertical="center"/>
    </xf>
    <xf numFmtId="0" fontId="0" fillId="33" borderId="105" xfId="63" applyFont="1" applyFill="1" applyBorder="1" applyAlignment="1">
      <alignment horizontal="center" vertical="center"/>
      <protection/>
    </xf>
    <xf numFmtId="0" fontId="0" fillId="33" borderId="106" xfId="63" applyFont="1" applyFill="1" applyBorder="1" applyAlignment="1">
      <alignment horizontal="center" vertical="center"/>
      <protection/>
    </xf>
    <xf numFmtId="0" fontId="0" fillId="33" borderId="43" xfId="63" applyFont="1" applyFill="1" applyBorder="1" applyAlignment="1">
      <alignment horizontal="center" vertical="center"/>
      <protection/>
    </xf>
    <xf numFmtId="0" fontId="0" fillId="33" borderId="107" xfId="63" applyFont="1" applyFill="1" applyBorder="1" applyAlignment="1">
      <alignment horizontal="center" vertical="center"/>
      <protection/>
    </xf>
    <xf numFmtId="0" fontId="0" fillId="33" borderId="108" xfId="63" applyFont="1" applyFill="1" applyBorder="1" applyAlignment="1">
      <alignment horizontal="center" vertical="center"/>
      <protection/>
    </xf>
    <xf numFmtId="0" fontId="0" fillId="33" borderId="109" xfId="63" applyFont="1" applyFill="1" applyBorder="1" applyAlignment="1">
      <alignment horizontal="center" vertical="center"/>
      <protection/>
    </xf>
    <xf numFmtId="0" fontId="0" fillId="33" borderId="110" xfId="63" applyFont="1" applyFill="1" applyBorder="1" applyAlignment="1">
      <alignment horizontal="center" vertical="center" shrinkToFit="1"/>
      <protection/>
    </xf>
    <xf numFmtId="0" fontId="0" fillId="33" borderId="111" xfId="63" applyFont="1" applyFill="1" applyBorder="1" applyAlignment="1">
      <alignment horizontal="center" vertical="center" shrinkToFit="1"/>
      <protection/>
    </xf>
    <xf numFmtId="0" fontId="0" fillId="33" borderId="112" xfId="63" applyFont="1" applyFill="1" applyBorder="1" applyAlignment="1">
      <alignment horizontal="center" vertical="center" shrinkToFit="1"/>
      <protection/>
    </xf>
    <xf numFmtId="0" fontId="8" fillId="0" borderId="0" xfId="63" applyFont="1" applyFill="1" applyAlignment="1">
      <alignment horizontal="left" vertical="center" wrapText="1"/>
      <protection/>
    </xf>
    <xf numFmtId="0" fontId="88" fillId="0" borderId="11" xfId="63" applyFont="1" applyFill="1" applyBorder="1" applyAlignment="1">
      <alignment horizontal="center" vertical="center" wrapText="1"/>
      <protection/>
    </xf>
    <xf numFmtId="0" fontId="88" fillId="0" borderId="12" xfId="63" applyFont="1" applyFill="1" applyBorder="1" applyAlignment="1">
      <alignment horizontal="center" vertical="center" wrapText="1"/>
      <protection/>
    </xf>
    <xf numFmtId="0" fontId="88" fillId="0" borderId="23" xfId="63" applyFont="1" applyFill="1" applyBorder="1" applyAlignment="1">
      <alignment horizontal="center" vertical="center" wrapText="1"/>
      <protection/>
    </xf>
    <xf numFmtId="0" fontId="0" fillId="0" borderId="113" xfId="63" applyFont="1" applyFill="1" applyBorder="1" applyAlignment="1">
      <alignment vertical="center" shrinkToFit="1"/>
      <protection/>
    </xf>
    <xf numFmtId="0" fontId="0" fillId="0" borderId="111" xfId="63" applyFont="1" applyFill="1" applyBorder="1" applyAlignment="1">
      <alignment vertical="center" shrinkToFit="1"/>
      <protection/>
    </xf>
    <xf numFmtId="0" fontId="0" fillId="0" borderId="56" xfId="63" applyFont="1" applyFill="1" applyBorder="1" applyAlignment="1">
      <alignment vertical="center" shrinkToFit="1"/>
      <protection/>
    </xf>
    <xf numFmtId="0" fontId="0" fillId="33" borderId="113" xfId="63" applyFont="1" applyFill="1" applyBorder="1" applyAlignment="1">
      <alignment horizontal="center" vertical="center" shrinkToFit="1"/>
      <protection/>
    </xf>
    <xf numFmtId="38" fontId="0" fillId="0" borderId="77" xfId="51" applyFont="1" applyBorder="1" applyAlignment="1">
      <alignment horizontal="right" vertical="center"/>
    </xf>
    <xf numFmtId="38" fontId="0" fillId="0" borderId="78" xfId="51" applyFont="1" applyBorder="1" applyAlignment="1">
      <alignment horizontal="right" vertical="center"/>
    </xf>
    <xf numFmtId="38" fontId="0" fillId="0" borderId="114" xfId="51" applyFont="1" applyBorder="1" applyAlignment="1">
      <alignment horizontal="right" vertical="center"/>
    </xf>
    <xf numFmtId="0" fontId="89" fillId="33" borderId="105" xfId="62" applyFont="1" applyFill="1" applyBorder="1" applyAlignment="1">
      <alignment horizontal="right" vertical="center"/>
      <protection/>
    </xf>
    <xf numFmtId="0" fontId="89" fillId="33" borderId="20" xfId="62" applyFont="1" applyFill="1" applyBorder="1" applyAlignment="1">
      <alignment horizontal="right" vertical="center"/>
      <protection/>
    </xf>
    <xf numFmtId="0" fontId="89" fillId="33" borderId="93" xfId="62" applyFont="1" applyFill="1" applyBorder="1" applyAlignment="1">
      <alignment horizontal="right" vertical="center"/>
      <protection/>
    </xf>
    <xf numFmtId="0" fontId="83" fillId="33" borderId="115" xfId="62" applyFont="1" applyFill="1" applyBorder="1" applyAlignment="1">
      <alignment horizontal="center" vertical="center" textRotation="255"/>
      <protection/>
    </xf>
    <xf numFmtId="0" fontId="83" fillId="33" borderId="80" xfId="62" applyFont="1" applyFill="1" applyBorder="1" applyAlignment="1">
      <alignment horizontal="center" vertical="center" textRotation="255"/>
      <protection/>
    </xf>
    <xf numFmtId="0" fontId="83" fillId="33" borderId="43" xfId="62" applyFont="1" applyFill="1" applyBorder="1" applyAlignment="1">
      <alignment horizontal="center" vertical="center" textRotation="255"/>
      <protection/>
    </xf>
    <xf numFmtId="0" fontId="83" fillId="33" borderId="19" xfId="62" applyFont="1" applyFill="1" applyBorder="1" applyAlignment="1">
      <alignment horizontal="center" vertical="center" textRotation="255"/>
      <protection/>
    </xf>
    <xf numFmtId="0" fontId="83" fillId="33" borderId="86" xfId="62" applyFont="1" applyFill="1" applyBorder="1" applyAlignment="1">
      <alignment horizontal="center" vertical="center" textRotation="255"/>
      <protection/>
    </xf>
    <xf numFmtId="0" fontId="83" fillId="33" borderId="50" xfId="62" applyFont="1" applyFill="1" applyBorder="1" applyAlignment="1">
      <alignment horizontal="center" vertical="center" textRotation="255"/>
      <protection/>
    </xf>
    <xf numFmtId="0" fontId="0" fillId="0" borderId="116" xfId="63" applyFont="1" applyFill="1" applyBorder="1" applyAlignment="1">
      <alignment vertical="center" shrinkToFit="1"/>
      <protection/>
    </xf>
    <xf numFmtId="0" fontId="87" fillId="0" borderId="11" xfId="62" applyFont="1" applyBorder="1" applyAlignment="1">
      <alignment vertical="center"/>
      <protection/>
    </xf>
    <xf numFmtId="0" fontId="87" fillId="0" borderId="47" xfId="62" applyFont="1" applyBorder="1" applyAlignment="1">
      <alignment vertical="center"/>
      <protection/>
    </xf>
    <xf numFmtId="0" fontId="9" fillId="0" borderId="0" xfId="63" applyFont="1" applyFill="1" applyAlignment="1">
      <alignment vertical="center"/>
      <protection/>
    </xf>
    <xf numFmtId="0" fontId="7" fillId="0" borderId="0" xfId="63" applyFont="1" applyFill="1" applyAlignment="1">
      <alignment horizontal="center" vertical="center"/>
      <protection/>
    </xf>
    <xf numFmtId="0" fontId="8" fillId="0" borderId="0" xfId="63" applyFont="1" applyFill="1" applyAlignment="1">
      <alignment horizontal="center" vertical="center"/>
      <protection/>
    </xf>
    <xf numFmtId="0" fontId="8" fillId="0" borderId="0" xfId="63" applyFont="1" applyFill="1" applyAlignment="1">
      <alignment horizontal="distributed" vertical="center"/>
      <protection/>
    </xf>
    <xf numFmtId="0" fontId="8" fillId="0" borderId="0" xfId="0" applyFont="1" applyFill="1" applyBorder="1" applyAlignment="1">
      <alignment horizontal="distributed" vertical="center" shrinkToFit="1"/>
    </xf>
    <xf numFmtId="0" fontId="0" fillId="33" borderId="29" xfId="62" applyFont="1" applyFill="1" applyBorder="1" applyAlignment="1">
      <alignment horizontal="distributed" vertical="center" wrapText="1"/>
      <protection/>
    </xf>
    <xf numFmtId="0" fontId="0" fillId="33" borderId="22" xfId="62" applyFont="1" applyFill="1" applyBorder="1" applyAlignment="1">
      <alignment horizontal="distributed" vertical="center" wrapText="1"/>
      <protection/>
    </xf>
    <xf numFmtId="0" fontId="0" fillId="0" borderId="11" xfId="63" applyFont="1" applyFill="1" applyBorder="1" applyAlignment="1">
      <alignment horizontal="center" vertical="center" shrinkToFit="1"/>
      <protection/>
    </xf>
    <xf numFmtId="0" fontId="0" fillId="0" borderId="47" xfId="63" applyFont="1" applyFill="1" applyBorder="1" applyAlignment="1">
      <alignment horizontal="center" vertical="center" shrinkToFit="1"/>
      <protection/>
    </xf>
    <xf numFmtId="0" fontId="76" fillId="33" borderId="45" xfId="62" applyFont="1" applyFill="1" applyBorder="1" applyAlignment="1">
      <alignment horizontal="distributed" vertical="center" wrapText="1"/>
      <protection/>
    </xf>
    <xf numFmtId="0" fontId="76" fillId="33" borderId="46" xfId="62" applyFont="1" applyFill="1" applyBorder="1" applyAlignment="1">
      <alignment horizontal="distributed" vertical="center" wrapText="1"/>
      <protection/>
    </xf>
    <xf numFmtId="0" fontId="77" fillId="0" borderId="22" xfId="62" applyFont="1" applyFill="1" applyBorder="1" applyAlignment="1">
      <alignment vertical="center" wrapText="1"/>
      <protection/>
    </xf>
    <xf numFmtId="0" fontId="77" fillId="0" borderId="17" xfId="62" applyFont="1" applyFill="1" applyBorder="1" applyAlignment="1">
      <alignment vertical="center" wrapText="1"/>
      <protection/>
    </xf>
    <xf numFmtId="0" fontId="76" fillId="35" borderId="29" xfId="62" applyFont="1" applyFill="1" applyBorder="1" applyAlignment="1">
      <alignment horizontal="distributed" vertical="center" wrapText="1"/>
      <protection/>
    </xf>
    <xf numFmtId="0" fontId="76" fillId="35" borderId="22" xfId="62" applyFont="1" applyFill="1" applyBorder="1" applyAlignment="1">
      <alignment horizontal="distributed" vertical="center" wrapText="1"/>
      <protection/>
    </xf>
    <xf numFmtId="0" fontId="0" fillId="33" borderId="100" xfId="63" applyFont="1" applyFill="1" applyBorder="1" applyAlignment="1">
      <alignment horizontal="center" vertical="center"/>
      <protection/>
    </xf>
    <xf numFmtId="0" fontId="0" fillId="33" borderId="22" xfId="62" applyFont="1" applyFill="1" applyBorder="1" applyAlignment="1">
      <alignment horizontal="right" vertical="center"/>
      <protection/>
    </xf>
    <xf numFmtId="0" fontId="0" fillId="33" borderId="17" xfId="62" applyFont="1" applyFill="1" applyBorder="1" applyAlignment="1">
      <alignment horizontal="right" vertical="center"/>
      <protection/>
    </xf>
    <xf numFmtId="0" fontId="0" fillId="0" borderId="96" xfId="62" applyFont="1" applyFill="1" applyBorder="1" applyAlignment="1">
      <alignment horizontal="center" vertical="center" wrapText="1"/>
      <protection/>
    </xf>
    <xf numFmtId="0" fontId="0" fillId="0" borderId="117" xfId="62" applyFont="1" applyFill="1" applyBorder="1" applyAlignment="1">
      <alignment horizontal="center" vertical="center" wrapText="1"/>
      <protection/>
    </xf>
    <xf numFmtId="0" fontId="0" fillId="0" borderId="118" xfId="62" applyFont="1" applyFill="1" applyBorder="1" applyAlignment="1">
      <alignment horizontal="center" vertical="center" wrapText="1"/>
      <protection/>
    </xf>
    <xf numFmtId="0" fontId="77" fillId="0" borderId="31" xfId="63" applyFont="1" applyFill="1" applyBorder="1" applyAlignment="1">
      <alignment horizontal="left" vertical="center" wrapText="1"/>
      <protection/>
    </xf>
    <xf numFmtId="0" fontId="76" fillId="33" borderId="90" xfId="62" applyFont="1" applyFill="1" applyBorder="1" applyAlignment="1">
      <alignment horizontal="distributed" vertical="center" wrapText="1"/>
      <protection/>
    </xf>
    <xf numFmtId="0" fontId="76" fillId="33" borderId="75" xfId="62" applyFont="1" applyFill="1" applyBorder="1" applyAlignment="1">
      <alignment horizontal="distributed" vertical="center" wrapText="1"/>
      <protection/>
    </xf>
    <xf numFmtId="0" fontId="8" fillId="35" borderId="95" xfId="63" applyFont="1" applyFill="1" applyBorder="1" applyAlignment="1">
      <alignment horizontal="center" vertical="center"/>
      <protection/>
    </xf>
    <xf numFmtId="0" fontId="8" fillId="35" borderId="36" xfId="63" applyFont="1" applyFill="1" applyBorder="1" applyAlignment="1">
      <alignment horizontal="center" vertical="center"/>
      <protection/>
    </xf>
    <xf numFmtId="0" fontId="88" fillId="34" borderId="10" xfId="63" applyFont="1" applyFill="1" applyBorder="1" applyAlignment="1">
      <alignment horizontal="center" vertical="center" wrapText="1"/>
      <protection/>
    </xf>
    <xf numFmtId="0" fontId="88" fillId="34" borderId="0" xfId="63" applyFont="1" applyFill="1" applyBorder="1" applyAlignment="1">
      <alignment horizontal="center" vertical="center" wrapText="1"/>
      <protection/>
    </xf>
    <xf numFmtId="0" fontId="88" fillId="34" borderId="21" xfId="63" applyFont="1" applyFill="1" applyBorder="1" applyAlignment="1">
      <alignment horizontal="center" vertical="center" wrapText="1"/>
      <protection/>
    </xf>
    <xf numFmtId="0" fontId="8" fillId="0" borderId="48" xfId="63" applyFont="1" applyFill="1" applyBorder="1" applyAlignment="1">
      <alignment horizontal="left" vertical="center" indent="2"/>
      <protection/>
    </xf>
    <xf numFmtId="0" fontId="8" fillId="0" borderId="49" xfId="63" applyFont="1" applyFill="1" applyBorder="1" applyAlignment="1">
      <alignment horizontal="left" vertical="center" indent="2"/>
      <protection/>
    </xf>
    <xf numFmtId="0" fontId="8" fillId="0" borderId="50" xfId="63" applyFont="1" applyFill="1" applyBorder="1" applyAlignment="1">
      <alignment horizontal="left" vertical="center" indent="2"/>
      <protection/>
    </xf>
    <xf numFmtId="0" fontId="8" fillId="0" borderId="61" xfId="63" applyFont="1" applyFill="1" applyBorder="1" applyAlignment="1">
      <alignment horizontal="left" vertical="center" indent="2"/>
      <protection/>
    </xf>
    <xf numFmtId="0" fontId="8" fillId="0" borderId="59" xfId="63" applyFont="1" applyFill="1" applyBorder="1" applyAlignment="1">
      <alignment horizontal="left" vertical="center" indent="2"/>
      <protection/>
    </xf>
    <xf numFmtId="0" fontId="8" fillId="0" borderId="60" xfId="63" applyFont="1" applyFill="1" applyBorder="1" applyAlignment="1">
      <alignment horizontal="left" vertical="center" indent="2"/>
      <protection/>
    </xf>
    <xf numFmtId="0" fontId="8" fillId="34" borderId="22" xfId="63" applyFont="1" applyFill="1" applyBorder="1" applyAlignment="1">
      <alignment horizontal="center" vertical="center"/>
      <protection/>
    </xf>
    <xf numFmtId="0" fontId="8" fillId="33" borderId="22" xfId="63" applyFont="1" applyFill="1" applyBorder="1" applyAlignment="1">
      <alignment horizontal="center" vertical="center"/>
      <protection/>
    </xf>
    <xf numFmtId="0" fontId="8" fillId="35" borderId="56" xfId="63" applyFont="1" applyFill="1" applyBorder="1" applyAlignment="1">
      <alignment horizontal="center" vertical="center" wrapText="1"/>
      <protection/>
    </xf>
    <xf numFmtId="0" fontId="8" fillId="35" borderId="46" xfId="63" applyFont="1" applyFill="1" applyBorder="1" applyAlignment="1">
      <alignment horizontal="center" vertical="center" wrapText="1"/>
      <protection/>
    </xf>
    <xf numFmtId="0" fontId="10" fillId="0" borderId="0" xfId="63" applyFont="1" applyFill="1" applyAlignment="1">
      <alignment horizontal="left" vertical="center" wrapText="1"/>
      <protection/>
    </xf>
    <xf numFmtId="0" fontId="0" fillId="33" borderId="119" xfId="63" applyFont="1" applyFill="1" applyBorder="1" applyAlignment="1">
      <alignment horizontal="center" vertical="center" shrinkToFit="1"/>
      <protection/>
    </xf>
    <xf numFmtId="0" fontId="0" fillId="33" borderId="100" xfId="63" applyFont="1" applyFill="1" applyBorder="1" applyAlignment="1">
      <alignment horizontal="center" vertical="center" shrinkToFit="1"/>
      <protection/>
    </xf>
    <xf numFmtId="0" fontId="76" fillId="33" borderId="13" xfId="62" applyFont="1" applyFill="1" applyBorder="1" applyAlignment="1">
      <alignment horizontal="center" vertical="center" wrapText="1"/>
      <protection/>
    </xf>
    <xf numFmtId="0" fontId="76" fillId="33" borderId="14" xfId="62" applyFont="1" applyFill="1" applyBorder="1" applyAlignment="1">
      <alignment horizontal="center" vertical="center" wrapText="1"/>
      <protection/>
    </xf>
    <xf numFmtId="0" fontId="76" fillId="33" borderId="120" xfId="62" applyFont="1" applyFill="1" applyBorder="1" applyAlignment="1">
      <alignment horizontal="center" vertical="center" wrapText="1"/>
      <protection/>
    </xf>
    <xf numFmtId="0" fontId="77" fillId="0" borderId="31" xfId="62" applyFont="1" applyFill="1" applyBorder="1" applyAlignment="1">
      <alignment vertical="center" shrinkToFit="1"/>
      <protection/>
    </xf>
    <xf numFmtId="0" fontId="76" fillId="33" borderId="119" xfId="62" applyFont="1" applyFill="1" applyBorder="1" applyAlignment="1">
      <alignment horizontal="center" vertical="center"/>
      <protection/>
    </xf>
    <xf numFmtId="0" fontId="76" fillId="33" borderId="87" xfId="62" applyFont="1" applyFill="1" applyBorder="1" applyAlignment="1">
      <alignment horizontal="center" vertical="center"/>
      <protection/>
    </xf>
    <xf numFmtId="0" fontId="76" fillId="33" borderId="88" xfId="62" applyFont="1" applyFill="1" applyBorder="1" applyAlignment="1">
      <alignment horizontal="center" vertical="center"/>
      <protection/>
    </xf>
    <xf numFmtId="0" fontId="76" fillId="33" borderId="89" xfId="62" applyFont="1" applyFill="1" applyBorder="1" applyAlignment="1">
      <alignment horizontal="center" vertical="center"/>
      <protection/>
    </xf>
    <xf numFmtId="0" fontId="77" fillId="0" borderId="25" xfId="63" applyFont="1" applyFill="1" applyBorder="1" applyAlignment="1">
      <alignment horizontal="center" vertical="center" shrinkToFit="1"/>
      <protection/>
    </xf>
    <xf numFmtId="0" fontId="77" fillId="0" borderId="80" xfId="63" applyFont="1" applyFill="1" applyBorder="1" applyAlignment="1">
      <alignment horizontal="center" vertical="center" shrinkToFit="1"/>
      <protection/>
    </xf>
    <xf numFmtId="0" fontId="77" fillId="0" borderId="11" xfId="62" applyFont="1" applyBorder="1" applyAlignment="1">
      <alignment vertical="center" wrapText="1"/>
      <protection/>
    </xf>
    <xf numFmtId="0" fontId="77" fillId="0" borderId="12" xfId="62" applyFont="1" applyBorder="1" applyAlignment="1">
      <alignment vertical="center" wrapText="1"/>
      <protection/>
    </xf>
    <xf numFmtId="0" fontId="77" fillId="0" borderId="23" xfId="62" applyFont="1" applyBorder="1" applyAlignment="1">
      <alignment vertical="center" wrapText="1"/>
      <protection/>
    </xf>
    <xf numFmtId="0" fontId="89" fillId="33" borderId="105" xfId="62" applyFont="1" applyFill="1" applyBorder="1" applyAlignment="1">
      <alignment horizontal="center" vertical="center"/>
      <protection/>
    </xf>
    <xf numFmtId="0" fontId="89" fillId="33" borderId="93" xfId="62" applyFont="1" applyFill="1" applyBorder="1" applyAlignment="1">
      <alignment horizontal="center" vertical="center"/>
      <protection/>
    </xf>
    <xf numFmtId="0" fontId="89" fillId="33" borderId="43" xfId="62" applyFont="1" applyFill="1" applyBorder="1" applyAlignment="1">
      <alignment horizontal="center" vertical="center"/>
      <protection/>
    </xf>
    <xf numFmtId="0" fontId="89" fillId="33" borderId="19" xfId="62" applyFont="1" applyFill="1" applyBorder="1" applyAlignment="1">
      <alignment horizontal="center" vertical="center"/>
      <protection/>
    </xf>
    <xf numFmtId="0" fontId="85" fillId="33" borderId="20" xfId="62" applyFont="1" applyFill="1" applyBorder="1" applyAlignment="1">
      <alignment horizontal="center" vertical="center"/>
      <protection/>
    </xf>
    <xf numFmtId="0" fontId="85" fillId="33" borderId="93" xfId="62" applyFont="1" applyFill="1" applyBorder="1" applyAlignment="1">
      <alignment horizontal="center" vertical="center"/>
      <protection/>
    </xf>
    <xf numFmtId="0" fontId="7" fillId="0" borderId="92" xfId="62" applyFont="1" applyFill="1" applyBorder="1" applyAlignment="1">
      <alignment horizontal="left" vertical="center"/>
      <protection/>
    </xf>
    <xf numFmtId="0" fontId="7" fillId="0" borderId="20" xfId="62" applyFont="1" applyFill="1" applyBorder="1" applyAlignment="1">
      <alignment horizontal="left" vertical="center"/>
      <protection/>
    </xf>
    <xf numFmtId="0" fontId="7" fillId="0" borderId="93" xfId="62" applyFont="1" applyFill="1" applyBorder="1" applyAlignment="1">
      <alignment horizontal="left" vertical="center"/>
      <protection/>
    </xf>
    <xf numFmtId="38" fontId="0" fillId="0" borderId="92" xfId="51" applyFont="1" applyBorder="1" applyAlignment="1">
      <alignment horizontal="right" vertical="center"/>
    </xf>
    <xf numFmtId="38" fontId="0" fillId="0" borderId="20" xfId="51" applyFont="1" applyBorder="1" applyAlignment="1">
      <alignment horizontal="right" vertical="center"/>
    </xf>
    <xf numFmtId="38" fontId="0" fillId="0" borderId="121" xfId="51" applyFont="1" applyBorder="1" applyAlignment="1">
      <alignment horizontal="right" vertical="center"/>
    </xf>
    <xf numFmtId="38" fontId="0" fillId="0" borderId="10" xfId="51" applyFont="1" applyBorder="1" applyAlignment="1">
      <alignment horizontal="right" vertical="center"/>
    </xf>
    <xf numFmtId="38" fontId="0" fillId="0" borderId="0" xfId="51" applyFont="1" applyBorder="1" applyAlignment="1">
      <alignment horizontal="right" vertical="center"/>
    </xf>
    <xf numFmtId="38" fontId="0" fillId="0" borderId="21" xfId="51" applyFont="1" applyBorder="1" applyAlignment="1">
      <alignment horizontal="right" vertical="center"/>
    </xf>
    <xf numFmtId="0" fontId="76" fillId="33" borderId="122" xfId="62" applyFont="1" applyFill="1" applyBorder="1" applyAlignment="1">
      <alignment horizontal="center" vertical="center"/>
      <protection/>
    </xf>
    <xf numFmtId="0" fontId="77" fillId="0" borderId="83" xfId="64" applyFont="1" applyFill="1" applyBorder="1" applyAlignment="1">
      <alignment horizontal="left" vertical="center" wrapText="1"/>
      <protection/>
    </xf>
    <xf numFmtId="0" fontId="76" fillId="33" borderId="123" xfId="62" applyFont="1" applyFill="1" applyBorder="1" applyAlignment="1">
      <alignment horizontal="center" vertical="center"/>
      <protection/>
    </xf>
    <xf numFmtId="0" fontId="85" fillId="33" borderId="25" xfId="62" applyFont="1" applyFill="1" applyBorder="1" applyAlignment="1">
      <alignment horizontal="center" vertical="center"/>
      <protection/>
    </xf>
    <xf numFmtId="0" fontId="85" fillId="33" borderId="26" xfId="62" applyFont="1" applyFill="1" applyBorder="1" applyAlignment="1">
      <alignment horizontal="center" vertical="center"/>
      <protection/>
    </xf>
    <xf numFmtId="0" fontId="85" fillId="33" borderId="80" xfId="62" applyFont="1" applyFill="1" applyBorder="1" applyAlignment="1">
      <alignment horizontal="center" vertical="center"/>
      <protection/>
    </xf>
    <xf numFmtId="0" fontId="76" fillId="33" borderId="10" xfId="62" applyFont="1" applyFill="1" applyBorder="1" applyAlignment="1">
      <alignment horizontal="right" vertical="center"/>
      <protection/>
    </xf>
    <xf numFmtId="0" fontId="76" fillId="33" borderId="0" xfId="62" applyFont="1" applyFill="1" applyBorder="1" applyAlignment="1">
      <alignment horizontal="right" vertical="center"/>
      <protection/>
    </xf>
    <xf numFmtId="0" fontId="76" fillId="33" borderId="19" xfId="62" applyFont="1" applyFill="1" applyBorder="1" applyAlignment="1">
      <alignment horizontal="right" vertical="center"/>
      <protection/>
    </xf>
    <xf numFmtId="0" fontId="8" fillId="33" borderId="90" xfId="62" applyFont="1" applyFill="1" applyBorder="1" applyAlignment="1">
      <alignment horizontal="left" vertical="center" shrinkToFit="1"/>
      <protection/>
    </xf>
    <xf numFmtId="0" fontId="8" fillId="33" borderId="75" xfId="62" applyFont="1" applyFill="1" applyBorder="1" applyAlignment="1">
      <alignment horizontal="left" vertical="center" shrinkToFit="1"/>
      <protection/>
    </xf>
    <xf numFmtId="38" fontId="0" fillId="0" borderId="85" xfId="51" applyFont="1" applyBorder="1" applyAlignment="1">
      <alignment vertical="center"/>
    </xf>
    <xf numFmtId="38" fontId="0" fillId="0" borderId="38" xfId="51" applyFont="1" applyBorder="1" applyAlignment="1">
      <alignment vertical="center"/>
    </xf>
    <xf numFmtId="0" fontId="85" fillId="33" borderId="11" xfId="62" applyFont="1" applyFill="1" applyBorder="1" applyAlignment="1">
      <alignment horizontal="center" vertical="center"/>
      <protection/>
    </xf>
    <xf numFmtId="0" fontId="0" fillId="0" borderId="96" xfId="63" applyFont="1" applyFill="1" applyBorder="1" applyAlignment="1">
      <alignment horizontal="center" vertical="center" shrinkToFit="1"/>
      <protection/>
    </xf>
    <xf numFmtId="0" fontId="0" fillId="0" borderId="118" xfId="63" applyFont="1" applyFill="1" applyBorder="1" applyAlignment="1">
      <alignment horizontal="center" vertical="center" shrinkToFit="1"/>
      <protection/>
    </xf>
    <xf numFmtId="0" fontId="0" fillId="0" borderId="96" xfId="62" applyFont="1" applyBorder="1" applyAlignment="1">
      <alignment horizontal="center" vertical="center" wrapText="1"/>
      <protection/>
    </xf>
    <xf numFmtId="0" fontId="0" fillId="0" borderId="117" xfId="62" applyFont="1" applyBorder="1" applyAlignment="1">
      <alignment horizontal="center" vertical="center" wrapText="1"/>
      <protection/>
    </xf>
    <xf numFmtId="0" fontId="0" fillId="0" borderId="118" xfId="62" applyFont="1" applyBorder="1" applyAlignment="1">
      <alignment horizontal="center" vertical="center" wrapText="1"/>
      <protection/>
    </xf>
    <xf numFmtId="0" fontId="77" fillId="0" borderId="61" xfId="63" applyFont="1" applyFill="1" applyBorder="1" applyAlignment="1">
      <alignment horizontal="center" vertical="center" wrapText="1" shrinkToFit="1"/>
      <protection/>
    </xf>
    <xf numFmtId="0" fontId="77" fillId="0" borderId="59" xfId="63" applyFont="1" applyFill="1" applyBorder="1" applyAlignment="1">
      <alignment horizontal="center" vertical="center" wrapText="1" shrinkToFit="1"/>
      <protection/>
    </xf>
    <xf numFmtId="0" fontId="77" fillId="0" borderId="60" xfId="63" applyFont="1" applyFill="1" applyBorder="1" applyAlignment="1">
      <alignment horizontal="center" vertical="center" wrapText="1" shrinkToFit="1"/>
      <protection/>
    </xf>
    <xf numFmtId="0" fontId="0" fillId="35" borderId="13" xfId="63" applyFont="1" applyFill="1" applyBorder="1" applyAlignment="1">
      <alignment horizontal="center" vertical="center" wrapText="1" shrinkToFit="1"/>
      <protection/>
    </xf>
    <xf numFmtId="0" fontId="0" fillId="35" borderId="14" xfId="63" applyFont="1" applyFill="1" applyBorder="1" applyAlignment="1">
      <alignment horizontal="center" vertical="center" wrapText="1" shrinkToFit="1"/>
      <protection/>
    </xf>
    <xf numFmtId="0" fontId="0" fillId="35" borderId="15" xfId="63" applyFont="1" applyFill="1" applyBorder="1" applyAlignment="1">
      <alignment horizontal="center" vertical="center" wrapText="1" shrinkToFit="1"/>
      <protection/>
    </xf>
    <xf numFmtId="0" fontId="77" fillId="0" borderId="61" xfId="63" applyFont="1" applyFill="1" applyBorder="1" applyAlignment="1">
      <alignment horizontal="center" vertical="center"/>
      <protection/>
    </xf>
    <xf numFmtId="0" fontId="77" fillId="0" borderId="60" xfId="63" applyFont="1" applyFill="1" applyBorder="1" applyAlignment="1">
      <alignment horizontal="center" vertical="center"/>
      <protection/>
    </xf>
    <xf numFmtId="0" fontId="77" fillId="0" borderId="0" xfId="63" applyFont="1" applyFill="1" applyBorder="1" applyAlignment="1">
      <alignment horizontal="left" vertical="top" wrapText="1" shrinkToFit="1"/>
      <protection/>
    </xf>
    <xf numFmtId="0" fontId="77" fillId="0" borderId="21" xfId="63" applyFont="1" applyFill="1" applyBorder="1" applyAlignment="1">
      <alignment horizontal="left" vertical="top" wrapText="1" shrinkToFit="1"/>
      <protection/>
    </xf>
    <xf numFmtId="0" fontId="77" fillId="0" borderId="124" xfId="63" applyFont="1" applyFill="1" applyBorder="1" applyAlignment="1">
      <alignment horizontal="center" vertical="center" wrapText="1" shrinkToFit="1"/>
      <protection/>
    </xf>
    <xf numFmtId="0" fontId="8" fillId="0" borderId="14" xfId="63" applyFont="1" applyFill="1" applyBorder="1" applyAlignment="1">
      <alignment vertical="center"/>
      <protection/>
    </xf>
    <xf numFmtId="0" fontId="8" fillId="35" borderId="113" xfId="63" applyFont="1" applyFill="1" applyBorder="1" applyAlignment="1">
      <alignment horizontal="center" vertical="center" wrapText="1"/>
      <protection/>
    </xf>
    <xf numFmtId="0" fontId="8" fillId="35" borderId="111" xfId="63" applyFont="1" applyFill="1" applyBorder="1" applyAlignment="1">
      <alignment horizontal="center" vertical="center" wrapText="1"/>
      <protection/>
    </xf>
    <xf numFmtId="0" fontId="8" fillId="35" borderId="116" xfId="63" applyFont="1" applyFill="1" applyBorder="1" applyAlignment="1">
      <alignment horizontal="center" vertical="center" wrapText="1"/>
      <protection/>
    </xf>
    <xf numFmtId="0" fontId="8" fillId="0" borderId="52" xfId="63" applyFont="1" applyFill="1" applyBorder="1" applyAlignment="1">
      <alignment horizontal="left" vertical="center" indent="2"/>
      <protection/>
    </xf>
    <xf numFmtId="0" fontId="8" fillId="0" borderId="53" xfId="63" applyFont="1" applyFill="1" applyBorder="1" applyAlignment="1">
      <alignment horizontal="left" vertical="center" indent="2"/>
      <protection/>
    </xf>
    <xf numFmtId="0" fontId="8" fillId="0" borderId="51" xfId="63" applyFont="1" applyFill="1" applyBorder="1" applyAlignment="1">
      <alignment horizontal="left" vertical="center" indent="2"/>
      <protection/>
    </xf>
    <xf numFmtId="0" fontId="8" fillId="33" borderId="13" xfId="63" applyFont="1" applyFill="1" applyBorder="1" applyAlignment="1">
      <alignment horizontal="center" vertical="center" textRotation="255" shrinkToFit="1"/>
      <protection/>
    </xf>
    <xf numFmtId="0" fontId="8" fillId="33" borderId="15" xfId="63" applyFont="1" applyFill="1" applyBorder="1" applyAlignment="1">
      <alignment horizontal="center" vertical="center" textRotation="255" shrinkToFit="1"/>
      <protection/>
    </xf>
    <xf numFmtId="0" fontId="8" fillId="0" borderId="22" xfId="63" applyFont="1" applyFill="1" applyBorder="1" applyAlignment="1">
      <alignment horizontal="center" vertical="center"/>
      <protection/>
    </xf>
    <xf numFmtId="0" fontId="8" fillId="33" borderId="65" xfId="63" applyFont="1" applyFill="1" applyBorder="1" applyAlignment="1">
      <alignment horizontal="center" vertical="center"/>
      <protection/>
    </xf>
    <xf numFmtId="0" fontId="90" fillId="0" borderId="124" xfId="63" applyFont="1" applyFill="1" applyBorder="1" applyAlignment="1">
      <alignment horizontal="center" vertical="center" wrapText="1" shrinkToFit="1"/>
      <protection/>
    </xf>
    <xf numFmtId="0" fontId="90" fillId="0" borderId="51" xfId="63" applyFont="1" applyFill="1" applyBorder="1" applyAlignment="1">
      <alignment horizontal="center" vertical="center" wrapText="1" shrinkToFit="1"/>
      <protection/>
    </xf>
    <xf numFmtId="0" fontId="0" fillId="0" borderId="0" xfId="63" applyFont="1" applyFill="1" applyBorder="1" applyAlignment="1">
      <alignment vertical="center"/>
      <protection/>
    </xf>
    <xf numFmtId="0" fontId="90" fillId="0" borderId="125" xfId="63" applyFont="1" applyFill="1" applyBorder="1" applyAlignment="1">
      <alignment horizontal="center" vertical="center" wrapText="1" shrinkToFit="1"/>
      <protection/>
    </xf>
    <xf numFmtId="0" fontId="90" fillId="0" borderId="126" xfId="63" applyFont="1" applyFill="1" applyBorder="1" applyAlignment="1">
      <alignment horizontal="center" vertical="center" wrapText="1" shrinkToFit="1"/>
      <protection/>
    </xf>
    <xf numFmtId="0" fontId="0" fillId="35" borderId="119" xfId="63" applyFont="1" applyFill="1" applyBorder="1" applyAlignment="1">
      <alignment horizontal="center" vertical="center"/>
      <protection/>
    </xf>
    <xf numFmtId="0" fontId="0" fillId="35" borderId="100" xfId="63" applyFont="1" applyFill="1" applyBorder="1" applyAlignment="1">
      <alignment horizontal="center" vertical="center"/>
      <protection/>
    </xf>
    <xf numFmtId="0" fontId="0" fillId="33" borderId="44" xfId="63" applyFont="1" applyFill="1" applyBorder="1" applyAlignment="1">
      <alignment horizontal="center" vertical="center" shrinkToFit="1"/>
      <protection/>
    </xf>
    <xf numFmtId="0" fontId="0" fillId="33" borderId="65" xfId="63" applyFont="1" applyFill="1" applyBorder="1" applyAlignment="1">
      <alignment horizontal="center" vertical="center" shrinkToFit="1"/>
      <protection/>
    </xf>
    <xf numFmtId="0" fontId="76" fillId="0" borderId="10" xfId="63" applyFont="1" applyFill="1" applyBorder="1" applyAlignment="1">
      <alignment horizontal="left" vertical="center" shrinkToFit="1"/>
      <protection/>
    </xf>
    <xf numFmtId="0" fontId="76" fillId="0" borderId="0" xfId="63" applyFont="1" applyFill="1" applyBorder="1" applyAlignment="1">
      <alignment horizontal="left" vertical="center" shrinkToFit="1"/>
      <protection/>
    </xf>
    <xf numFmtId="0" fontId="76" fillId="0" borderId="19" xfId="63" applyFont="1" applyFill="1" applyBorder="1" applyAlignment="1">
      <alignment horizontal="left" vertical="center" shrinkToFit="1"/>
      <protection/>
    </xf>
    <xf numFmtId="0" fontId="0" fillId="0" borderId="124" xfId="63" applyFont="1" applyFill="1" applyBorder="1" applyAlignment="1">
      <alignment horizontal="left" vertical="center" shrinkToFit="1"/>
      <protection/>
    </xf>
    <xf numFmtId="0" fontId="0" fillId="0" borderId="127" xfId="63" applyFont="1" applyFill="1" applyBorder="1" applyAlignment="1">
      <alignment horizontal="left" vertical="center" shrinkToFit="1"/>
      <protection/>
    </xf>
    <xf numFmtId="0" fontId="0" fillId="0" borderId="60" xfId="63" applyFont="1" applyFill="1" applyBorder="1" applyAlignment="1">
      <alignment horizontal="left" vertical="center" shrinkToFit="1"/>
      <protection/>
    </xf>
    <xf numFmtId="0" fontId="0" fillId="33" borderId="0" xfId="63" applyFont="1" applyFill="1" applyBorder="1" applyAlignment="1">
      <alignment horizontal="center" vertical="center" shrinkToFit="1"/>
      <protection/>
    </xf>
    <xf numFmtId="0" fontId="0" fillId="33" borderId="19" xfId="63" applyFont="1" applyFill="1" applyBorder="1" applyAlignment="1">
      <alignment horizontal="center" vertical="center" shrinkToFit="1"/>
      <protection/>
    </xf>
    <xf numFmtId="0" fontId="76" fillId="33" borderId="0" xfId="62" applyFont="1" applyFill="1" applyBorder="1" applyAlignment="1">
      <alignment horizontal="center" vertical="center" wrapText="1"/>
      <protection/>
    </xf>
    <xf numFmtId="0" fontId="76" fillId="33" borderId="19" xfId="62" applyFont="1" applyFill="1" applyBorder="1" applyAlignment="1">
      <alignment horizontal="center" vertical="center" wrapText="1"/>
      <protection/>
    </xf>
    <xf numFmtId="0" fontId="76" fillId="33" borderId="10" xfId="62" applyFont="1" applyFill="1" applyBorder="1" applyAlignment="1">
      <alignment horizontal="center" vertical="center" shrinkToFit="1"/>
      <protection/>
    </xf>
    <xf numFmtId="0" fontId="76" fillId="33" borderId="0" xfId="62" applyFont="1" applyFill="1" applyBorder="1" applyAlignment="1">
      <alignment horizontal="center" vertical="center" shrinkToFit="1"/>
      <protection/>
    </xf>
    <xf numFmtId="0" fontId="76" fillId="33" borderId="19" xfId="62" applyFont="1" applyFill="1" applyBorder="1" applyAlignment="1">
      <alignment horizontal="center" vertical="center" shrinkToFit="1"/>
      <protection/>
    </xf>
    <xf numFmtId="0" fontId="77" fillId="34" borderId="22" xfId="62" applyFont="1" applyFill="1" applyBorder="1" applyAlignment="1">
      <alignment horizontal="left" vertical="center" wrapText="1"/>
      <protection/>
    </xf>
    <xf numFmtId="0" fontId="77" fillId="34" borderId="17" xfId="62" applyFont="1" applyFill="1" applyBorder="1" applyAlignment="1">
      <alignment horizontal="left" vertical="center" wrapText="1"/>
      <protection/>
    </xf>
    <xf numFmtId="0" fontId="77" fillId="0" borderId="124" xfId="63" applyFont="1" applyFill="1" applyBorder="1" applyAlignment="1">
      <alignment horizontal="center" vertical="center" shrinkToFit="1"/>
      <protection/>
    </xf>
    <xf numFmtId="0" fontId="0" fillId="0" borderId="96" xfId="62" applyFont="1" applyBorder="1" applyAlignment="1">
      <alignment vertical="center" wrapText="1"/>
      <protection/>
    </xf>
    <xf numFmtId="0" fontId="0" fillId="0" borderId="117" xfId="62" applyFont="1" applyBorder="1" applyAlignment="1">
      <alignment vertical="center" wrapText="1"/>
      <protection/>
    </xf>
    <xf numFmtId="0" fontId="0" fillId="0" borderId="118" xfId="62" applyFont="1" applyBorder="1" applyAlignment="1">
      <alignment vertical="center" wrapText="1"/>
      <protection/>
    </xf>
    <xf numFmtId="0" fontId="0" fillId="0" borderId="34" xfId="63" applyFont="1" applyFill="1" applyBorder="1" applyAlignment="1">
      <alignment vertical="center" wrapText="1"/>
      <protection/>
    </xf>
    <xf numFmtId="0" fontId="0" fillId="0" borderId="22" xfId="63" applyFont="1" applyFill="1" applyBorder="1" applyAlignment="1">
      <alignment vertical="center" wrapText="1"/>
      <protection/>
    </xf>
    <xf numFmtId="0" fontId="77" fillId="0" borderId="31" xfId="62" applyFont="1" applyFill="1" applyBorder="1" applyAlignment="1">
      <alignment vertical="center" wrapText="1"/>
      <protection/>
    </xf>
    <xf numFmtId="0" fontId="0" fillId="0" borderId="0" xfId="63" applyFont="1" applyFill="1" applyBorder="1" applyAlignment="1">
      <alignment horizontal="left" vertical="center" shrinkToFit="1"/>
      <protection/>
    </xf>
    <xf numFmtId="0" fontId="0" fillId="33" borderId="44" xfId="62" applyFont="1" applyFill="1" applyBorder="1" applyAlignment="1">
      <alignment horizontal="distributed" vertical="center" wrapText="1"/>
      <protection/>
    </xf>
    <xf numFmtId="0" fontId="0" fillId="33" borderId="65" xfId="62" applyFont="1" applyFill="1" applyBorder="1" applyAlignment="1">
      <alignment horizontal="distributed" vertical="center" wrapText="1"/>
      <protection/>
    </xf>
    <xf numFmtId="0" fontId="0" fillId="0" borderId="34" xfId="62" applyFont="1" applyFill="1" applyBorder="1" applyAlignment="1">
      <alignment vertical="center" shrinkToFit="1"/>
      <protection/>
    </xf>
    <xf numFmtId="0" fontId="77" fillId="0" borderId="25" xfId="62" applyFont="1" applyBorder="1" applyAlignment="1">
      <alignment vertical="center" wrapText="1"/>
      <protection/>
    </xf>
    <xf numFmtId="0" fontId="77" fillId="0" borderId="26" xfId="62" applyFont="1" applyBorder="1" applyAlignment="1">
      <alignment vertical="center" wrapText="1"/>
      <protection/>
    </xf>
    <xf numFmtId="0" fontId="77" fillId="0" borderId="80" xfId="62" applyFont="1" applyBorder="1" applyAlignment="1">
      <alignment vertical="center" wrapText="1"/>
      <protection/>
    </xf>
    <xf numFmtId="0" fontId="0" fillId="0" borderId="34" xfId="62" applyFont="1" applyFill="1" applyBorder="1" applyAlignment="1">
      <alignment vertical="center" wrapText="1"/>
      <protection/>
    </xf>
    <xf numFmtId="0" fontId="9" fillId="0" borderId="0" xfId="62" applyFont="1" applyBorder="1" applyAlignment="1">
      <alignment horizontal="left" vertical="center"/>
      <protection/>
    </xf>
    <xf numFmtId="0" fontId="0" fillId="33" borderId="10" xfId="63" applyFont="1" applyFill="1" applyBorder="1" applyAlignment="1">
      <alignment horizontal="center" vertical="center" shrinkToFit="1"/>
      <protection/>
    </xf>
    <xf numFmtId="0" fontId="80" fillId="0" borderId="0" xfId="62" applyFont="1" applyBorder="1" applyAlignment="1">
      <alignment horizontal="left" vertical="center"/>
      <protection/>
    </xf>
    <xf numFmtId="0" fontId="77" fillId="0" borderId="31" xfId="63" applyFont="1" applyFill="1" applyBorder="1" applyAlignment="1">
      <alignment vertical="center" wrapText="1"/>
      <protection/>
    </xf>
    <xf numFmtId="0" fontId="76" fillId="33" borderId="36" xfId="62" applyFont="1" applyFill="1" applyBorder="1" applyAlignment="1">
      <alignment horizontal="distributed" vertical="center" wrapText="1"/>
      <protection/>
    </xf>
    <xf numFmtId="0" fontId="76" fillId="33" borderId="67" xfId="62" applyFont="1" applyFill="1" applyBorder="1" applyAlignment="1">
      <alignment horizontal="distributed" vertical="center" wrapText="1"/>
      <protection/>
    </xf>
    <xf numFmtId="0" fontId="0" fillId="33" borderId="10" xfId="62" applyFont="1" applyFill="1" applyBorder="1" applyAlignment="1">
      <alignment horizontal="center" vertical="center" wrapText="1"/>
      <protection/>
    </xf>
    <xf numFmtId="0" fontId="0" fillId="33" borderId="19" xfId="62" applyFont="1" applyFill="1" applyBorder="1" applyAlignment="1">
      <alignment horizontal="center" vertical="center" wrapText="1"/>
      <protection/>
    </xf>
    <xf numFmtId="0" fontId="76" fillId="0" borderId="11" xfId="62" applyFont="1" applyBorder="1" applyAlignment="1">
      <alignment horizontal="center" vertical="center" wrapText="1"/>
      <protection/>
    </xf>
    <xf numFmtId="0" fontId="76" fillId="0" borderId="12" xfId="62" applyFont="1" applyBorder="1" applyAlignment="1">
      <alignment horizontal="center" vertical="center" wrapText="1"/>
      <protection/>
    </xf>
    <xf numFmtId="0" fontId="76" fillId="0" borderId="63" xfId="62" applyFont="1" applyBorder="1" applyAlignment="1">
      <alignment horizontal="center" vertical="center" wrapText="1"/>
      <protection/>
    </xf>
    <xf numFmtId="0" fontId="76" fillId="0" borderId="10" xfId="62" applyFont="1" applyBorder="1" applyAlignment="1">
      <alignment horizontal="center" vertical="center" wrapText="1"/>
      <protection/>
    </xf>
    <xf numFmtId="0" fontId="76" fillId="0" borderId="0" xfId="62" applyFont="1" applyBorder="1" applyAlignment="1">
      <alignment horizontal="center" vertical="center" wrapText="1"/>
      <protection/>
    </xf>
    <xf numFmtId="0" fontId="76" fillId="0" borderId="128" xfId="62" applyFont="1" applyBorder="1" applyAlignment="1">
      <alignment horizontal="center" vertical="center" wrapText="1"/>
      <protection/>
    </xf>
    <xf numFmtId="0" fontId="76" fillId="0" borderId="47" xfId="62" applyFont="1" applyBorder="1" applyAlignment="1">
      <alignment horizontal="center" vertical="center" wrapText="1"/>
      <protection/>
    </xf>
    <xf numFmtId="0" fontId="76" fillId="0" borderId="19" xfId="62" applyFont="1" applyBorder="1" applyAlignment="1">
      <alignment horizontal="center" vertical="center" wrapText="1"/>
      <protection/>
    </xf>
    <xf numFmtId="0" fontId="77" fillId="0" borderId="31" xfId="62" applyFont="1" applyBorder="1" applyAlignment="1">
      <alignment vertical="center" wrapText="1"/>
      <protection/>
    </xf>
    <xf numFmtId="0" fontId="76" fillId="35" borderId="52" xfId="62" applyFont="1" applyFill="1" applyBorder="1" applyAlignment="1">
      <alignment horizontal="center" vertical="center" wrapText="1"/>
      <protection/>
    </xf>
    <xf numFmtId="0" fontId="76" fillId="35" borderId="53" xfId="62" applyFont="1" applyFill="1" applyBorder="1" applyAlignment="1">
      <alignment horizontal="center" vertical="center" wrapText="1"/>
      <protection/>
    </xf>
    <xf numFmtId="0" fontId="76" fillId="35" borderId="57" xfId="62" applyFont="1" applyFill="1" applyBorder="1" applyAlignment="1">
      <alignment horizontal="center" vertical="center" wrapText="1"/>
      <protection/>
    </xf>
    <xf numFmtId="0" fontId="0" fillId="0" borderId="0" xfId="63" applyFont="1" applyFill="1" applyBorder="1" applyAlignment="1">
      <alignment horizontal="left" vertical="top" wrapText="1" shrinkToFit="1"/>
      <protection/>
    </xf>
    <xf numFmtId="0" fontId="0" fillId="0" borderId="21" xfId="63" applyFont="1" applyFill="1" applyBorder="1" applyAlignment="1">
      <alignment horizontal="left" vertical="top" wrapText="1" shrinkToFit="1"/>
      <protection/>
    </xf>
    <xf numFmtId="0" fontId="77" fillId="0" borderId="61" xfId="63" applyFont="1" applyFill="1" applyBorder="1" applyAlignment="1">
      <alignment horizontal="center" vertical="center" shrinkToFit="1"/>
      <protection/>
    </xf>
    <xf numFmtId="0" fontId="77" fillId="0" borderId="62" xfId="63" applyFont="1" applyFill="1" applyBorder="1" applyAlignment="1">
      <alignment horizontal="center" vertical="center" shrinkToFit="1"/>
      <protection/>
    </xf>
    <xf numFmtId="0" fontId="77" fillId="0" borderId="129" xfId="63" applyFont="1" applyFill="1" applyBorder="1" applyAlignment="1">
      <alignment horizontal="center" vertical="center" shrinkToFit="1"/>
      <protection/>
    </xf>
    <xf numFmtId="0" fontId="77" fillId="0" borderId="130" xfId="63" applyFont="1" applyFill="1" applyBorder="1" applyAlignment="1">
      <alignment horizontal="center" vertical="center" shrinkToFit="1"/>
      <protection/>
    </xf>
    <xf numFmtId="0" fontId="77" fillId="0" borderId="126" xfId="63" applyFont="1" applyFill="1" applyBorder="1" applyAlignment="1">
      <alignment horizontal="center" vertical="center" shrinkToFit="1"/>
      <protection/>
    </xf>
    <xf numFmtId="0" fontId="0" fillId="0" borderId="0" xfId="63" applyFont="1" applyFill="1" applyBorder="1" applyAlignment="1">
      <alignment horizontal="left" vertical="center"/>
      <protection/>
    </xf>
    <xf numFmtId="0" fontId="76" fillId="0" borderId="82" xfId="63" applyFont="1" applyFill="1" applyBorder="1" applyAlignment="1">
      <alignment horizontal="left" vertical="center" shrinkToFit="1"/>
      <protection/>
    </xf>
    <xf numFmtId="0" fontId="76" fillId="0" borderId="83" xfId="63" applyFont="1" applyFill="1" applyBorder="1" applyAlignment="1">
      <alignment horizontal="left" vertical="center" shrinkToFit="1"/>
      <protection/>
    </xf>
    <xf numFmtId="0" fontId="76" fillId="0" borderId="84" xfId="63" applyFont="1" applyFill="1" applyBorder="1" applyAlignment="1">
      <alignment horizontal="left" vertical="center" shrinkToFit="1"/>
      <protection/>
    </xf>
    <xf numFmtId="0" fontId="0" fillId="33" borderId="123" xfId="63" applyFont="1" applyFill="1" applyBorder="1" applyAlignment="1">
      <alignment horizontal="center" vertical="center"/>
      <protection/>
    </xf>
    <xf numFmtId="0" fontId="8" fillId="0" borderId="29" xfId="63" applyFont="1" applyFill="1" applyBorder="1" applyAlignment="1">
      <alignment vertical="center" wrapText="1"/>
      <protection/>
    </xf>
    <xf numFmtId="0" fontId="8" fillId="0" borderId="22" xfId="63" applyFont="1" applyFill="1" applyBorder="1" applyAlignment="1">
      <alignment vertical="center" wrapText="1"/>
      <protection/>
    </xf>
    <xf numFmtId="0" fontId="0" fillId="33" borderId="100" xfId="63" applyFont="1" applyFill="1" applyBorder="1" applyAlignment="1">
      <alignment horizontal="center" vertical="center" wrapText="1"/>
      <protection/>
    </xf>
    <xf numFmtId="0" fontId="0" fillId="33" borderId="101" xfId="63" applyFont="1" applyFill="1" applyBorder="1" applyAlignment="1">
      <alignment horizontal="center" vertical="center" wrapText="1"/>
      <protection/>
    </xf>
    <xf numFmtId="0" fontId="76" fillId="35" borderId="105" xfId="62" applyFont="1" applyFill="1" applyBorder="1" applyAlignment="1">
      <alignment horizontal="center" vertical="center" wrapText="1"/>
      <protection/>
    </xf>
    <xf numFmtId="0" fontId="76" fillId="35" borderId="20" xfId="62" applyFont="1" applyFill="1" applyBorder="1" applyAlignment="1">
      <alignment horizontal="center" vertical="center" wrapText="1"/>
      <protection/>
    </xf>
    <xf numFmtId="0" fontId="76" fillId="35" borderId="93" xfId="62" applyFont="1" applyFill="1" applyBorder="1" applyAlignment="1">
      <alignment horizontal="center" vertical="center" wrapText="1"/>
      <protection/>
    </xf>
    <xf numFmtId="0" fontId="0" fillId="35" borderId="64" xfId="62" applyFont="1" applyFill="1" applyBorder="1" applyAlignment="1">
      <alignment horizontal="center" vertical="center" wrapText="1"/>
      <protection/>
    </xf>
    <xf numFmtId="0" fontId="0" fillId="35" borderId="12" xfId="62" applyFont="1" applyFill="1" applyBorder="1" applyAlignment="1">
      <alignment horizontal="center" vertical="center" wrapText="1"/>
      <protection/>
    </xf>
    <xf numFmtId="0" fontId="0" fillId="35" borderId="47" xfId="62" applyFont="1" applyFill="1" applyBorder="1" applyAlignment="1">
      <alignment horizontal="center" vertical="center" wrapText="1"/>
      <protection/>
    </xf>
    <xf numFmtId="0" fontId="77" fillId="0" borderId="10" xfId="62" applyFont="1" applyBorder="1" applyAlignment="1">
      <alignment vertical="center" shrinkToFit="1"/>
      <protection/>
    </xf>
    <xf numFmtId="0" fontId="77" fillId="0" borderId="0" xfId="62" applyFont="1" applyBorder="1" applyAlignment="1">
      <alignment vertical="center" shrinkToFit="1"/>
      <protection/>
    </xf>
    <xf numFmtId="0" fontId="77" fillId="0" borderId="19" xfId="62" applyFont="1" applyBorder="1" applyAlignment="1">
      <alignment vertical="center" shrinkToFit="1"/>
      <protection/>
    </xf>
    <xf numFmtId="0" fontId="77" fillId="0" borderId="113" xfId="62" applyFont="1" applyBorder="1" applyAlignment="1">
      <alignment horizontal="left" vertical="center" wrapText="1"/>
      <protection/>
    </xf>
    <xf numFmtId="0" fontId="77" fillId="0" borderId="111" xfId="62" applyFont="1" applyBorder="1" applyAlignment="1">
      <alignment horizontal="left" vertical="center" wrapText="1"/>
      <protection/>
    </xf>
    <xf numFmtId="0" fontId="77" fillId="0" borderId="116" xfId="62" applyFont="1" applyBorder="1" applyAlignment="1">
      <alignment horizontal="left" vertical="center" wrapText="1"/>
      <protection/>
    </xf>
    <xf numFmtId="0" fontId="0" fillId="0" borderId="61" xfId="63" applyFont="1" applyFill="1" applyBorder="1" applyAlignment="1">
      <alignment horizontal="left" vertical="center" shrinkToFit="1"/>
      <protection/>
    </xf>
    <xf numFmtId="0" fontId="0" fillId="0" borderId="59" xfId="63" applyFont="1" applyFill="1" applyBorder="1" applyAlignment="1">
      <alignment horizontal="left" vertical="center" shrinkToFit="1"/>
      <protection/>
    </xf>
    <xf numFmtId="0" fontId="89" fillId="33" borderId="26" xfId="62" applyFont="1" applyFill="1" applyBorder="1" applyAlignment="1">
      <alignment horizontal="right" vertical="center"/>
      <protection/>
    </xf>
    <xf numFmtId="0" fontId="89" fillId="33" borderId="80" xfId="62" applyFont="1" applyFill="1" applyBorder="1" applyAlignment="1">
      <alignment horizontal="right" vertical="center"/>
      <protection/>
    </xf>
    <xf numFmtId="38" fontId="0" fillId="0" borderId="31" xfId="51" applyFont="1" applyBorder="1" applyAlignment="1">
      <alignment vertical="center"/>
    </xf>
    <xf numFmtId="38" fontId="0" fillId="0" borderId="30" xfId="51" applyFont="1" applyBorder="1" applyAlignment="1">
      <alignment vertical="center"/>
    </xf>
    <xf numFmtId="38" fontId="0" fillId="0" borderId="92" xfId="51" applyFont="1" applyBorder="1" applyAlignment="1">
      <alignment vertical="center"/>
    </xf>
    <xf numFmtId="38" fontId="0" fillId="0" borderId="20" xfId="51" applyFont="1" applyBorder="1" applyAlignment="1">
      <alignment vertical="center"/>
    </xf>
    <xf numFmtId="38" fontId="0" fillId="0" borderId="121" xfId="51" applyFont="1" applyBorder="1" applyAlignment="1">
      <alignment vertical="center"/>
    </xf>
    <xf numFmtId="0" fontId="85" fillId="33" borderId="10" xfId="62" applyFont="1" applyFill="1" applyBorder="1" applyAlignment="1">
      <alignment horizontal="right" vertical="center"/>
      <protection/>
    </xf>
    <xf numFmtId="0" fontId="85" fillId="33" borderId="0" xfId="62" applyFont="1" applyFill="1" applyBorder="1" applyAlignment="1">
      <alignment horizontal="right" vertical="center"/>
      <protection/>
    </xf>
    <xf numFmtId="0" fontId="85" fillId="33" borderId="19" xfId="62" applyFont="1" applyFill="1" applyBorder="1" applyAlignment="1">
      <alignment horizontal="right" vertical="center"/>
      <protection/>
    </xf>
    <xf numFmtId="0" fontId="77" fillId="0" borderId="61" xfId="62" applyFont="1" applyFill="1" applyBorder="1" applyAlignment="1">
      <alignment horizontal="left" vertical="center" wrapText="1"/>
      <protection/>
    </xf>
    <xf numFmtId="0" fontId="77" fillId="0" borderId="59" xfId="62" applyFont="1" applyFill="1" applyBorder="1" applyAlignment="1">
      <alignment horizontal="left" vertical="center" wrapText="1"/>
      <protection/>
    </xf>
    <xf numFmtId="0" fontId="77" fillId="0" borderId="62" xfId="62" applyFont="1" applyFill="1" applyBorder="1" applyAlignment="1">
      <alignment horizontal="left" vertical="center" wrapText="1"/>
      <protection/>
    </xf>
    <xf numFmtId="0" fontId="77" fillId="0" borderId="52" xfId="62" applyFont="1" applyBorder="1" applyAlignment="1">
      <alignment horizontal="left" vertical="center" wrapText="1"/>
      <protection/>
    </xf>
    <xf numFmtId="0" fontId="77" fillId="0" borderId="53" xfId="62" applyFont="1" applyBorder="1" applyAlignment="1">
      <alignment horizontal="left" vertical="center" wrapText="1"/>
      <protection/>
    </xf>
    <xf numFmtId="0" fontId="77" fillId="0" borderId="57" xfId="62" applyFont="1" applyBorder="1" applyAlignment="1">
      <alignment horizontal="left" vertical="center" wrapText="1"/>
      <protection/>
    </xf>
    <xf numFmtId="38" fontId="0" fillId="0" borderId="77" xfId="51" applyFont="1" applyBorder="1" applyAlignment="1">
      <alignment vertical="center"/>
    </xf>
    <xf numFmtId="38" fontId="0" fillId="0" borderId="78" xfId="51" applyFont="1" applyBorder="1" applyAlignment="1">
      <alignment vertical="center"/>
    </xf>
    <xf numFmtId="38" fontId="0" fillId="0" borderId="114" xfId="51" applyFont="1" applyBorder="1" applyAlignment="1">
      <alignment vertical="center"/>
    </xf>
    <xf numFmtId="0" fontId="15" fillId="0" borderId="22" xfId="63" applyFont="1" applyFill="1" applyBorder="1" applyAlignment="1">
      <alignment horizontal="center" vertical="center"/>
      <protection/>
    </xf>
    <xf numFmtId="0" fontId="15" fillId="0" borderId="17" xfId="63" applyFont="1" applyFill="1" applyBorder="1" applyAlignment="1">
      <alignment horizontal="center" vertical="center"/>
      <protection/>
    </xf>
    <xf numFmtId="0" fontId="8" fillId="0" borderId="90" xfId="63" applyFont="1" applyFill="1" applyBorder="1" applyAlignment="1">
      <alignment vertical="center"/>
      <protection/>
    </xf>
    <xf numFmtId="0" fontId="8" fillId="0" borderId="75" xfId="63" applyFont="1" applyFill="1" applyBorder="1" applyAlignment="1">
      <alignment vertical="center"/>
      <protection/>
    </xf>
    <xf numFmtId="0" fontId="0" fillId="33" borderId="100" xfId="63" applyFont="1" applyFill="1" applyBorder="1" applyAlignment="1">
      <alignment horizontal="center" vertical="center" wrapText="1" shrinkToFit="1"/>
      <protection/>
    </xf>
    <xf numFmtId="0" fontId="0" fillId="33" borderId="101" xfId="63" applyFont="1" applyFill="1" applyBorder="1" applyAlignment="1">
      <alignment horizontal="center" vertical="center" shrinkToFit="1"/>
      <protection/>
    </xf>
    <xf numFmtId="0" fontId="77" fillId="0" borderId="131" xfId="63" applyFont="1" applyFill="1" applyBorder="1" applyAlignment="1">
      <alignment horizontal="center" vertical="center" shrinkToFit="1"/>
      <protection/>
    </xf>
    <xf numFmtId="0" fontId="77" fillId="0" borderId="43" xfId="63" applyFont="1" applyFill="1" applyBorder="1" applyAlignment="1">
      <alignment horizontal="center" vertical="center" shrinkToFit="1"/>
      <protection/>
    </xf>
    <xf numFmtId="0" fontId="77" fillId="0" borderId="0" xfId="63" applyFont="1" applyFill="1" applyBorder="1" applyAlignment="1">
      <alignment horizontal="center" vertical="center" shrinkToFit="1"/>
      <protection/>
    </xf>
    <xf numFmtId="0" fontId="0" fillId="35" borderId="0" xfId="63" applyFont="1" applyFill="1" applyBorder="1" applyAlignment="1">
      <alignment horizontal="center" vertical="center" wrapText="1" shrinkToFit="1"/>
      <protection/>
    </xf>
    <xf numFmtId="0" fontId="0" fillId="35" borderId="0" xfId="63" applyFont="1" applyFill="1" applyBorder="1" applyAlignment="1">
      <alignment horizontal="center" vertical="center" shrinkToFit="1"/>
      <protection/>
    </xf>
    <xf numFmtId="0" fontId="0" fillId="35" borderId="100" xfId="63" applyFont="1" applyFill="1" applyBorder="1" applyAlignment="1">
      <alignment horizontal="center" vertical="center" wrapText="1"/>
      <protection/>
    </xf>
    <xf numFmtId="0" fontId="20" fillId="0" borderId="52" xfId="63" applyFont="1" applyFill="1" applyBorder="1" applyAlignment="1">
      <alignment horizontal="left" vertical="center" wrapText="1"/>
      <protection/>
    </xf>
    <xf numFmtId="0" fontId="20" fillId="0" borderId="53" xfId="63" applyFont="1" applyFill="1" applyBorder="1" applyAlignment="1">
      <alignment horizontal="left" vertical="center" wrapText="1"/>
      <protection/>
    </xf>
    <xf numFmtId="0" fontId="20" fillId="0" borderId="51" xfId="63" applyFont="1" applyFill="1" applyBorder="1" applyAlignment="1">
      <alignment horizontal="left" vertical="center" wrapText="1"/>
      <protection/>
    </xf>
    <xf numFmtId="0" fontId="77" fillId="0" borderId="129" xfId="63" applyFont="1" applyFill="1" applyBorder="1" applyAlignment="1">
      <alignment horizontal="center" vertical="center" wrapText="1" shrinkToFit="1"/>
      <protection/>
    </xf>
    <xf numFmtId="0" fontId="77" fillId="0" borderId="130" xfId="63" applyFont="1" applyFill="1" applyBorder="1" applyAlignment="1">
      <alignment horizontal="center" vertical="center" wrapText="1" shrinkToFit="1"/>
      <protection/>
    </xf>
    <xf numFmtId="0" fontId="77" fillId="0" borderId="126" xfId="63" applyFont="1" applyFill="1" applyBorder="1" applyAlignment="1">
      <alignment horizontal="center" vertical="center" wrapText="1" shrinkToFit="1"/>
      <protection/>
    </xf>
    <xf numFmtId="0" fontId="90" fillId="0" borderId="129" xfId="63" applyFont="1" applyFill="1" applyBorder="1" applyAlignment="1">
      <alignment horizontal="center" vertical="center" wrapText="1"/>
      <protection/>
    </xf>
    <xf numFmtId="0" fontId="90" fillId="0" borderId="126" xfId="63" applyFont="1" applyFill="1" applyBorder="1" applyAlignment="1">
      <alignment horizontal="center" vertical="center" wrapText="1"/>
      <protection/>
    </xf>
    <xf numFmtId="0" fontId="8" fillId="0" borderId="0" xfId="63" applyFont="1" applyFill="1" applyAlignment="1">
      <alignment horizontal="left" vertical="center"/>
      <protection/>
    </xf>
    <xf numFmtId="0" fontId="8" fillId="35" borderId="85" xfId="63" applyFont="1" applyFill="1" applyBorder="1" applyAlignment="1">
      <alignment horizontal="center" vertical="center"/>
      <protection/>
    </xf>
    <xf numFmtId="0" fontId="11" fillId="35" borderId="85" xfId="63" applyFont="1" applyFill="1" applyBorder="1" applyAlignment="1">
      <alignment horizontal="center" vertical="center" wrapText="1"/>
      <protection/>
    </xf>
    <xf numFmtId="0" fontId="11" fillId="35" borderId="38" xfId="63" applyFont="1" applyFill="1" applyBorder="1" applyAlignment="1">
      <alignment horizontal="center" vertical="center" wrapText="1"/>
      <protection/>
    </xf>
    <xf numFmtId="0" fontId="8" fillId="34" borderId="65" xfId="63" applyFont="1" applyFill="1" applyBorder="1" applyAlignment="1">
      <alignment horizontal="center" vertical="center"/>
      <protection/>
    </xf>
    <xf numFmtId="0" fontId="77" fillId="33" borderId="10" xfId="63" applyFont="1" applyFill="1" applyBorder="1" applyAlignment="1">
      <alignment horizontal="left" vertical="center" wrapText="1"/>
      <protection/>
    </xf>
    <xf numFmtId="0" fontId="77" fillId="33" borderId="0" xfId="63" applyFont="1" applyFill="1" applyBorder="1" applyAlignment="1">
      <alignment horizontal="left" vertical="center" wrapText="1"/>
      <protection/>
    </xf>
    <xf numFmtId="0" fontId="77" fillId="33" borderId="19" xfId="63" applyFont="1" applyFill="1" applyBorder="1" applyAlignment="1">
      <alignment horizontal="left" vertical="center" wrapText="1"/>
      <protection/>
    </xf>
    <xf numFmtId="0" fontId="77" fillId="33" borderId="10" xfId="63" applyFont="1" applyFill="1" applyBorder="1" applyAlignment="1">
      <alignment horizontal="center" vertical="center" wrapText="1"/>
      <protection/>
    </xf>
    <xf numFmtId="0" fontId="77" fillId="33" borderId="0" xfId="63" applyFont="1" applyFill="1" applyBorder="1" applyAlignment="1">
      <alignment horizontal="center" vertical="center" wrapText="1"/>
      <protection/>
    </xf>
    <xf numFmtId="0" fontId="77" fillId="33" borderId="19" xfId="63" applyFont="1" applyFill="1" applyBorder="1" applyAlignment="1">
      <alignment horizontal="center" vertical="center" wrapText="1"/>
      <protection/>
    </xf>
    <xf numFmtId="0" fontId="77" fillId="33" borderId="11" xfId="63" applyFont="1" applyFill="1" applyBorder="1" applyAlignment="1">
      <alignment horizontal="left" vertical="center" wrapText="1"/>
      <protection/>
    </xf>
    <xf numFmtId="0" fontId="77" fillId="33" borderId="12" xfId="63" applyFont="1" applyFill="1" applyBorder="1" applyAlignment="1">
      <alignment horizontal="left" vertical="center" wrapText="1"/>
      <protection/>
    </xf>
    <xf numFmtId="0" fontId="77" fillId="33" borderId="47" xfId="63" applyFont="1" applyFill="1" applyBorder="1" applyAlignment="1">
      <alignment horizontal="left" vertical="center" wrapText="1"/>
      <protection/>
    </xf>
    <xf numFmtId="0" fontId="77" fillId="33" borderId="11" xfId="63" applyFont="1" applyFill="1" applyBorder="1" applyAlignment="1">
      <alignment horizontal="center" vertical="center" wrapText="1"/>
      <protection/>
    </xf>
    <xf numFmtId="0" fontId="77" fillId="33" borderId="12" xfId="63" applyFont="1" applyFill="1" applyBorder="1" applyAlignment="1">
      <alignment horizontal="center" vertical="center" wrapText="1"/>
      <protection/>
    </xf>
    <xf numFmtId="0" fontId="77" fillId="33" borderId="47" xfId="63" applyFont="1" applyFill="1" applyBorder="1" applyAlignment="1">
      <alignment horizontal="center" vertical="center" wrapText="1"/>
      <protection/>
    </xf>
    <xf numFmtId="0" fontId="8" fillId="0" borderId="132" xfId="63" applyFont="1" applyFill="1" applyBorder="1" applyAlignment="1">
      <alignment vertical="center"/>
      <protection/>
    </xf>
    <xf numFmtId="0" fontId="8" fillId="0" borderId="111" xfId="63" applyFont="1" applyFill="1" applyBorder="1" applyAlignment="1">
      <alignment vertical="center"/>
      <protection/>
    </xf>
    <xf numFmtId="0" fontId="8" fillId="0" borderId="56" xfId="63" applyFont="1" applyFill="1" applyBorder="1" applyAlignment="1">
      <alignment vertical="center"/>
      <protection/>
    </xf>
    <xf numFmtId="0" fontId="0" fillId="33" borderId="85" xfId="63" applyFont="1" applyFill="1" applyBorder="1" applyAlignment="1">
      <alignment horizontal="center" vertical="center" wrapText="1"/>
      <protection/>
    </xf>
    <xf numFmtId="0" fontId="0" fillId="33" borderId="38" xfId="63" applyFont="1" applyFill="1" applyBorder="1" applyAlignment="1">
      <alignment horizontal="center" vertical="center" wrapText="1"/>
      <protection/>
    </xf>
    <xf numFmtId="0" fontId="0" fillId="33" borderId="85" xfId="63" applyFont="1" applyFill="1" applyBorder="1" applyAlignment="1">
      <alignment horizontal="center" vertical="center"/>
      <protection/>
    </xf>
    <xf numFmtId="6" fontId="77" fillId="33" borderId="22" xfId="63" applyNumberFormat="1" applyFont="1" applyFill="1" applyBorder="1" applyAlignment="1">
      <alignment horizontal="center" vertical="center" wrapText="1"/>
      <protection/>
    </xf>
    <xf numFmtId="0" fontId="77" fillId="33" borderId="22" xfId="63" applyFont="1" applyFill="1" applyBorder="1" applyAlignment="1">
      <alignment horizontal="center" vertical="center" wrapText="1"/>
      <protection/>
    </xf>
    <xf numFmtId="0" fontId="77" fillId="33" borderId="17" xfId="63" applyFont="1" applyFill="1" applyBorder="1" applyAlignment="1">
      <alignment horizontal="center" vertical="center" wrapText="1"/>
      <protection/>
    </xf>
    <xf numFmtId="0" fontId="0" fillId="33" borderId="37" xfId="63" applyFont="1" applyFill="1" applyBorder="1" applyAlignment="1">
      <alignment horizontal="center" vertical="center" wrapText="1"/>
      <protection/>
    </xf>
    <xf numFmtId="0" fontId="0" fillId="33" borderId="14" xfId="63" applyFont="1" applyFill="1" applyBorder="1" applyAlignment="1">
      <alignment horizontal="center" vertical="center" wrapText="1"/>
      <protection/>
    </xf>
    <xf numFmtId="0" fontId="0" fillId="33" borderId="120" xfId="63" applyFont="1" applyFill="1" applyBorder="1" applyAlignment="1">
      <alignment horizontal="center" vertical="center" wrapText="1"/>
      <protection/>
    </xf>
    <xf numFmtId="0" fontId="0" fillId="33" borderId="37" xfId="63" applyFont="1" applyFill="1" applyBorder="1" applyAlignment="1">
      <alignment horizontal="center" vertical="center" shrinkToFit="1"/>
      <protection/>
    </xf>
    <xf numFmtId="0" fontId="0" fillId="33" borderId="14" xfId="63" applyFont="1" applyFill="1" applyBorder="1" applyAlignment="1">
      <alignment horizontal="center" vertical="center" shrinkToFit="1"/>
      <protection/>
    </xf>
    <xf numFmtId="0" fontId="0" fillId="33" borderId="120" xfId="63" applyFont="1" applyFill="1" applyBorder="1" applyAlignment="1">
      <alignment horizontal="center" vertical="center" shrinkToFit="1"/>
      <protection/>
    </xf>
    <xf numFmtId="0" fontId="0" fillId="34" borderId="11" xfId="63" applyFont="1" applyFill="1" applyBorder="1" applyAlignment="1">
      <alignment horizontal="center" vertical="center" wrapText="1"/>
      <protection/>
    </xf>
    <xf numFmtId="0" fontId="0" fillId="34" borderId="12" xfId="63" applyFont="1" applyFill="1" applyBorder="1" applyAlignment="1">
      <alignment horizontal="center" vertical="center" wrapText="1"/>
      <protection/>
    </xf>
    <xf numFmtId="0" fontId="0" fillId="34" borderId="47" xfId="63" applyFont="1" applyFill="1" applyBorder="1" applyAlignment="1">
      <alignment horizontal="center" vertical="center" wrapText="1"/>
      <protection/>
    </xf>
    <xf numFmtId="0" fontId="8" fillId="0" borderId="48" xfId="63" applyFont="1" applyFill="1" applyBorder="1" applyAlignment="1">
      <alignment horizontal="center" vertical="center"/>
      <protection/>
    </xf>
    <xf numFmtId="0" fontId="8" fillId="0" borderId="49" xfId="63" applyFont="1" applyFill="1" applyBorder="1" applyAlignment="1">
      <alignment horizontal="center" vertical="center"/>
      <protection/>
    </xf>
    <xf numFmtId="0" fontId="8" fillId="0" borderId="50" xfId="63" applyFont="1" applyFill="1" applyBorder="1" applyAlignment="1">
      <alignment horizontal="center" vertical="center"/>
      <protection/>
    </xf>
    <xf numFmtId="0" fontId="0" fillId="34" borderId="11" xfId="63" applyFont="1" applyFill="1" applyBorder="1" applyAlignment="1">
      <alignment horizontal="left" vertical="center" wrapText="1"/>
      <protection/>
    </xf>
    <xf numFmtId="0" fontId="0" fillId="34" borderId="12" xfId="63" applyFont="1" applyFill="1" applyBorder="1" applyAlignment="1">
      <alignment horizontal="left" vertical="center" wrapText="1"/>
      <protection/>
    </xf>
    <xf numFmtId="0" fontId="0" fillId="34" borderId="47" xfId="63" applyFont="1" applyFill="1" applyBorder="1" applyAlignment="1">
      <alignment horizontal="left" vertical="center" wrapText="1"/>
      <protection/>
    </xf>
    <xf numFmtId="0" fontId="76" fillId="0" borderId="52" xfId="63" applyFont="1" applyFill="1" applyBorder="1" applyAlignment="1">
      <alignment horizontal="left" vertical="center" shrinkToFit="1"/>
      <protection/>
    </xf>
    <xf numFmtId="0" fontId="76" fillId="0" borderId="53" xfId="63" applyFont="1" applyFill="1" applyBorder="1" applyAlignment="1">
      <alignment horizontal="left" vertical="center" shrinkToFit="1"/>
      <protection/>
    </xf>
    <xf numFmtId="0" fontId="76" fillId="0" borderId="51" xfId="63" applyFont="1" applyFill="1" applyBorder="1" applyAlignment="1">
      <alignment horizontal="left" vertical="center" shrinkToFit="1"/>
      <protection/>
    </xf>
    <xf numFmtId="0" fontId="8" fillId="0" borderId="75" xfId="63" applyFont="1" applyFill="1" applyBorder="1" applyAlignment="1">
      <alignment horizontal="center" vertical="center"/>
      <protection/>
    </xf>
    <xf numFmtId="0" fontId="15" fillId="0" borderId="75" xfId="63" applyFont="1" applyFill="1" applyBorder="1" applyAlignment="1">
      <alignment horizontal="center" vertical="center"/>
      <protection/>
    </xf>
    <xf numFmtId="0" fontId="15" fillId="0" borderId="18" xfId="63" applyFont="1" applyFill="1" applyBorder="1" applyAlignment="1">
      <alignment horizontal="center" vertical="center"/>
      <protection/>
    </xf>
    <xf numFmtId="0" fontId="8" fillId="0" borderId="0" xfId="63" applyFont="1" applyFill="1" applyAlignment="1">
      <alignment horizontal="left" vertical="top" wrapText="1"/>
      <protection/>
    </xf>
    <xf numFmtId="0" fontId="8" fillId="35" borderId="13" xfId="63" applyFont="1" applyFill="1" applyBorder="1" applyAlignment="1">
      <alignment horizontal="center" vertical="center"/>
      <protection/>
    </xf>
    <xf numFmtId="0" fontId="8" fillId="35" borderId="14" xfId="63" applyFont="1" applyFill="1" applyBorder="1" applyAlignment="1">
      <alignment horizontal="center" vertical="center"/>
      <protection/>
    </xf>
    <xf numFmtId="0" fontId="8" fillId="35" borderId="120" xfId="63" applyFont="1" applyFill="1" applyBorder="1" applyAlignment="1">
      <alignment horizontal="center" vertical="center"/>
      <protection/>
    </xf>
    <xf numFmtId="0" fontId="8" fillId="0" borderId="29" xfId="63" applyFont="1" applyFill="1" applyBorder="1" applyAlignment="1">
      <alignment vertical="center"/>
      <protection/>
    </xf>
    <xf numFmtId="0" fontId="8" fillId="0" borderId="22" xfId="63" applyFont="1" applyFill="1" applyBorder="1" applyAlignment="1">
      <alignment vertical="center"/>
      <protection/>
    </xf>
    <xf numFmtId="0" fontId="15" fillId="0" borderId="65" xfId="63" applyFont="1" applyFill="1" applyBorder="1" applyAlignment="1">
      <alignment horizontal="center" vertical="center"/>
      <protection/>
    </xf>
    <xf numFmtId="0" fontId="15" fillId="0" borderId="66" xfId="63" applyFont="1" applyFill="1" applyBorder="1" applyAlignment="1">
      <alignment horizontal="center" vertical="center"/>
      <protection/>
    </xf>
    <xf numFmtId="0" fontId="76" fillId="0" borderId="21" xfId="63" applyFont="1" applyFill="1" applyBorder="1" applyAlignment="1">
      <alignment horizontal="left" vertical="center" shrinkToFit="1"/>
      <protection/>
    </xf>
    <xf numFmtId="0" fontId="19" fillId="0" borderId="0" xfId="63" applyFont="1" applyFill="1" applyBorder="1" applyAlignment="1">
      <alignment horizontal="center" vertical="center" wrapText="1"/>
      <protection/>
    </xf>
    <xf numFmtId="0" fontId="76" fillId="35" borderId="127" xfId="62" applyFont="1" applyFill="1" applyBorder="1" applyAlignment="1">
      <alignment horizontal="center" vertical="center" wrapText="1"/>
      <protection/>
    </xf>
    <xf numFmtId="0" fontId="76" fillId="35" borderId="59" xfId="62" applyFont="1" applyFill="1" applyBorder="1" applyAlignment="1">
      <alignment horizontal="center" vertical="center" wrapText="1"/>
      <protection/>
    </xf>
    <xf numFmtId="0" fontId="76" fillId="35" borderId="60" xfId="62" applyFont="1" applyFill="1" applyBorder="1" applyAlignment="1">
      <alignment horizontal="center" vertical="center" wrapText="1"/>
      <protection/>
    </xf>
    <xf numFmtId="0" fontId="0" fillId="0" borderId="50" xfId="63" applyFont="1" applyFill="1" applyBorder="1" applyAlignment="1">
      <alignment vertical="center"/>
      <protection/>
    </xf>
    <xf numFmtId="0" fontId="0" fillId="0" borderId="65" xfId="63" applyFont="1" applyFill="1" applyBorder="1" applyAlignment="1">
      <alignment vertical="center"/>
      <protection/>
    </xf>
    <xf numFmtId="0" fontId="0" fillId="0" borderId="48" xfId="63" applyFont="1" applyFill="1" applyBorder="1" applyAlignment="1">
      <alignment vertical="center"/>
      <protection/>
    </xf>
    <xf numFmtId="0" fontId="0" fillId="0" borderId="11" xfId="62" applyFont="1" applyBorder="1" applyAlignment="1">
      <alignment horizontal="left" vertical="center" wrapText="1"/>
      <protection/>
    </xf>
    <xf numFmtId="0" fontId="0" fillId="0" borderId="12" xfId="62" applyFont="1" applyBorder="1" applyAlignment="1">
      <alignment horizontal="left" vertical="center" wrapText="1"/>
      <protection/>
    </xf>
    <xf numFmtId="0" fontId="0" fillId="0" borderId="23" xfId="62" applyFont="1" applyBorder="1" applyAlignment="1">
      <alignment horizontal="left" vertical="center" wrapText="1"/>
      <protection/>
    </xf>
    <xf numFmtId="0" fontId="77" fillId="0" borderId="48" xfId="62" applyFont="1" applyBorder="1" applyAlignment="1">
      <alignment horizontal="left" vertical="center" wrapText="1"/>
      <protection/>
    </xf>
    <xf numFmtId="0" fontId="77" fillId="0" borderId="49" xfId="62" applyFont="1" applyBorder="1" applyAlignment="1">
      <alignment horizontal="left" vertical="center" wrapText="1"/>
      <protection/>
    </xf>
    <xf numFmtId="0" fontId="77" fillId="0" borderId="81" xfId="62" applyFont="1" applyBorder="1" applyAlignment="1">
      <alignment horizontal="left" vertical="center" wrapText="1"/>
      <protection/>
    </xf>
    <xf numFmtId="0" fontId="77" fillId="0" borderId="59" xfId="63" applyFont="1" applyFill="1" applyBorder="1" applyAlignment="1">
      <alignment horizontal="center" vertical="center" shrinkToFit="1"/>
      <protection/>
    </xf>
    <xf numFmtId="0" fontId="77" fillId="0" borderId="60" xfId="63" applyFont="1" applyFill="1" applyBorder="1" applyAlignment="1">
      <alignment horizontal="center" vertical="center" shrinkToFit="1"/>
      <protection/>
    </xf>
    <xf numFmtId="0" fontId="0" fillId="33" borderId="36" xfId="63" applyFont="1" applyFill="1" applyBorder="1" applyAlignment="1">
      <alignment horizontal="center" vertical="center" shrinkToFit="1"/>
      <protection/>
    </xf>
    <xf numFmtId="0" fontId="0" fillId="33" borderId="67" xfId="63" applyFont="1" applyFill="1" applyBorder="1" applyAlignment="1">
      <alignment horizontal="center" vertical="center" shrinkToFit="1"/>
      <protection/>
    </xf>
    <xf numFmtId="0" fontId="76" fillId="0" borderId="91" xfId="63" applyFont="1" applyFill="1" applyBorder="1" applyAlignment="1">
      <alignment horizontal="left" vertical="center" shrinkToFit="1"/>
      <protection/>
    </xf>
    <xf numFmtId="0" fontId="76" fillId="0" borderId="67" xfId="63" applyFont="1" applyFill="1" applyBorder="1" applyAlignment="1">
      <alignment horizontal="left" vertical="center" shrinkToFit="1"/>
      <protection/>
    </xf>
    <xf numFmtId="0" fontId="77" fillId="34" borderId="13" xfId="63" applyFont="1" applyFill="1" applyBorder="1" applyAlignment="1">
      <alignment horizontal="left" vertical="center" wrapText="1" shrinkToFit="1"/>
      <protection/>
    </xf>
    <xf numFmtId="0" fontId="77" fillId="34" borderId="14" xfId="63" applyFont="1" applyFill="1" applyBorder="1" applyAlignment="1">
      <alignment horizontal="left" vertical="center" wrapText="1" shrinkToFit="1"/>
      <protection/>
    </xf>
    <xf numFmtId="0" fontId="77" fillId="34" borderId="15" xfId="63" applyFont="1" applyFill="1" applyBorder="1" applyAlignment="1">
      <alignment horizontal="left" vertical="center" wrapText="1" shrinkToFit="1"/>
      <protection/>
    </xf>
    <xf numFmtId="0" fontId="0" fillId="33" borderId="29" xfId="63" applyFont="1" applyFill="1" applyBorder="1" applyAlignment="1">
      <alignment horizontal="center" vertical="center" shrinkToFit="1"/>
      <protection/>
    </xf>
    <xf numFmtId="0" fontId="76" fillId="0" borderId="22" xfId="63" applyFont="1" applyFill="1" applyBorder="1" applyAlignment="1">
      <alignment horizontal="left" vertical="center" shrinkToFit="1"/>
      <protection/>
    </xf>
    <xf numFmtId="0" fontId="77" fillId="0" borderId="59" xfId="63" applyFont="1" applyFill="1" applyBorder="1" applyAlignment="1">
      <alignment horizontal="left" vertical="center" wrapText="1" shrinkToFit="1"/>
      <protection/>
    </xf>
    <xf numFmtId="0" fontId="77" fillId="0" borderId="62" xfId="63" applyFont="1" applyFill="1" applyBorder="1" applyAlignment="1">
      <alignment horizontal="left" vertical="center" wrapText="1" shrinkToFit="1"/>
      <protection/>
    </xf>
    <xf numFmtId="0" fontId="77" fillId="0" borderId="20" xfId="63" applyFont="1" applyFill="1" applyBorder="1" applyAlignment="1">
      <alignment horizontal="left" vertical="center" wrapText="1" shrinkToFit="1"/>
      <protection/>
    </xf>
    <xf numFmtId="0" fontId="77" fillId="0" borderId="121" xfId="63" applyFont="1" applyFill="1" applyBorder="1" applyAlignment="1">
      <alignment horizontal="left" vertical="center" wrapText="1" shrinkToFit="1"/>
      <protection/>
    </xf>
    <xf numFmtId="0" fontId="76" fillId="0" borderId="57" xfId="63" applyFont="1" applyFill="1" applyBorder="1" applyAlignment="1">
      <alignment horizontal="left" vertical="center" shrinkToFit="1"/>
      <protection/>
    </xf>
    <xf numFmtId="0" fontId="0" fillId="33" borderId="105" xfId="63" applyFont="1" applyFill="1" applyBorder="1" applyAlignment="1">
      <alignment horizontal="center" vertical="center" wrapText="1" shrinkToFit="1"/>
      <protection/>
    </xf>
    <xf numFmtId="0" fontId="0" fillId="33" borderId="20" xfId="63" applyFont="1" applyFill="1" applyBorder="1" applyAlignment="1">
      <alignment horizontal="center" vertical="center" wrapText="1" shrinkToFit="1"/>
      <protection/>
    </xf>
    <xf numFmtId="0" fontId="0" fillId="33" borderId="121" xfId="63" applyFont="1" applyFill="1" applyBorder="1" applyAlignment="1">
      <alignment horizontal="center" vertical="center" wrapText="1" shrinkToFit="1"/>
      <protection/>
    </xf>
    <xf numFmtId="0" fontId="77" fillId="0" borderId="86" xfId="63" applyFont="1" applyFill="1" applyBorder="1" applyAlignment="1">
      <alignment horizontal="left" vertical="center" wrapText="1" shrinkToFit="1"/>
      <protection/>
    </xf>
    <xf numFmtId="0" fontId="77" fillId="0" borderId="49" xfId="63" applyFont="1" applyFill="1" applyBorder="1" applyAlignment="1">
      <alignment horizontal="left" vertical="center" wrapText="1" shrinkToFit="1"/>
      <protection/>
    </xf>
    <xf numFmtId="0" fontId="77" fillId="0" borderId="81" xfId="63" applyFont="1" applyFill="1" applyBorder="1" applyAlignment="1">
      <alignment horizontal="left" vertical="center" wrapText="1" shrinkToFit="1"/>
      <protection/>
    </xf>
    <xf numFmtId="0" fontId="77" fillId="0" borderId="102" xfId="62" applyFont="1" applyBorder="1" applyAlignment="1">
      <alignment vertical="center"/>
      <protection/>
    </xf>
    <xf numFmtId="0" fontId="0" fillId="0" borderId="97" xfId="62" applyFont="1" applyBorder="1" applyAlignment="1">
      <alignment horizontal="right" vertical="center"/>
      <protection/>
    </xf>
    <xf numFmtId="0" fontId="8" fillId="34" borderId="75" xfId="62" applyFont="1" applyFill="1" applyBorder="1" applyAlignment="1">
      <alignment horizontal="center" vertical="center" shrinkToFit="1"/>
      <protection/>
    </xf>
    <xf numFmtId="0" fontId="8" fillId="34" borderId="18" xfId="62" applyFont="1" applyFill="1" applyBorder="1" applyAlignment="1">
      <alignment horizontal="center" vertical="center" shrinkToFit="1"/>
      <protection/>
    </xf>
    <xf numFmtId="0" fontId="89" fillId="33" borderId="13" xfId="62" applyFont="1" applyFill="1" applyBorder="1" applyAlignment="1">
      <alignment horizontal="right" vertical="center"/>
      <protection/>
    </xf>
    <xf numFmtId="0" fontId="89" fillId="33" borderId="14" xfId="62" applyFont="1" applyFill="1" applyBorder="1" applyAlignment="1">
      <alignment horizontal="right" vertical="center"/>
      <protection/>
    </xf>
    <xf numFmtId="0" fontId="89" fillId="33" borderId="120" xfId="62" applyFont="1" applyFill="1" applyBorder="1" applyAlignment="1">
      <alignment horizontal="right" vertical="center"/>
      <protection/>
    </xf>
    <xf numFmtId="0" fontId="0" fillId="33" borderId="11" xfId="63" applyFont="1" applyFill="1" applyBorder="1" applyAlignment="1">
      <alignment horizontal="left" vertical="center" wrapText="1"/>
      <protection/>
    </xf>
    <xf numFmtId="0" fontId="0" fillId="33" borderId="12" xfId="63" applyFont="1" applyFill="1" applyBorder="1" applyAlignment="1">
      <alignment horizontal="left" vertical="center" wrapText="1"/>
      <protection/>
    </xf>
    <xf numFmtId="0" fontId="0" fillId="33" borderId="47" xfId="63" applyFont="1" applyFill="1" applyBorder="1" applyAlignment="1">
      <alignment horizontal="left" vertical="center" wrapText="1"/>
      <protection/>
    </xf>
    <xf numFmtId="0" fontId="0" fillId="33" borderId="11" xfId="63" applyFont="1" applyFill="1" applyBorder="1" applyAlignment="1">
      <alignment horizontal="center" vertical="center" wrapText="1"/>
      <protection/>
    </xf>
    <xf numFmtId="0" fontId="0" fillId="33" borderId="12" xfId="63" applyFont="1" applyFill="1" applyBorder="1" applyAlignment="1">
      <alignment horizontal="center" vertical="center" wrapText="1"/>
      <protection/>
    </xf>
    <xf numFmtId="0" fontId="0" fillId="33" borderId="47" xfId="63" applyFont="1" applyFill="1" applyBorder="1" applyAlignment="1">
      <alignment horizontal="center" vertical="center" wrapText="1"/>
      <protection/>
    </xf>
    <xf numFmtId="0" fontId="0" fillId="34" borderId="61" xfId="63" applyFont="1" applyFill="1" applyBorder="1" applyAlignment="1">
      <alignment horizontal="left" vertical="center" wrapText="1"/>
      <protection/>
    </xf>
    <xf numFmtId="0" fontId="0" fillId="34" borderId="59" xfId="63" applyFont="1" applyFill="1" applyBorder="1" applyAlignment="1">
      <alignment horizontal="left" vertical="center" wrapText="1"/>
      <protection/>
    </xf>
    <xf numFmtId="0" fontId="0" fillId="34" borderId="60" xfId="63" applyFont="1" applyFill="1" applyBorder="1" applyAlignment="1">
      <alignment horizontal="left" vertical="center" wrapText="1"/>
      <protection/>
    </xf>
    <xf numFmtId="0" fontId="0" fillId="34" borderId="61" xfId="63" applyFont="1" applyFill="1" applyBorder="1" applyAlignment="1">
      <alignment horizontal="center" vertical="center" wrapText="1"/>
      <protection/>
    </xf>
    <xf numFmtId="0" fontId="0" fillId="34" borderId="59" xfId="63" applyFont="1" applyFill="1" applyBorder="1" applyAlignment="1">
      <alignment horizontal="center" vertical="center" wrapText="1"/>
      <protection/>
    </xf>
    <xf numFmtId="0" fontId="0" fillId="34" borderId="60" xfId="63" applyFont="1" applyFill="1" applyBorder="1" applyAlignment="1">
      <alignment horizontal="center" vertical="center" wrapText="1"/>
      <protection/>
    </xf>
    <xf numFmtId="0" fontId="8" fillId="34" borderId="67" xfId="63" applyFont="1" applyFill="1" applyBorder="1" applyAlignment="1">
      <alignment horizontal="center" vertical="center"/>
      <protection/>
    </xf>
    <xf numFmtId="6" fontId="0" fillId="34" borderId="67" xfId="63" applyNumberFormat="1" applyFont="1" applyFill="1" applyBorder="1" applyAlignment="1">
      <alignment horizontal="center" vertical="center" wrapText="1"/>
      <protection/>
    </xf>
    <xf numFmtId="0" fontId="0" fillId="34" borderId="67" xfId="63" applyFont="1" applyFill="1" applyBorder="1" applyAlignment="1">
      <alignment horizontal="center" vertical="center" wrapText="1"/>
      <protection/>
    </xf>
    <xf numFmtId="0" fontId="0" fillId="34" borderId="68" xfId="63" applyFont="1" applyFill="1" applyBorder="1" applyAlignment="1">
      <alignment horizontal="center" vertical="center" wrapText="1"/>
      <protection/>
    </xf>
    <xf numFmtId="0" fontId="0" fillId="35" borderId="105" xfId="63" applyFont="1" applyFill="1" applyBorder="1" applyAlignment="1">
      <alignment horizontal="center" vertical="center" wrapText="1" shrinkToFit="1"/>
      <protection/>
    </xf>
    <xf numFmtId="0" fontId="0" fillId="35" borderId="20" xfId="63" applyFont="1" applyFill="1" applyBorder="1" applyAlignment="1">
      <alignment horizontal="center" vertical="center" wrapText="1" shrinkToFit="1"/>
      <protection/>
    </xf>
    <xf numFmtId="0" fontId="0" fillId="35" borderId="121" xfId="63" applyFont="1" applyFill="1" applyBorder="1" applyAlignment="1">
      <alignment horizontal="center" vertical="center" wrapText="1" shrinkToFit="1"/>
      <protection/>
    </xf>
    <xf numFmtId="0" fontId="0" fillId="35" borderId="43" xfId="63" applyFont="1" applyFill="1" applyBorder="1" applyAlignment="1">
      <alignment horizontal="center" vertical="center" wrapText="1" shrinkToFit="1"/>
      <protection/>
    </xf>
    <xf numFmtId="0" fontId="0" fillId="35" borderId="21" xfId="63" applyFont="1" applyFill="1" applyBorder="1" applyAlignment="1">
      <alignment horizontal="center" vertical="center" wrapText="1" shrinkToFit="1"/>
      <protection/>
    </xf>
    <xf numFmtId="0" fontId="0" fillId="0" borderId="93" xfId="63" applyFont="1" applyFill="1" applyBorder="1" applyAlignment="1">
      <alignment horizontal="center" vertical="top" wrapText="1" shrinkToFit="1"/>
      <protection/>
    </xf>
    <xf numFmtId="0" fontId="0" fillId="0" borderId="41" xfId="63" applyFont="1" applyFill="1" applyBorder="1" applyAlignment="1">
      <alignment horizontal="center" vertical="top" wrapText="1" shrinkToFit="1"/>
      <protection/>
    </xf>
    <xf numFmtId="0" fontId="0" fillId="0" borderId="92" xfId="63" applyFont="1" applyFill="1" applyBorder="1" applyAlignment="1">
      <alignment horizontal="center" vertical="top" wrapText="1" shrinkToFit="1"/>
      <protection/>
    </xf>
    <xf numFmtId="0" fontId="18" fillId="34" borderId="22" xfId="62" applyFont="1" applyFill="1" applyBorder="1" applyAlignment="1">
      <alignment horizontal="left" vertical="center" wrapText="1"/>
      <protection/>
    </xf>
    <xf numFmtId="0" fontId="18" fillId="34" borderId="17" xfId="62" applyFont="1" applyFill="1" applyBorder="1" applyAlignment="1">
      <alignment horizontal="left" vertical="center" wrapText="1"/>
      <protection/>
    </xf>
    <xf numFmtId="0" fontId="0" fillId="33" borderId="127" xfId="63" applyFont="1" applyFill="1" applyBorder="1" applyAlignment="1">
      <alignment horizontal="center" vertical="center" wrapText="1" shrinkToFit="1"/>
      <protection/>
    </xf>
    <xf numFmtId="0" fontId="0" fillId="33" borderId="59" xfId="63" applyFont="1" applyFill="1" applyBorder="1" applyAlignment="1">
      <alignment horizontal="center" vertical="center" wrapText="1" shrinkToFit="1"/>
      <protection/>
    </xf>
    <xf numFmtId="0" fontId="0" fillId="33" borderId="62" xfId="63" applyFont="1" applyFill="1" applyBorder="1" applyAlignment="1">
      <alignment horizontal="center" vertical="center" wrapText="1" shrinkToFit="1"/>
      <protection/>
    </xf>
    <xf numFmtId="0" fontId="0" fillId="34" borderId="22" xfId="62" applyFont="1" applyFill="1" applyBorder="1" applyAlignment="1">
      <alignment horizontal="left" vertical="center" wrapText="1"/>
      <protection/>
    </xf>
    <xf numFmtId="0" fontId="0" fillId="34" borderId="17" xfId="62" applyFont="1" applyFill="1" applyBorder="1" applyAlignment="1">
      <alignment horizontal="left" vertical="center" wrapText="1"/>
      <protection/>
    </xf>
    <xf numFmtId="0" fontId="0" fillId="0" borderId="39" xfId="63" applyFont="1" applyFill="1" applyBorder="1" applyAlignment="1">
      <alignment horizontal="center" vertical="top" wrapText="1" shrinkToFit="1"/>
      <protection/>
    </xf>
    <xf numFmtId="0" fontId="0" fillId="0" borderId="52" xfId="62" applyFont="1" applyBorder="1" applyAlignment="1">
      <alignment horizontal="center" vertical="center" wrapText="1"/>
      <protection/>
    </xf>
    <xf numFmtId="0" fontId="0" fillId="0" borderId="53" xfId="62" applyFont="1" applyBorder="1" applyAlignment="1">
      <alignment horizontal="center" vertical="center" wrapText="1"/>
      <protection/>
    </xf>
    <xf numFmtId="0" fontId="0" fillId="0" borderId="57" xfId="62" applyFont="1" applyBorder="1" applyAlignment="1">
      <alignment horizontal="center" vertical="center" wrapText="1"/>
      <protection/>
    </xf>
    <xf numFmtId="0" fontId="8" fillId="0" borderId="52" xfId="63" applyFont="1" applyFill="1" applyBorder="1" applyAlignment="1">
      <alignment vertical="center"/>
      <protection/>
    </xf>
    <xf numFmtId="0" fontId="8" fillId="0" borderId="53" xfId="63" applyFont="1" applyFill="1" applyBorder="1" applyAlignment="1">
      <alignment vertical="center"/>
      <protection/>
    </xf>
    <xf numFmtId="0" fontId="8" fillId="0" borderId="51" xfId="63" applyFont="1" applyFill="1" applyBorder="1" applyAlignment="1">
      <alignment vertical="center"/>
      <protection/>
    </xf>
    <xf numFmtId="38" fontId="0" fillId="0" borderId="22" xfId="51" applyFont="1" applyBorder="1" applyAlignment="1">
      <alignment vertical="center"/>
    </xf>
    <xf numFmtId="38" fontId="0" fillId="0" borderId="17" xfId="51" applyFont="1" applyBorder="1" applyAlignment="1">
      <alignment vertical="center"/>
    </xf>
    <xf numFmtId="0" fontId="85" fillId="33" borderId="11" xfId="62" applyFont="1" applyFill="1" applyBorder="1" applyAlignment="1">
      <alignment horizontal="right" vertical="center"/>
      <protection/>
    </xf>
    <xf numFmtId="0" fontId="85" fillId="33" borderId="12" xfId="62" applyFont="1" applyFill="1" applyBorder="1" applyAlignment="1">
      <alignment horizontal="right" vertical="center"/>
      <protection/>
    </xf>
    <xf numFmtId="0" fontId="85" fillId="33" borderId="47" xfId="62" applyFont="1" applyFill="1" applyBorder="1" applyAlignment="1">
      <alignment horizontal="right" vertical="center"/>
      <protection/>
    </xf>
    <xf numFmtId="0" fontId="91" fillId="0" borderId="0" xfId="63" applyFont="1" applyFill="1" applyAlignment="1">
      <alignment horizontal="center" vertical="center"/>
      <protection/>
    </xf>
    <xf numFmtId="0" fontId="8" fillId="0" borderId="86" xfId="63" applyFont="1" applyFill="1" applyBorder="1" applyAlignment="1">
      <alignment vertical="center"/>
      <protection/>
    </xf>
    <xf numFmtId="0" fontId="8" fillId="0" borderId="49" xfId="63" applyFont="1" applyFill="1" applyBorder="1" applyAlignment="1">
      <alignment vertical="center"/>
      <protection/>
    </xf>
    <xf numFmtId="0" fontId="8" fillId="0" borderId="50" xfId="63" applyFont="1" applyFill="1" applyBorder="1" applyAlignment="1">
      <alignment vertical="center"/>
      <protection/>
    </xf>
    <xf numFmtId="0" fontId="8" fillId="0" borderId="64" xfId="63" applyFont="1" applyFill="1" applyBorder="1" applyAlignment="1">
      <alignment horizontal="center" vertical="center" textRotation="255"/>
      <protection/>
    </xf>
    <xf numFmtId="0" fontId="8" fillId="0" borderId="43" xfId="63" applyFont="1" applyFill="1" applyBorder="1" applyAlignment="1">
      <alignment horizontal="center" vertical="center" textRotation="255"/>
      <protection/>
    </xf>
    <xf numFmtId="0" fontId="8" fillId="0" borderId="86" xfId="63" applyFont="1" applyFill="1" applyBorder="1" applyAlignment="1">
      <alignment horizontal="center" vertical="center" textRotation="255"/>
      <protection/>
    </xf>
    <xf numFmtId="0" fontId="0" fillId="33" borderId="46" xfId="63" applyFont="1" applyFill="1" applyBorder="1" applyAlignment="1">
      <alignment horizontal="left" vertical="center" wrapText="1"/>
      <protection/>
    </xf>
    <xf numFmtId="6" fontId="0" fillId="33" borderId="46" xfId="63" applyNumberFormat="1" applyFont="1" applyFill="1" applyBorder="1" applyAlignment="1">
      <alignment horizontal="center" vertical="center" wrapText="1"/>
      <protection/>
    </xf>
    <xf numFmtId="0" fontId="23" fillId="33" borderId="11" xfId="62" applyFont="1" applyFill="1" applyBorder="1" applyAlignment="1">
      <alignment horizontal="center" vertical="center" wrapText="1"/>
      <protection/>
    </xf>
    <xf numFmtId="0" fontId="23" fillId="33" borderId="12" xfId="62" applyFont="1" applyFill="1" applyBorder="1" applyAlignment="1">
      <alignment horizontal="center" vertical="center" wrapText="1"/>
      <protection/>
    </xf>
    <xf numFmtId="0" fontId="23" fillId="33" borderId="47" xfId="62" applyFont="1" applyFill="1" applyBorder="1" applyAlignment="1">
      <alignment horizontal="center" vertical="center" wrapText="1"/>
      <protection/>
    </xf>
    <xf numFmtId="0" fontId="23" fillId="33" borderId="10" xfId="62" applyFont="1" applyFill="1" applyBorder="1" applyAlignment="1">
      <alignment horizontal="center" vertical="center" wrapText="1"/>
      <protection/>
    </xf>
    <xf numFmtId="0" fontId="23" fillId="33" borderId="0" xfId="62" applyFont="1" applyFill="1" applyBorder="1" applyAlignment="1">
      <alignment horizontal="center" vertical="center" wrapText="1"/>
      <protection/>
    </xf>
    <xf numFmtId="0" fontId="23" fillId="33" borderId="19" xfId="62" applyFont="1" applyFill="1" applyBorder="1" applyAlignment="1">
      <alignment horizontal="center" vertical="center" wrapText="1"/>
      <protection/>
    </xf>
    <xf numFmtId="0" fontId="23" fillId="33" borderId="48" xfId="62" applyFont="1" applyFill="1" applyBorder="1" applyAlignment="1">
      <alignment horizontal="center" vertical="center" wrapText="1"/>
      <protection/>
    </xf>
    <xf numFmtId="0" fontId="23" fillId="33" borderId="49" xfId="62" applyFont="1" applyFill="1" applyBorder="1" applyAlignment="1">
      <alignment horizontal="center" vertical="center" wrapText="1"/>
      <protection/>
    </xf>
    <xf numFmtId="0" fontId="23" fillId="33" borderId="50" xfId="62" applyFont="1" applyFill="1" applyBorder="1" applyAlignment="1">
      <alignment horizontal="center" vertical="center" wrapText="1"/>
      <protection/>
    </xf>
    <xf numFmtId="0" fontId="0" fillId="0" borderId="11" xfId="62" applyFont="1" applyBorder="1" applyAlignment="1">
      <alignment vertical="center"/>
      <protection/>
    </xf>
    <xf numFmtId="0" fontId="0" fillId="0" borderId="12" xfId="62" applyFont="1" applyBorder="1" applyAlignment="1">
      <alignment vertical="center"/>
      <protection/>
    </xf>
    <xf numFmtId="0" fontId="0" fillId="0" borderId="47" xfId="62" applyFont="1" applyBorder="1" applyAlignment="1">
      <alignment vertical="center"/>
      <protection/>
    </xf>
    <xf numFmtId="0" fontId="0" fillId="0" borderId="0" xfId="62" applyFont="1" applyBorder="1" applyAlignment="1">
      <alignment vertical="center"/>
      <protection/>
    </xf>
    <xf numFmtId="0" fontId="0" fillId="0" borderId="19" xfId="62" applyFont="1" applyBorder="1" applyAlignment="1">
      <alignment vertical="center"/>
      <protection/>
    </xf>
    <xf numFmtId="0" fontId="0" fillId="0" borderId="10" xfId="62" applyFont="1" applyBorder="1" applyAlignment="1">
      <alignment vertical="center"/>
      <protection/>
    </xf>
    <xf numFmtId="0" fontId="0" fillId="34" borderId="11" xfId="62" applyFont="1" applyFill="1" applyBorder="1" applyAlignment="1">
      <alignment horizontal="left" vertical="center" wrapText="1"/>
      <protection/>
    </xf>
    <xf numFmtId="0" fontId="0" fillId="34" borderId="12" xfId="62" applyFont="1" applyFill="1" applyBorder="1" applyAlignment="1">
      <alignment horizontal="left" vertical="center" wrapText="1"/>
      <protection/>
    </xf>
    <xf numFmtId="0" fontId="0" fillId="34" borderId="23" xfId="62" applyFont="1" applyFill="1" applyBorder="1" applyAlignment="1">
      <alignment horizontal="left" vertical="center" wrapText="1"/>
      <protection/>
    </xf>
    <xf numFmtId="0" fontId="0" fillId="34" borderId="10" xfId="62" applyFont="1" applyFill="1" applyBorder="1" applyAlignment="1">
      <alignment horizontal="left" vertical="center" wrapText="1"/>
      <protection/>
    </xf>
    <xf numFmtId="0" fontId="0" fillId="34" borderId="0" xfId="62" applyFont="1" applyFill="1" applyBorder="1" applyAlignment="1">
      <alignment horizontal="left" vertical="center" wrapText="1"/>
      <protection/>
    </xf>
    <xf numFmtId="0" fontId="0" fillId="34" borderId="21" xfId="62" applyFont="1" applyFill="1" applyBorder="1" applyAlignment="1">
      <alignment horizontal="left" vertical="center" wrapText="1"/>
      <protection/>
    </xf>
    <xf numFmtId="0" fontId="0" fillId="34" borderId="48" xfId="62" applyFont="1" applyFill="1" applyBorder="1" applyAlignment="1">
      <alignment horizontal="left" vertical="center" wrapText="1"/>
      <protection/>
    </xf>
    <xf numFmtId="0" fontId="0" fillId="34" borderId="49" xfId="62" applyFont="1" applyFill="1" applyBorder="1" applyAlignment="1">
      <alignment horizontal="left" vertical="center" wrapText="1"/>
      <protection/>
    </xf>
    <xf numFmtId="0" fontId="0" fillId="34" borderId="81" xfId="62" applyFont="1" applyFill="1" applyBorder="1" applyAlignment="1">
      <alignment horizontal="left" vertical="center" wrapText="1"/>
      <protection/>
    </xf>
    <xf numFmtId="0" fontId="0" fillId="0" borderId="28" xfId="62" applyFont="1" applyBorder="1" applyAlignment="1">
      <alignment vertical="center"/>
      <protection/>
    </xf>
    <xf numFmtId="0" fontId="0" fillId="0" borderId="76" xfId="62" applyFont="1" applyBorder="1" applyAlignment="1">
      <alignment vertical="center"/>
      <protection/>
    </xf>
    <xf numFmtId="0" fontId="23" fillId="33" borderId="11" xfId="62" applyFont="1" applyFill="1" applyBorder="1" applyAlignment="1">
      <alignment horizontal="center" vertical="center"/>
      <protection/>
    </xf>
    <xf numFmtId="0" fontId="23" fillId="33" borderId="12" xfId="62" applyFont="1" applyFill="1" applyBorder="1" applyAlignment="1">
      <alignment horizontal="center" vertical="center"/>
      <protection/>
    </xf>
    <xf numFmtId="0" fontId="23" fillId="33" borderId="47" xfId="62" applyFont="1" applyFill="1" applyBorder="1" applyAlignment="1">
      <alignment horizontal="center" vertical="center"/>
      <protection/>
    </xf>
    <xf numFmtId="0" fontId="23" fillId="33" borderId="10" xfId="62" applyFont="1" applyFill="1" applyBorder="1" applyAlignment="1">
      <alignment horizontal="center" vertical="center"/>
      <protection/>
    </xf>
    <xf numFmtId="0" fontId="23" fillId="33" borderId="0" xfId="62" applyFont="1" applyFill="1" applyBorder="1" applyAlignment="1">
      <alignment horizontal="center" vertical="center"/>
      <protection/>
    </xf>
    <xf numFmtId="0" fontId="23" fillId="33" borderId="19" xfId="62" applyFont="1" applyFill="1" applyBorder="1" applyAlignment="1">
      <alignment horizontal="center" vertical="center"/>
      <protection/>
    </xf>
    <xf numFmtId="0" fontId="23" fillId="33" borderId="48" xfId="62" applyFont="1" applyFill="1" applyBorder="1" applyAlignment="1">
      <alignment horizontal="center" vertical="center"/>
      <protection/>
    </xf>
    <xf numFmtId="0" fontId="23" fillId="33" borderId="49" xfId="62" applyFont="1" applyFill="1" applyBorder="1" applyAlignment="1">
      <alignment horizontal="center" vertical="center"/>
      <protection/>
    </xf>
    <xf numFmtId="0" fontId="23" fillId="33" borderId="50" xfId="62" applyFont="1" applyFill="1" applyBorder="1" applyAlignment="1">
      <alignment horizontal="center" vertical="center"/>
      <protection/>
    </xf>
    <xf numFmtId="6" fontId="0" fillId="33" borderId="65" xfId="63" applyNumberFormat="1" applyFont="1" applyFill="1" applyBorder="1" applyAlignment="1">
      <alignment horizontal="center" vertical="center" wrapText="1"/>
      <protection/>
    </xf>
    <xf numFmtId="0" fontId="0" fillId="33" borderId="10" xfId="63" applyFont="1" applyFill="1" applyBorder="1" applyAlignment="1">
      <alignment horizontal="left" vertical="center" wrapText="1"/>
      <protection/>
    </xf>
    <xf numFmtId="0" fontId="0" fillId="33" borderId="0" xfId="63" applyFont="1" applyFill="1" applyBorder="1" applyAlignment="1">
      <alignment horizontal="left" vertical="center" wrapText="1"/>
      <protection/>
    </xf>
    <xf numFmtId="0" fontId="0" fillId="33" borderId="19" xfId="63" applyFont="1" applyFill="1" applyBorder="1" applyAlignment="1">
      <alignment horizontal="left" vertical="center" wrapText="1"/>
      <protection/>
    </xf>
    <xf numFmtId="0" fontId="0" fillId="33" borderId="10" xfId="63" applyFont="1" applyFill="1" applyBorder="1" applyAlignment="1">
      <alignment horizontal="center" vertical="center" wrapText="1"/>
      <protection/>
    </xf>
    <xf numFmtId="0" fontId="0" fillId="33" borderId="0" xfId="63" applyFont="1" applyFill="1" applyBorder="1" applyAlignment="1">
      <alignment horizontal="center" vertical="center" wrapText="1"/>
      <protection/>
    </xf>
    <xf numFmtId="0" fontId="0" fillId="33" borderId="19" xfId="63" applyFont="1" applyFill="1" applyBorder="1" applyAlignment="1">
      <alignment horizontal="center" vertical="center" wrapText="1"/>
      <protection/>
    </xf>
    <xf numFmtId="0" fontId="10" fillId="0" borderId="0" xfId="63" applyFont="1" applyFill="1" applyBorder="1" applyAlignment="1">
      <alignment horizontal="left" vertical="center" wrapText="1"/>
      <protection/>
    </xf>
    <xf numFmtId="0" fontId="0" fillId="0" borderId="52" xfId="63" applyFont="1" applyFill="1" applyBorder="1" applyAlignment="1">
      <alignment horizontal="center" vertical="center"/>
      <protection/>
    </xf>
    <xf numFmtId="0" fontId="0" fillId="0" borderId="51" xfId="63" applyFont="1" applyFill="1" applyBorder="1" applyAlignment="1">
      <alignment horizontal="center" vertical="center"/>
      <protection/>
    </xf>
    <xf numFmtId="0" fontId="0" fillId="0" borderId="57" xfId="63" applyFont="1" applyFill="1" applyBorder="1" applyAlignment="1">
      <alignment horizontal="center" vertical="center" shrinkToFit="1"/>
      <protection/>
    </xf>
    <xf numFmtId="0" fontId="0" fillId="0" borderId="52" xfId="63" applyFont="1" applyFill="1" applyBorder="1" applyAlignment="1">
      <alignment horizontal="center" vertical="center" wrapText="1" shrinkToFit="1"/>
      <protection/>
    </xf>
    <xf numFmtId="0" fontId="0" fillId="0" borderId="53" xfId="63" applyFont="1" applyFill="1" applyBorder="1" applyAlignment="1">
      <alignment horizontal="center" vertical="center" wrapText="1" shrinkToFit="1"/>
      <protection/>
    </xf>
    <xf numFmtId="0" fontId="0" fillId="0" borderId="51" xfId="63" applyFont="1" applyFill="1" applyBorder="1" applyAlignment="1">
      <alignment horizontal="center" vertical="center" wrapText="1" shrinkToFit="1"/>
      <protection/>
    </xf>
    <xf numFmtId="0" fontId="0" fillId="0" borderId="124" xfId="63" applyFont="1" applyFill="1" applyBorder="1" applyAlignment="1">
      <alignment horizontal="center" vertical="center" wrapText="1" shrinkToFit="1"/>
      <protection/>
    </xf>
    <xf numFmtId="0" fontId="0" fillId="34" borderId="82" xfId="63" applyFont="1" applyFill="1" applyBorder="1" applyAlignment="1">
      <alignment horizontal="center" vertical="center"/>
      <protection/>
    </xf>
    <xf numFmtId="0" fontId="0" fillId="34" borderId="83" xfId="63" applyFont="1" applyFill="1" applyBorder="1" applyAlignment="1">
      <alignment horizontal="center" vertical="center"/>
      <protection/>
    </xf>
    <xf numFmtId="0" fontId="0" fillId="34" borderId="91" xfId="63" applyFont="1" applyFill="1" applyBorder="1" applyAlignment="1">
      <alignment horizontal="center" vertical="center"/>
      <protection/>
    </xf>
    <xf numFmtId="0" fontId="0" fillId="0" borderId="11" xfId="63" applyFont="1" applyFill="1" applyBorder="1" applyAlignment="1">
      <alignment horizontal="center" vertical="center" wrapText="1"/>
      <protection/>
    </xf>
    <xf numFmtId="0" fontId="0" fillId="0" borderId="12" xfId="63" applyFont="1" applyFill="1" applyBorder="1" applyAlignment="1">
      <alignment horizontal="center" vertical="center" wrapText="1"/>
      <protection/>
    </xf>
    <xf numFmtId="0" fontId="0" fillId="0" borderId="23" xfId="63" applyFont="1" applyFill="1" applyBorder="1" applyAlignment="1">
      <alignment horizontal="center" vertical="center" wrapText="1"/>
      <protection/>
    </xf>
    <xf numFmtId="0" fontId="0" fillId="34" borderId="10" xfId="63" applyFont="1" applyFill="1" applyBorder="1" applyAlignment="1">
      <alignment horizontal="center" vertical="center" wrapText="1"/>
      <protection/>
    </xf>
    <xf numFmtId="0" fontId="0" fillId="34" borderId="0" xfId="63" applyFont="1" applyFill="1" applyBorder="1" applyAlignment="1">
      <alignment horizontal="center" vertical="center" wrapText="1"/>
      <protection/>
    </xf>
    <xf numFmtId="0" fontId="0" fillId="34" borderId="21" xfId="63" applyFont="1" applyFill="1" applyBorder="1" applyAlignment="1">
      <alignment horizontal="center" vertical="center" wrapText="1"/>
      <protection/>
    </xf>
    <xf numFmtId="0" fontId="8" fillId="0" borderId="20" xfId="63" applyFont="1" applyFill="1" applyBorder="1" applyAlignment="1">
      <alignment horizontal="center" vertical="center" wrapText="1"/>
      <protection/>
    </xf>
    <xf numFmtId="180" fontId="8" fillId="0" borderId="20" xfId="63" applyNumberFormat="1" applyFont="1" applyFill="1" applyBorder="1" applyAlignment="1">
      <alignment horizontal="right" vertical="center" wrapText="1"/>
      <protection/>
    </xf>
    <xf numFmtId="0" fontId="0" fillId="35" borderId="13" xfId="63" applyFont="1" applyFill="1" applyBorder="1" applyAlignment="1">
      <alignment horizontal="center" vertical="center"/>
      <protection/>
    </xf>
    <xf numFmtId="0" fontId="0" fillId="35" borderId="14" xfId="63" applyFont="1" applyFill="1" applyBorder="1" applyAlignment="1">
      <alignment horizontal="center" vertical="center"/>
      <protection/>
    </xf>
    <xf numFmtId="0" fontId="0" fillId="35" borderId="120" xfId="63" applyFont="1" applyFill="1" applyBorder="1" applyAlignment="1">
      <alignment horizontal="center" vertical="center"/>
      <protection/>
    </xf>
    <xf numFmtId="0" fontId="0" fillId="35" borderId="37" xfId="63" applyFont="1" applyFill="1" applyBorder="1" applyAlignment="1">
      <alignment horizontal="center" vertical="center"/>
      <protection/>
    </xf>
    <xf numFmtId="0" fontId="0" fillId="35" borderId="37" xfId="63" applyFont="1" applyFill="1" applyBorder="1" applyAlignment="1">
      <alignment horizontal="center" vertical="center" wrapText="1"/>
      <protection/>
    </xf>
    <xf numFmtId="0" fontId="0" fillId="35" borderId="15" xfId="63" applyFont="1" applyFill="1" applyBorder="1" applyAlignment="1">
      <alignment horizontal="center" vertical="center" wrapText="1"/>
      <protection/>
    </xf>
    <xf numFmtId="0" fontId="7" fillId="33" borderId="13" xfId="62" applyFont="1" applyFill="1" applyBorder="1" applyAlignment="1">
      <alignment horizontal="right" vertical="center"/>
      <protection/>
    </xf>
    <xf numFmtId="0" fontId="7" fillId="33" borderId="14" xfId="62" applyFont="1" applyFill="1" applyBorder="1" applyAlignment="1">
      <alignment horizontal="right" vertical="center"/>
      <protection/>
    </xf>
    <xf numFmtId="0" fontId="7" fillId="33" borderId="120" xfId="62" applyFont="1" applyFill="1" applyBorder="1" applyAlignment="1">
      <alignment horizontal="right" vertical="center"/>
      <protection/>
    </xf>
    <xf numFmtId="0" fontId="7" fillId="33" borderId="105" xfId="62" applyFont="1" applyFill="1" applyBorder="1" applyAlignment="1">
      <alignment horizontal="center" vertical="center"/>
      <protection/>
    </xf>
    <xf numFmtId="0" fontId="7" fillId="33" borderId="93" xfId="62" applyFont="1" applyFill="1" applyBorder="1" applyAlignment="1">
      <alignment horizontal="center" vertical="center"/>
      <protection/>
    </xf>
    <xf numFmtId="0" fontId="7" fillId="33" borderId="43" xfId="62" applyFont="1" applyFill="1" applyBorder="1" applyAlignment="1">
      <alignment horizontal="center" vertical="center"/>
      <protection/>
    </xf>
    <xf numFmtId="0" fontId="7" fillId="33" borderId="19" xfId="62" applyFont="1" applyFill="1" applyBorder="1" applyAlignment="1">
      <alignment horizontal="center" vertical="center"/>
      <protection/>
    </xf>
    <xf numFmtId="0" fontId="23" fillId="33" borderId="20" xfId="62" applyFont="1" applyFill="1" applyBorder="1" applyAlignment="1">
      <alignment horizontal="center" vertical="center"/>
      <protection/>
    </xf>
    <xf numFmtId="0" fontId="23" fillId="33" borderId="93" xfId="62" applyFont="1" applyFill="1" applyBorder="1" applyAlignment="1">
      <alignment horizontal="center" vertical="center"/>
      <protection/>
    </xf>
    <xf numFmtId="0" fontId="7" fillId="33" borderId="26" xfId="62" applyFont="1" applyFill="1" applyBorder="1" applyAlignment="1">
      <alignment horizontal="right" vertical="center"/>
      <protection/>
    </xf>
    <xf numFmtId="0" fontId="7" fillId="33" borderId="80" xfId="62" applyFont="1" applyFill="1" applyBorder="1" applyAlignment="1">
      <alignment horizontal="right" vertical="center"/>
      <protection/>
    </xf>
    <xf numFmtId="0" fontId="23" fillId="33" borderId="29" xfId="62" applyFont="1" applyFill="1" applyBorder="1" applyAlignment="1">
      <alignment horizontal="center" vertical="center" shrinkToFit="1"/>
      <protection/>
    </xf>
    <xf numFmtId="0" fontId="23" fillId="33" borderId="22" xfId="62" applyFont="1" applyFill="1" applyBorder="1" applyAlignment="1">
      <alignment horizontal="center" vertical="center" shrinkToFit="1"/>
      <protection/>
    </xf>
    <xf numFmtId="0" fontId="0" fillId="0" borderId="10" xfId="62" applyFont="1" applyBorder="1" applyAlignment="1">
      <alignment vertical="center" shrinkToFit="1"/>
      <protection/>
    </xf>
    <xf numFmtId="0" fontId="0" fillId="0" borderId="0" xfId="62" applyFont="1" applyBorder="1" applyAlignment="1">
      <alignment vertical="center" shrinkToFit="1"/>
      <protection/>
    </xf>
    <xf numFmtId="0" fontId="0" fillId="0" borderId="19" xfId="62" applyFont="1" applyBorder="1" applyAlignment="1">
      <alignment vertical="center" shrinkToFit="1"/>
      <protection/>
    </xf>
    <xf numFmtId="0" fontId="8" fillId="0" borderId="0" xfId="63" applyFont="1" applyFill="1" applyBorder="1" applyAlignment="1">
      <alignment horizontal="left" vertical="top" wrapText="1"/>
      <protection/>
    </xf>
    <xf numFmtId="0" fontId="0" fillId="0" borderId="48" xfId="62" applyFont="1" applyBorder="1" applyAlignment="1">
      <alignment horizontal="left" vertical="center" wrapText="1"/>
      <protection/>
    </xf>
    <xf numFmtId="0" fontId="0" fillId="0" borderId="49" xfId="62" applyFont="1" applyBorder="1" applyAlignment="1">
      <alignment horizontal="left" vertical="center" wrapText="1"/>
      <protection/>
    </xf>
    <xf numFmtId="0" fontId="0" fillId="0" borderId="81" xfId="62" applyFont="1" applyBorder="1" applyAlignment="1">
      <alignment horizontal="left" vertical="center" wrapText="1"/>
      <protection/>
    </xf>
    <xf numFmtId="0" fontId="0" fillId="0" borderId="113" xfId="62" applyFont="1" applyBorder="1" applyAlignment="1">
      <alignment horizontal="left" vertical="center" wrapText="1"/>
      <protection/>
    </xf>
    <xf numFmtId="0" fontId="0" fillId="0" borderId="111" xfId="62" applyFont="1" applyBorder="1" applyAlignment="1">
      <alignment horizontal="left" vertical="center" wrapText="1"/>
      <protection/>
    </xf>
    <xf numFmtId="0" fontId="0" fillId="0" borderId="116" xfId="62" applyFont="1" applyBorder="1" applyAlignment="1">
      <alignment horizontal="left" vertical="center" wrapText="1"/>
      <protection/>
    </xf>
    <xf numFmtId="0" fontId="0" fillId="0" borderId="52" xfId="62" applyFont="1" applyBorder="1" applyAlignment="1">
      <alignment horizontal="left" vertical="center" wrapText="1"/>
      <protection/>
    </xf>
    <xf numFmtId="0" fontId="0" fillId="0" borderId="53" xfId="62" applyFont="1" applyBorder="1" applyAlignment="1">
      <alignment horizontal="left" vertical="center" wrapText="1"/>
      <protection/>
    </xf>
    <xf numFmtId="0" fontId="0" fillId="0" borderId="57" xfId="62" applyFont="1" applyBorder="1" applyAlignment="1">
      <alignment horizontal="left" vertical="center" wrapText="1"/>
      <protection/>
    </xf>
    <xf numFmtId="0" fontId="0" fillId="0" borderId="11" xfId="62" applyFont="1" applyFill="1" applyBorder="1" applyAlignment="1">
      <alignment horizontal="left" vertical="center" wrapText="1"/>
      <protection/>
    </xf>
    <xf numFmtId="0" fontId="0" fillId="0" borderId="12" xfId="62" applyFont="1" applyFill="1" applyBorder="1" applyAlignment="1">
      <alignment horizontal="left" vertical="center" wrapText="1"/>
      <protection/>
    </xf>
    <xf numFmtId="0" fontId="0" fillId="0" borderId="23" xfId="62" applyFont="1" applyFill="1" applyBorder="1" applyAlignment="1">
      <alignment horizontal="left" vertical="center" wrapText="1"/>
      <protection/>
    </xf>
    <xf numFmtId="0" fontId="0" fillId="34" borderId="13" xfId="63" applyFont="1" applyFill="1" applyBorder="1" applyAlignment="1">
      <alignment horizontal="left" vertical="center" wrapText="1" shrinkToFit="1"/>
      <protection/>
    </xf>
    <xf numFmtId="0" fontId="0" fillId="34" borderId="14" xfId="63" applyFont="1" applyFill="1" applyBorder="1" applyAlignment="1">
      <alignment horizontal="left" vertical="center" wrapText="1" shrinkToFit="1"/>
      <protection/>
    </xf>
    <xf numFmtId="0" fontId="0" fillId="34" borderId="15" xfId="63" applyFont="1" applyFill="1" applyBorder="1" applyAlignment="1">
      <alignment horizontal="left" vertical="center" wrapText="1" shrinkToFit="1"/>
      <protection/>
    </xf>
    <xf numFmtId="0" fontId="0" fillId="0" borderId="13" xfId="63" applyFont="1" applyFill="1" applyBorder="1" applyAlignment="1">
      <alignment horizontal="left" vertical="center" wrapText="1" shrinkToFit="1"/>
      <protection/>
    </xf>
    <xf numFmtId="0" fontId="0" fillId="0" borderId="14" xfId="63" applyFont="1" applyFill="1" applyBorder="1" applyAlignment="1">
      <alignment horizontal="left" vertical="center" wrapText="1" shrinkToFit="1"/>
      <protection/>
    </xf>
    <xf numFmtId="0" fontId="0" fillId="0" borderId="15" xfId="63" applyFont="1" applyFill="1" applyBorder="1" applyAlignment="1">
      <alignment horizontal="left" vertical="center" wrapText="1" shrinkToFit="1"/>
      <protection/>
    </xf>
    <xf numFmtId="0" fontId="11" fillId="0" borderId="125" xfId="63" applyFont="1" applyFill="1" applyBorder="1" applyAlignment="1">
      <alignment horizontal="center" vertical="center" wrapText="1" shrinkToFit="1"/>
      <protection/>
    </xf>
    <xf numFmtId="0" fontId="11" fillId="0" borderId="126" xfId="63" applyFont="1" applyFill="1" applyBorder="1" applyAlignment="1">
      <alignment horizontal="center" vertical="center" wrapText="1" shrinkToFit="1"/>
      <protection/>
    </xf>
    <xf numFmtId="0" fontId="0" fillId="0" borderId="129" xfId="63" applyFont="1" applyFill="1" applyBorder="1" applyAlignment="1">
      <alignment horizontal="center" vertical="center" shrinkToFit="1"/>
      <protection/>
    </xf>
    <xf numFmtId="0" fontId="0" fillId="0" borderId="130" xfId="63" applyFont="1" applyFill="1" applyBorder="1" applyAlignment="1">
      <alignment horizontal="center" vertical="center" shrinkToFit="1"/>
      <protection/>
    </xf>
    <xf numFmtId="0" fontId="0" fillId="0" borderId="126" xfId="63" applyFont="1" applyFill="1" applyBorder="1" applyAlignment="1">
      <alignment horizontal="center" vertical="center" shrinkToFit="1"/>
      <protection/>
    </xf>
    <xf numFmtId="0" fontId="0" fillId="0" borderId="129" xfId="63" applyFont="1" applyFill="1" applyBorder="1" applyAlignment="1">
      <alignment horizontal="center" vertical="center" wrapText="1" shrinkToFit="1"/>
      <protection/>
    </xf>
    <xf numFmtId="0" fontId="0" fillId="0" borderId="130" xfId="63" applyFont="1" applyFill="1" applyBorder="1" applyAlignment="1">
      <alignment horizontal="center" vertical="center" wrapText="1" shrinkToFit="1"/>
      <protection/>
    </xf>
    <xf numFmtId="0" fontId="0" fillId="0" borderId="126" xfId="63" applyFont="1" applyFill="1" applyBorder="1" applyAlignment="1">
      <alignment horizontal="center" vertical="center" wrapText="1" shrinkToFit="1"/>
      <protection/>
    </xf>
    <xf numFmtId="0" fontId="11" fillId="0" borderId="129" xfId="63" applyFont="1" applyFill="1" applyBorder="1" applyAlignment="1">
      <alignment horizontal="center" vertical="center" wrapText="1"/>
      <protection/>
    </xf>
    <xf numFmtId="0" fontId="11" fillId="0" borderId="126" xfId="63" applyFont="1" applyFill="1" applyBorder="1" applyAlignment="1">
      <alignment horizontal="center" vertical="center" wrapText="1"/>
      <protection/>
    </xf>
    <xf numFmtId="0" fontId="0" fillId="0" borderId="131" xfId="63" applyFont="1" applyFill="1" applyBorder="1" applyAlignment="1">
      <alignment horizontal="center" vertical="center" shrinkToFit="1"/>
      <protection/>
    </xf>
    <xf numFmtId="0" fontId="11" fillId="0" borderId="124" xfId="63" applyFont="1" applyFill="1" applyBorder="1" applyAlignment="1">
      <alignment horizontal="center" vertical="center" wrapText="1" shrinkToFit="1"/>
      <protection/>
    </xf>
    <xf numFmtId="0" fontId="11" fillId="0" borderId="51" xfId="63" applyFont="1" applyFill="1" applyBorder="1" applyAlignment="1">
      <alignment horizontal="center" vertical="center" wrapText="1" shrinkToFit="1"/>
      <protection/>
    </xf>
    <xf numFmtId="0" fontId="0" fillId="0" borderId="124" xfId="63" applyFont="1" applyFill="1" applyBorder="1" applyAlignment="1">
      <alignment horizontal="center" vertical="center" shrinkToFit="1"/>
      <protection/>
    </xf>
    <xf numFmtId="0" fontId="0" fillId="0" borderId="86" xfId="63" applyFont="1" applyFill="1" applyBorder="1" applyAlignment="1">
      <alignment horizontal="left" vertical="center" wrapText="1" shrinkToFit="1"/>
      <protection/>
    </xf>
    <xf numFmtId="0" fontId="0" fillId="0" borderId="49" xfId="63" applyFont="1" applyFill="1" applyBorder="1" applyAlignment="1">
      <alignment horizontal="left" vertical="center" wrapText="1" shrinkToFit="1"/>
      <protection/>
    </xf>
    <xf numFmtId="0" fontId="0" fillId="0" borderId="81" xfId="63" applyFont="1" applyFill="1" applyBorder="1" applyAlignment="1">
      <alignment horizontal="left" vertical="center" wrapText="1" shrinkToFit="1"/>
      <protection/>
    </xf>
    <xf numFmtId="0" fontId="0" fillId="0" borderId="20" xfId="63" applyFont="1" applyFill="1" applyBorder="1" applyAlignment="1">
      <alignment horizontal="left" vertical="center" wrapText="1" shrinkToFit="1"/>
      <protection/>
    </xf>
    <xf numFmtId="0" fontId="0" fillId="0" borderId="121" xfId="63" applyFont="1" applyFill="1" applyBorder="1" applyAlignment="1">
      <alignment horizontal="left" vertical="center" wrapText="1" shrinkToFit="1"/>
      <protection/>
    </xf>
    <xf numFmtId="0" fontId="0" fillId="0" borderId="59" xfId="63" applyFont="1" applyFill="1" applyBorder="1" applyAlignment="1">
      <alignment horizontal="left" vertical="center" wrapText="1" shrinkToFit="1"/>
      <protection/>
    </xf>
    <xf numFmtId="0" fontId="0" fillId="0" borderId="62" xfId="63" applyFont="1" applyFill="1" applyBorder="1" applyAlignment="1">
      <alignment horizontal="left" vertical="center" wrapText="1" shrinkToFit="1"/>
      <protection/>
    </xf>
    <xf numFmtId="0" fontId="0" fillId="0" borderId="46" xfId="62" applyFont="1" applyBorder="1" applyAlignment="1">
      <alignment vertical="center" wrapText="1"/>
      <protection/>
    </xf>
    <xf numFmtId="0" fontId="0" fillId="0" borderId="16" xfId="62" applyFont="1" applyBorder="1" applyAlignment="1">
      <alignment vertical="center" wrapText="1"/>
      <protection/>
    </xf>
    <xf numFmtId="0" fontId="0" fillId="0" borderId="17" xfId="62" applyFont="1" applyBorder="1" applyAlignment="1">
      <alignment vertical="center" wrapText="1"/>
      <protection/>
    </xf>
    <xf numFmtId="0" fontId="18" fillId="0" borderId="75" xfId="62" applyFont="1" applyBorder="1" applyAlignment="1">
      <alignment vertical="center" wrapText="1"/>
      <protection/>
    </xf>
    <xf numFmtId="0" fontId="18" fillId="0" borderId="18" xfId="62" applyFont="1" applyBorder="1" applyAlignment="1">
      <alignment vertical="center" wrapText="1"/>
      <protection/>
    </xf>
    <xf numFmtId="0" fontId="0" fillId="0" borderId="25" xfId="63" applyFont="1" applyFill="1" applyBorder="1" applyAlignment="1">
      <alignment horizontal="center" vertical="center" shrinkToFit="1"/>
      <protection/>
    </xf>
    <xf numFmtId="0" fontId="0" fillId="0" borderId="80" xfId="63" applyFont="1" applyFill="1" applyBorder="1" applyAlignment="1">
      <alignment horizontal="center" vertical="center" shrinkToFit="1"/>
      <protection/>
    </xf>
    <xf numFmtId="0" fontId="0" fillId="0" borderId="31" xfId="62" applyFont="1" applyFill="1" applyBorder="1" applyAlignment="1">
      <alignment vertical="center" shrinkToFit="1"/>
      <protection/>
    </xf>
    <xf numFmtId="0" fontId="0" fillId="0" borderId="31" xfId="63" applyFont="1" applyFill="1" applyBorder="1" applyAlignment="1">
      <alignment vertical="center" wrapText="1"/>
      <protection/>
    </xf>
    <xf numFmtId="0" fontId="0" fillId="0" borderId="25" xfId="62" applyFont="1" applyBorder="1" applyAlignment="1">
      <alignment vertical="center" wrapText="1"/>
      <protection/>
    </xf>
    <xf numFmtId="0" fontId="0" fillId="0" borderId="26" xfId="62" applyFont="1" applyBorder="1" applyAlignment="1">
      <alignment vertical="center" wrapText="1"/>
      <protection/>
    </xf>
    <xf numFmtId="0" fontId="0" fillId="0" borderId="80" xfId="62" applyFont="1" applyBorder="1" applyAlignment="1">
      <alignment vertical="center" wrapText="1"/>
      <protection/>
    </xf>
    <xf numFmtId="0" fontId="0" fillId="0" borderId="31" xfId="62" applyFont="1" applyBorder="1" applyAlignment="1">
      <alignment vertical="center" wrapText="1"/>
      <protection/>
    </xf>
    <xf numFmtId="0" fontId="0" fillId="0" borderId="31" xfId="62" applyFont="1" applyFill="1" applyBorder="1" applyAlignment="1">
      <alignment vertical="center" wrapText="1"/>
      <protection/>
    </xf>
    <xf numFmtId="0" fontId="18" fillId="0" borderId="85" xfId="62" applyFont="1" applyBorder="1" applyAlignment="1">
      <alignment vertical="center" wrapText="1"/>
      <protection/>
    </xf>
    <xf numFmtId="0" fontId="18" fillId="0" borderId="38" xfId="62" applyFont="1" applyBorder="1" applyAlignment="1">
      <alignment vertical="center" wrapText="1"/>
      <protection/>
    </xf>
    <xf numFmtId="0" fontId="0" fillId="0" borderId="17" xfId="62" applyFont="1" applyFill="1" applyBorder="1" applyAlignment="1">
      <alignment vertical="center" wrapText="1"/>
      <protection/>
    </xf>
    <xf numFmtId="0" fontId="0" fillId="0" borderId="31" xfId="63" applyFont="1" applyFill="1" applyBorder="1" applyAlignment="1">
      <alignment vertical="center" shrinkToFit="1"/>
      <protection/>
    </xf>
    <xf numFmtId="0" fontId="0" fillId="0" borderId="31" xfId="63" applyFont="1" applyFill="1" applyBorder="1" applyAlignment="1">
      <alignment horizontal="left" vertical="center" wrapText="1"/>
      <protection/>
    </xf>
    <xf numFmtId="0" fontId="0" fillId="0" borderId="40" xfId="62" applyFont="1" applyBorder="1" applyAlignment="1">
      <alignment horizontal="left" vertical="center" wrapText="1"/>
      <protection/>
    </xf>
    <xf numFmtId="0" fontId="0" fillId="0" borderId="25" xfId="62" applyFont="1" applyBorder="1" applyAlignment="1">
      <alignment horizontal="left" vertical="center" wrapText="1"/>
      <protection/>
    </xf>
    <xf numFmtId="0" fontId="0" fillId="0" borderId="25" xfId="62" applyFont="1" applyFill="1" applyBorder="1" applyAlignment="1">
      <alignment horizontal="center" vertical="center" wrapText="1"/>
      <protection/>
    </xf>
    <xf numFmtId="0" fontId="0" fillId="0" borderId="80" xfId="62" applyFont="1" applyFill="1" applyBorder="1" applyAlignment="1">
      <alignment horizontal="center" vertical="center" wrapText="1"/>
      <protection/>
    </xf>
    <xf numFmtId="0" fontId="0" fillId="0" borderId="26" xfId="62" applyFont="1" applyFill="1" applyBorder="1" applyAlignment="1">
      <alignment horizontal="center" vertical="center" wrapText="1"/>
      <protection/>
    </xf>
    <xf numFmtId="0" fontId="0" fillId="0" borderId="25" xfId="62" applyFont="1" applyBorder="1" applyAlignment="1">
      <alignment horizontal="center" vertical="center" wrapText="1"/>
      <protection/>
    </xf>
    <xf numFmtId="0" fontId="0" fillId="0" borderId="26" xfId="62" applyFont="1" applyBorder="1" applyAlignment="1">
      <alignment horizontal="center" vertical="center" wrapText="1"/>
      <protection/>
    </xf>
    <xf numFmtId="0" fontId="0" fillId="0" borderId="80" xfId="62" applyFont="1" applyBorder="1" applyAlignment="1">
      <alignment horizontal="center" vertical="center" wrapText="1"/>
      <protection/>
    </xf>
    <xf numFmtId="0" fontId="0" fillId="0" borderId="23" xfId="62" applyFont="1" applyBorder="1" applyAlignment="1">
      <alignment vertical="center" wrapText="1"/>
      <protection/>
    </xf>
    <xf numFmtId="0" fontId="0" fillId="0" borderId="61" xfId="62" applyFont="1" applyBorder="1" applyAlignment="1">
      <alignment horizontal="left" vertical="center" wrapText="1"/>
      <protection/>
    </xf>
    <xf numFmtId="0" fontId="0" fillId="0" borderId="59" xfId="62" applyFont="1" applyBorder="1" applyAlignment="1">
      <alignment horizontal="left" vertical="center" wrapText="1"/>
      <protection/>
    </xf>
    <xf numFmtId="0" fontId="0" fillId="0" borderId="62" xfId="62" applyFont="1" applyBorder="1" applyAlignment="1">
      <alignment horizontal="left" vertical="center" wrapText="1"/>
      <protection/>
    </xf>
    <xf numFmtId="0" fontId="7" fillId="33" borderId="105" xfId="62" applyFont="1" applyFill="1" applyBorder="1" applyAlignment="1">
      <alignment horizontal="right" vertical="center"/>
      <protection/>
    </xf>
    <xf numFmtId="0" fontId="7" fillId="33" borderId="20" xfId="62" applyFont="1" applyFill="1" applyBorder="1" applyAlignment="1">
      <alignment horizontal="right" vertical="center"/>
      <protection/>
    </xf>
    <xf numFmtId="0" fontId="7" fillId="33" borderId="93" xfId="62" applyFont="1" applyFill="1" applyBorder="1" applyAlignment="1">
      <alignment horizontal="right" vertical="center"/>
      <protection/>
    </xf>
    <xf numFmtId="0" fontId="23" fillId="33" borderId="25" xfId="62" applyFont="1" applyFill="1" applyBorder="1" applyAlignment="1">
      <alignment horizontal="center" vertical="center"/>
      <protection/>
    </xf>
    <xf numFmtId="0" fontId="23" fillId="33" borderId="26" xfId="62" applyFont="1" applyFill="1" applyBorder="1" applyAlignment="1">
      <alignment horizontal="center" vertical="center"/>
      <protection/>
    </xf>
    <xf numFmtId="0" fontId="23" fillId="33" borderId="80" xfId="62" applyFont="1" applyFill="1" applyBorder="1" applyAlignment="1">
      <alignment horizontal="center" vertical="center"/>
      <protection/>
    </xf>
    <xf numFmtId="0" fontId="0" fillId="0" borderId="25" xfId="62" applyFont="1" applyBorder="1" applyAlignment="1">
      <alignment vertical="center"/>
      <protection/>
    </xf>
    <xf numFmtId="0" fontId="0" fillId="0" borderId="26" xfId="62" applyFont="1" applyBorder="1" applyAlignment="1">
      <alignment vertical="center"/>
      <protection/>
    </xf>
    <xf numFmtId="0" fontId="0" fillId="0" borderId="80" xfId="62" applyFont="1" applyBorder="1" applyAlignment="1">
      <alignment vertical="center"/>
      <protection/>
    </xf>
    <xf numFmtId="0" fontId="23" fillId="33" borderId="11" xfId="62" applyFont="1" applyFill="1" applyBorder="1" applyAlignment="1">
      <alignment horizontal="center" vertical="center" shrinkToFit="1"/>
      <protection/>
    </xf>
    <xf numFmtId="0" fontId="23" fillId="33" borderId="12" xfId="62" applyFont="1" applyFill="1" applyBorder="1" applyAlignment="1">
      <alignment horizontal="center" vertical="center" shrinkToFit="1"/>
      <protection/>
    </xf>
    <xf numFmtId="0" fontId="23" fillId="33" borderId="47" xfId="62" applyFont="1" applyFill="1" applyBorder="1" applyAlignment="1">
      <alignment horizontal="center" vertical="center" shrinkToFit="1"/>
      <protection/>
    </xf>
    <xf numFmtId="0" fontId="23" fillId="33" borderId="48" xfId="62" applyFont="1" applyFill="1" applyBorder="1" applyAlignment="1">
      <alignment horizontal="center" vertical="center" shrinkToFit="1"/>
      <protection/>
    </xf>
    <xf numFmtId="0" fontId="23" fillId="33" borderId="49" xfId="62" applyFont="1" applyFill="1" applyBorder="1" applyAlignment="1">
      <alignment horizontal="center" vertical="center" shrinkToFit="1"/>
      <protection/>
    </xf>
    <xf numFmtId="0" fontId="23" fillId="33" borderId="50" xfId="62" applyFont="1" applyFill="1" applyBorder="1" applyAlignment="1">
      <alignment horizontal="center" vertical="center" shrinkToFit="1"/>
      <protection/>
    </xf>
    <xf numFmtId="0" fontId="23" fillId="33" borderId="10" xfId="62" applyFont="1" applyFill="1" applyBorder="1" applyAlignment="1">
      <alignment horizontal="center" vertical="center" shrinkToFit="1"/>
      <protection/>
    </xf>
    <xf numFmtId="0" fontId="23" fillId="33" borderId="0" xfId="62" applyFont="1" applyFill="1" applyBorder="1" applyAlignment="1">
      <alignment horizontal="center" vertical="center" shrinkToFit="1"/>
      <protection/>
    </xf>
    <xf numFmtId="0" fontId="23" fillId="33" borderId="19" xfId="62" applyFont="1" applyFill="1" applyBorder="1" applyAlignment="1">
      <alignment horizontal="center" vertical="center" shrinkToFit="1"/>
      <protection/>
    </xf>
    <xf numFmtId="0" fontId="23" fillId="33" borderId="82" xfId="62" applyFont="1" applyFill="1" applyBorder="1" applyAlignment="1">
      <alignment horizontal="center" vertical="center" shrinkToFit="1"/>
      <protection/>
    </xf>
    <xf numFmtId="0" fontId="23" fillId="33" borderId="83" xfId="62" applyFont="1" applyFill="1" applyBorder="1" applyAlignment="1">
      <alignment horizontal="center" vertical="center" shrinkToFit="1"/>
      <protection/>
    </xf>
    <xf numFmtId="0" fontId="23" fillId="33" borderId="84" xfId="62" applyFont="1" applyFill="1" applyBorder="1" applyAlignment="1">
      <alignment horizontal="center" vertical="center" shrinkToFit="1"/>
      <protection/>
    </xf>
    <xf numFmtId="0" fontId="0" fillId="0" borderId="12" xfId="62" applyFont="1" applyBorder="1" applyAlignment="1">
      <alignment vertical="center"/>
      <protection/>
    </xf>
    <xf numFmtId="0" fontId="0" fillId="0" borderId="0" xfId="62" applyFont="1" applyBorder="1" applyAlignment="1">
      <alignment vertical="center" wrapText="1"/>
      <protection/>
    </xf>
    <xf numFmtId="0" fontId="0" fillId="0" borderId="83" xfId="64" applyFont="1" applyFill="1" applyBorder="1" applyAlignment="1">
      <alignment horizontal="left" vertical="center" wrapText="1"/>
      <protection/>
    </xf>
    <xf numFmtId="0" fontId="0" fillId="0" borderId="61" xfId="62" applyFont="1" applyFill="1" applyBorder="1" applyAlignment="1">
      <alignment horizontal="left" vertical="center" wrapText="1"/>
      <protection/>
    </xf>
    <xf numFmtId="0" fontId="0" fillId="0" borderId="59" xfId="62" applyFont="1" applyFill="1" applyBorder="1" applyAlignment="1">
      <alignment horizontal="left" vertical="center" wrapText="1"/>
      <protection/>
    </xf>
    <xf numFmtId="0" fontId="0" fillId="0" borderId="62" xfId="62" applyFont="1" applyFill="1" applyBorder="1" applyAlignment="1">
      <alignment horizontal="left" vertical="center" wrapText="1"/>
      <protection/>
    </xf>
    <xf numFmtId="0" fontId="0" fillId="0" borderId="12" xfId="62" applyFont="1" applyBorder="1" applyAlignment="1">
      <alignment horizontal="left" vertical="center" wrapText="1"/>
      <protection/>
    </xf>
    <xf numFmtId="0" fontId="0" fillId="0" borderId="23" xfId="62" applyFont="1" applyBorder="1" applyAlignment="1">
      <alignment horizontal="left" vertical="center" wrapText="1"/>
      <protection/>
    </xf>
    <xf numFmtId="0" fontId="0" fillId="0" borderId="102" xfId="62" applyFont="1" applyBorder="1" applyAlignment="1">
      <alignment vertical="center"/>
      <protection/>
    </xf>
    <xf numFmtId="0" fontId="91" fillId="0" borderId="0" xfId="63" applyFont="1" applyFill="1" applyBorder="1" applyAlignment="1">
      <alignment horizontal="center" vertical="center"/>
      <protection/>
    </xf>
    <xf numFmtId="0" fontId="23" fillId="33" borderId="11" xfId="62" applyFont="1" applyFill="1" applyBorder="1" applyAlignment="1">
      <alignment horizontal="right" vertical="center"/>
      <protection/>
    </xf>
    <xf numFmtId="0" fontId="23" fillId="33" borderId="12" xfId="62" applyFont="1" applyFill="1" applyBorder="1" applyAlignment="1">
      <alignment horizontal="right" vertical="center"/>
      <protection/>
    </xf>
    <xf numFmtId="0" fontId="23" fillId="33" borderId="47" xfId="62" applyFont="1" applyFill="1" applyBorder="1" applyAlignment="1">
      <alignment horizontal="right" vertical="center"/>
      <protection/>
    </xf>
    <xf numFmtId="0" fontId="15" fillId="33" borderId="115" xfId="62" applyFont="1" applyFill="1" applyBorder="1" applyAlignment="1">
      <alignment horizontal="center" vertical="center" textRotation="255"/>
      <protection/>
    </xf>
    <xf numFmtId="0" fontId="15" fillId="33" borderId="80" xfId="62" applyFont="1" applyFill="1" applyBorder="1" applyAlignment="1">
      <alignment horizontal="center" vertical="center" textRotation="255"/>
      <protection/>
    </xf>
    <xf numFmtId="0" fontId="15" fillId="33" borderId="43" xfId="62" applyFont="1" applyFill="1" applyBorder="1" applyAlignment="1">
      <alignment horizontal="center" vertical="center" textRotation="255"/>
      <protection/>
    </xf>
    <xf numFmtId="0" fontId="15" fillId="33" borderId="19" xfId="62" applyFont="1" applyFill="1" applyBorder="1" applyAlignment="1">
      <alignment horizontal="center" vertical="center" textRotation="255"/>
      <protection/>
    </xf>
    <xf numFmtId="0" fontId="15" fillId="33" borderId="86" xfId="62" applyFont="1" applyFill="1" applyBorder="1" applyAlignment="1">
      <alignment horizontal="center" vertical="center" textRotation="255"/>
      <protection/>
    </xf>
    <xf numFmtId="0" fontId="15" fillId="33" borderId="50" xfId="62" applyFont="1" applyFill="1" applyBorder="1" applyAlignment="1">
      <alignment horizontal="center" vertical="center" textRotation="255"/>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Ⅰ】事業計画書（重点プラン）" xfId="63"/>
    <cellStyle name="標準_別紙様式１事業計画書（１）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15</xdr:row>
      <xdr:rowOff>0</xdr:rowOff>
    </xdr:from>
    <xdr:to>
      <xdr:col>6</xdr:col>
      <xdr:colOff>152400</xdr:colOff>
      <xdr:row>15</xdr:row>
      <xdr:rowOff>0</xdr:rowOff>
    </xdr:to>
    <xdr:sp>
      <xdr:nvSpPr>
        <xdr:cNvPr id="1" name="Line 8"/>
        <xdr:cNvSpPr>
          <a:spLocks/>
        </xdr:cNvSpPr>
      </xdr:nvSpPr>
      <xdr:spPr>
        <a:xfrm>
          <a:off x="24193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15</xdr:row>
      <xdr:rowOff>0</xdr:rowOff>
    </xdr:from>
    <xdr:to>
      <xdr:col>3</xdr:col>
      <xdr:colOff>371475</xdr:colOff>
      <xdr:row>15</xdr:row>
      <xdr:rowOff>0</xdr:rowOff>
    </xdr:to>
    <xdr:sp>
      <xdr:nvSpPr>
        <xdr:cNvPr id="2" name="Line 9"/>
        <xdr:cNvSpPr>
          <a:spLocks/>
        </xdr:cNvSpPr>
      </xdr:nvSpPr>
      <xdr:spPr>
        <a:xfrm>
          <a:off x="140970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15</xdr:row>
      <xdr:rowOff>0</xdr:rowOff>
    </xdr:from>
    <xdr:to>
      <xdr:col>6</xdr:col>
      <xdr:colOff>152400</xdr:colOff>
      <xdr:row>15</xdr:row>
      <xdr:rowOff>0</xdr:rowOff>
    </xdr:to>
    <xdr:sp>
      <xdr:nvSpPr>
        <xdr:cNvPr id="3" name="Line 10"/>
        <xdr:cNvSpPr>
          <a:spLocks/>
        </xdr:cNvSpPr>
      </xdr:nvSpPr>
      <xdr:spPr>
        <a:xfrm>
          <a:off x="2419350"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23</xdr:row>
      <xdr:rowOff>95250</xdr:rowOff>
    </xdr:from>
    <xdr:to>
      <xdr:col>2</xdr:col>
      <xdr:colOff>304800</xdr:colOff>
      <xdr:row>23</xdr:row>
      <xdr:rowOff>257175</xdr:rowOff>
    </xdr:to>
    <xdr:sp>
      <xdr:nvSpPr>
        <xdr:cNvPr id="4" name="左矢印 63"/>
        <xdr:cNvSpPr>
          <a:spLocks/>
        </xdr:cNvSpPr>
      </xdr:nvSpPr>
      <xdr:spPr>
        <a:xfrm>
          <a:off x="600075" y="7467600"/>
          <a:ext cx="257175" cy="161925"/>
        </a:xfrm>
        <a:prstGeom prst="leftArrow">
          <a:avLst>
            <a:gd name="adj" fmla="val -18518"/>
          </a:avLst>
        </a:prstGeom>
        <a:solidFill>
          <a:srgbClr val="DBEEF4"/>
        </a:solidFill>
        <a:ln w="9525" cmpd="sng">
          <a:solidFill>
            <a:srgbClr val="21596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219</xdr:row>
      <xdr:rowOff>133350</xdr:rowOff>
    </xdr:from>
    <xdr:to>
      <xdr:col>18</xdr:col>
      <xdr:colOff>238125</xdr:colOff>
      <xdr:row>219</xdr:row>
      <xdr:rowOff>142875</xdr:rowOff>
    </xdr:to>
    <xdr:sp>
      <xdr:nvSpPr>
        <xdr:cNvPr id="1" name="直線矢印コネクタ 80"/>
        <xdr:cNvSpPr>
          <a:spLocks/>
        </xdr:cNvSpPr>
      </xdr:nvSpPr>
      <xdr:spPr>
        <a:xfrm flipV="1">
          <a:off x="7515225" y="104803575"/>
          <a:ext cx="51435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221</xdr:row>
      <xdr:rowOff>133350</xdr:rowOff>
    </xdr:from>
    <xdr:to>
      <xdr:col>20</xdr:col>
      <xdr:colOff>85725</xdr:colOff>
      <xdr:row>221</xdr:row>
      <xdr:rowOff>133350</xdr:rowOff>
    </xdr:to>
    <xdr:sp>
      <xdr:nvSpPr>
        <xdr:cNvPr id="2" name="直線矢印コネクタ 82"/>
        <xdr:cNvSpPr>
          <a:spLocks/>
        </xdr:cNvSpPr>
      </xdr:nvSpPr>
      <xdr:spPr>
        <a:xfrm>
          <a:off x="7467600" y="105489375"/>
          <a:ext cx="1495425"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15</xdr:row>
      <xdr:rowOff>0</xdr:rowOff>
    </xdr:from>
    <xdr:to>
      <xdr:col>6</xdr:col>
      <xdr:colOff>152400</xdr:colOff>
      <xdr:row>15</xdr:row>
      <xdr:rowOff>0</xdr:rowOff>
    </xdr:to>
    <xdr:sp>
      <xdr:nvSpPr>
        <xdr:cNvPr id="3" name="Line 8"/>
        <xdr:cNvSpPr>
          <a:spLocks/>
        </xdr:cNvSpPr>
      </xdr:nvSpPr>
      <xdr:spPr>
        <a:xfrm>
          <a:off x="2419350"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15</xdr:row>
      <xdr:rowOff>0</xdr:rowOff>
    </xdr:from>
    <xdr:to>
      <xdr:col>3</xdr:col>
      <xdr:colOff>371475</xdr:colOff>
      <xdr:row>15</xdr:row>
      <xdr:rowOff>0</xdr:rowOff>
    </xdr:to>
    <xdr:sp>
      <xdr:nvSpPr>
        <xdr:cNvPr id="4" name="Line 9"/>
        <xdr:cNvSpPr>
          <a:spLocks/>
        </xdr:cNvSpPr>
      </xdr:nvSpPr>
      <xdr:spPr>
        <a:xfrm>
          <a:off x="1409700"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15</xdr:row>
      <xdr:rowOff>0</xdr:rowOff>
    </xdr:from>
    <xdr:to>
      <xdr:col>6</xdr:col>
      <xdr:colOff>152400</xdr:colOff>
      <xdr:row>15</xdr:row>
      <xdr:rowOff>0</xdr:rowOff>
    </xdr:to>
    <xdr:sp>
      <xdr:nvSpPr>
        <xdr:cNvPr id="5" name="Line 10"/>
        <xdr:cNvSpPr>
          <a:spLocks/>
        </xdr:cNvSpPr>
      </xdr:nvSpPr>
      <xdr:spPr>
        <a:xfrm>
          <a:off x="2419350"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8</xdr:row>
      <xdr:rowOff>38100</xdr:rowOff>
    </xdr:from>
    <xdr:to>
      <xdr:col>20</xdr:col>
      <xdr:colOff>314325</xdr:colOff>
      <xdr:row>9</xdr:row>
      <xdr:rowOff>123825</xdr:rowOff>
    </xdr:to>
    <xdr:sp>
      <xdr:nvSpPr>
        <xdr:cNvPr id="6" name="テキスト ボックス 8"/>
        <xdr:cNvSpPr txBox="1">
          <a:spLocks noChangeArrowheads="1"/>
        </xdr:cNvSpPr>
      </xdr:nvSpPr>
      <xdr:spPr>
        <a:xfrm>
          <a:off x="4562475" y="2505075"/>
          <a:ext cx="4629150" cy="428625"/>
        </a:xfrm>
        <a:prstGeom prst="rect">
          <a:avLst/>
        </a:prstGeom>
        <a:noFill/>
        <a:ln w="9525" cmpd="sng">
          <a:noFill/>
        </a:ln>
      </xdr:spPr>
      <xdr:txBody>
        <a:bodyPr vertOverflow="clip" wrap="square"/>
        <a:p>
          <a:pPr algn="l">
            <a:defRPr/>
          </a:pPr>
          <a:r>
            <a:rPr lang="en-US" cap="none" sz="1200" b="0" i="0" u="none" baseline="0">
              <a:solidFill>
                <a:srgbClr val="FF0000"/>
              </a:solidFill>
            </a:rPr>
            <a:t>応募団体の事務所の所在地を記入すること。</a:t>
          </a:r>
        </a:p>
      </xdr:txBody>
    </xdr:sp>
    <xdr:clientData/>
  </xdr:twoCellAnchor>
  <xdr:twoCellAnchor>
    <xdr:from>
      <xdr:col>11</xdr:col>
      <xdr:colOff>161925</xdr:colOff>
      <xdr:row>9</xdr:row>
      <xdr:rowOff>9525</xdr:rowOff>
    </xdr:from>
    <xdr:to>
      <xdr:col>20</xdr:col>
      <xdr:colOff>409575</xdr:colOff>
      <xdr:row>10</xdr:row>
      <xdr:rowOff>57150</xdr:rowOff>
    </xdr:to>
    <xdr:sp>
      <xdr:nvSpPr>
        <xdr:cNvPr id="7" name="テキスト ボックス 9"/>
        <xdr:cNvSpPr txBox="1">
          <a:spLocks noChangeArrowheads="1"/>
        </xdr:cNvSpPr>
      </xdr:nvSpPr>
      <xdr:spPr>
        <a:xfrm>
          <a:off x="4657725" y="2819400"/>
          <a:ext cx="4629150" cy="390525"/>
        </a:xfrm>
        <a:prstGeom prst="rect">
          <a:avLst/>
        </a:prstGeom>
        <a:noFill/>
        <a:ln w="9525" cmpd="sng">
          <a:noFill/>
        </a:ln>
      </xdr:spPr>
      <xdr:txBody>
        <a:bodyPr vertOverflow="clip" wrap="square" lIns="0" tIns="36000" rIns="0" bIns="0"/>
        <a:p>
          <a:pPr algn="l">
            <a:defRPr/>
          </a:pPr>
          <a:r>
            <a:rPr lang="en-US" cap="none" sz="1200" b="0" i="0" u="none" baseline="0">
              <a:solidFill>
                <a:srgbClr val="FF0000"/>
              </a:solidFill>
            </a:rPr>
            <a:t>応募団体の名称を略称ではなく，登記されている正式名称を記入すること。</a:t>
          </a:r>
        </a:p>
      </xdr:txBody>
    </xdr:sp>
    <xdr:clientData/>
  </xdr:twoCellAnchor>
  <xdr:twoCellAnchor>
    <xdr:from>
      <xdr:col>11</xdr:col>
      <xdr:colOff>76200</xdr:colOff>
      <xdr:row>10</xdr:row>
      <xdr:rowOff>57150</xdr:rowOff>
    </xdr:from>
    <xdr:to>
      <xdr:col>20</xdr:col>
      <xdr:colOff>295275</xdr:colOff>
      <xdr:row>11</xdr:row>
      <xdr:rowOff>0</xdr:rowOff>
    </xdr:to>
    <xdr:sp>
      <xdr:nvSpPr>
        <xdr:cNvPr id="8" name="テキスト ボックス 10"/>
        <xdr:cNvSpPr txBox="1">
          <a:spLocks noChangeArrowheads="1"/>
        </xdr:cNvSpPr>
      </xdr:nvSpPr>
      <xdr:spPr>
        <a:xfrm>
          <a:off x="4572000" y="3209925"/>
          <a:ext cx="4600575" cy="285750"/>
        </a:xfrm>
        <a:prstGeom prst="rect">
          <a:avLst/>
        </a:prstGeom>
        <a:noFill/>
        <a:ln w="9525" cmpd="sng">
          <a:noFill/>
        </a:ln>
      </xdr:spPr>
      <xdr:txBody>
        <a:bodyPr vertOverflow="clip" wrap="square"/>
        <a:p>
          <a:pPr algn="l">
            <a:defRPr/>
          </a:pPr>
          <a:r>
            <a:rPr lang="en-US" cap="none" sz="1200" b="0" i="0" u="none" baseline="0">
              <a:solidFill>
                <a:srgbClr val="FF0000"/>
              </a:solidFill>
            </a:rPr>
            <a:t>応募団体の代表者の役職と氏名を記入すること。</a:t>
          </a:r>
        </a:p>
      </xdr:txBody>
    </xdr:sp>
    <xdr:clientData/>
  </xdr:twoCellAnchor>
  <xdr:twoCellAnchor>
    <xdr:from>
      <xdr:col>11</xdr:col>
      <xdr:colOff>76200</xdr:colOff>
      <xdr:row>11</xdr:row>
      <xdr:rowOff>19050</xdr:rowOff>
    </xdr:from>
    <xdr:to>
      <xdr:col>20</xdr:col>
      <xdr:colOff>466725</xdr:colOff>
      <xdr:row>12</xdr:row>
      <xdr:rowOff>161925</xdr:rowOff>
    </xdr:to>
    <xdr:sp>
      <xdr:nvSpPr>
        <xdr:cNvPr id="9" name="テキスト ボックス 11"/>
        <xdr:cNvSpPr txBox="1">
          <a:spLocks noChangeArrowheads="1"/>
        </xdr:cNvSpPr>
      </xdr:nvSpPr>
      <xdr:spPr>
        <a:xfrm>
          <a:off x="4572000" y="3514725"/>
          <a:ext cx="4772025" cy="485775"/>
        </a:xfrm>
        <a:prstGeom prst="rect">
          <a:avLst/>
        </a:prstGeom>
        <a:noFill/>
        <a:ln w="9525" cmpd="sng">
          <a:noFill/>
        </a:ln>
      </xdr:spPr>
      <xdr:txBody>
        <a:bodyPr vertOverflow="clip" wrap="square"/>
        <a:p>
          <a:pPr algn="l">
            <a:defRPr/>
          </a:pPr>
          <a:r>
            <a:rPr lang="en-US" cap="none" sz="1200" b="0" i="0" u="none" baseline="0">
              <a:solidFill>
                <a:srgbClr val="FF0000"/>
              </a:solidFill>
            </a:rPr>
            <a:t>採択された場合に委託契約を締結する契約者の役職と氏名を記入すること。</a:t>
          </a:r>
        </a:p>
      </xdr:txBody>
    </xdr:sp>
    <xdr:clientData/>
  </xdr:twoCellAnchor>
  <xdr:twoCellAnchor>
    <xdr:from>
      <xdr:col>11</xdr:col>
      <xdr:colOff>180975</xdr:colOff>
      <xdr:row>12</xdr:row>
      <xdr:rowOff>19050</xdr:rowOff>
    </xdr:from>
    <xdr:to>
      <xdr:col>19</xdr:col>
      <xdr:colOff>257175</xdr:colOff>
      <xdr:row>14</xdr:row>
      <xdr:rowOff>0</xdr:rowOff>
    </xdr:to>
    <xdr:sp>
      <xdr:nvSpPr>
        <xdr:cNvPr id="10" name="テキスト ボックス 12"/>
        <xdr:cNvSpPr txBox="1">
          <a:spLocks noChangeArrowheads="1"/>
        </xdr:cNvSpPr>
      </xdr:nvSpPr>
      <xdr:spPr>
        <a:xfrm>
          <a:off x="4676775" y="3857625"/>
          <a:ext cx="4029075" cy="9620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（団体によっては，代表者と契約者が異なる場合があるため記入いただくものです。）</a:t>
          </a:r>
        </a:p>
      </xdr:txBody>
    </xdr:sp>
    <xdr:clientData/>
  </xdr:twoCellAnchor>
  <xdr:twoCellAnchor>
    <xdr:from>
      <xdr:col>3</xdr:col>
      <xdr:colOff>228600</xdr:colOff>
      <xdr:row>23</xdr:row>
      <xdr:rowOff>152400</xdr:rowOff>
    </xdr:from>
    <xdr:to>
      <xdr:col>20</xdr:col>
      <xdr:colOff>400050</xdr:colOff>
      <xdr:row>28</xdr:row>
      <xdr:rowOff>152400</xdr:rowOff>
    </xdr:to>
    <xdr:sp>
      <xdr:nvSpPr>
        <xdr:cNvPr id="11" name="テキスト ボックス 13"/>
        <xdr:cNvSpPr txBox="1">
          <a:spLocks noChangeArrowheads="1"/>
        </xdr:cNvSpPr>
      </xdr:nvSpPr>
      <xdr:spPr>
        <a:xfrm>
          <a:off x="1209675" y="7839075"/>
          <a:ext cx="8067675" cy="1524000"/>
        </a:xfrm>
        <a:prstGeom prst="rect">
          <a:avLst/>
        </a:prstGeom>
        <a:noFill/>
        <a:ln w="9525" cmpd="sng">
          <a:noFill/>
        </a:ln>
      </xdr:spPr>
      <xdr:txBody>
        <a:bodyPr vertOverflow="clip" wrap="square"/>
        <a:p>
          <a:pPr algn="l">
            <a:defRPr/>
          </a:pPr>
          <a:r>
            <a:rPr lang="en-US" cap="none" sz="1200" b="0" i="0" u="none" baseline="0">
              <a:solidFill>
                <a:srgbClr val="FF0000"/>
              </a:solidFill>
              <a:latin typeface="ＭＳ ゴシック"/>
              <a:ea typeface="ＭＳ ゴシック"/>
              <a:cs typeface="ＭＳ ゴシック"/>
            </a:rPr>
            <a:t>　今回応募するプログラムと実施する取組の欄に○を記入すること。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原則として①日本語教</a:t>
          </a:r>
          <a:r>
            <a:rPr lang="en-US" cap="none" sz="1200" b="0" i="0" u="none" baseline="0">
              <a:solidFill>
                <a:srgbClr val="FF0000"/>
              </a:solidFill>
              <a:latin typeface="ＭＳ ゴシック"/>
              <a:ea typeface="ＭＳ ゴシック"/>
              <a:cs typeface="ＭＳ ゴシック"/>
            </a:rPr>
            <a:t>育</a:t>
          </a:r>
          <a:r>
            <a:rPr lang="en-US" cap="none" sz="1200" b="0" i="0" u="none" baseline="0">
              <a:solidFill>
                <a:srgbClr val="FF0000"/>
              </a:solidFill>
              <a:latin typeface="ＭＳ ゴシック"/>
              <a:ea typeface="ＭＳ ゴシック"/>
              <a:cs typeface="ＭＳ ゴシック"/>
            </a:rPr>
            <a:t>の実施，②日本語教育を行う人材の養成・研修の実施，③日本語教育のための学習教材の作成の３つの取組全て</a:t>
          </a:r>
          <a:r>
            <a:rPr lang="en-US" cap="none" sz="1200" b="0" i="0" u="none" baseline="0">
              <a:solidFill>
                <a:srgbClr val="FF0000"/>
              </a:solidFill>
              <a:latin typeface="ＭＳ ゴシック"/>
              <a:ea typeface="ＭＳ ゴシック"/>
              <a:cs typeface="ＭＳ ゴシック"/>
            </a:rPr>
            <a:t>を</a:t>
          </a:r>
          <a:r>
            <a:rPr lang="en-US" cap="none" sz="1200" b="0" i="0" u="none" baseline="0">
              <a:solidFill>
                <a:srgbClr val="FF0000"/>
              </a:solidFill>
              <a:latin typeface="ＭＳ ゴシック"/>
              <a:ea typeface="ＭＳ ゴシック"/>
              <a:cs typeface="ＭＳ ゴシック"/>
            </a:rPr>
            <a:t>実施</a:t>
          </a:r>
          <a:r>
            <a:rPr lang="en-US" cap="none" sz="1200" b="0" i="0" u="none" baseline="0">
              <a:solidFill>
                <a:srgbClr val="FF0000"/>
              </a:solidFill>
              <a:latin typeface="ＭＳ ゴシック"/>
              <a:ea typeface="ＭＳ ゴシック"/>
              <a:cs typeface="ＭＳ ゴシック"/>
            </a:rPr>
            <a:t>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ただし，いずれかの取組について民間の助成金等を受けたり，独自の予算を確保したりするなどして別途実施する場合には，取組の申請から外すことがで</a:t>
          </a:r>
          <a:r>
            <a:rPr lang="en-US" cap="none" sz="1200" b="0" i="0" u="none" baseline="0">
              <a:solidFill>
                <a:srgbClr val="FF0000"/>
              </a:solidFill>
              <a:latin typeface="ＭＳ ゴシック"/>
              <a:ea typeface="ＭＳ ゴシック"/>
              <a:cs typeface="ＭＳ ゴシック"/>
            </a:rPr>
            <a:t>きます。</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申請しない取組がある場合は，その理由を</a:t>
          </a:r>
          <a:r>
            <a:rPr lang="en-US" cap="none" sz="1200" b="0" i="0" u="none" baseline="0">
              <a:solidFill>
                <a:srgbClr val="FF0000"/>
              </a:solidFill>
              <a:latin typeface="ＭＳ ゴシック"/>
              <a:ea typeface="ＭＳ ゴシック"/>
              <a:cs typeface="ＭＳ ゴシック"/>
            </a:rPr>
            <a:t>各取組の「申請しない理由」欄に</a:t>
          </a:r>
          <a:r>
            <a:rPr lang="en-US" cap="none" sz="1200" b="0" i="0" u="none" baseline="0">
              <a:solidFill>
                <a:srgbClr val="FF0000"/>
              </a:solidFill>
              <a:latin typeface="ＭＳ ゴシック"/>
              <a:ea typeface="ＭＳ ゴシック"/>
              <a:cs typeface="ＭＳ ゴシック"/>
            </a:rPr>
            <a:t>記入</a:t>
          </a:r>
          <a:r>
            <a:rPr lang="en-US" cap="none" sz="1200" b="0" i="0" u="none" baseline="0">
              <a:solidFill>
                <a:srgbClr val="FF0000"/>
              </a:solidFill>
              <a:latin typeface="ＭＳ ゴシック"/>
              <a:ea typeface="ＭＳ ゴシック"/>
              <a:cs typeface="ＭＳ ゴシック"/>
            </a:rPr>
            <a:t>すること。</a:t>
          </a:r>
        </a:p>
      </xdr:txBody>
    </xdr:sp>
    <xdr:clientData/>
  </xdr:twoCellAnchor>
  <xdr:twoCellAnchor>
    <xdr:from>
      <xdr:col>18</xdr:col>
      <xdr:colOff>190500</xdr:colOff>
      <xdr:row>22</xdr:row>
      <xdr:rowOff>104775</xdr:rowOff>
    </xdr:from>
    <xdr:to>
      <xdr:col>18</xdr:col>
      <xdr:colOff>447675</xdr:colOff>
      <xdr:row>23</xdr:row>
      <xdr:rowOff>295275</xdr:rowOff>
    </xdr:to>
    <xdr:sp>
      <xdr:nvSpPr>
        <xdr:cNvPr id="12" name="直線矢印コネクタ 29"/>
        <xdr:cNvSpPr>
          <a:spLocks/>
        </xdr:cNvSpPr>
      </xdr:nvSpPr>
      <xdr:spPr>
        <a:xfrm flipH="1" flipV="1">
          <a:off x="7981950" y="7400925"/>
          <a:ext cx="257175" cy="5810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74</xdr:row>
      <xdr:rowOff>2171700</xdr:rowOff>
    </xdr:from>
    <xdr:to>
      <xdr:col>20</xdr:col>
      <xdr:colOff>257175</xdr:colOff>
      <xdr:row>76</xdr:row>
      <xdr:rowOff>200025</xdr:rowOff>
    </xdr:to>
    <xdr:sp>
      <xdr:nvSpPr>
        <xdr:cNvPr id="13" name="テキスト ボックス 37"/>
        <xdr:cNvSpPr txBox="1">
          <a:spLocks noChangeArrowheads="1"/>
        </xdr:cNvSpPr>
      </xdr:nvSpPr>
      <xdr:spPr>
        <a:xfrm>
          <a:off x="4105275" y="32032575"/>
          <a:ext cx="5029200" cy="847725"/>
        </a:xfrm>
        <a:prstGeom prst="rect">
          <a:avLst/>
        </a:prstGeom>
        <a:noFill/>
        <a:ln w="9525"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事業の実施期間だけでなく，事業の準備や運営委員会の開催日も含めて全ての期間を記入すること。ただし，事業の実施期間は，事業対象期間内（</a:t>
          </a:r>
          <a:r>
            <a:rPr lang="en-US" cap="none" sz="1100" b="0" i="0" u="none" baseline="0">
              <a:solidFill>
                <a:srgbClr val="FF0000"/>
              </a:solidFill>
              <a:latin typeface="ＭＳ Ｐゴシック"/>
              <a:ea typeface="ＭＳ Ｐゴシック"/>
              <a:cs typeface="ＭＳ Ｐゴシック"/>
            </a:rPr>
            <a:t>令和２</a:t>
          </a:r>
          <a:r>
            <a:rPr lang="en-US" cap="none" sz="1100" b="0" i="0" u="none" baseline="0">
              <a:solidFill>
                <a:srgbClr val="FF0000"/>
              </a:solidFill>
              <a:latin typeface="ＭＳ Ｐゴシック"/>
              <a:ea typeface="ＭＳ Ｐゴシック"/>
              <a:cs typeface="ＭＳ Ｐゴシック"/>
            </a:rPr>
            <a:t>年</a:t>
          </a:r>
          <a:r>
            <a:rPr lang="en-US" cap="none" sz="1100" b="0" i="0" u="none" baseline="0">
              <a:solidFill>
                <a:srgbClr val="FF0000"/>
              </a:solidFill>
              <a:latin typeface="ＭＳ Ｐゴシック"/>
              <a:ea typeface="ＭＳ Ｐゴシック"/>
              <a:cs typeface="ＭＳ Ｐゴシック"/>
            </a:rPr>
            <a:t>５</a:t>
          </a:r>
          <a:r>
            <a:rPr lang="en-US" cap="none" sz="1100" b="0" i="0" u="none" baseline="0">
              <a:solidFill>
                <a:srgbClr val="FF0000"/>
              </a:solidFill>
              <a:latin typeface="ＭＳ Ｐゴシック"/>
              <a:ea typeface="ＭＳ Ｐゴシック"/>
              <a:cs typeface="ＭＳ Ｐゴシック"/>
            </a:rPr>
            <a:t>月</a:t>
          </a:r>
          <a:r>
            <a:rPr lang="en-US" cap="none" sz="1100" b="0" i="0" u="none" baseline="0">
              <a:solidFill>
                <a:srgbClr val="FF0000"/>
              </a:solidFill>
              <a:latin typeface="ＭＳ Ｐゴシック"/>
              <a:ea typeface="ＭＳ Ｐゴシック"/>
              <a:cs typeface="ＭＳ Ｐゴシック"/>
            </a:rPr>
            <a:t>中旬</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令和３</a:t>
          </a:r>
          <a:r>
            <a:rPr lang="en-US" cap="none" sz="1100" b="0" i="0" u="none" baseline="0">
              <a:solidFill>
                <a:srgbClr val="FF0000"/>
              </a:solidFill>
              <a:latin typeface="ＭＳ Ｐゴシック"/>
              <a:ea typeface="ＭＳ Ｐゴシック"/>
              <a:cs typeface="ＭＳ Ｐゴシック"/>
            </a:rPr>
            <a:t>年３月</a:t>
          </a:r>
          <a:r>
            <a:rPr lang="en-US" cap="none" sz="1100" b="0" i="0" u="none" baseline="0">
              <a:solidFill>
                <a:srgbClr val="FF0000"/>
              </a:solidFill>
              <a:latin typeface="ＭＳ Ｐゴシック"/>
              <a:ea typeface="ＭＳ Ｐゴシック"/>
              <a:cs typeface="ＭＳ Ｐゴシック"/>
            </a:rPr>
            <a:t>１９</a:t>
          </a:r>
          <a:r>
            <a:rPr lang="en-US" cap="none" sz="1100" b="0" i="0" u="none" baseline="0">
              <a:solidFill>
                <a:srgbClr val="FF0000"/>
              </a:solidFill>
              <a:latin typeface="ＭＳ Ｐゴシック"/>
              <a:ea typeface="ＭＳ Ｐゴシック"/>
              <a:cs typeface="ＭＳ Ｐゴシック"/>
            </a:rPr>
            <a:t>日）であること。</a:t>
          </a:r>
        </a:p>
      </xdr:txBody>
    </xdr:sp>
    <xdr:clientData/>
  </xdr:twoCellAnchor>
  <xdr:twoCellAnchor>
    <xdr:from>
      <xdr:col>2</xdr:col>
      <xdr:colOff>361950</xdr:colOff>
      <xdr:row>111</xdr:row>
      <xdr:rowOff>171450</xdr:rowOff>
    </xdr:from>
    <xdr:to>
      <xdr:col>19</xdr:col>
      <xdr:colOff>47625</xdr:colOff>
      <xdr:row>115</xdr:row>
      <xdr:rowOff>47625</xdr:rowOff>
    </xdr:to>
    <xdr:sp>
      <xdr:nvSpPr>
        <xdr:cNvPr id="14" name="テキスト ボックス 40"/>
        <xdr:cNvSpPr txBox="1">
          <a:spLocks noChangeArrowheads="1"/>
        </xdr:cNvSpPr>
      </xdr:nvSpPr>
      <xdr:spPr>
        <a:xfrm>
          <a:off x="914400" y="46310550"/>
          <a:ext cx="7581900" cy="1400175"/>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実施体制として各取組における中核となるコーディネーター，指導者，講師及び事業担当者を記入すること。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記入した中核メンバーのうちコーディネーター，指導者及び講師については，本人の承諾を得た上で略歴（様式</a:t>
          </a:r>
          <a:r>
            <a:rPr lang="en-US" cap="none" sz="1100" b="0" i="0" u="none" baseline="0">
              <a:solidFill>
                <a:srgbClr val="FF0000"/>
              </a:solidFill>
              <a:latin typeface="ＭＳ Ｐゴシック"/>
              <a:ea typeface="ＭＳ Ｐゴシック"/>
              <a:cs typeface="ＭＳ Ｐゴシック"/>
            </a:rPr>
            <a:t>７</a:t>
          </a:r>
          <a:r>
            <a:rPr lang="en-US" cap="none" sz="1100" b="0" i="0" u="none" baseline="0">
              <a:solidFill>
                <a:srgbClr val="FF0000"/>
              </a:solidFill>
              <a:latin typeface="ＭＳ Ｐゴシック"/>
              <a:ea typeface="ＭＳ Ｐゴシック"/>
              <a:cs typeface="ＭＳ Ｐゴシック"/>
            </a:rPr>
            <a:t>）を必ず添付すること。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略歴（様式</a:t>
          </a:r>
          <a:r>
            <a:rPr lang="en-US" cap="none" sz="1100" b="0" i="0" u="none" baseline="0">
              <a:solidFill>
                <a:srgbClr val="FF0000"/>
              </a:solidFill>
              <a:latin typeface="ＭＳ Ｐゴシック"/>
              <a:ea typeface="ＭＳ Ｐゴシック"/>
              <a:cs typeface="ＭＳ Ｐゴシック"/>
            </a:rPr>
            <a:t>７</a:t>
          </a:r>
          <a:r>
            <a:rPr lang="en-US" cap="none" sz="1100" b="0" i="0" u="none" baseline="0">
              <a:solidFill>
                <a:srgbClr val="FF0000"/>
              </a:solidFill>
              <a:latin typeface="ＭＳ Ｐゴシック"/>
              <a:ea typeface="ＭＳ Ｐゴシック"/>
              <a:cs typeface="ＭＳ Ｐゴシック"/>
            </a:rPr>
            <a:t>）の「経歴</a:t>
          </a:r>
          <a:r>
            <a:rPr lang="en-US" cap="none" sz="1100" b="0" i="0" u="none" baseline="0">
              <a:solidFill>
                <a:srgbClr val="FF0000"/>
              </a:solidFill>
              <a:latin typeface="ＭＳ Ｐゴシック"/>
              <a:ea typeface="ＭＳ Ｐゴシック"/>
              <a:cs typeface="ＭＳ Ｐゴシック"/>
            </a:rPr>
            <a:t>について</a:t>
          </a:r>
          <a:r>
            <a:rPr lang="en-US" cap="none" sz="1100" b="0" i="0" u="none" baseline="0">
              <a:solidFill>
                <a:srgbClr val="FF0000"/>
              </a:solidFill>
              <a:latin typeface="ＭＳ Ｐゴシック"/>
              <a:ea typeface="ＭＳ Ｐゴシック"/>
              <a:cs typeface="ＭＳ Ｐゴシック"/>
            </a:rPr>
            <a:t>」及び「日本語教育に関する学歴・研修歴」の欄には，関わった日本語教育の経歴及び学歴・研修歴が「生活者としての外国人」を対象とした日本語教育に関するものであるか否か分かるよう留意して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交渉状況を記入すること。</a:t>
          </a:r>
        </a:p>
      </xdr:txBody>
    </xdr:sp>
    <xdr:clientData/>
  </xdr:twoCellAnchor>
  <xdr:twoCellAnchor>
    <xdr:from>
      <xdr:col>14</xdr:col>
      <xdr:colOff>66675</xdr:colOff>
      <xdr:row>153</xdr:row>
      <xdr:rowOff>457200</xdr:rowOff>
    </xdr:from>
    <xdr:to>
      <xdr:col>20</xdr:col>
      <xdr:colOff>428625</xdr:colOff>
      <xdr:row>154</xdr:row>
      <xdr:rowOff>419100</xdr:rowOff>
    </xdr:to>
    <xdr:sp>
      <xdr:nvSpPr>
        <xdr:cNvPr id="15" name="テキスト ボックス 51"/>
        <xdr:cNvSpPr txBox="1">
          <a:spLocks noChangeArrowheads="1"/>
        </xdr:cNvSpPr>
      </xdr:nvSpPr>
      <xdr:spPr>
        <a:xfrm>
          <a:off x="5848350" y="73904475"/>
          <a:ext cx="3457575" cy="7239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日本語教</a:t>
          </a:r>
          <a:r>
            <a:rPr lang="en-US" cap="none" sz="1100" b="0" i="0" u="none" baseline="0">
              <a:solidFill>
                <a:srgbClr val="FF0000"/>
              </a:solidFill>
              <a:latin typeface="ＭＳ Ｐゴシック"/>
              <a:ea typeface="ＭＳ Ｐゴシック"/>
              <a:cs typeface="ＭＳ Ｐゴシック"/>
            </a:rPr>
            <a:t>育</a:t>
          </a:r>
          <a:r>
            <a:rPr lang="en-US" cap="none" sz="1100" b="0" i="0" u="none" baseline="0">
              <a:solidFill>
                <a:srgbClr val="FF0000"/>
              </a:solidFill>
              <a:latin typeface="ＭＳ Ｐゴシック"/>
              <a:ea typeface="ＭＳ Ｐゴシック"/>
              <a:cs typeface="ＭＳ Ｐゴシック"/>
            </a:rPr>
            <a:t>の実施の場合には総時間数が</a:t>
          </a:r>
          <a:r>
            <a:rPr lang="en-US" cap="none" sz="1100" b="0" i="0" u="none" baseline="0">
              <a:solidFill>
                <a:srgbClr val="FF0000"/>
              </a:solidFill>
              <a:latin typeface="ＭＳ Ｐゴシック"/>
              <a:ea typeface="ＭＳ Ｐゴシック"/>
              <a:cs typeface="ＭＳ Ｐゴシック"/>
            </a:rPr>
            <a:t>６</a:t>
          </a:r>
          <a:r>
            <a:rPr lang="en-US" cap="none" sz="1100" b="0" i="0" u="none" baseline="0">
              <a:solidFill>
                <a:srgbClr val="FF0000"/>
              </a:solidFill>
              <a:latin typeface="ＭＳ Ｐゴシック"/>
              <a:ea typeface="ＭＳ Ｐゴシック"/>
              <a:cs typeface="ＭＳ Ｐゴシック"/>
            </a:rPr>
            <a:t>０時間以上となるようにすること。</a:t>
          </a:r>
        </a:p>
      </xdr:txBody>
    </xdr:sp>
    <xdr:clientData/>
  </xdr:twoCellAnchor>
  <xdr:twoCellAnchor>
    <xdr:from>
      <xdr:col>7</xdr:col>
      <xdr:colOff>142875</xdr:colOff>
      <xdr:row>162</xdr:row>
      <xdr:rowOff>152400</xdr:rowOff>
    </xdr:from>
    <xdr:to>
      <xdr:col>17</xdr:col>
      <xdr:colOff>457200</xdr:colOff>
      <xdr:row>164</xdr:row>
      <xdr:rowOff>238125</xdr:rowOff>
    </xdr:to>
    <xdr:sp>
      <xdr:nvSpPr>
        <xdr:cNvPr id="16" name="テキスト ボックス 56"/>
        <xdr:cNvSpPr txBox="1">
          <a:spLocks noChangeArrowheads="1"/>
        </xdr:cNvSpPr>
      </xdr:nvSpPr>
      <xdr:spPr>
        <a:xfrm>
          <a:off x="2924175" y="78019275"/>
          <a:ext cx="4848225" cy="7715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17</xdr:col>
      <xdr:colOff>457200</xdr:colOff>
      <xdr:row>163</xdr:row>
      <xdr:rowOff>104775</xdr:rowOff>
    </xdr:from>
    <xdr:to>
      <xdr:col>19</xdr:col>
      <xdr:colOff>114300</xdr:colOff>
      <xdr:row>163</xdr:row>
      <xdr:rowOff>123825</xdr:rowOff>
    </xdr:to>
    <xdr:sp>
      <xdr:nvSpPr>
        <xdr:cNvPr id="17" name="直線矢印コネクタ 58"/>
        <xdr:cNvSpPr>
          <a:spLocks/>
        </xdr:cNvSpPr>
      </xdr:nvSpPr>
      <xdr:spPr>
        <a:xfrm flipV="1">
          <a:off x="7772400" y="78314550"/>
          <a:ext cx="790575" cy="190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212</xdr:row>
      <xdr:rowOff>0</xdr:rowOff>
    </xdr:from>
    <xdr:to>
      <xdr:col>17</xdr:col>
      <xdr:colOff>476250</xdr:colOff>
      <xdr:row>215</xdr:row>
      <xdr:rowOff>0</xdr:rowOff>
    </xdr:to>
    <xdr:sp>
      <xdr:nvSpPr>
        <xdr:cNvPr id="18" name="テキスト ボックス 77"/>
        <xdr:cNvSpPr txBox="1">
          <a:spLocks noChangeArrowheads="1"/>
        </xdr:cNvSpPr>
      </xdr:nvSpPr>
      <xdr:spPr>
        <a:xfrm>
          <a:off x="2495550" y="101669850"/>
          <a:ext cx="5295900" cy="13906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作成した教材を使った</a:t>
          </a:r>
          <a:r>
            <a:rPr lang="en-US" cap="none" sz="1100" b="0" i="0" u="none" baseline="0">
              <a:solidFill>
                <a:srgbClr val="FF0000"/>
              </a:solidFill>
              <a:latin typeface="ＭＳ Ｐゴシック"/>
              <a:ea typeface="ＭＳ Ｐゴシック"/>
              <a:cs typeface="ＭＳ Ｐゴシック"/>
            </a:rPr>
            <a:t>日本語教育</a:t>
          </a:r>
          <a:r>
            <a:rPr lang="en-US" cap="none" sz="1100" b="0" i="0" u="none" baseline="0">
              <a:solidFill>
                <a:srgbClr val="FF0000"/>
              </a:solidFill>
              <a:latin typeface="ＭＳ Ｐゴシック"/>
              <a:ea typeface="ＭＳ Ｐゴシック"/>
              <a:cs typeface="ＭＳ Ｐゴシック"/>
            </a:rPr>
            <a:t>の想定時間数について，総時間数，回数及び</a:t>
          </a:r>
          <a:r>
            <a:rPr lang="en-US" cap="none" sz="1100" b="0" i="0" u="none" baseline="0">
              <a:solidFill>
                <a:srgbClr val="FF0000"/>
              </a:solidFill>
              <a:latin typeface="Calibri"/>
              <a:ea typeface="Calibri"/>
              <a:cs typeface="Calibri"/>
            </a:rPr>
            <a:t>1</a:t>
          </a:r>
          <a:r>
            <a:rPr lang="en-US" cap="none" sz="1100" b="0" i="0" u="none" baseline="0">
              <a:solidFill>
                <a:srgbClr val="FF0000"/>
              </a:solidFill>
              <a:latin typeface="ＭＳ Ｐゴシック"/>
              <a:ea typeface="ＭＳ Ｐゴシック"/>
              <a:cs typeface="ＭＳ Ｐゴシック"/>
            </a:rPr>
            <a:t>回あたりの時間数を記入すること。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日本語教育のための学習教材の作成については，</a:t>
          </a:r>
          <a:r>
            <a:rPr lang="en-US" cap="none" sz="1100" b="0" i="0" u="none" baseline="0">
              <a:solidFill>
                <a:srgbClr val="FF0000"/>
              </a:solidFill>
              <a:latin typeface="ＭＳ Ｐゴシック"/>
              <a:ea typeface="ＭＳ Ｐゴシック"/>
              <a:cs typeface="ＭＳ Ｐゴシック"/>
            </a:rPr>
            <a:t>作成した教材を使った</a:t>
          </a:r>
          <a:r>
            <a:rPr lang="en-US" cap="none" sz="1100" b="0" i="0" u="none" baseline="0">
              <a:solidFill>
                <a:srgbClr val="FF0000"/>
              </a:solidFill>
              <a:latin typeface="ＭＳ Ｐゴシック"/>
              <a:ea typeface="ＭＳ Ｐゴシック"/>
              <a:cs typeface="ＭＳ Ｐゴシック"/>
            </a:rPr>
            <a:t>取組</a:t>
          </a:r>
          <a:r>
            <a:rPr lang="en-US" cap="none" sz="1100" b="0" i="0" u="none" baseline="0">
              <a:solidFill>
                <a:srgbClr val="FF0000"/>
              </a:solidFill>
              <a:latin typeface="ＭＳ Ｐゴシック"/>
              <a:ea typeface="ＭＳ Ｐゴシック"/>
              <a:cs typeface="ＭＳ Ｐゴシック"/>
            </a:rPr>
            <a:t>の想定時間が</a:t>
          </a:r>
          <a:r>
            <a:rPr lang="en-US" cap="none" sz="1100" b="0" i="0" u="none" baseline="0">
              <a:solidFill>
                <a:srgbClr val="FF0000"/>
              </a:solidFill>
              <a:latin typeface="ＭＳ Ｐゴシック"/>
              <a:ea typeface="ＭＳ Ｐゴシック"/>
              <a:cs typeface="ＭＳ Ｐゴシック"/>
            </a:rPr>
            <a:t>６</a:t>
          </a:r>
          <a:r>
            <a:rPr lang="en-US" cap="none" sz="1100" b="0" i="0" u="none" baseline="0">
              <a:solidFill>
                <a:srgbClr val="FF0000"/>
              </a:solidFill>
              <a:latin typeface="ＭＳ Ｐゴシック"/>
              <a:ea typeface="ＭＳ Ｐゴシック"/>
              <a:cs typeface="ＭＳ Ｐゴシック"/>
            </a:rPr>
            <a:t>０時間</a:t>
          </a:r>
          <a:r>
            <a:rPr lang="en-US" cap="none" sz="1100" b="0" i="0" u="none" baseline="0">
              <a:solidFill>
                <a:srgbClr val="FF0000"/>
              </a:solidFill>
              <a:latin typeface="ＭＳ Ｐゴシック"/>
              <a:ea typeface="ＭＳ Ｐゴシック"/>
              <a:cs typeface="ＭＳ Ｐゴシック"/>
            </a:rPr>
            <a:t>以上となるようにすること。</a:t>
          </a:r>
          <a:r>
            <a:rPr lang="en-US" cap="none" sz="1100" b="0" i="0" u="none" baseline="0">
              <a:solidFill>
                <a:srgbClr val="FF0000"/>
              </a:solidFill>
              <a:latin typeface="Calibri"/>
              <a:ea typeface="Calibri"/>
              <a:cs typeface="Calibri"/>
            </a:rPr>
            <a:t>
</a:t>
          </a:r>
        </a:p>
      </xdr:txBody>
    </xdr:sp>
    <xdr:clientData/>
  </xdr:twoCellAnchor>
  <xdr:twoCellAnchor>
    <xdr:from>
      <xdr:col>3</xdr:col>
      <xdr:colOff>323850</xdr:colOff>
      <xdr:row>217</xdr:row>
      <xdr:rowOff>47625</xdr:rowOff>
    </xdr:from>
    <xdr:to>
      <xdr:col>19</xdr:col>
      <xdr:colOff>323850</xdr:colOff>
      <xdr:row>219</xdr:row>
      <xdr:rowOff>0</xdr:rowOff>
    </xdr:to>
    <xdr:sp>
      <xdr:nvSpPr>
        <xdr:cNvPr id="19" name="テキスト ボックス 78"/>
        <xdr:cNvSpPr txBox="1">
          <a:spLocks noChangeArrowheads="1"/>
        </xdr:cNvSpPr>
      </xdr:nvSpPr>
      <xdr:spPr>
        <a:xfrm>
          <a:off x="1304925" y="104032050"/>
          <a:ext cx="7467600" cy="6381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作成する教材の執筆者について，交渉状況，氏名，所属，役職，内容，及び専門分野等について記入すること。</a:t>
          </a:r>
        </a:p>
      </xdr:txBody>
    </xdr:sp>
    <xdr:clientData/>
  </xdr:twoCellAnchor>
  <xdr:twoCellAnchor>
    <xdr:from>
      <xdr:col>6</xdr:col>
      <xdr:colOff>95250</xdr:colOff>
      <xdr:row>218</xdr:row>
      <xdr:rowOff>333375</xdr:rowOff>
    </xdr:from>
    <xdr:to>
      <xdr:col>17</xdr:col>
      <xdr:colOff>219075</xdr:colOff>
      <xdr:row>221</xdr:row>
      <xdr:rowOff>333375</xdr:rowOff>
    </xdr:to>
    <xdr:sp>
      <xdr:nvSpPr>
        <xdr:cNvPr id="20" name="テキスト ボックス 79"/>
        <xdr:cNvSpPr txBox="1">
          <a:spLocks noChangeArrowheads="1"/>
        </xdr:cNvSpPr>
      </xdr:nvSpPr>
      <xdr:spPr>
        <a:xfrm>
          <a:off x="2362200" y="104660700"/>
          <a:ext cx="5172075" cy="10287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原稿執筆謝金の支払がある場合には「原稿執筆謝金」の欄に「○」を，会議出席謝金の支払がある場合には「会議出席謝金」の欄に「○」を，旅費の支払がある場合には「旅費」の欄に「○」を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17</xdr:col>
      <xdr:colOff>219075</xdr:colOff>
      <xdr:row>220</xdr:row>
      <xdr:rowOff>161925</xdr:rowOff>
    </xdr:from>
    <xdr:to>
      <xdr:col>19</xdr:col>
      <xdr:colOff>104775</xdr:colOff>
      <xdr:row>220</xdr:row>
      <xdr:rowOff>161925</xdr:rowOff>
    </xdr:to>
    <xdr:sp>
      <xdr:nvSpPr>
        <xdr:cNvPr id="21" name="直線矢印コネクタ 81"/>
        <xdr:cNvSpPr>
          <a:spLocks/>
        </xdr:cNvSpPr>
      </xdr:nvSpPr>
      <xdr:spPr>
        <a:xfrm>
          <a:off x="7534275" y="105175050"/>
          <a:ext cx="1019175"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299</xdr:row>
      <xdr:rowOff>0</xdr:rowOff>
    </xdr:from>
    <xdr:to>
      <xdr:col>20</xdr:col>
      <xdr:colOff>514350</xdr:colOff>
      <xdr:row>299</xdr:row>
      <xdr:rowOff>390525</xdr:rowOff>
    </xdr:to>
    <xdr:sp>
      <xdr:nvSpPr>
        <xdr:cNvPr id="22" name="テキスト ボックス 108"/>
        <xdr:cNvSpPr txBox="1">
          <a:spLocks noChangeArrowheads="1"/>
        </xdr:cNvSpPr>
      </xdr:nvSpPr>
      <xdr:spPr>
        <a:xfrm>
          <a:off x="3028950" y="120519825"/>
          <a:ext cx="6362700" cy="390525"/>
        </a:xfrm>
        <a:prstGeom prst="rect">
          <a:avLst/>
        </a:prstGeom>
        <a:solidFill>
          <a:srgbClr val="FFFFFF"/>
        </a:solidFill>
        <a:ln w="9525" cmpd="sng">
          <a:noFill/>
        </a:ln>
      </xdr:spPr>
      <xdr:txBody>
        <a:bodyPr vertOverflow="clip" wrap="square" lIns="91440" tIns="36000" rIns="91440" bIns="36000"/>
        <a:p>
          <a:pPr algn="l">
            <a:defRPr/>
          </a:pPr>
          <a:r>
            <a:rPr lang="en-US" cap="none" sz="1000" b="0" i="0" u="none" baseline="0">
              <a:solidFill>
                <a:srgbClr val="FF0000"/>
              </a:solidFill>
              <a:latin typeface="ＭＳ Ｐゴシック"/>
              <a:ea typeface="ＭＳ Ｐゴシック"/>
              <a:cs typeface="ＭＳ Ｐゴシック"/>
            </a:rPr>
            <a:t>事業</a:t>
          </a:r>
          <a:r>
            <a:rPr lang="en-US" cap="none" sz="1000" b="0" i="0" u="none" baseline="0">
              <a:solidFill>
                <a:srgbClr val="FF0000"/>
              </a:solidFill>
              <a:latin typeface="ＭＳ Ｐゴシック"/>
              <a:ea typeface="ＭＳ Ｐゴシック"/>
              <a:cs typeface="ＭＳ Ｐゴシック"/>
            </a:rPr>
            <a:t>経費予定額の総合計が</a:t>
          </a:r>
          <a:r>
            <a:rPr lang="en-US" cap="none" sz="1000" b="0" i="0" u="none" baseline="0">
              <a:solidFill>
                <a:srgbClr val="FF0000"/>
              </a:solidFill>
              <a:latin typeface="ＭＳ Ｐゴシック"/>
              <a:ea typeface="ＭＳ Ｐゴシック"/>
              <a:cs typeface="ＭＳ Ｐゴシック"/>
            </a:rPr>
            <a:t>３００万円（空白地域を含む場合は４００万円）</a:t>
          </a:r>
          <a:r>
            <a:rPr lang="en-US" cap="none" sz="1000" b="0" i="0" u="none" baseline="0">
              <a:solidFill>
                <a:srgbClr val="FF0000"/>
              </a:solidFill>
              <a:latin typeface="ＭＳ Ｐゴシック"/>
              <a:ea typeface="ＭＳ Ｐゴシック"/>
              <a:cs typeface="ＭＳ Ｐゴシック"/>
            </a:rPr>
            <a:t>を超えない範囲で応募すること。</a:t>
          </a:r>
        </a:p>
      </xdr:txBody>
    </xdr:sp>
    <xdr:clientData/>
  </xdr:twoCellAnchor>
  <xdr:twoCellAnchor>
    <xdr:from>
      <xdr:col>8</xdr:col>
      <xdr:colOff>238125</xdr:colOff>
      <xdr:row>368</xdr:row>
      <xdr:rowOff>57150</xdr:rowOff>
    </xdr:from>
    <xdr:to>
      <xdr:col>20</xdr:col>
      <xdr:colOff>85725</xdr:colOff>
      <xdr:row>371</xdr:row>
      <xdr:rowOff>304800</xdr:rowOff>
    </xdr:to>
    <xdr:sp>
      <xdr:nvSpPr>
        <xdr:cNvPr id="23" name="テキスト ボックス 110"/>
        <xdr:cNvSpPr txBox="1">
          <a:spLocks noChangeArrowheads="1"/>
        </xdr:cNvSpPr>
      </xdr:nvSpPr>
      <xdr:spPr>
        <a:xfrm>
          <a:off x="3448050" y="136578975"/>
          <a:ext cx="5514975" cy="1276350"/>
        </a:xfrm>
        <a:prstGeom prst="rect">
          <a:avLst/>
        </a:prstGeom>
        <a:solidFill>
          <a:srgbClr val="FFFFFF"/>
        </a:solidFill>
        <a:ln w="9525" cmpd="sng">
          <a:noFill/>
        </a:ln>
      </xdr:spPr>
      <xdr:txBody>
        <a:bodyPr vertOverflow="clip" wrap="square" lIns="91440" tIns="36000" rIns="91440" bIns="36000" anchor="ctr"/>
        <a:p>
          <a:pPr algn="l">
            <a:defRPr/>
          </a:pPr>
          <a:r>
            <a:rPr lang="en-US" cap="none" sz="1100" b="0" i="0" u="none" baseline="0">
              <a:solidFill>
                <a:srgbClr val="FF0000"/>
              </a:solidFill>
              <a:latin typeface="ＭＳ Ｐゴシック"/>
              <a:ea typeface="ＭＳ Ｐゴシック"/>
              <a:cs typeface="ＭＳ Ｐゴシック"/>
            </a:rPr>
            <a:t>提出いただいた応募書類に関する問合せや，採択後の事務連絡，事業内容に関する問合せに対応できる担当者の氏名，役職，住所，連絡先（電話番号，電子メール）等を記入すること。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連絡や問合せなどは，電子メールで行うので，電子メールのアドレスは必ず記入すること。</a:t>
          </a:r>
        </a:p>
      </xdr:txBody>
    </xdr:sp>
    <xdr:clientData/>
  </xdr:twoCellAnchor>
  <xdr:twoCellAnchor>
    <xdr:from>
      <xdr:col>2</xdr:col>
      <xdr:colOff>390525</xdr:colOff>
      <xdr:row>361</xdr:row>
      <xdr:rowOff>0</xdr:rowOff>
    </xdr:from>
    <xdr:to>
      <xdr:col>14</xdr:col>
      <xdr:colOff>180975</xdr:colOff>
      <xdr:row>361</xdr:row>
      <xdr:rowOff>9525</xdr:rowOff>
    </xdr:to>
    <xdr:sp>
      <xdr:nvSpPr>
        <xdr:cNvPr id="24" name="テキスト ボックス 112"/>
        <xdr:cNvSpPr txBox="1">
          <a:spLocks noChangeArrowheads="1"/>
        </xdr:cNvSpPr>
      </xdr:nvSpPr>
      <xdr:spPr>
        <a:xfrm>
          <a:off x="942975" y="134397750"/>
          <a:ext cx="5019675" cy="95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上記「事業費計」と「一般管理費」の合計が自動で計算される。</a:t>
          </a:r>
        </a:p>
      </xdr:txBody>
    </xdr:sp>
    <xdr:clientData/>
  </xdr:twoCellAnchor>
  <xdr:twoCellAnchor>
    <xdr:from>
      <xdr:col>2</xdr:col>
      <xdr:colOff>9525</xdr:colOff>
      <xdr:row>288</xdr:row>
      <xdr:rowOff>76200</xdr:rowOff>
    </xdr:from>
    <xdr:to>
      <xdr:col>14</xdr:col>
      <xdr:colOff>409575</xdr:colOff>
      <xdr:row>290</xdr:row>
      <xdr:rowOff>114300</xdr:rowOff>
    </xdr:to>
    <xdr:sp>
      <xdr:nvSpPr>
        <xdr:cNvPr id="25" name="テキスト ボックス 115"/>
        <xdr:cNvSpPr txBox="1">
          <a:spLocks noChangeArrowheads="1"/>
        </xdr:cNvSpPr>
      </xdr:nvSpPr>
      <xdr:spPr>
        <a:xfrm>
          <a:off x="561975" y="118262400"/>
          <a:ext cx="5629275" cy="5143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上記「諸謝金」から「消費税相当額」までの「小計」の欄の合計が自動で計算される。</a:t>
          </a:r>
        </a:p>
      </xdr:txBody>
    </xdr:sp>
    <xdr:clientData/>
  </xdr:twoCellAnchor>
  <xdr:twoCellAnchor>
    <xdr:from>
      <xdr:col>9</xdr:col>
      <xdr:colOff>333375</xdr:colOff>
      <xdr:row>51</xdr:row>
      <xdr:rowOff>114300</xdr:rowOff>
    </xdr:from>
    <xdr:to>
      <xdr:col>21</xdr:col>
      <xdr:colOff>314325</xdr:colOff>
      <xdr:row>51</xdr:row>
      <xdr:rowOff>476250</xdr:rowOff>
    </xdr:to>
    <xdr:sp>
      <xdr:nvSpPr>
        <xdr:cNvPr id="26" name="テキスト ボックス 104"/>
        <xdr:cNvSpPr txBox="1">
          <a:spLocks noChangeArrowheads="1"/>
        </xdr:cNvSpPr>
      </xdr:nvSpPr>
      <xdr:spPr>
        <a:xfrm>
          <a:off x="3971925" y="18411825"/>
          <a:ext cx="5943600" cy="361950"/>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rPr>
            <a:t>団体の種別により添付書類が異なるため，いずれかを選択してください。</a:t>
          </a:r>
        </a:p>
      </xdr:txBody>
    </xdr:sp>
    <xdr:clientData/>
  </xdr:twoCellAnchor>
  <xdr:twoCellAnchor>
    <xdr:from>
      <xdr:col>1</xdr:col>
      <xdr:colOff>295275</xdr:colOff>
      <xdr:row>35</xdr:row>
      <xdr:rowOff>0</xdr:rowOff>
    </xdr:from>
    <xdr:to>
      <xdr:col>10</xdr:col>
      <xdr:colOff>276225</xdr:colOff>
      <xdr:row>36</xdr:row>
      <xdr:rowOff>523875</xdr:rowOff>
    </xdr:to>
    <xdr:sp>
      <xdr:nvSpPr>
        <xdr:cNvPr id="27" name="テキスト ボックス 87"/>
        <xdr:cNvSpPr txBox="1">
          <a:spLocks noChangeArrowheads="1"/>
        </xdr:cNvSpPr>
      </xdr:nvSpPr>
      <xdr:spPr>
        <a:xfrm>
          <a:off x="419100" y="11601450"/>
          <a:ext cx="3924300" cy="1457325"/>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rPr>
            <a:t>６．事業経費予定額（全体）が自動で表示されます。自動的に表示されない場合は，６．事業経費予定額（全体）の金額を記入すること。上限は３００万円とします（空白地域での日本語教育の実施を含む企画の場合は４００万円とします）。</a:t>
          </a:r>
        </a:p>
      </xdr:txBody>
    </xdr:sp>
    <xdr:clientData/>
  </xdr:twoCellAnchor>
  <xdr:twoCellAnchor>
    <xdr:from>
      <xdr:col>12</xdr:col>
      <xdr:colOff>114300</xdr:colOff>
      <xdr:row>35</xdr:row>
      <xdr:rowOff>0</xdr:rowOff>
    </xdr:from>
    <xdr:to>
      <xdr:col>20</xdr:col>
      <xdr:colOff>371475</xdr:colOff>
      <xdr:row>36</xdr:row>
      <xdr:rowOff>638175</xdr:rowOff>
    </xdr:to>
    <xdr:sp>
      <xdr:nvSpPr>
        <xdr:cNvPr id="28" name="テキスト ボックス 89"/>
        <xdr:cNvSpPr txBox="1">
          <a:spLocks noChangeArrowheads="1"/>
        </xdr:cNvSpPr>
      </xdr:nvSpPr>
      <xdr:spPr>
        <a:xfrm>
          <a:off x="5038725" y="11601450"/>
          <a:ext cx="4210050" cy="1571625"/>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rPr>
            <a:t>　コーディネート業務謝金は，事業経費予定額（全体）の３０％まで（空白地域での日本語教育の実施を含む企画の場合は５０％まで），作業補助等労務謝金は事業経費予定額（全体）の２０％まで申請できます。これを超えている場合は限度額チェック欄に限度額を超えている旨表示されます。限度額を超えている場合は，限度額を超えないように経費を見直すこと。</a:t>
          </a:r>
        </a:p>
      </xdr:txBody>
    </xdr:sp>
    <xdr:clientData/>
  </xdr:twoCellAnchor>
  <xdr:twoCellAnchor>
    <xdr:from>
      <xdr:col>2</xdr:col>
      <xdr:colOff>47625</xdr:colOff>
      <xdr:row>29</xdr:row>
      <xdr:rowOff>161925</xdr:rowOff>
    </xdr:from>
    <xdr:to>
      <xdr:col>2</xdr:col>
      <xdr:colOff>304800</xdr:colOff>
      <xdr:row>29</xdr:row>
      <xdr:rowOff>323850</xdr:rowOff>
    </xdr:to>
    <xdr:sp>
      <xdr:nvSpPr>
        <xdr:cNvPr id="29" name="左矢印 92"/>
        <xdr:cNvSpPr>
          <a:spLocks/>
        </xdr:cNvSpPr>
      </xdr:nvSpPr>
      <xdr:spPr>
        <a:xfrm>
          <a:off x="600075" y="9639300"/>
          <a:ext cx="257175" cy="161925"/>
        </a:xfrm>
        <a:prstGeom prst="leftArrow">
          <a:avLst>
            <a:gd name="adj" fmla="val -18518"/>
          </a:avLst>
        </a:prstGeom>
        <a:solidFill>
          <a:srgbClr val="DBEEF4"/>
        </a:solidFill>
        <a:ln w="9525" cmpd="sng">
          <a:solidFill>
            <a:srgbClr val="21596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34</xdr:row>
      <xdr:rowOff>66675</xdr:rowOff>
    </xdr:from>
    <xdr:to>
      <xdr:col>16</xdr:col>
      <xdr:colOff>228600</xdr:colOff>
      <xdr:row>34</xdr:row>
      <xdr:rowOff>514350</xdr:rowOff>
    </xdr:to>
    <xdr:sp>
      <xdr:nvSpPr>
        <xdr:cNvPr id="30" name="直線矢印コネクタ 94"/>
        <xdr:cNvSpPr>
          <a:spLocks/>
        </xdr:cNvSpPr>
      </xdr:nvSpPr>
      <xdr:spPr>
        <a:xfrm flipH="1" flipV="1">
          <a:off x="7181850" y="11058525"/>
          <a:ext cx="9525" cy="44767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276225</xdr:colOff>
      <xdr:row>303</xdr:row>
      <xdr:rowOff>180975</xdr:rowOff>
    </xdr:from>
    <xdr:to>
      <xdr:col>20</xdr:col>
      <xdr:colOff>142875</xdr:colOff>
      <xdr:row>305</xdr:row>
      <xdr:rowOff>266700</xdr:rowOff>
    </xdr:to>
    <xdr:sp>
      <xdr:nvSpPr>
        <xdr:cNvPr id="31" name="テキスト ボックス 72"/>
        <xdr:cNvSpPr txBox="1">
          <a:spLocks noChangeArrowheads="1"/>
        </xdr:cNvSpPr>
      </xdr:nvSpPr>
      <xdr:spPr>
        <a:xfrm>
          <a:off x="3057525" y="122015250"/>
          <a:ext cx="5962650" cy="1095375"/>
        </a:xfrm>
        <a:prstGeom prst="rect">
          <a:avLst/>
        </a:prstGeom>
        <a:noFill/>
        <a:ln w="9525" cmpd="sng">
          <a:noFill/>
        </a:ln>
      </xdr:spPr>
      <xdr:txBody>
        <a:bodyPr vertOverflow="clip" wrap="square" lIns="91440" tIns="36000" rIns="91440" bIns="36000"/>
        <a:p>
          <a:pPr algn="l">
            <a:defRPr/>
          </a:pPr>
          <a:r>
            <a:rPr lang="en-US" cap="none" sz="1200" b="0" i="0" u="none" baseline="0">
              <a:solidFill>
                <a:srgbClr val="FF0000"/>
              </a:solidFill>
              <a:latin typeface="ＭＳ Ｐゴシック"/>
              <a:ea typeface="ＭＳ Ｐゴシック"/>
              <a:cs typeface="ＭＳ Ｐゴシック"/>
            </a:rPr>
            <a:t>事業の一部を再委託する場合には，（１）再委託の相手方の住所及び氏名，（２）再委託を行う事業の範囲，（３）再委託の必要性，（４）再委託金額，（５）再委託費の内訳を記入すること。</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外部の方を指導者等として謝金を支払う場合は，再委託とはな</a:t>
          </a:r>
          <a:r>
            <a:rPr lang="en-US" cap="none" sz="1200" b="0" i="0" u="none" baseline="0">
              <a:solidFill>
                <a:srgbClr val="FF0000"/>
              </a:solidFill>
              <a:latin typeface="ＭＳ Ｐゴシック"/>
              <a:ea typeface="ＭＳ Ｐゴシック"/>
              <a:cs typeface="ＭＳ Ｐゴシック"/>
            </a:rPr>
            <a:t>らない</a:t>
          </a:r>
          <a:r>
            <a:rPr lang="en-US" cap="none" sz="1200" b="0" i="0" u="none" baseline="0">
              <a:solidFill>
                <a:srgbClr val="FF0000"/>
              </a:solidFill>
              <a:latin typeface="ＭＳ Ｐゴシック"/>
              <a:ea typeface="ＭＳ Ｐゴシック"/>
              <a:cs typeface="ＭＳ Ｐゴシック"/>
            </a:rPr>
            <a:t>。</a:t>
          </a:r>
        </a:p>
      </xdr:txBody>
    </xdr:sp>
    <xdr:clientData/>
  </xdr:twoCellAnchor>
  <xdr:twoCellAnchor>
    <xdr:from>
      <xdr:col>8</xdr:col>
      <xdr:colOff>171450</xdr:colOff>
      <xdr:row>66</xdr:row>
      <xdr:rowOff>57150</xdr:rowOff>
    </xdr:from>
    <xdr:to>
      <xdr:col>16</xdr:col>
      <xdr:colOff>285750</xdr:colOff>
      <xdr:row>67</xdr:row>
      <xdr:rowOff>247650</xdr:rowOff>
    </xdr:to>
    <xdr:sp>
      <xdr:nvSpPr>
        <xdr:cNvPr id="32" name="テキスト ボックス 74"/>
        <xdr:cNvSpPr txBox="1">
          <a:spLocks noChangeArrowheads="1"/>
        </xdr:cNvSpPr>
      </xdr:nvSpPr>
      <xdr:spPr>
        <a:xfrm>
          <a:off x="3381375" y="24041100"/>
          <a:ext cx="3867150" cy="619125"/>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latin typeface="ＭＳ ゴシック"/>
              <a:ea typeface="ＭＳ ゴシック"/>
              <a:cs typeface="ＭＳ ゴシック"/>
            </a:rPr>
            <a:t>　添付書類を付けているものにチェックすること。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□をクリックするとレ点が表示されます。</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p>
      </xdr:txBody>
    </xdr:sp>
    <xdr:clientData/>
  </xdr:twoCellAnchor>
  <xdr:twoCellAnchor>
    <xdr:from>
      <xdr:col>16</xdr:col>
      <xdr:colOff>171450</xdr:colOff>
      <xdr:row>64</xdr:row>
      <xdr:rowOff>276225</xdr:rowOff>
    </xdr:from>
    <xdr:to>
      <xdr:col>18</xdr:col>
      <xdr:colOff>152400</xdr:colOff>
      <xdr:row>66</xdr:row>
      <xdr:rowOff>66675</xdr:rowOff>
    </xdr:to>
    <xdr:sp>
      <xdr:nvSpPr>
        <xdr:cNvPr id="33" name="直線矢印コネクタ 75"/>
        <xdr:cNvSpPr>
          <a:spLocks/>
        </xdr:cNvSpPr>
      </xdr:nvSpPr>
      <xdr:spPr>
        <a:xfrm flipV="1">
          <a:off x="7134225" y="23536275"/>
          <a:ext cx="809625" cy="5143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67</xdr:row>
      <xdr:rowOff>123825</xdr:rowOff>
    </xdr:from>
    <xdr:to>
      <xdr:col>16</xdr:col>
      <xdr:colOff>180975</xdr:colOff>
      <xdr:row>68</xdr:row>
      <xdr:rowOff>38100</xdr:rowOff>
    </xdr:to>
    <xdr:sp>
      <xdr:nvSpPr>
        <xdr:cNvPr id="34" name="テキスト ボックス 76"/>
        <xdr:cNvSpPr txBox="1">
          <a:spLocks noChangeArrowheads="1"/>
        </xdr:cNvSpPr>
      </xdr:nvSpPr>
      <xdr:spPr>
        <a:xfrm>
          <a:off x="1733550" y="24536400"/>
          <a:ext cx="5410200" cy="400050"/>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rPr>
            <a:t>　必要な書類の欄にチェックがないと「書類不備」と表示されます。</a:t>
          </a:r>
        </a:p>
      </xdr:txBody>
    </xdr:sp>
    <xdr:clientData/>
  </xdr:twoCellAnchor>
  <xdr:twoCellAnchor>
    <xdr:from>
      <xdr:col>15</xdr:col>
      <xdr:colOff>695325</xdr:colOff>
      <xdr:row>66</xdr:row>
      <xdr:rowOff>323850</xdr:rowOff>
    </xdr:from>
    <xdr:to>
      <xdr:col>17</xdr:col>
      <xdr:colOff>0</xdr:colOff>
      <xdr:row>67</xdr:row>
      <xdr:rowOff>114300</xdr:rowOff>
    </xdr:to>
    <xdr:sp>
      <xdr:nvSpPr>
        <xdr:cNvPr id="35" name="直線矢印コネクタ 83"/>
        <xdr:cNvSpPr>
          <a:spLocks/>
        </xdr:cNvSpPr>
      </xdr:nvSpPr>
      <xdr:spPr>
        <a:xfrm flipV="1">
          <a:off x="6905625" y="24307800"/>
          <a:ext cx="409575" cy="21907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218</xdr:row>
      <xdr:rowOff>0</xdr:rowOff>
    </xdr:from>
    <xdr:to>
      <xdr:col>15</xdr:col>
      <xdr:colOff>419100</xdr:colOff>
      <xdr:row>219</xdr:row>
      <xdr:rowOff>0</xdr:rowOff>
    </xdr:to>
    <xdr:sp>
      <xdr:nvSpPr>
        <xdr:cNvPr id="36" name="テキスト ボックス 84"/>
        <xdr:cNvSpPr txBox="1">
          <a:spLocks noChangeArrowheads="1"/>
        </xdr:cNvSpPr>
      </xdr:nvSpPr>
      <xdr:spPr>
        <a:xfrm>
          <a:off x="1400175" y="104327325"/>
          <a:ext cx="5229225" cy="3429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xdr:col>
      <xdr:colOff>266700</xdr:colOff>
      <xdr:row>218</xdr:row>
      <xdr:rowOff>114300</xdr:rowOff>
    </xdr:from>
    <xdr:to>
      <xdr:col>3</xdr:col>
      <xdr:colOff>409575</xdr:colOff>
      <xdr:row>218</xdr:row>
      <xdr:rowOff>114300</xdr:rowOff>
    </xdr:to>
    <xdr:sp>
      <xdr:nvSpPr>
        <xdr:cNvPr id="37" name="直線矢印コネクタ 85"/>
        <xdr:cNvSpPr>
          <a:spLocks/>
        </xdr:cNvSpPr>
      </xdr:nvSpPr>
      <xdr:spPr>
        <a:xfrm flipH="1">
          <a:off x="819150" y="104441625"/>
          <a:ext cx="571500"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160</xdr:row>
      <xdr:rowOff>19050</xdr:rowOff>
    </xdr:from>
    <xdr:to>
      <xdr:col>16</xdr:col>
      <xdr:colOff>95250</xdr:colOff>
      <xdr:row>161</xdr:row>
      <xdr:rowOff>209550</xdr:rowOff>
    </xdr:to>
    <xdr:sp>
      <xdr:nvSpPr>
        <xdr:cNvPr id="38" name="テキスト ボックス 91"/>
        <xdr:cNvSpPr txBox="1">
          <a:spLocks noChangeArrowheads="1"/>
        </xdr:cNvSpPr>
      </xdr:nvSpPr>
      <xdr:spPr>
        <a:xfrm>
          <a:off x="1828800" y="77200125"/>
          <a:ext cx="5229225" cy="5334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228600</xdr:colOff>
      <xdr:row>160</xdr:row>
      <xdr:rowOff>152400</xdr:rowOff>
    </xdr:from>
    <xdr:to>
      <xdr:col>4</xdr:col>
      <xdr:colOff>371475</xdr:colOff>
      <xdr:row>160</xdr:row>
      <xdr:rowOff>161925</xdr:rowOff>
    </xdr:to>
    <xdr:sp>
      <xdr:nvSpPr>
        <xdr:cNvPr id="39" name="直線矢印コネクタ 93"/>
        <xdr:cNvSpPr>
          <a:spLocks/>
        </xdr:cNvSpPr>
      </xdr:nvSpPr>
      <xdr:spPr>
        <a:xfrm flipH="1">
          <a:off x="1209675" y="77333475"/>
          <a:ext cx="57150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83</xdr:row>
      <xdr:rowOff>304800</xdr:rowOff>
    </xdr:from>
    <xdr:to>
      <xdr:col>20</xdr:col>
      <xdr:colOff>428625</xdr:colOff>
      <xdr:row>88</xdr:row>
      <xdr:rowOff>85725</xdr:rowOff>
    </xdr:to>
    <xdr:sp>
      <xdr:nvSpPr>
        <xdr:cNvPr id="40" name="テキスト ボックス 39"/>
        <xdr:cNvSpPr txBox="1">
          <a:spLocks noChangeArrowheads="1"/>
        </xdr:cNvSpPr>
      </xdr:nvSpPr>
      <xdr:spPr>
        <a:xfrm>
          <a:off x="209550" y="35175825"/>
          <a:ext cx="9096375" cy="14954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運営委員会の構成員の氏名，所属，役職，</a:t>
          </a:r>
          <a:r>
            <a:rPr lang="en-US" cap="none" sz="1100" b="0" i="0" u="none" baseline="0">
              <a:solidFill>
                <a:srgbClr val="FF0000"/>
              </a:solidFill>
              <a:latin typeface="ＭＳ Ｐゴシック"/>
              <a:ea typeface="ＭＳ Ｐゴシック"/>
              <a:cs typeface="ＭＳ Ｐゴシック"/>
            </a:rPr>
            <a:t>専門分野</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なお，事業の実施に当たっては，地域の日本語教育拠点として各取組の効果的な実施を検討・検証するための「運営委員会」を必ず置くこと。</a:t>
          </a:r>
          <a:r>
            <a:rPr lang="en-US" cap="none" sz="1100" b="0" i="0" u="sng" baseline="0">
              <a:solidFill>
                <a:srgbClr val="FF0000"/>
              </a:solidFill>
              <a:latin typeface="ＭＳ Ｐゴシック"/>
              <a:ea typeface="ＭＳ Ｐゴシック"/>
              <a:cs typeface="ＭＳ Ｐゴシック"/>
            </a:rPr>
            <a:t>運営委員会において，事業内容，実施方法等の検討，実施状況の確認・改善，当該事業の評価・成果の取りまとめ等を行</a:t>
          </a:r>
          <a:r>
            <a:rPr lang="en-US" cap="none" sz="1100" b="0" i="0" u="sng" baseline="0">
              <a:solidFill>
                <a:srgbClr val="FF0000"/>
              </a:solidFill>
              <a:latin typeface="ＭＳ Ｐゴシック"/>
              <a:ea typeface="ＭＳ Ｐゴシック"/>
              <a:cs typeface="ＭＳ Ｐゴシック"/>
            </a:rPr>
            <a:t>うこと。</a:t>
          </a:r>
          <a:r>
            <a:rPr lang="en-US" cap="none" sz="1100" b="0" i="0" u="none" baseline="0">
              <a:solidFill>
                <a:srgbClr val="FF0000"/>
              </a:solidFill>
              <a:latin typeface="ＭＳ Ｐゴシック"/>
              <a:ea typeface="ＭＳ Ｐゴシック"/>
              <a:cs typeface="ＭＳ Ｐゴシック"/>
            </a:rPr>
            <a:t>また</a:t>
          </a:r>
          <a:r>
            <a:rPr lang="en-US" cap="none" sz="1100" b="0" i="0" u="none" baseline="0">
              <a:solidFill>
                <a:srgbClr val="FF0000"/>
              </a:solidFill>
              <a:latin typeface="ＭＳ Ｐゴシック"/>
              <a:ea typeface="ＭＳ Ｐゴシック"/>
              <a:cs typeface="ＭＳ Ｐゴシック"/>
            </a:rPr>
            <a:t>開催時期及び回数を設定すること。</a:t>
          </a:r>
          <a:r>
            <a:rPr lang="en-US" cap="none" sz="1100" b="0" i="0" u="none" baseline="0">
              <a:solidFill>
                <a:srgbClr val="FF0000"/>
              </a:solidFill>
              <a:latin typeface="ＭＳ Ｐゴシック"/>
              <a:ea typeface="ＭＳ Ｐゴシック"/>
              <a:cs typeface="ＭＳ Ｐゴシック"/>
            </a:rPr>
            <a:t>「運営委員会」の構成員は，１０名以下とし，地域の連携体制の強化の観点から，実施団体</a:t>
          </a:r>
          <a:r>
            <a:rPr lang="en-US" cap="none" sz="1100" b="1" i="0" u="none" baseline="0">
              <a:solidFill>
                <a:srgbClr val="FF0000"/>
              </a:solidFill>
              <a:latin typeface="ＭＳ Ｐゴシック"/>
              <a:ea typeface="ＭＳ Ｐゴシック"/>
              <a:cs typeface="ＭＳ Ｐゴシック"/>
            </a:rPr>
            <a:t>及び中核メンバー等申請事業に深く関わる者</a:t>
          </a:r>
          <a:r>
            <a:rPr lang="en-US" cap="none" sz="1100" b="0" i="0" u="none" baseline="0">
              <a:solidFill>
                <a:srgbClr val="FF0000"/>
              </a:solidFill>
              <a:latin typeface="ＭＳ Ｐゴシック"/>
              <a:ea typeface="ＭＳ Ｐゴシック"/>
              <a:cs typeface="ＭＳ Ｐゴシック"/>
            </a:rPr>
            <a:t>以外の構成員が過半数を超えること</a:t>
          </a:r>
          <a:r>
            <a:rPr lang="en-US" cap="none" sz="1100" b="0" i="0" u="none" baseline="0">
              <a:solidFill>
                <a:srgbClr val="FF0000"/>
              </a:solidFill>
              <a:latin typeface="ＭＳ Ｐゴシック"/>
              <a:ea typeface="ＭＳ Ｐゴシック"/>
              <a:cs typeface="ＭＳ Ｐゴシック"/>
            </a:rPr>
            <a:t>。本事業の中核メンバーを必ず含むこと。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交渉状況を記入すること。</a:t>
          </a:r>
        </a:p>
      </xdr:txBody>
    </xdr:sp>
    <xdr:clientData/>
  </xdr:twoCellAnchor>
  <xdr:twoCellAnchor>
    <xdr:from>
      <xdr:col>5</xdr:col>
      <xdr:colOff>276225</xdr:colOff>
      <xdr:row>34</xdr:row>
      <xdr:rowOff>47625</xdr:rowOff>
    </xdr:from>
    <xdr:to>
      <xdr:col>5</xdr:col>
      <xdr:colOff>285750</xdr:colOff>
      <xdr:row>34</xdr:row>
      <xdr:rowOff>485775</xdr:rowOff>
    </xdr:to>
    <xdr:sp>
      <xdr:nvSpPr>
        <xdr:cNvPr id="41" name="直線矢印コネクタ 98"/>
        <xdr:cNvSpPr>
          <a:spLocks/>
        </xdr:cNvSpPr>
      </xdr:nvSpPr>
      <xdr:spPr>
        <a:xfrm flipH="1" flipV="1">
          <a:off x="2114550" y="11039475"/>
          <a:ext cx="9525" cy="4381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184</xdr:row>
      <xdr:rowOff>438150</xdr:rowOff>
    </xdr:from>
    <xdr:to>
      <xdr:col>20</xdr:col>
      <xdr:colOff>419100</xdr:colOff>
      <xdr:row>185</xdr:row>
      <xdr:rowOff>419100</xdr:rowOff>
    </xdr:to>
    <xdr:sp>
      <xdr:nvSpPr>
        <xdr:cNvPr id="42" name="テキスト ボックス 90"/>
        <xdr:cNvSpPr txBox="1">
          <a:spLocks noChangeArrowheads="1"/>
        </xdr:cNvSpPr>
      </xdr:nvSpPr>
      <xdr:spPr>
        <a:xfrm>
          <a:off x="5886450" y="87982425"/>
          <a:ext cx="3409950" cy="7429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日本語教</a:t>
          </a:r>
          <a:r>
            <a:rPr lang="en-US" cap="none" sz="1100" b="0" i="0" u="none" baseline="0">
              <a:solidFill>
                <a:srgbClr val="FF0000"/>
              </a:solidFill>
              <a:latin typeface="ＭＳ Ｐゴシック"/>
              <a:ea typeface="ＭＳ Ｐゴシック"/>
              <a:cs typeface="ＭＳ Ｐゴシック"/>
            </a:rPr>
            <a:t>育を行う人材の養成・研修の</a:t>
          </a:r>
          <a:r>
            <a:rPr lang="en-US" cap="none" sz="1100" b="0" i="0" u="none" baseline="0">
              <a:solidFill>
                <a:srgbClr val="FF0000"/>
              </a:solidFill>
              <a:latin typeface="ＭＳ Ｐゴシック"/>
              <a:ea typeface="ＭＳ Ｐゴシック"/>
              <a:cs typeface="ＭＳ Ｐゴシック"/>
            </a:rPr>
            <a:t>場合には総時間数が</a:t>
          </a:r>
          <a:r>
            <a:rPr lang="en-US" cap="none" sz="1100" b="0" i="0" u="none" baseline="0">
              <a:solidFill>
                <a:srgbClr val="FF0000"/>
              </a:solidFill>
              <a:latin typeface="ＭＳ Ｐゴシック"/>
              <a:ea typeface="ＭＳ Ｐゴシック"/>
              <a:cs typeface="ＭＳ Ｐゴシック"/>
            </a:rPr>
            <a:t>３</a:t>
          </a:r>
          <a:r>
            <a:rPr lang="en-US" cap="none" sz="1100" b="0" i="0" u="none" baseline="0">
              <a:solidFill>
                <a:srgbClr val="FF0000"/>
              </a:solidFill>
              <a:latin typeface="ＭＳ Ｐゴシック"/>
              <a:ea typeface="ＭＳ Ｐゴシック"/>
              <a:cs typeface="ＭＳ Ｐゴシック"/>
            </a:rPr>
            <a:t>０時間以上となるようにすること。</a:t>
          </a:r>
        </a:p>
      </xdr:txBody>
    </xdr:sp>
    <xdr:clientData/>
  </xdr:twoCellAnchor>
  <xdr:twoCellAnchor>
    <xdr:from>
      <xdr:col>7</xdr:col>
      <xdr:colOff>142875</xdr:colOff>
      <xdr:row>193</xdr:row>
      <xdr:rowOff>152400</xdr:rowOff>
    </xdr:from>
    <xdr:to>
      <xdr:col>17</xdr:col>
      <xdr:colOff>457200</xdr:colOff>
      <xdr:row>195</xdr:row>
      <xdr:rowOff>238125</xdr:rowOff>
    </xdr:to>
    <xdr:sp>
      <xdr:nvSpPr>
        <xdr:cNvPr id="43" name="テキスト ボックス 119"/>
        <xdr:cNvSpPr txBox="1">
          <a:spLocks noChangeArrowheads="1"/>
        </xdr:cNvSpPr>
      </xdr:nvSpPr>
      <xdr:spPr>
        <a:xfrm>
          <a:off x="2924175" y="92116275"/>
          <a:ext cx="4848225" cy="7715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17</xdr:col>
      <xdr:colOff>457200</xdr:colOff>
      <xdr:row>194</xdr:row>
      <xdr:rowOff>123825</xdr:rowOff>
    </xdr:from>
    <xdr:to>
      <xdr:col>19</xdr:col>
      <xdr:colOff>104775</xdr:colOff>
      <xdr:row>194</xdr:row>
      <xdr:rowOff>123825</xdr:rowOff>
    </xdr:to>
    <xdr:sp>
      <xdr:nvSpPr>
        <xdr:cNvPr id="44" name="直線矢印コネクタ 121"/>
        <xdr:cNvSpPr>
          <a:spLocks/>
        </xdr:cNvSpPr>
      </xdr:nvSpPr>
      <xdr:spPr>
        <a:xfrm flipV="1">
          <a:off x="7772400" y="92430600"/>
          <a:ext cx="781050"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191</xdr:row>
      <xdr:rowOff>19050</xdr:rowOff>
    </xdr:from>
    <xdr:to>
      <xdr:col>16</xdr:col>
      <xdr:colOff>95250</xdr:colOff>
      <xdr:row>192</xdr:row>
      <xdr:rowOff>209550</xdr:rowOff>
    </xdr:to>
    <xdr:sp>
      <xdr:nvSpPr>
        <xdr:cNvPr id="45" name="テキスト ボックス 123"/>
        <xdr:cNvSpPr txBox="1">
          <a:spLocks noChangeArrowheads="1"/>
        </xdr:cNvSpPr>
      </xdr:nvSpPr>
      <xdr:spPr>
        <a:xfrm>
          <a:off x="1828800" y="91297125"/>
          <a:ext cx="5229225" cy="5334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228600</xdr:colOff>
      <xdr:row>191</xdr:row>
      <xdr:rowOff>161925</xdr:rowOff>
    </xdr:from>
    <xdr:to>
      <xdr:col>4</xdr:col>
      <xdr:colOff>381000</xdr:colOff>
      <xdr:row>191</xdr:row>
      <xdr:rowOff>171450</xdr:rowOff>
    </xdr:to>
    <xdr:sp>
      <xdr:nvSpPr>
        <xdr:cNvPr id="46" name="直線矢印コネクタ 124"/>
        <xdr:cNvSpPr>
          <a:spLocks/>
        </xdr:cNvSpPr>
      </xdr:nvSpPr>
      <xdr:spPr>
        <a:xfrm flipH="1" flipV="1">
          <a:off x="1209675" y="91440000"/>
          <a:ext cx="581025"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390525</xdr:colOff>
      <xdr:row>288</xdr:row>
      <xdr:rowOff>180975</xdr:rowOff>
    </xdr:from>
    <xdr:to>
      <xdr:col>19</xdr:col>
      <xdr:colOff>9525</xdr:colOff>
      <xdr:row>288</xdr:row>
      <xdr:rowOff>180975</xdr:rowOff>
    </xdr:to>
    <xdr:sp>
      <xdr:nvSpPr>
        <xdr:cNvPr id="47" name="直線矢印コネクタ 118"/>
        <xdr:cNvSpPr>
          <a:spLocks/>
        </xdr:cNvSpPr>
      </xdr:nvSpPr>
      <xdr:spPr>
        <a:xfrm>
          <a:off x="6172200" y="118367175"/>
          <a:ext cx="2286000" cy="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361</xdr:row>
      <xdr:rowOff>0</xdr:rowOff>
    </xdr:from>
    <xdr:to>
      <xdr:col>14</xdr:col>
      <xdr:colOff>180975</xdr:colOff>
      <xdr:row>361</xdr:row>
      <xdr:rowOff>9525</xdr:rowOff>
    </xdr:to>
    <xdr:sp>
      <xdr:nvSpPr>
        <xdr:cNvPr id="48" name="テキスト ボックス 149"/>
        <xdr:cNvSpPr txBox="1">
          <a:spLocks noChangeArrowheads="1"/>
        </xdr:cNvSpPr>
      </xdr:nvSpPr>
      <xdr:spPr>
        <a:xfrm>
          <a:off x="942975" y="134397750"/>
          <a:ext cx="5019675" cy="95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上記「事業費計」と「一般管理費」の合計が自動で計算される。</a:t>
          </a:r>
        </a:p>
      </xdr:txBody>
    </xdr:sp>
    <xdr:clientData/>
  </xdr:twoCellAnchor>
  <xdr:twoCellAnchor>
    <xdr:from>
      <xdr:col>2</xdr:col>
      <xdr:colOff>295275</xdr:colOff>
      <xdr:row>358</xdr:row>
      <xdr:rowOff>0</xdr:rowOff>
    </xdr:from>
    <xdr:to>
      <xdr:col>12</xdr:col>
      <xdr:colOff>123825</xdr:colOff>
      <xdr:row>358</xdr:row>
      <xdr:rowOff>9525</xdr:rowOff>
    </xdr:to>
    <xdr:sp>
      <xdr:nvSpPr>
        <xdr:cNvPr id="49" name="テキスト ボックス 150"/>
        <xdr:cNvSpPr txBox="1">
          <a:spLocks noChangeArrowheads="1"/>
        </xdr:cNvSpPr>
      </xdr:nvSpPr>
      <xdr:spPr>
        <a:xfrm>
          <a:off x="847725" y="133759575"/>
          <a:ext cx="4200525" cy="95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上記「事業費計」と「一般管理費」の合計が自動で計算される。</a:t>
          </a:r>
        </a:p>
      </xdr:txBody>
    </xdr:sp>
    <xdr:clientData/>
  </xdr:twoCellAnchor>
  <xdr:twoCellAnchor>
    <xdr:from>
      <xdr:col>1</xdr:col>
      <xdr:colOff>19050</xdr:colOff>
      <xdr:row>361</xdr:row>
      <xdr:rowOff>0</xdr:rowOff>
    </xdr:from>
    <xdr:to>
      <xdr:col>8</xdr:col>
      <xdr:colOff>114300</xdr:colOff>
      <xdr:row>363</xdr:row>
      <xdr:rowOff>19050</xdr:rowOff>
    </xdr:to>
    <xdr:sp>
      <xdr:nvSpPr>
        <xdr:cNvPr id="50" name="テキスト ボックス 152"/>
        <xdr:cNvSpPr txBox="1">
          <a:spLocks noChangeArrowheads="1"/>
        </xdr:cNvSpPr>
      </xdr:nvSpPr>
      <xdr:spPr>
        <a:xfrm>
          <a:off x="142875" y="134397750"/>
          <a:ext cx="3181350" cy="5715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「支出額合計（Ａ）」から「収入額合計（Ｂ）」</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を引いた額が自動で計算される。</a:t>
          </a:r>
        </a:p>
      </xdr:txBody>
    </xdr:sp>
    <xdr:clientData/>
  </xdr:twoCellAnchor>
  <xdr:twoCellAnchor>
    <xdr:from>
      <xdr:col>8</xdr:col>
      <xdr:colOff>123825</xdr:colOff>
      <xdr:row>361</xdr:row>
      <xdr:rowOff>57150</xdr:rowOff>
    </xdr:from>
    <xdr:to>
      <xdr:col>19</xdr:col>
      <xdr:colOff>9525</xdr:colOff>
      <xdr:row>361</xdr:row>
      <xdr:rowOff>66675</xdr:rowOff>
    </xdr:to>
    <xdr:sp>
      <xdr:nvSpPr>
        <xdr:cNvPr id="51" name="直線矢印コネクタ 154"/>
        <xdr:cNvSpPr>
          <a:spLocks/>
        </xdr:cNvSpPr>
      </xdr:nvSpPr>
      <xdr:spPr>
        <a:xfrm>
          <a:off x="3333750" y="134454900"/>
          <a:ext cx="5124450" cy="9525"/>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354</xdr:row>
      <xdr:rowOff>47625</xdr:rowOff>
    </xdr:from>
    <xdr:to>
      <xdr:col>14</xdr:col>
      <xdr:colOff>266700</xdr:colOff>
      <xdr:row>355</xdr:row>
      <xdr:rowOff>28575</xdr:rowOff>
    </xdr:to>
    <xdr:sp>
      <xdr:nvSpPr>
        <xdr:cNvPr id="52" name="テキスト ボックス 156"/>
        <xdr:cNvSpPr txBox="1">
          <a:spLocks noChangeArrowheads="1"/>
        </xdr:cNvSpPr>
      </xdr:nvSpPr>
      <xdr:spPr>
        <a:xfrm>
          <a:off x="514350" y="132854700"/>
          <a:ext cx="5534025" cy="2952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上記「諸謝金」から「消費税相当額」までの「小計」の欄の合計が自動で計算される。</a:t>
          </a:r>
        </a:p>
      </xdr:txBody>
    </xdr:sp>
    <xdr:clientData/>
  </xdr:twoCellAnchor>
  <xdr:twoCellAnchor>
    <xdr:from>
      <xdr:col>14</xdr:col>
      <xdr:colOff>200025</xdr:colOff>
      <xdr:row>354</xdr:row>
      <xdr:rowOff>161925</xdr:rowOff>
    </xdr:from>
    <xdr:to>
      <xdr:col>18</xdr:col>
      <xdr:colOff>28575</xdr:colOff>
      <xdr:row>354</xdr:row>
      <xdr:rowOff>161925</xdr:rowOff>
    </xdr:to>
    <xdr:sp>
      <xdr:nvSpPr>
        <xdr:cNvPr id="53" name="直線矢印コネクタ 157"/>
        <xdr:cNvSpPr>
          <a:spLocks/>
        </xdr:cNvSpPr>
      </xdr:nvSpPr>
      <xdr:spPr>
        <a:xfrm flipV="1">
          <a:off x="5981700" y="132969000"/>
          <a:ext cx="1838325" cy="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357</xdr:row>
      <xdr:rowOff>38100</xdr:rowOff>
    </xdr:from>
    <xdr:to>
      <xdr:col>12</xdr:col>
      <xdr:colOff>123825</xdr:colOff>
      <xdr:row>358</xdr:row>
      <xdr:rowOff>0</xdr:rowOff>
    </xdr:to>
    <xdr:sp>
      <xdr:nvSpPr>
        <xdr:cNvPr id="54" name="テキスト ボックス 158"/>
        <xdr:cNvSpPr txBox="1">
          <a:spLocks noChangeArrowheads="1"/>
        </xdr:cNvSpPr>
      </xdr:nvSpPr>
      <xdr:spPr>
        <a:xfrm>
          <a:off x="847725" y="133483350"/>
          <a:ext cx="4200525" cy="2762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上記「事業費計」と「一般管理費」の合計が自動で計算される。</a:t>
          </a:r>
        </a:p>
      </xdr:txBody>
    </xdr:sp>
    <xdr:clientData/>
  </xdr:twoCellAnchor>
  <xdr:twoCellAnchor>
    <xdr:from>
      <xdr:col>12</xdr:col>
      <xdr:colOff>285750</xdr:colOff>
      <xdr:row>357</xdr:row>
      <xdr:rowOff>161925</xdr:rowOff>
    </xdr:from>
    <xdr:to>
      <xdr:col>19</xdr:col>
      <xdr:colOff>28575</xdr:colOff>
      <xdr:row>357</xdr:row>
      <xdr:rowOff>161925</xdr:rowOff>
    </xdr:to>
    <xdr:sp>
      <xdr:nvSpPr>
        <xdr:cNvPr id="55" name="直線矢印コネクタ 159"/>
        <xdr:cNvSpPr>
          <a:spLocks/>
        </xdr:cNvSpPr>
      </xdr:nvSpPr>
      <xdr:spPr>
        <a:xfrm>
          <a:off x="5210175" y="133607175"/>
          <a:ext cx="3267075" cy="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294</xdr:row>
      <xdr:rowOff>28575</xdr:rowOff>
    </xdr:from>
    <xdr:to>
      <xdr:col>12</xdr:col>
      <xdr:colOff>361950</xdr:colOff>
      <xdr:row>295</xdr:row>
      <xdr:rowOff>0</xdr:rowOff>
    </xdr:to>
    <xdr:sp>
      <xdr:nvSpPr>
        <xdr:cNvPr id="56" name="テキスト ボックス 88"/>
        <xdr:cNvSpPr txBox="1">
          <a:spLocks noChangeArrowheads="1"/>
        </xdr:cNvSpPr>
      </xdr:nvSpPr>
      <xdr:spPr>
        <a:xfrm>
          <a:off x="257175" y="119338725"/>
          <a:ext cx="5029200" cy="2571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上記「事業費計」と「一般管理費」と「再委託費」の合計が自動で計算される。</a:t>
          </a:r>
        </a:p>
      </xdr:txBody>
    </xdr:sp>
    <xdr:clientData/>
  </xdr:twoCellAnchor>
  <xdr:twoCellAnchor>
    <xdr:from>
      <xdr:col>6</xdr:col>
      <xdr:colOff>76200</xdr:colOff>
      <xdr:row>295</xdr:row>
      <xdr:rowOff>47625</xdr:rowOff>
    </xdr:from>
    <xdr:to>
      <xdr:col>20</xdr:col>
      <xdr:colOff>333375</xdr:colOff>
      <xdr:row>297</xdr:row>
      <xdr:rowOff>104775</xdr:rowOff>
    </xdr:to>
    <xdr:sp>
      <xdr:nvSpPr>
        <xdr:cNvPr id="57" name="テキスト ボックス 97"/>
        <xdr:cNvSpPr txBox="1">
          <a:spLocks noChangeArrowheads="1"/>
        </xdr:cNvSpPr>
      </xdr:nvSpPr>
      <xdr:spPr>
        <a:xfrm>
          <a:off x="2343150" y="119643525"/>
          <a:ext cx="6867525" cy="3810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参加費の徴収</a:t>
          </a:r>
          <a:r>
            <a:rPr lang="en-US" cap="none" sz="1100" b="0" i="0" u="none" baseline="0">
              <a:solidFill>
                <a:srgbClr val="FF0000"/>
              </a:solidFill>
              <a:latin typeface="ＭＳ Ｐゴシック"/>
              <a:ea typeface="ＭＳ Ｐゴシック"/>
              <a:cs typeface="ＭＳ Ｐゴシック"/>
            </a:rPr>
            <a:t>（詳細は募集案内</a:t>
          </a:r>
          <a:r>
            <a:rPr lang="en-US" cap="none" sz="1100" b="0" i="0" u="none" baseline="0">
              <a:solidFill>
                <a:srgbClr val="FF0000"/>
              </a:solidFill>
              <a:latin typeface="Calibri"/>
              <a:ea typeface="Calibri"/>
              <a:cs typeface="Calibri"/>
            </a:rPr>
            <a:t>16</a:t>
          </a:r>
          <a:r>
            <a:rPr lang="en-US" cap="none" sz="1100" b="0" i="0" u="none" baseline="0">
              <a:solidFill>
                <a:srgbClr val="FF0000"/>
              </a:solidFill>
              <a:latin typeface="ＭＳ Ｐゴシック"/>
              <a:ea typeface="ＭＳ Ｐゴシック"/>
              <a:cs typeface="ＭＳ Ｐゴシック"/>
            </a:rPr>
            <a:t>ページ参照）</a:t>
          </a:r>
          <a:r>
            <a:rPr lang="en-US" cap="none" sz="1100" b="0" i="0" u="none" baseline="0">
              <a:solidFill>
                <a:srgbClr val="FF0000"/>
              </a:solidFill>
              <a:latin typeface="ＭＳ Ｐゴシック"/>
              <a:ea typeface="ＭＳ Ｐゴシック"/>
              <a:cs typeface="ＭＳ Ｐゴシック"/>
            </a:rPr>
            <a:t>や自己資金で賄う金額がある場合に記入すること。</a:t>
          </a:r>
        </a:p>
      </xdr:txBody>
    </xdr:sp>
    <xdr:clientData/>
  </xdr:twoCellAnchor>
  <xdr:twoCellAnchor>
    <xdr:from>
      <xdr:col>1</xdr:col>
      <xdr:colOff>19050</xdr:colOff>
      <xdr:row>298</xdr:row>
      <xdr:rowOff>0</xdr:rowOff>
    </xdr:from>
    <xdr:to>
      <xdr:col>8</xdr:col>
      <xdr:colOff>114300</xdr:colOff>
      <xdr:row>299</xdr:row>
      <xdr:rowOff>247650</xdr:rowOff>
    </xdr:to>
    <xdr:sp>
      <xdr:nvSpPr>
        <xdr:cNvPr id="58" name="テキスト ボックス 100"/>
        <xdr:cNvSpPr txBox="1">
          <a:spLocks noChangeArrowheads="1"/>
        </xdr:cNvSpPr>
      </xdr:nvSpPr>
      <xdr:spPr>
        <a:xfrm>
          <a:off x="142875" y="120205500"/>
          <a:ext cx="3181350" cy="5619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「支出額合計（Ａ）」から「収入額合計（Ｂ）」</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を引いた額が自動で計算される。</a:t>
          </a:r>
        </a:p>
      </xdr:txBody>
    </xdr:sp>
    <xdr:clientData/>
  </xdr:twoCellAnchor>
  <xdr:twoCellAnchor>
    <xdr:from>
      <xdr:col>2</xdr:col>
      <xdr:colOff>9525</xdr:colOff>
      <xdr:row>288</xdr:row>
      <xdr:rowOff>76200</xdr:rowOff>
    </xdr:from>
    <xdr:to>
      <xdr:col>14</xdr:col>
      <xdr:colOff>409575</xdr:colOff>
      <xdr:row>290</xdr:row>
      <xdr:rowOff>0</xdr:rowOff>
    </xdr:to>
    <xdr:sp>
      <xdr:nvSpPr>
        <xdr:cNvPr id="59" name="テキスト ボックス 102"/>
        <xdr:cNvSpPr txBox="1">
          <a:spLocks noChangeArrowheads="1"/>
        </xdr:cNvSpPr>
      </xdr:nvSpPr>
      <xdr:spPr>
        <a:xfrm>
          <a:off x="561975" y="118262400"/>
          <a:ext cx="5629275" cy="4000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上記「諸謝金」から「消費税相当額」までの「小計」の欄の合計が自動で計算される。</a:t>
          </a:r>
        </a:p>
      </xdr:txBody>
    </xdr:sp>
    <xdr:clientData/>
  </xdr:twoCellAnchor>
  <xdr:twoCellAnchor>
    <xdr:from>
      <xdr:col>7</xdr:col>
      <xdr:colOff>171450</xdr:colOff>
      <xdr:row>290</xdr:row>
      <xdr:rowOff>133350</xdr:rowOff>
    </xdr:from>
    <xdr:to>
      <xdr:col>21</xdr:col>
      <xdr:colOff>352425</xdr:colOff>
      <xdr:row>294</xdr:row>
      <xdr:rowOff>57150</xdr:rowOff>
    </xdr:to>
    <xdr:sp>
      <xdr:nvSpPr>
        <xdr:cNvPr id="60" name="テキスト ボックス 106"/>
        <xdr:cNvSpPr txBox="1">
          <a:spLocks noChangeArrowheads="1"/>
        </xdr:cNvSpPr>
      </xdr:nvSpPr>
      <xdr:spPr>
        <a:xfrm>
          <a:off x="2952750" y="118795800"/>
          <a:ext cx="7000875" cy="571500"/>
        </a:xfrm>
        <a:prstGeom prst="rect">
          <a:avLst/>
        </a:prstGeom>
        <a:no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上記「事業費計」の１０％が自動で計算されるが，団体の直近の決算により算定した一般管</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理費率と団体の受託規定による一般管理費率を比較し，より低い率で適切に算定すること。</a:t>
          </a:r>
        </a:p>
      </xdr:txBody>
    </xdr:sp>
    <xdr:clientData/>
  </xdr:twoCellAnchor>
  <xdr:twoCellAnchor>
    <xdr:from>
      <xdr:col>12</xdr:col>
      <xdr:colOff>285750</xdr:colOff>
      <xdr:row>294</xdr:row>
      <xdr:rowOff>161925</xdr:rowOff>
    </xdr:from>
    <xdr:to>
      <xdr:col>19</xdr:col>
      <xdr:colOff>28575</xdr:colOff>
      <xdr:row>294</xdr:row>
      <xdr:rowOff>161925</xdr:rowOff>
    </xdr:to>
    <xdr:sp>
      <xdr:nvSpPr>
        <xdr:cNvPr id="61" name="直線矢印コネクタ 111"/>
        <xdr:cNvSpPr>
          <a:spLocks/>
        </xdr:cNvSpPr>
      </xdr:nvSpPr>
      <xdr:spPr>
        <a:xfrm>
          <a:off x="5210175" y="119472075"/>
          <a:ext cx="3267075" cy="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298</xdr:row>
      <xdr:rowOff>57150</xdr:rowOff>
    </xdr:from>
    <xdr:to>
      <xdr:col>19</xdr:col>
      <xdr:colOff>9525</xdr:colOff>
      <xdr:row>298</xdr:row>
      <xdr:rowOff>66675</xdr:rowOff>
    </xdr:to>
    <xdr:sp>
      <xdr:nvSpPr>
        <xdr:cNvPr id="62" name="直線矢印コネクタ 113"/>
        <xdr:cNvSpPr>
          <a:spLocks/>
        </xdr:cNvSpPr>
      </xdr:nvSpPr>
      <xdr:spPr>
        <a:xfrm>
          <a:off x="3333750" y="120262650"/>
          <a:ext cx="5124450" cy="9525"/>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295275</xdr:colOff>
      <xdr:row>290</xdr:row>
      <xdr:rowOff>0</xdr:rowOff>
    </xdr:from>
    <xdr:to>
      <xdr:col>20</xdr:col>
      <xdr:colOff>28575</xdr:colOff>
      <xdr:row>290</xdr:row>
      <xdr:rowOff>114300</xdr:rowOff>
    </xdr:to>
    <xdr:sp>
      <xdr:nvSpPr>
        <xdr:cNvPr id="63" name="直線矢印コネクタ 114"/>
        <xdr:cNvSpPr>
          <a:spLocks/>
        </xdr:cNvSpPr>
      </xdr:nvSpPr>
      <xdr:spPr>
        <a:xfrm flipV="1">
          <a:off x="8086725" y="118662450"/>
          <a:ext cx="819150" cy="114300"/>
        </a:xfrm>
        <a:prstGeom prst="straightConnector1">
          <a:avLst/>
        </a:prstGeom>
        <a:noFill/>
        <a:ln w="603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0</xdr:row>
      <xdr:rowOff>0</xdr:rowOff>
    </xdr:from>
    <xdr:to>
      <xdr:col>20</xdr:col>
      <xdr:colOff>361950</xdr:colOff>
      <xdr:row>2</xdr:row>
      <xdr:rowOff>228600</xdr:rowOff>
    </xdr:to>
    <xdr:sp>
      <xdr:nvSpPr>
        <xdr:cNvPr id="64" name="テキスト ボックス 86"/>
        <xdr:cNvSpPr txBox="1">
          <a:spLocks noChangeArrowheads="1"/>
        </xdr:cNvSpPr>
      </xdr:nvSpPr>
      <xdr:spPr>
        <a:xfrm>
          <a:off x="2009775" y="0"/>
          <a:ext cx="7229475" cy="933450"/>
        </a:xfrm>
        <a:prstGeom prst="rect">
          <a:avLst/>
        </a:prstGeom>
        <a:noFill/>
        <a:ln w="9525" cmpd="sng">
          <a:noFill/>
        </a:ln>
      </xdr:spPr>
      <xdr:txBody>
        <a:bodyPr vertOverflow="clip" wrap="square" lIns="0" tIns="36000" rIns="0" bIns="0" anchor="ctr"/>
        <a:p>
          <a:pPr algn="l">
            <a:defRPr/>
          </a:pPr>
          <a:r>
            <a:rPr lang="en-US" cap="none" sz="1400" b="1" i="0" u="none" baseline="0">
              <a:solidFill>
                <a:srgbClr val="FF0000"/>
              </a:solidFill>
              <a:latin typeface="ＭＳ ゴシック"/>
              <a:ea typeface="ＭＳ ゴシック"/>
              <a:cs typeface="ＭＳ ゴシック"/>
            </a:rPr>
            <a:t>・文章やページの途中で切れないよう十分注意してください。</a:t>
          </a:r>
          <a:r>
            <a:rPr lang="en-US" cap="none" sz="1400" b="1" i="0" u="none" baseline="0">
              <a:solidFill>
                <a:srgbClr val="FF0000"/>
              </a:solidFill>
              <a:latin typeface="ＭＳ ゴシック"/>
              <a:ea typeface="ＭＳ ゴシック"/>
              <a:cs typeface="ＭＳ ゴシック"/>
            </a:rPr>
            <a:t>
</a:t>
          </a:r>
          <a:r>
            <a:rPr lang="en-US" cap="none" sz="1400" b="1" i="0" u="none" baseline="0">
              <a:solidFill>
                <a:srgbClr val="FF0000"/>
              </a:solidFill>
              <a:latin typeface="ＭＳ ゴシック"/>
              <a:ea typeface="ＭＳ ゴシック"/>
              <a:cs typeface="ＭＳ ゴシック"/>
            </a:rPr>
            <a:t>
</a:t>
          </a:r>
          <a:r>
            <a:rPr lang="en-US" cap="none" sz="1400" b="1" i="0" u="none" baseline="0">
              <a:solidFill>
                <a:srgbClr val="FF0000"/>
              </a:solidFill>
              <a:latin typeface="ＭＳ ゴシック"/>
              <a:ea typeface="ＭＳ ゴシック"/>
              <a:cs typeface="ＭＳ ゴシック"/>
            </a:rPr>
            <a:t>・セル内で改行する際は，スペースではなく，</a:t>
          </a:r>
          <a:r>
            <a:rPr lang="en-US" cap="none" sz="1400" b="1" i="0" u="none" baseline="0">
              <a:solidFill>
                <a:srgbClr val="FF0000"/>
              </a:solidFill>
              <a:latin typeface="ＭＳ ゴシック"/>
              <a:ea typeface="ＭＳ ゴシック"/>
              <a:cs typeface="ＭＳ ゴシック"/>
            </a:rPr>
            <a:t>alt</a:t>
          </a:r>
          <a:r>
            <a:rPr lang="en-US" cap="none" sz="1400" b="1" i="0" u="none" baseline="0">
              <a:solidFill>
                <a:srgbClr val="FF0000"/>
              </a:solidFill>
              <a:latin typeface="ＭＳ ゴシック"/>
              <a:ea typeface="ＭＳ ゴシック"/>
              <a:cs typeface="ＭＳ ゴシック"/>
            </a:rPr>
            <a:t>と</a:t>
          </a:r>
          <a:r>
            <a:rPr lang="en-US" cap="none" sz="1400" b="1" i="0" u="none" baseline="0">
              <a:solidFill>
                <a:srgbClr val="FF0000"/>
              </a:solidFill>
              <a:latin typeface="ＭＳ ゴシック"/>
              <a:ea typeface="ＭＳ ゴシック"/>
              <a:cs typeface="ＭＳ ゴシック"/>
            </a:rPr>
            <a:t>enter</a:t>
          </a:r>
          <a:r>
            <a:rPr lang="en-US" cap="none" sz="1400" b="1" i="0" u="none" baseline="0">
              <a:solidFill>
                <a:srgbClr val="FF0000"/>
              </a:solidFill>
              <a:latin typeface="ＭＳ ゴシック"/>
              <a:ea typeface="ＭＳ ゴシック"/>
              <a:cs typeface="ＭＳ ゴシック"/>
            </a:rPr>
            <a:t>を使用してください。</a:t>
          </a:r>
        </a:p>
      </xdr:txBody>
    </xdr:sp>
    <xdr:clientData/>
  </xdr:twoCellAnchor>
  <xdr:twoCellAnchor>
    <xdr:from>
      <xdr:col>15</xdr:col>
      <xdr:colOff>733425</xdr:colOff>
      <xdr:row>67</xdr:row>
      <xdr:rowOff>295275</xdr:rowOff>
    </xdr:from>
    <xdr:to>
      <xdr:col>17</xdr:col>
      <xdr:colOff>66675</xdr:colOff>
      <xdr:row>67</xdr:row>
      <xdr:rowOff>295275</xdr:rowOff>
    </xdr:to>
    <xdr:sp>
      <xdr:nvSpPr>
        <xdr:cNvPr id="65" name="直線矢印コネクタ 96"/>
        <xdr:cNvSpPr>
          <a:spLocks/>
        </xdr:cNvSpPr>
      </xdr:nvSpPr>
      <xdr:spPr>
        <a:xfrm flipV="1">
          <a:off x="6943725" y="24707850"/>
          <a:ext cx="438150"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unka.go.jp/&#23478;&#24237;&#25391;&#33288;/&#12415;&#12406;&#65306;&#12487;&#12473;&#12463;&#12488;&#12483;&#12503;&#12501;&#12457;&#12523;&#12480;&#12540;/&#37117;&#36947;&#24220;&#30476;&#29031;&#20250;/&#20877;&#22996;&#35351;&#21332;&#35696;&#20250;&#35519;&#12409;/&#65296;&#65304;&#33576;&#22478;&#30476;&#65306;&#210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s>
    <sheetDataSet>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K368"/>
  <sheetViews>
    <sheetView tabSelected="1" view="pageBreakPreview" zoomScale="85" zoomScaleSheetLayoutView="85" workbookViewId="0" topLeftCell="A16">
      <selection activeCell="E60" sqref="E60:Q60"/>
    </sheetView>
  </sheetViews>
  <sheetFormatPr defaultColWidth="5.625" defaultRowHeight="13.5" customHeight="1"/>
  <cols>
    <col min="1" max="1" width="1.625" style="4" customWidth="1"/>
    <col min="2" max="6" width="5.625" style="4" customWidth="1"/>
    <col min="7" max="7" width="6.75390625" style="4" customWidth="1"/>
    <col min="8" max="15" width="5.625" style="4" customWidth="1"/>
    <col min="16" max="16" width="9.875" style="4" customWidth="1"/>
    <col min="17" max="17" width="4.625" style="4" customWidth="1"/>
    <col min="18" max="18" width="6.25390625" style="4" customWidth="1"/>
    <col min="19" max="19" width="8.625" style="4" customWidth="1"/>
    <col min="20" max="20" width="5.625" style="4" customWidth="1"/>
    <col min="21" max="21" width="10.375" style="4" customWidth="1"/>
    <col min="22" max="26" width="8.625" style="4" customWidth="1"/>
    <col min="27" max="16384" width="5.625" style="4" customWidth="1"/>
  </cols>
  <sheetData>
    <row r="1" spans="2:5" s="12" customFormat="1" ht="25.5" customHeight="1">
      <c r="B1" s="477" t="s">
        <v>58</v>
      </c>
      <c r="C1" s="477"/>
      <c r="D1" s="477"/>
      <c r="E1" s="477"/>
    </row>
    <row r="2" spans="2:21" s="12" customFormat="1" ht="26.25" customHeight="1">
      <c r="B2" s="43"/>
      <c r="C2" s="43"/>
      <c r="D2" s="43"/>
      <c r="E2" s="43"/>
      <c r="Q2" s="479" t="s">
        <v>302</v>
      </c>
      <c r="R2" s="479"/>
      <c r="S2" s="479"/>
      <c r="T2" s="479"/>
      <c r="U2" s="479"/>
    </row>
    <row r="3" spans="2:21" ht="26.25" customHeight="1">
      <c r="B3" s="478" t="s">
        <v>57</v>
      </c>
      <c r="C3" s="478"/>
      <c r="D3" s="478"/>
      <c r="E3" s="478"/>
      <c r="F3" s="478"/>
      <c r="G3" s="478"/>
      <c r="H3" s="478"/>
      <c r="I3" s="478"/>
      <c r="J3" s="478"/>
      <c r="K3" s="478"/>
      <c r="L3" s="478"/>
      <c r="M3" s="478"/>
      <c r="N3" s="478"/>
      <c r="O3" s="478"/>
      <c r="P3" s="478"/>
      <c r="Q3" s="478"/>
      <c r="R3" s="478"/>
      <c r="S3" s="478"/>
      <c r="T3" s="478"/>
      <c r="U3" s="478"/>
    </row>
    <row r="4" spans="2:21" s="12" customFormat="1" ht="27.75" customHeight="1">
      <c r="B4" s="478" t="s">
        <v>70</v>
      </c>
      <c r="C4" s="478"/>
      <c r="D4" s="478"/>
      <c r="E4" s="478"/>
      <c r="F4" s="478"/>
      <c r="G4" s="478"/>
      <c r="H4" s="478"/>
      <c r="I4" s="478"/>
      <c r="J4" s="478"/>
      <c r="K4" s="478"/>
      <c r="L4" s="478"/>
      <c r="M4" s="478"/>
      <c r="N4" s="478"/>
      <c r="O4" s="478"/>
      <c r="P4" s="478"/>
      <c r="Q4" s="478"/>
      <c r="R4" s="478"/>
      <c r="S4" s="478"/>
      <c r="T4" s="478"/>
      <c r="U4" s="478"/>
    </row>
    <row r="5" s="12" customFormat="1" ht="9" customHeight="1"/>
    <row r="6" spans="2:8" s="12" customFormat="1" ht="19.5" customHeight="1">
      <c r="B6" s="479" t="s">
        <v>27</v>
      </c>
      <c r="C6" s="479"/>
      <c r="D6" s="479"/>
      <c r="E6" s="479"/>
      <c r="F6" s="479"/>
      <c r="G6" s="479"/>
      <c r="H6" s="479"/>
    </row>
    <row r="7" spans="9:10" s="12" customFormat="1" ht="26.25" customHeight="1">
      <c r="I7" s="480" t="s">
        <v>59</v>
      </c>
      <c r="J7" s="480"/>
    </row>
    <row r="8" spans="2:21" s="12" customFormat="1" ht="27" customHeight="1">
      <c r="B8" s="12" t="s">
        <v>0</v>
      </c>
      <c r="H8" s="14"/>
      <c r="I8" s="481" t="s">
        <v>25</v>
      </c>
      <c r="J8" s="481"/>
      <c r="K8" s="481"/>
      <c r="M8" s="348"/>
      <c r="N8" s="348"/>
      <c r="O8" s="348"/>
      <c r="P8" s="348"/>
      <c r="Q8" s="348"/>
      <c r="R8" s="348"/>
      <c r="S8" s="348"/>
      <c r="T8" s="348"/>
      <c r="U8" s="348"/>
    </row>
    <row r="9" spans="8:21" s="12" customFormat="1" ht="27" customHeight="1">
      <c r="H9" s="14"/>
      <c r="I9" s="481" t="s">
        <v>26</v>
      </c>
      <c r="J9" s="481"/>
      <c r="K9" s="481"/>
      <c r="M9" s="348"/>
      <c r="N9" s="348"/>
      <c r="O9" s="348"/>
      <c r="P9" s="348"/>
      <c r="Q9" s="348"/>
      <c r="R9" s="348"/>
      <c r="S9" s="348"/>
      <c r="T9" s="348"/>
      <c r="U9" s="348"/>
    </row>
    <row r="10" spans="5:21" s="12" customFormat="1" ht="27" customHeight="1">
      <c r="E10" s="481"/>
      <c r="F10" s="481"/>
      <c r="G10" s="481"/>
      <c r="H10" s="15"/>
      <c r="I10" s="481" t="s">
        <v>37</v>
      </c>
      <c r="J10" s="481"/>
      <c r="K10" s="481"/>
      <c r="M10" s="348"/>
      <c r="N10" s="348"/>
      <c r="O10" s="348"/>
      <c r="P10" s="349"/>
      <c r="Q10" s="349"/>
      <c r="R10" s="349"/>
      <c r="S10" s="349"/>
      <c r="T10" s="349"/>
      <c r="U10" s="13"/>
    </row>
    <row r="11" spans="9:21" s="12" customFormat="1" ht="27" customHeight="1">
      <c r="I11" s="239" t="s">
        <v>98</v>
      </c>
      <c r="J11" s="239"/>
      <c r="K11" s="239"/>
      <c r="M11" s="348"/>
      <c r="N11" s="348"/>
      <c r="O11" s="348"/>
      <c r="P11" s="349"/>
      <c r="Q11" s="349"/>
      <c r="R11" s="349"/>
      <c r="S11" s="349"/>
      <c r="T11" s="349"/>
      <c r="U11" s="13"/>
    </row>
    <row r="12" spans="9:21" s="12" customFormat="1" ht="55.5" customHeight="1">
      <c r="I12" s="39"/>
      <c r="J12" s="39"/>
      <c r="K12" s="39"/>
      <c r="M12" s="37"/>
      <c r="N12" s="37"/>
      <c r="O12" s="37"/>
      <c r="U12" s="13"/>
    </row>
    <row r="13" spans="2:21" s="12" customFormat="1" ht="30" customHeight="1">
      <c r="B13" s="908" t="s">
        <v>340</v>
      </c>
      <c r="C13" s="908"/>
      <c r="D13" s="908"/>
      <c r="E13" s="908"/>
      <c r="F13" s="908"/>
      <c r="G13" s="908"/>
      <c r="H13" s="908"/>
      <c r="I13" s="908"/>
      <c r="J13" s="908"/>
      <c r="K13" s="908"/>
      <c r="L13" s="908"/>
      <c r="M13" s="908"/>
      <c r="N13" s="908"/>
      <c r="O13" s="908"/>
      <c r="P13" s="908"/>
      <c r="Q13" s="908"/>
      <c r="R13" s="908"/>
      <c r="S13" s="908"/>
      <c r="T13" s="908"/>
      <c r="U13" s="908"/>
    </row>
    <row r="14" spans="1:21" s="12" customFormat="1" ht="12.75" customHeight="1">
      <c r="A14" s="43"/>
      <c r="B14" s="350"/>
      <c r="C14" s="350"/>
      <c r="D14" s="350"/>
      <c r="E14" s="338"/>
      <c r="F14" s="338"/>
      <c r="G14" s="338"/>
      <c r="H14" s="338"/>
      <c r="I14" s="338"/>
      <c r="J14" s="338"/>
      <c r="K14" s="338"/>
      <c r="L14" s="338"/>
      <c r="M14" s="338"/>
      <c r="N14" s="350"/>
      <c r="O14" s="350"/>
      <c r="P14" s="350"/>
      <c r="Q14" s="350"/>
      <c r="R14" s="350"/>
      <c r="S14" s="29"/>
      <c r="T14" s="43"/>
      <c r="U14" s="43"/>
    </row>
    <row r="15" s="12" customFormat="1" ht="18" customHeight="1">
      <c r="B15" s="12" t="s">
        <v>68</v>
      </c>
    </row>
    <row r="16" spans="4:19" s="12" customFormat="1" ht="27.75" customHeight="1" thickBot="1">
      <c r="D16" s="454" t="s">
        <v>71</v>
      </c>
      <c r="E16" s="454"/>
      <c r="F16" s="454"/>
      <c r="G16" s="454"/>
      <c r="H16" s="454"/>
      <c r="I16" s="454"/>
      <c r="J16" s="454"/>
      <c r="K16" s="454"/>
      <c r="L16" s="454"/>
      <c r="M16" s="454"/>
      <c r="N16" s="454"/>
      <c r="O16" s="454"/>
      <c r="P16" s="454"/>
      <c r="Q16" s="454"/>
      <c r="R16" s="454"/>
      <c r="S16" s="454"/>
    </row>
    <row r="17" spans="5:18" s="12" customFormat="1" ht="27" customHeight="1" thickBot="1">
      <c r="E17" s="112" t="s">
        <v>50</v>
      </c>
      <c r="F17" s="113"/>
      <c r="G17" s="577" t="s">
        <v>53</v>
      </c>
      <c r="H17" s="577"/>
      <c r="I17" s="577"/>
      <c r="J17" s="577"/>
      <c r="K17" s="577"/>
      <c r="L17" s="577"/>
      <c r="M17" s="577"/>
      <c r="N17" s="577"/>
      <c r="O17" s="577"/>
      <c r="P17" s="577"/>
      <c r="Q17" s="577"/>
      <c r="R17" s="127"/>
    </row>
    <row r="18" spans="5:18" s="12" customFormat="1" ht="25.5" customHeight="1">
      <c r="E18" s="16"/>
      <c r="F18" s="501" t="s">
        <v>69</v>
      </c>
      <c r="G18" s="506" t="s">
        <v>176</v>
      </c>
      <c r="H18" s="507"/>
      <c r="I18" s="507"/>
      <c r="J18" s="507"/>
      <c r="K18" s="507"/>
      <c r="L18" s="507"/>
      <c r="M18" s="507"/>
      <c r="N18" s="507"/>
      <c r="O18" s="507"/>
      <c r="P18" s="507"/>
      <c r="Q18" s="508"/>
      <c r="R18" s="128"/>
    </row>
    <row r="19" spans="5:18" s="12" customFormat="1" ht="25.5" customHeight="1">
      <c r="E19" s="16"/>
      <c r="F19" s="501"/>
      <c r="G19" s="581" t="s">
        <v>55</v>
      </c>
      <c r="H19" s="582"/>
      <c r="I19" s="582"/>
      <c r="J19" s="582"/>
      <c r="K19" s="582"/>
      <c r="L19" s="582"/>
      <c r="M19" s="582"/>
      <c r="N19" s="582"/>
      <c r="O19" s="582"/>
      <c r="P19" s="582"/>
      <c r="Q19" s="583"/>
      <c r="R19" s="129"/>
    </row>
    <row r="20" spans="5:18" s="12" customFormat="1" ht="25.5" customHeight="1" thickBot="1">
      <c r="E20" s="16"/>
      <c r="F20" s="502"/>
      <c r="G20" s="509" t="s">
        <v>56</v>
      </c>
      <c r="H20" s="510"/>
      <c r="I20" s="510"/>
      <c r="J20" s="510"/>
      <c r="K20" s="510"/>
      <c r="L20" s="510"/>
      <c r="M20" s="510"/>
      <c r="N20" s="510"/>
      <c r="O20" s="510"/>
      <c r="P20" s="510"/>
      <c r="Q20" s="511"/>
      <c r="R20" s="130"/>
    </row>
    <row r="21" spans="5:18" s="12" customFormat="1" ht="30.75" customHeight="1">
      <c r="E21" s="454" t="s">
        <v>263</v>
      </c>
      <c r="F21" s="454"/>
      <c r="G21" s="454"/>
      <c r="H21" s="454"/>
      <c r="I21" s="454"/>
      <c r="J21" s="454"/>
      <c r="K21" s="454"/>
      <c r="L21" s="454"/>
      <c r="M21" s="454"/>
      <c r="N21" s="454"/>
      <c r="O21" s="454"/>
      <c r="P21" s="454"/>
      <c r="Q21" s="454"/>
      <c r="R21" s="454"/>
    </row>
    <row r="22" spans="1:21" s="12" customFormat="1" ht="12.75" customHeight="1">
      <c r="A22" s="43"/>
      <c r="B22" s="350"/>
      <c r="C22" s="350"/>
      <c r="D22" s="350"/>
      <c r="E22" s="338"/>
      <c r="F22" s="338"/>
      <c r="G22" s="338"/>
      <c r="H22" s="338"/>
      <c r="I22" s="338"/>
      <c r="J22" s="338"/>
      <c r="K22" s="338"/>
      <c r="L22" s="338"/>
      <c r="M22" s="338"/>
      <c r="N22" s="350"/>
      <c r="O22" s="350"/>
      <c r="P22" s="350"/>
      <c r="Q22" s="350"/>
      <c r="R22" s="350"/>
      <c r="S22" s="29"/>
      <c r="T22" s="43"/>
      <c r="U22" s="43"/>
    </row>
    <row r="23" spans="1:21" s="12" customFormat="1" ht="21" customHeight="1">
      <c r="A23" s="43"/>
      <c r="B23" s="43" t="s">
        <v>91</v>
      </c>
      <c r="C23" s="29"/>
      <c r="D23" s="43"/>
      <c r="E23" s="43"/>
      <c r="F23" s="48"/>
      <c r="G23" s="48"/>
      <c r="H23" s="48"/>
      <c r="I23" s="48"/>
      <c r="J23" s="48"/>
      <c r="K23" s="48"/>
      <c r="L23" s="48"/>
      <c r="M23" s="48"/>
      <c r="N23" s="48"/>
      <c r="O23" s="48"/>
      <c r="P23" s="48"/>
      <c r="Q23" s="48"/>
      <c r="R23" s="48"/>
      <c r="S23" s="43"/>
      <c r="T23" s="43"/>
      <c r="U23" s="43"/>
    </row>
    <row r="24" spans="1:22" s="70" customFormat="1" ht="27.75" customHeight="1" thickBot="1">
      <c r="A24" s="68"/>
      <c r="B24" s="68"/>
      <c r="C24" s="352" t="s">
        <v>199</v>
      </c>
      <c r="D24" s="352"/>
      <c r="E24" s="352"/>
      <c r="F24" s="352"/>
      <c r="G24" s="352"/>
      <c r="H24" s="352"/>
      <c r="I24" s="352"/>
      <c r="J24" s="352"/>
      <c r="K24" s="352"/>
      <c r="L24" s="352"/>
      <c r="M24" s="352"/>
      <c r="N24" s="352"/>
      <c r="O24" s="352"/>
      <c r="P24" s="352"/>
      <c r="Q24" s="352"/>
      <c r="R24" s="352"/>
      <c r="S24" s="352"/>
      <c r="T24" s="352"/>
      <c r="U24" s="352"/>
      <c r="V24" s="70" t="b">
        <v>0</v>
      </c>
    </row>
    <row r="25" spans="1:22" s="12" customFormat="1" ht="37.5" customHeight="1">
      <c r="A25" s="43"/>
      <c r="B25" s="353" t="s">
        <v>198</v>
      </c>
      <c r="C25" s="354"/>
      <c r="D25" s="355"/>
      <c r="E25" s="514" t="s">
        <v>249</v>
      </c>
      <c r="F25" s="515"/>
      <c r="G25" s="515"/>
      <c r="H25" s="515" t="s">
        <v>196</v>
      </c>
      <c r="I25" s="515"/>
      <c r="J25" s="515"/>
      <c r="K25" s="515" t="s">
        <v>248</v>
      </c>
      <c r="L25" s="515"/>
      <c r="M25" s="515"/>
      <c r="N25" s="578" t="s">
        <v>197</v>
      </c>
      <c r="O25" s="579"/>
      <c r="P25" s="579"/>
      <c r="Q25" s="579"/>
      <c r="R25" s="579"/>
      <c r="S25" s="580"/>
      <c r="T25" s="43"/>
      <c r="U25" s="43"/>
      <c r="V25" s="12" t="b">
        <f>IF(V24,H26&lt;=E26*0.5,H26&lt;=E26*0.3)</f>
        <v>1</v>
      </c>
    </row>
    <row r="26" spans="1:22" s="12" customFormat="1" ht="19.5" customHeight="1">
      <c r="A26" s="43"/>
      <c r="B26" s="356"/>
      <c r="C26" s="357"/>
      <c r="D26" s="358"/>
      <c r="E26" s="367">
        <f>R291</f>
        <v>0</v>
      </c>
      <c r="F26" s="367"/>
      <c r="G26" s="368"/>
      <c r="H26" s="366">
        <v>0</v>
      </c>
      <c r="I26" s="367"/>
      <c r="J26" s="368"/>
      <c r="K26" s="366">
        <v>0</v>
      </c>
      <c r="L26" s="367"/>
      <c r="M26" s="368"/>
      <c r="N26" s="919">
        <f>IF(V26,"","事業経費予定額　限度額オーバー")</f>
      </c>
      <c r="O26" s="920"/>
      <c r="P26" s="920"/>
      <c r="Q26" s="920"/>
      <c r="R26" s="920"/>
      <c r="S26" s="921"/>
      <c r="T26" s="93"/>
      <c r="U26" s="92"/>
      <c r="V26" s="12" t="b">
        <f>IF(V24,E26&lt;4000001,E26&lt;3000001)</f>
        <v>1</v>
      </c>
    </row>
    <row r="27" spans="1:22" s="12" customFormat="1" ht="19.5" customHeight="1">
      <c r="A27" s="43"/>
      <c r="B27" s="359"/>
      <c r="C27" s="293"/>
      <c r="D27" s="294"/>
      <c r="E27" s="370"/>
      <c r="F27" s="370"/>
      <c r="G27" s="371"/>
      <c r="H27" s="369"/>
      <c r="I27" s="370"/>
      <c r="J27" s="371"/>
      <c r="K27" s="369"/>
      <c r="L27" s="370"/>
      <c r="M27" s="371"/>
      <c r="N27" s="922">
        <f>IF(V25,"","コーディネート謝金限度額オーバー")</f>
      </c>
      <c r="O27" s="923"/>
      <c r="P27" s="923"/>
      <c r="Q27" s="923"/>
      <c r="R27" s="923"/>
      <c r="S27" s="924"/>
      <c r="T27" s="93"/>
      <c r="U27" s="92"/>
      <c r="V27" s="12" t="b">
        <f>IF(V24,H26&lt;E26*0.2,H26&lt;E26*0.2)</f>
        <v>0</v>
      </c>
    </row>
    <row r="28" spans="1:22" s="12" customFormat="1" ht="19.5" customHeight="1" thickBot="1">
      <c r="A28" s="43"/>
      <c r="B28" s="360"/>
      <c r="C28" s="361"/>
      <c r="D28" s="362"/>
      <c r="E28" s="373"/>
      <c r="F28" s="373"/>
      <c r="G28" s="374"/>
      <c r="H28" s="372"/>
      <c r="I28" s="373"/>
      <c r="J28" s="374"/>
      <c r="K28" s="372"/>
      <c r="L28" s="373"/>
      <c r="M28" s="374"/>
      <c r="N28" s="916">
        <f>IF(E26*0.2&lt;K26,"作業補助等労務謝金限度額オーバー","")</f>
      </c>
      <c r="O28" s="917"/>
      <c r="P28" s="917"/>
      <c r="Q28" s="917"/>
      <c r="R28" s="917"/>
      <c r="S28" s="918"/>
      <c r="T28" s="93"/>
      <c r="U28" s="92"/>
      <c r="V28" s="92"/>
    </row>
    <row r="29" spans="1:21" s="12" customFormat="1" ht="30.75" customHeight="1">
      <c r="A29" s="43"/>
      <c r="B29" s="925"/>
      <c r="C29" s="925"/>
      <c r="D29" s="925"/>
      <c r="E29" s="926"/>
      <c r="F29" s="926"/>
      <c r="G29" s="926"/>
      <c r="H29" s="926"/>
      <c r="I29" s="926"/>
      <c r="J29" s="926"/>
      <c r="K29" s="926"/>
      <c r="L29" s="926"/>
      <c r="M29" s="926"/>
      <c r="N29" s="925"/>
      <c r="O29" s="925"/>
      <c r="P29" s="925"/>
      <c r="Q29" s="925"/>
      <c r="R29" s="925"/>
      <c r="S29" s="29"/>
      <c r="T29" s="43"/>
      <c r="U29" s="43"/>
    </row>
    <row r="30" spans="2:18" s="12" customFormat="1" ht="24.75" customHeight="1">
      <c r="B30" s="716" t="s">
        <v>200</v>
      </c>
      <c r="C30" s="716"/>
      <c r="D30" s="716"/>
      <c r="E30" s="716"/>
      <c r="F30" s="716"/>
      <c r="G30" s="716"/>
      <c r="H30" s="38"/>
      <c r="I30" s="38"/>
      <c r="J30" s="38"/>
      <c r="K30" s="38"/>
      <c r="L30" s="38"/>
      <c r="M30" s="38"/>
      <c r="N30" s="38"/>
      <c r="O30" s="38"/>
      <c r="P30" s="38"/>
      <c r="Q30" s="38"/>
      <c r="R30" s="76"/>
    </row>
    <row r="31" spans="3:19" s="12" customFormat="1" ht="29.25" customHeight="1" thickBot="1">
      <c r="C31" s="382" t="s">
        <v>298</v>
      </c>
      <c r="D31" s="382"/>
      <c r="E31" s="382"/>
      <c r="F31" s="382"/>
      <c r="G31" s="382"/>
      <c r="H31" s="382"/>
      <c r="I31" s="382"/>
      <c r="J31" s="382"/>
      <c r="K31" s="382"/>
      <c r="L31" s="382"/>
      <c r="M31" s="382"/>
      <c r="N31" s="382"/>
      <c r="O31" s="382"/>
      <c r="P31" s="382"/>
      <c r="Q31" s="382"/>
      <c r="R31" s="382"/>
      <c r="S31" s="382"/>
    </row>
    <row r="32" spans="2:20" s="12" customFormat="1" ht="20.25" customHeight="1" thickBot="1">
      <c r="B32" s="77" t="s">
        <v>246</v>
      </c>
      <c r="C32" s="738" t="s">
        <v>247</v>
      </c>
      <c r="D32" s="738"/>
      <c r="E32" s="738"/>
      <c r="F32" s="742" t="s">
        <v>63</v>
      </c>
      <c r="G32" s="743"/>
      <c r="H32" s="743"/>
      <c r="I32" s="743"/>
      <c r="J32" s="743"/>
      <c r="K32" s="743"/>
      <c r="L32" s="743"/>
      <c r="M32" s="743"/>
      <c r="N32" s="744"/>
      <c r="O32" s="745" t="s">
        <v>307</v>
      </c>
      <c r="P32" s="746"/>
      <c r="Q32" s="747"/>
      <c r="R32" s="736" t="s">
        <v>201</v>
      </c>
      <c r="S32" s="736"/>
      <c r="T32" s="737"/>
    </row>
    <row r="33" spans="2:20" s="12" customFormat="1" ht="28.5" customHeight="1">
      <c r="B33" s="150"/>
      <c r="C33" s="151" t="s">
        <v>339</v>
      </c>
      <c r="D33" s="151"/>
      <c r="E33" s="151"/>
      <c r="F33" s="864"/>
      <c r="G33" s="864"/>
      <c r="H33" s="864"/>
      <c r="I33" s="864"/>
      <c r="J33" s="864"/>
      <c r="K33" s="864"/>
      <c r="L33" s="864"/>
      <c r="M33" s="864"/>
      <c r="N33" s="864"/>
      <c r="O33" s="354"/>
      <c r="P33" s="354"/>
      <c r="Q33" s="354"/>
      <c r="R33" s="865"/>
      <c r="S33" s="354"/>
      <c r="T33" s="355"/>
    </row>
    <row r="34" spans="2:20" s="12" customFormat="1" ht="34.5" customHeight="1">
      <c r="B34" s="144"/>
      <c r="C34" s="235" t="s">
        <v>301</v>
      </c>
      <c r="D34" s="235"/>
      <c r="E34" s="235"/>
      <c r="F34" s="902"/>
      <c r="G34" s="903"/>
      <c r="H34" s="903"/>
      <c r="I34" s="903"/>
      <c r="J34" s="903"/>
      <c r="K34" s="903"/>
      <c r="L34" s="903"/>
      <c r="M34" s="903"/>
      <c r="N34" s="904"/>
      <c r="O34" s="905"/>
      <c r="P34" s="906"/>
      <c r="Q34" s="907"/>
      <c r="R34" s="901"/>
      <c r="S34" s="357"/>
      <c r="T34" s="358"/>
    </row>
    <row r="35" spans="2:20" s="12" customFormat="1" ht="34.5" customHeight="1">
      <c r="B35" s="144"/>
      <c r="C35" s="587" t="s">
        <v>275</v>
      </c>
      <c r="D35" s="587"/>
      <c r="E35" s="587"/>
      <c r="F35" s="814"/>
      <c r="G35" s="815"/>
      <c r="H35" s="815"/>
      <c r="I35" s="815"/>
      <c r="J35" s="815"/>
      <c r="K35" s="815"/>
      <c r="L35" s="815"/>
      <c r="M35" s="815"/>
      <c r="N35" s="816"/>
      <c r="O35" s="817"/>
      <c r="P35" s="818"/>
      <c r="Q35" s="819"/>
      <c r="R35" s="901"/>
      <c r="S35" s="357"/>
      <c r="T35" s="358"/>
    </row>
    <row r="36" spans="2:20" s="12" customFormat="1" ht="34.5" customHeight="1">
      <c r="B36" s="145"/>
      <c r="C36" s="513" t="s">
        <v>270</v>
      </c>
      <c r="D36" s="513"/>
      <c r="E36" s="513"/>
      <c r="F36" s="814"/>
      <c r="G36" s="815"/>
      <c r="H36" s="815"/>
      <c r="I36" s="815"/>
      <c r="J36" s="815"/>
      <c r="K36" s="815"/>
      <c r="L36" s="815"/>
      <c r="M36" s="815"/>
      <c r="N36" s="816"/>
      <c r="O36" s="817"/>
      <c r="P36" s="818"/>
      <c r="Q36" s="819"/>
      <c r="R36" s="292"/>
      <c r="S36" s="293"/>
      <c r="T36" s="294"/>
    </row>
    <row r="37" spans="2:21" s="12" customFormat="1" ht="34.5" customHeight="1">
      <c r="B37" s="145"/>
      <c r="C37" s="587" t="s">
        <v>276</v>
      </c>
      <c r="D37" s="587"/>
      <c r="E37" s="587"/>
      <c r="F37" s="814"/>
      <c r="G37" s="815"/>
      <c r="H37" s="815"/>
      <c r="I37" s="815"/>
      <c r="J37" s="815"/>
      <c r="K37" s="815"/>
      <c r="L37" s="815"/>
      <c r="M37" s="815"/>
      <c r="N37" s="816"/>
      <c r="O37" s="817"/>
      <c r="P37" s="818"/>
      <c r="Q37" s="819"/>
      <c r="R37" s="292"/>
      <c r="S37" s="293"/>
      <c r="T37" s="294"/>
      <c r="U37" s="146" t="s">
        <v>338</v>
      </c>
    </row>
    <row r="38" spans="2:20" s="12" customFormat="1" ht="34.5" customHeight="1">
      <c r="B38" s="96"/>
      <c r="C38" s="512" t="s">
        <v>277</v>
      </c>
      <c r="D38" s="512"/>
      <c r="E38" s="512"/>
      <c r="F38" s="754"/>
      <c r="G38" s="755"/>
      <c r="H38" s="755"/>
      <c r="I38" s="755"/>
      <c r="J38" s="755"/>
      <c r="K38" s="755"/>
      <c r="L38" s="755"/>
      <c r="M38" s="755"/>
      <c r="N38" s="756"/>
      <c r="O38" s="748"/>
      <c r="P38" s="749"/>
      <c r="Q38" s="750"/>
      <c r="R38" s="339"/>
      <c r="S38" s="340"/>
      <c r="T38" s="341"/>
    </row>
    <row r="39" spans="2:20" ht="34.5" customHeight="1">
      <c r="B39" s="96"/>
      <c r="C39" s="720" t="s">
        <v>278</v>
      </c>
      <c r="D39" s="720"/>
      <c r="E39" s="720"/>
      <c r="F39" s="754"/>
      <c r="G39" s="755"/>
      <c r="H39" s="755"/>
      <c r="I39" s="755"/>
      <c r="J39" s="755"/>
      <c r="K39" s="755"/>
      <c r="L39" s="755"/>
      <c r="M39" s="755"/>
      <c r="N39" s="756"/>
      <c r="O39" s="748"/>
      <c r="P39" s="749"/>
      <c r="Q39" s="750"/>
      <c r="R39" s="339"/>
      <c r="S39" s="340"/>
      <c r="T39" s="341"/>
    </row>
    <row r="40" spans="2:20" ht="34.5" customHeight="1">
      <c r="B40" s="96"/>
      <c r="C40" s="512" t="s">
        <v>279</v>
      </c>
      <c r="D40" s="512"/>
      <c r="E40" s="512"/>
      <c r="F40" s="754"/>
      <c r="G40" s="755"/>
      <c r="H40" s="755"/>
      <c r="I40" s="755"/>
      <c r="J40" s="755"/>
      <c r="K40" s="755"/>
      <c r="L40" s="755"/>
      <c r="M40" s="755"/>
      <c r="N40" s="756"/>
      <c r="O40" s="748"/>
      <c r="P40" s="749"/>
      <c r="Q40" s="750"/>
      <c r="R40" s="339"/>
      <c r="S40" s="340"/>
      <c r="T40" s="341"/>
    </row>
    <row r="41" spans="2:20" ht="34.5" customHeight="1" thickBot="1">
      <c r="B41" s="111"/>
      <c r="C41" s="826" t="s">
        <v>283</v>
      </c>
      <c r="D41" s="826"/>
      <c r="E41" s="826"/>
      <c r="F41" s="820"/>
      <c r="G41" s="821"/>
      <c r="H41" s="821"/>
      <c r="I41" s="821"/>
      <c r="J41" s="821"/>
      <c r="K41" s="821"/>
      <c r="L41" s="821"/>
      <c r="M41" s="821"/>
      <c r="N41" s="822"/>
      <c r="O41" s="823"/>
      <c r="P41" s="824"/>
      <c r="Q41" s="825"/>
      <c r="R41" s="827"/>
      <c r="S41" s="828"/>
      <c r="T41" s="829"/>
    </row>
    <row r="42" spans="5:18" s="12" customFormat="1" ht="10.5" customHeight="1">
      <c r="E42" s="45"/>
      <c r="F42" s="45"/>
      <c r="G42" s="45"/>
      <c r="H42" s="45"/>
      <c r="I42" s="45"/>
      <c r="J42" s="45"/>
      <c r="K42" s="45"/>
      <c r="L42" s="45"/>
      <c r="M42" s="45"/>
      <c r="N42" s="46"/>
      <c r="O42" s="46"/>
      <c r="P42" s="46"/>
      <c r="Q42" s="46"/>
      <c r="R42" s="46"/>
    </row>
    <row r="43" spans="5:18" s="12" customFormat="1" ht="10.5" customHeight="1" thickBot="1">
      <c r="E43" s="45"/>
      <c r="F43" s="45"/>
      <c r="G43" s="45"/>
      <c r="H43" s="45"/>
      <c r="I43" s="45"/>
      <c r="J43" s="45"/>
      <c r="K43" s="45"/>
      <c r="L43" s="45"/>
      <c r="M43" s="45"/>
      <c r="N43" s="46"/>
      <c r="O43" s="46"/>
      <c r="P43" s="46"/>
      <c r="Q43" s="46"/>
      <c r="R43" s="46"/>
    </row>
    <row r="44" spans="2:22" s="12" customFormat="1" ht="21.75" customHeight="1" thickBot="1">
      <c r="B44" s="716" t="s">
        <v>244</v>
      </c>
      <c r="C44" s="716"/>
      <c r="D44" s="716"/>
      <c r="E44" s="716"/>
      <c r="F44" s="716"/>
      <c r="G44" s="716"/>
      <c r="H44" s="716"/>
      <c r="I44" s="716"/>
      <c r="J44" s="716"/>
      <c r="K44" s="716"/>
      <c r="N44" s="30"/>
      <c r="O44" s="31"/>
      <c r="P44" s="31"/>
      <c r="Q44" s="31"/>
      <c r="R44" s="31"/>
      <c r="S44" s="31"/>
      <c r="T44" s="32"/>
      <c r="V44" s="12">
        <v>1</v>
      </c>
    </row>
    <row r="45" spans="14:18" s="12" customFormat="1" ht="25.5" customHeight="1" thickBot="1">
      <c r="N45" s="43"/>
      <c r="O45" s="43"/>
      <c r="P45" s="43"/>
      <c r="Q45" s="43"/>
      <c r="R45" s="43"/>
    </row>
    <row r="46" spans="2:22" s="12" customFormat="1" ht="21.75" customHeight="1" thickBot="1">
      <c r="B46" s="716" t="s">
        <v>333</v>
      </c>
      <c r="C46" s="716"/>
      <c r="D46" s="716"/>
      <c r="E46" s="716"/>
      <c r="F46" s="716"/>
      <c r="G46" s="716"/>
      <c r="H46" s="716"/>
      <c r="I46" s="716"/>
      <c r="J46" s="716"/>
      <c r="K46" s="716"/>
      <c r="N46" s="30"/>
      <c r="O46" s="31"/>
      <c r="P46" s="31" t="s">
        <v>334</v>
      </c>
      <c r="Q46" s="31"/>
      <c r="R46" s="31"/>
      <c r="S46" s="31"/>
      <c r="T46" s="32"/>
      <c r="V46" s="12" t="b">
        <v>0</v>
      </c>
    </row>
    <row r="47" spans="14:18" s="12" customFormat="1" ht="25.5" customHeight="1">
      <c r="N47" s="43"/>
      <c r="O47" s="43"/>
      <c r="P47" s="43"/>
      <c r="Q47" s="43"/>
      <c r="R47" s="43"/>
    </row>
    <row r="48" s="12" customFormat="1" ht="21.75" customHeight="1" thickBot="1">
      <c r="B48" s="12" t="s">
        <v>243</v>
      </c>
    </row>
    <row r="49" spans="2:20" s="12" customFormat="1" ht="25.5" customHeight="1" thickBot="1">
      <c r="B49" s="927" t="s">
        <v>60</v>
      </c>
      <c r="C49" s="928"/>
      <c r="D49" s="928"/>
      <c r="E49" s="928"/>
      <c r="F49" s="928"/>
      <c r="G49" s="928"/>
      <c r="H49" s="928"/>
      <c r="I49" s="928"/>
      <c r="J49" s="928"/>
      <c r="K49" s="928"/>
      <c r="L49" s="928"/>
      <c r="M49" s="928"/>
      <c r="N49" s="928"/>
      <c r="O49" s="929"/>
      <c r="P49" s="930" t="s">
        <v>61</v>
      </c>
      <c r="Q49" s="928"/>
      <c r="R49" s="929"/>
      <c r="S49" s="931" t="s">
        <v>93</v>
      </c>
      <c r="T49" s="932"/>
    </row>
    <row r="50" spans="2:22" s="12" customFormat="1" ht="28.5" customHeight="1">
      <c r="B50" s="733" t="s">
        <v>327</v>
      </c>
      <c r="C50" s="734"/>
      <c r="D50" s="734"/>
      <c r="E50" s="734"/>
      <c r="F50" s="734"/>
      <c r="G50" s="734"/>
      <c r="H50" s="734"/>
      <c r="I50" s="734"/>
      <c r="J50" s="734"/>
      <c r="K50" s="734"/>
      <c r="L50" s="734"/>
      <c r="M50" s="734"/>
      <c r="N50" s="734"/>
      <c r="O50" s="735"/>
      <c r="P50" s="751" t="s">
        <v>341</v>
      </c>
      <c r="Q50" s="752"/>
      <c r="R50" s="753"/>
      <c r="S50" s="769"/>
      <c r="T50" s="770"/>
      <c r="V50" s="12" t="b">
        <v>0</v>
      </c>
    </row>
    <row r="51" spans="2:22" s="12" customFormat="1" ht="28.5" customHeight="1">
      <c r="B51" s="858" t="s">
        <v>330</v>
      </c>
      <c r="C51" s="859"/>
      <c r="D51" s="859"/>
      <c r="E51" s="859"/>
      <c r="F51" s="859"/>
      <c r="G51" s="859"/>
      <c r="H51" s="859"/>
      <c r="I51" s="859"/>
      <c r="J51" s="859"/>
      <c r="K51" s="859"/>
      <c r="L51" s="859"/>
      <c r="M51" s="859"/>
      <c r="N51" s="859"/>
      <c r="O51" s="860"/>
      <c r="P51" s="751" t="s">
        <v>342</v>
      </c>
      <c r="Q51" s="752"/>
      <c r="R51" s="753"/>
      <c r="S51" s="696"/>
      <c r="T51" s="697"/>
      <c r="V51" s="12" t="b">
        <v>0</v>
      </c>
    </row>
    <row r="52" spans="2:22" s="12" customFormat="1" ht="28.5" customHeight="1">
      <c r="B52" s="861" t="s">
        <v>332</v>
      </c>
      <c r="C52" s="849" t="s">
        <v>250</v>
      </c>
      <c r="D52" s="850"/>
      <c r="E52" s="850"/>
      <c r="F52" s="850"/>
      <c r="G52" s="850"/>
      <c r="H52" s="850"/>
      <c r="I52" s="850"/>
      <c r="J52" s="850"/>
      <c r="K52" s="850"/>
      <c r="L52" s="850"/>
      <c r="M52" s="850"/>
      <c r="N52" s="850"/>
      <c r="O52" s="851"/>
      <c r="P52" s="586" t="s">
        <v>62</v>
      </c>
      <c r="Q52" s="586"/>
      <c r="R52" s="586"/>
      <c r="S52" s="696"/>
      <c r="T52" s="697"/>
      <c r="V52" s="12" t="b">
        <v>0</v>
      </c>
    </row>
    <row r="53" spans="2:22" s="12" customFormat="1" ht="52.5" customHeight="1">
      <c r="B53" s="862"/>
      <c r="C53" s="849" t="s">
        <v>251</v>
      </c>
      <c r="D53" s="850"/>
      <c r="E53" s="850"/>
      <c r="F53" s="850"/>
      <c r="G53" s="850"/>
      <c r="H53" s="850"/>
      <c r="I53" s="850"/>
      <c r="J53" s="850"/>
      <c r="K53" s="850"/>
      <c r="L53" s="850"/>
      <c r="M53" s="850"/>
      <c r="N53" s="850"/>
      <c r="O53" s="851"/>
      <c r="P53" s="708" t="s">
        <v>344</v>
      </c>
      <c r="Q53" s="709"/>
      <c r="R53" s="710"/>
      <c r="S53" s="696"/>
      <c r="T53" s="697"/>
      <c r="V53" s="12" t="b">
        <v>0</v>
      </c>
    </row>
    <row r="54" spans="2:22" s="12" customFormat="1" ht="28.5" customHeight="1">
      <c r="B54" s="862"/>
      <c r="C54" s="849" t="s">
        <v>259</v>
      </c>
      <c r="D54" s="850"/>
      <c r="E54" s="850"/>
      <c r="F54" s="850"/>
      <c r="G54" s="850"/>
      <c r="H54" s="850"/>
      <c r="I54" s="850"/>
      <c r="J54" s="850"/>
      <c r="K54" s="850"/>
      <c r="L54" s="850"/>
      <c r="M54" s="850"/>
      <c r="N54" s="850"/>
      <c r="O54" s="851"/>
      <c r="P54" s="586" t="s">
        <v>62</v>
      </c>
      <c r="Q54" s="586"/>
      <c r="R54" s="586"/>
      <c r="S54" s="696"/>
      <c r="T54" s="697"/>
      <c r="V54" s="12" t="b">
        <v>0</v>
      </c>
    </row>
    <row r="55" spans="2:22" s="12" customFormat="1" ht="28.5" customHeight="1">
      <c r="B55" s="863"/>
      <c r="C55" s="849" t="s">
        <v>252</v>
      </c>
      <c r="D55" s="850"/>
      <c r="E55" s="850"/>
      <c r="F55" s="850"/>
      <c r="G55" s="850"/>
      <c r="H55" s="850"/>
      <c r="I55" s="850"/>
      <c r="J55" s="850"/>
      <c r="K55" s="850"/>
      <c r="L55" s="850"/>
      <c r="M55" s="850"/>
      <c r="N55" s="850"/>
      <c r="O55" s="851"/>
      <c r="P55" s="586" t="s">
        <v>62</v>
      </c>
      <c r="Q55" s="586"/>
      <c r="R55" s="586"/>
      <c r="S55" s="696"/>
      <c r="T55" s="697"/>
      <c r="V55" s="12" t="b">
        <v>0</v>
      </c>
    </row>
    <row r="56" spans="2:22" s="12" customFormat="1" ht="28.5" customHeight="1">
      <c r="B56" s="767" t="s">
        <v>331</v>
      </c>
      <c r="C56" s="768"/>
      <c r="D56" s="768"/>
      <c r="E56" s="768"/>
      <c r="F56" s="768"/>
      <c r="G56" s="768"/>
      <c r="H56" s="768"/>
      <c r="I56" s="768"/>
      <c r="J56" s="768"/>
      <c r="K56" s="768"/>
      <c r="L56" s="768"/>
      <c r="M56" s="768"/>
      <c r="N56" s="768"/>
      <c r="O56" s="768"/>
      <c r="P56" s="586" t="s">
        <v>62</v>
      </c>
      <c r="Q56" s="586"/>
      <c r="R56" s="586"/>
      <c r="S56" s="696"/>
      <c r="T56" s="697"/>
      <c r="V56" s="12" t="b">
        <v>0</v>
      </c>
    </row>
    <row r="57" spans="2:22" s="12" customFormat="1" ht="28.5" customHeight="1">
      <c r="B57" s="767" t="s">
        <v>253</v>
      </c>
      <c r="C57" s="768"/>
      <c r="D57" s="768"/>
      <c r="E57" s="768"/>
      <c r="F57" s="768"/>
      <c r="G57" s="768"/>
      <c r="H57" s="768"/>
      <c r="I57" s="768"/>
      <c r="J57" s="768"/>
      <c r="K57" s="768"/>
      <c r="L57" s="768"/>
      <c r="M57" s="768"/>
      <c r="N57" s="768"/>
      <c r="O57" s="768"/>
      <c r="P57" s="586" t="s">
        <v>85</v>
      </c>
      <c r="Q57" s="586"/>
      <c r="R57" s="586"/>
      <c r="S57" s="696"/>
      <c r="T57" s="697"/>
      <c r="V57" s="12" t="b">
        <v>0</v>
      </c>
    </row>
    <row r="58" spans="2:22" s="12" customFormat="1" ht="28.5" customHeight="1">
      <c r="B58" s="659" t="s">
        <v>254</v>
      </c>
      <c r="C58" s="660"/>
      <c r="D58" s="660"/>
      <c r="E58" s="660"/>
      <c r="F58" s="660"/>
      <c r="G58" s="660"/>
      <c r="H58" s="660"/>
      <c r="I58" s="660"/>
      <c r="J58" s="660"/>
      <c r="K58" s="660"/>
      <c r="L58" s="660"/>
      <c r="M58" s="660"/>
      <c r="N58" s="660"/>
      <c r="O58" s="660"/>
      <c r="P58" s="586" t="s">
        <v>345</v>
      </c>
      <c r="Q58" s="586"/>
      <c r="R58" s="586"/>
      <c r="S58" s="696"/>
      <c r="T58" s="697"/>
      <c r="V58" s="12" t="b">
        <v>0</v>
      </c>
    </row>
    <row r="59" spans="2:27" s="12" customFormat="1" ht="28.5" customHeight="1" thickBot="1">
      <c r="B59" s="698" t="s">
        <v>255</v>
      </c>
      <c r="C59" s="699"/>
      <c r="D59" s="699"/>
      <c r="E59" s="699"/>
      <c r="F59" s="699"/>
      <c r="G59" s="699"/>
      <c r="H59" s="699"/>
      <c r="I59" s="699"/>
      <c r="J59" s="699"/>
      <c r="K59" s="699"/>
      <c r="L59" s="699"/>
      <c r="M59" s="699"/>
      <c r="N59" s="699"/>
      <c r="O59" s="699"/>
      <c r="P59" s="760" t="s">
        <v>345</v>
      </c>
      <c r="Q59" s="760"/>
      <c r="R59" s="760"/>
      <c r="S59" s="761"/>
      <c r="T59" s="762"/>
      <c r="V59" s="12" t="b">
        <v>0</v>
      </c>
      <c r="X59" s="12" t="s">
        <v>96</v>
      </c>
      <c r="Y59" s="85" t="s">
        <v>256</v>
      </c>
      <c r="Z59" s="86" t="s">
        <v>97</v>
      </c>
      <c r="AA59" s="12" t="s">
        <v>335</v>
      </c>
    </row>
    <row r="60" spans="5:27" s="12" customFormat="1" ht="27.75" customHeight="1">
      <c r="E60" s="763"/>
      <c r="F60" s="763"/>
      <c r="G60" s="763"/>
      <c r="H60" s="763"/>
      <c r="I60" s="763"/>
      <c r="J60" s="763"/>
      <c r="K60" s="763"/>
      <c r="L60" s="763"/>
      <c r="M60" s="763"/>
      <c r="N60" s="763"/>
      <c r="O60" s="763"/>
      <c r="P60" s="763"/>
      <c r="Q60" s="763"/>
      <c r="R60" s="27" t="str">
        <f>IF(V44=1,X60,IF(V44=2,Y60,IF(V44=3,Z60)))</f>
        <v>書類不備</v>
      </c>
      <c r="V60" s="12">
        <f>COUNTIF(V50:V59,"=false")</f>
        <v>10</v>
      </c>
      <c r="X60" s="12" t="str">
        <f>IF(AND(V50=TRUE,V55=TRUE,V58=TRUE,V59=TRUE,V44=1),"","書類不備")</f>
        <v>書類不備</v>
      </c>
      <c r="Y60" s="12" t="str">
        <f>IF(AND(V50=TRUE,V52=TRUE,V53=TRUE,V55=TRUE,V57=TRUE,V58=TRUE,V59=TRUE,V44=2),"","書類不備")</f>
        <v>書類不備</v>
      </c>
      <c r="Z60" s="12" t="str">
        <f>IF(AND(V50=TRUE,V52=TRUE,V53=TRUE,V54=TRUE,V55=TRUE,V57=TRUE,V58=TRUE,V59=TRUE,V44=3),"","書類不備")</f>
        <v>書類不備</v>
      </c>
      <c r="AA60" s="12" t="str">
        <f>IF(AND(V51=TRUE,V56=TRUE,V46=TRUE),"","再委託書類不備")</f>
        <v>再委託書類不備</v>
      </c>
    </row>
    <row r="61" spans="5:21" ht="27.75" customHeight="1">
      <c r="E61" s="1"/>
      <c r="F61" s="1"/>
      <c r="G61" s="1"/>
      <c r="H61" s="1"/>
      <c r="I61" s="1"/>
      <c r="J61" s="1"/>
      <c r="K61" s="1"/>
      <c r="L61" s="1"/>
      <c r="M61" s="1"/>
      <c r="N61" s="1"/>
      <c r="O61" s="1"/>
      <c r="P61" s="1"/>
      <c r="Q61" s="1"/>
      <c r="R61" s="1050">
        <f>IF(V46=TRUE,AA60,"")</f>
      </c>
      <c r="S61" s="1050"/>
      <c r="T61" s="1050"/>
      <c r="U61" s="1050"/>
    </row>
    <row r="62" spans="1:29" ht="21" customHeight="1">
      <c r="A62" s="12"/>
      <c r="B62" s="12"/>
      <c r="C62" s="12"/>
      <c r="D62" s="12"/>
      <c r="E62" s="949"/>
      <c r="F62" s="949"/>
      <c r="G62" s="949"/>
      <c r="H62" s="949"/>
      <c r="I62" s="949"/>
      <c r="J62" s="949"/>
      <c r="K62" s="949"/>
      <c r="L62" s="949"/>
      <c r="M62" s="949"/>
      <c r="N62" s="949"/>
      <c r="O62" s="949"/>
      <c r="P62" s="949"/>
      <c r="Q62" s="949"/>
      <c r="R62" s="27"/>
      <c r="S62" s="140"/>
      <c r="T62" s="140"/>
      <c r="U62" s="12"/>
      <c r="V62" s="12"/>
      <c r="W62" s="12"/>
      <c r="X62" s="12"/>
      <c r="Y62" s="12"/>
      <c r="Z62" s="12"/>
      <c r="AA62" s="12"/>
      <c r="AB62" s="12"/>
      <c r="AC62" s="12"/>
    </row>
    <row r="63" spans="2:22" ht="27.75" customHeight="1">
      <c r="B63" s="772" t="s">
        <v>343</v>
      </c>
      <c r="C63" s="772"/>
      <c r="D63" s="772"/>
      <c r="E63" s="772"/>
      <c r="F63" s="772"/>
      <c r="G63" s="772"/>
      <c r="H63" s="772"/>
      <c r="I63" s="772"/>
      <c r="J63" s="772"/>
      <c r="K63" s="772"/>
      <c r="L63" s="772"/>
      <c r="M63" s="772"/>
      <c r="N63" s="772"/>
      <c r="O63" s="772"/>
      <c r="P63" s="772"/>
      <c r="Q63" s="772"/>
      <c r="R63" s="772"/>
      <c r="S63" s="772"/>
      <c r="T63" s="772"/>
      <c r="U63" s="772"/>
      <c r="V63" s="7" t="s">
        <v>1</v>
      </c>
    </row>
    <row r="64" spans="2:21" ht="21" customHeight="1" thickBot="1">
      <c r="B64" s="58" t="s">
        <v>24</v>
      </c>
      <c r="C64" s="58"/>
      <c r="D64" s="58"/>
      <c r="E64" s="58"/>
      <c r="F64" s="58"/>
      <c r="G64" s="58"/>
      <c r="H64" s="58"/>
      <c r="I64" s="58"/>
      <c r="J64" s="58"/>
      <c r="K64" s="58"/>
      <c r="L64" s="58"/>
      <c r="M64" s="58"/>
      <c r="N64" s="58"/>
      <c r="O64" s="58"/>
      <c r="P64" s="58"/>
      <c r="Q64" s="58"/>
      <c r="R64" s="58"/>
      <c r="S64" s="58"/>
      <c r="T64" s="58"/>
      <c r="U64" s="58"/>
    </row>
    <row r="65" spans="2:21" s="2" customFormat="1" ht="33" customHeight="1">
      <c r="B65" s="663" t="s">
        <v>63</v>
      </c>
      <c r="C65" s="664"/>
      <c r="D65" s="665"/>
      <c r="E65" s="953"/>
      <c r="F65" s="954"/>
      <c r="G65" s="954"/>
      <c r="H65" s="954"/>
      <c r="I65" s="954"/>
      <c r="J65" s="954"/>
      <c r="K65" s="954"/>
      <c r="L65" s="954"/>
      <c r="M65" s="954"/>
      <c r="N65" s="954"/>
      <c r="O65" s="954"/>
      <c r="P65" s="954"/>
      <c r="Q65" s="954"/>
      <c r="R65" s="954"/>
      <c r="S65" s="954"/>
      <c r="T65" s="954"/>
      <c r="U65" s="955"/>
    </row>
    <row r="66" spans="2:21" s="2" customFormat="1" ht="64.5" customHeight="1">
      <c r="B66" s="666" t="s">
        <v>202</v>
      </c>
      <c r="C66" s="667"/>
      <c r="D66" s="668"/>
      <c r="E66" s="950"/>
      <c r="F66" s="951"/>
      <c r="G66" s="951"/>
      <c r="H66" s="951"/>
      <c r="I66" s="951"/>
      <c r="J66" s="951"/>
      <c r="K66" s="951"/>
      <c r="L66" s="951"/>
      <c r="M66" s="951"/>
      <c r="N66" s="951"/>
      <c r="O66" s="951"/>
      <c r="P66" s="951"/>
      <c r="Q66" s="951"/>
      <c r="R66" s="951"/>
      <c r="S66" s="951"/>
      <c r="T66" s="951"/>
      <c r="U66" s="952"/>
    </row>
    <row r="67" spans="2:21" s="2" customFormat="1" ht="199.5" customHeight="1">
      <c r="B67" s="308" t="s">
        <v>86</v>
      </c>
      <c r="C67" s="309"/>
      <c r="D67" s="310"/>
      <c r="E67" s="956"/>
      <c r="F67" s="957"/>
      <c r="G67" s="957"/>
      <c r="H67" s="957"/>
      <c r="I67" s="957"/>
      <c r="J67" s="957"/>
      <c r="K67" s="957"/>
      <c r="L67" s="957"/>
      <c r="M67" s="957"/>
      <c r="N67" s="957"/>
      <c r="O67" s="957"/>
      <c r="P67" s="957"/>
      <c r="Q67" s="957"/>
      <c r="R67" s="957"/>
      <c r="S67" s="957"/>
      <c r="T67" s="957"/>
      <c r="U67" s="958"/>
    </row>
    <row r="68" spans="2:21" s="2" customFormat="1" ht="45" customHeight="1">
      <c r="B68" s="666" t="s">
        <v>286</v>
      </c>
      <c r="C68" s="667"/>
      <c r="D68" s="668"/>
      <c r="E68" s="881"/>
      <c r="F68" s="882"/>
      <c r="G68" s="882"/>
      <c r="H68" s="882"/>
      <c r="I68" s="882"/>
      <c r="J68" s="882"/>
      <c r="K68" s="882"/>
      <c r="L68" s="882"/>
      <c r="M68" s="882"/>
      <c r="N68" s="882"/>
      <c r="O68" s="882"/>
      <c r="P68" s="882"/>
      <c r="Q68" s="882"/>
      <c r="R68" s="882"/>
      <c r="S68" s="882"/>
      <c r="T68" s="882"/>
      <c r="U68" s="883"/>
    </row>
    <row r="69" spans="2:21" s="2" customFormat="1" ht="180" customHeight="1">
      <c r="B69" s="666" t="s">
        <v>99</v>
      </c>
      <c r="C69" s="667"/>
      <c r="D69" s="668"/>
      <c r="E69" s="959"/>
      <c r="F69" s="960"/>
      <c r="G69" s="960"/>
      <c r="H69" s="960"/>
      <c r="I69" s="960"/>
      <c r="J69" s="960"/>
      <c r="K69" s="960"/>
      <c r="L69" s="960"/>
      <c r="M69" s="960"/>
      <c r="N69" s="960"/>
      <c r="O69" s="960"/>
      <c r="P69" s="960"/>
      <c r="Q69" s="960"/>
      <c r="R69" s="960"/>
      <c r="S69" s="960"/>
      <c r="T69" s="960"/>
      <c r="U69" s="961"/>
    </row>
    <row r="70" spans="2:21" s="2" customFormat="1" ht="42" customHeight="1">
      <c r="B70" s="308" t="s">
        <v>54</v>
      </c>
      <c r="C70" s="309"/>
      <c r="D70" s="310"/>
      <c r="E70" s="271" t="s">
        <v>280</v>
      </c>
      <c r="F70" s="1047"/>
      <c r="G70" s="1047"/>
      <c r="H70" s="1047"/>
      <c r="I70" s="1047"/>
      <c r="J70" s="1047"/>
      <c r="K70" s="1047"/>
      <c r="L70" s="1047"/>
      <c r="M70" s="1047"/>
      <c r="N70" s="1047"/>
      <c r="O70" s="1047"/>
      <c r="P70" s="1047"/>
      <c r="Q70" s="1047"/>
      <c r="R70" s="1047"/>
      <c r="S70" s="1047"/>
      <c r="T70" s="1047"/>
      <c r="U70" s="1048"/>
    </row>
    <row r="71" spans="2:21" s="2" customFormat="1" ht="33" customHeight="1" thickBot="1">
      <c r="B71" s="773" t="s">
        <v>89</v>
      </c>
      <c r="C71" s="774"/>
      <c r="D71" s="775"/>
      <c r="E71" s="1044"/>
      <c r="F71" s="1045"/>
      <c r="G71" s="1045"/>
      <c r="H71" s="1045"/>
      <c r="I71" s="1045"/>
      <c r="J71" s="1045"/>
      <c r="K71" s="1045"/>
      <c r="L71" s="1045"/>
      <c r="M71" s="1045"/>
      <c r="N71" s="1045"/>
      <c r="O71" s="1045"/>
      <c r="P71" s="1045"/>
      <c r="Q71" s="1045"/>
      <c r="R71" s="1045"/>
      <c r="S71" s="1045"/>
      <c r="T71" s="1045"/>
      <c r="U71" s="1046"/>
    </row>
    <row r="72" spans="2:21" s="2" customFormat="1" ht="13.5" customHeight="1">
      <c r="B72" s="75"/>
      <c r="C72" s="75"/>
      <c r="D72" s="75"/>
      <c r="E72" s="75"/>
      <c r="F72" s="75"/>
      <c r="G72" s="75"/>
      <c r="H72" s="75"/>
      <c r="I72" s="75"/>
      <c r="J72" s="75"/>
      <c r="K72" s="75"/>
      <c r="L72" s="75"/>
      <c r="M72" s="75"/>
      <c r="N72" s="75"/>
      <c r="O72" s="75"/>
      <c r="P72" s="75"/>
      <c r="Q72" s="75"/>
      <c r="R72" s="75"/>
      <c r="S72" s="75"/>
      <c r="T72" s="75"/>
      <c r="U72" s="75"/>
    </row>
    <row r="73" spans="2:21" ht="18.75" customHeight="1">
      <c r="B73" s="58" t="s">
        <v>22</v>
      </c>
      <c r="C73" s="1"/>
      <c r="D73" s="1"/>
      <c r="E73" s="1"/>
      <c r="F73" s="1"/>
      <c r="G73" s="1"/>
      <c r="H73" s="1"/>
      <c r="I73" s="1"/>
      <c r="J73" s="1"/>
      <c r="K73" s="1"/>
      <c r="L73" s="1"/>
      <c r="M73" s="1"/>
      <c r="N73" s="1"/>
      <c r="O73" s="1"/>
      <c r="P73" s="1"/>
      <c r="Q73" s="1"/>
      <c r="R73" s="1"/>
      <c r="S73" s="1"/>
      <c r="T73" s="1"/>
      <c r="U73" s="1"/>
    </row>
    <row r="74" spans="2:21" ht="26.25" customHeight="1" thickBot="1">
      <c r="B74" s="776" t="s">
        <v>21</v>
      </c>
      <c r="C74" s="777"/>
      <c r="D74" s="777"/>
      <c r="E74" s="777"/>
      <c r="F74" s="777"/>
      <c r="G74" s="777"/>
      <c r="H74" s="777"/>
      <c r="I74" s="777"/>
      <c r="J74" s="777"/>
      <c r="K74" s="777"/>
      <c r="L74" s="777"/>
      <c r="M74" s="777"/>
      <c r="N74" s="777"/>
      <c r="O74" s="777"/>
      <c r="P74" s="777"/>
      <c r="Q74" s="777"/>
      <c r="R74" s="777"/>
      <c r="S74" s="777"/>
      <c r="T74" s="777"/>
      <c r="U74" s="778"/>
    </row>
    <row r="75" spans="2:21" ht="27" customHeight="1" thickBot="1">
      <c r="B75" s="517" t="s">
        <v>31</v>
      </c>
      <c r="C75" s="518"/>
      <c r="D75" s="492" t="s">
        <v>30</v>
      </c>
      <c r="E75" s="492"/>
      <c r="F75" s="492"/>
      <c r="G75" s="492"/>
      <c r="H75" s="492" t="s">
        <v>29</v>
      </c>
      <c r="I75" s="492"/>
      <c r="J75" s="492"/>
      <c r="K75" s="492"/>
      <c r="L75" s="492"/>
      <c r="M75" s="492" t="s">
        <v>28</v>
      </c>
      <c r="N75" s="492"/>
      <c r="O75" s="492"/>
      <c r="P75" s="492"/>
      <c r="Q75" s="492"/>
      <c r="R75" s="661" t="s">
        <v>212</v>
      </c>
      <c r="S75" s="661"/>
      <c r="T75" s="661"/>
      <c r="U75" s="662"/>
    </row>
    <row r="76" spans="2:26" ht="27" customHeight="1" thickTop="1">
      <c r="B76" s="302"/>
      <c r="C76" s="303"/>
      <c r="D76" s="225"/>
      <c r="E76" s="225"/>
      <c r="F76" s="225"/>
      <c r="G76" s="225"/>
      <c r="H76" s="225"/>
      <c r="I76" s="225"/>
      <c r="J76" s="225"/>
      <c r="K76" s="225"/>
      <c r="L76" s="225"/>
      <c r="M76" s="225"/>
      <c r="N76" s="225"/>
      <c r="O76" s="225"/>
      <c r="P76" s="225"/>
      <c r="Q76" s="225"/>
      <c r="R76" s="225"/>
      <c r="S76" s="225"/>
      <c r="T76" s="225"/>
      <c r="U76" s="226"/>
      <c r="X76" s="25"/>
      <c r="Y76" s="25"/>
      <c r="Z76" s="25"/>
    </row>
    <row r="77" spans="2:26" ht="27" customHeight="1">
      <c r="B77" s="302"/>
      <c r="C77" s="303"/>
      <c r="D77" s="225"/>
      <c r="E77" s="225"/>
      <c r="F77" s="225"/>
      <c r="G77" s="225"/>
      <c r="H77" s="225"/>
      <c r="I77" s="225"/>
      <c r="J77" s="225"/>
      <c r="K77" s="225"/>
      <c r="L77" s="225"/>
      <c r="M77" s="225"/>
      <c r="N77" s="225"/>
      <c r="O77" s="225"/>
      <c r="P77" s="225"/>
      <c r="Q77" s="225"/>
      <c r="R77" s="225"/>
      <c r="S77" s="225"/>
      <c r="T77" s="225"/>
      <c r="U77" s="226"/>
      <c r="X77" s="25"/>
      <c r="Y77" s="25"/>
      <c r="Z77" s="25"/>
    </row>
    <row r="78" spans="2:26" ht="27" customHeight="1">
      <c r="B78" s="302"/>
      <c r="C78" s="303"/>
      <c r="D78" s="225"/>
      <c r="E78" s="225"/>
      <c r="F78" s="225"/>
      <c r="G78" s="225"/>
      <c r="H78" s="225"/>
      <c r="I78" s="225"/>
      <c r="J78" s="225"/>
      <c r="K78" s="225"/>
      <c r="L78" s="225"/>
      <c r="M78" s="225"/>
      <c r="N78" s="225"/>
      <c r="O78" s="225"/>
      <c r="P78" s="225"/>
      <c r="Q78" s="225"/>
      <c r="R78" s="225"/>
      <c r="S78" s="225"/>
      <c r="T78" s="225"/>
      <c r="U78" s="226"/>
      <c r="X78" s="25"/>
      <c r="Y78" s="25"/>
      <c r="Z78" s="25"/>
    </row>
    <row r="79" spans="2:26" ht="27" customHeight="1">
      <c r="B79" s="302"/>
      <c r="C79" s="303"/>
      <c r="D79" s="225"/>
      <c r="E79" s="225"/>
      <c r="F79" s="225"/>
      <c r="G79" s="225"/>
      <c r="H79" s="225"/>
      <c r="I79" s="225"/>
      <c r="J79" s="225"/>
      <c r="K79" s="225"/>
      <c r="L79" s="225"/>
      <c r="M79" s="225"/>
      <c r="N79" s="225"/>
      <c r="O79" s="225"/>
      <c r="P79" s="225"/>
      <c r="Q79" s="225"/>
      <c r="R79" s="225"/>
      <c r="S79" s="225"/>
      <c r="T79" s="225"/>
      <c r="U79" s="226"/>
      <c r="X79" s="25"/>
      <c r="Y79" s="25"/>
      <c r="Z79" s="25"/>
    </row>
    <row r="80" spans="2:26" ht="27" customHeight="1">
      <c r="B80" s="302"/>
      <c r="C80" s="303"/>
      <c r="D80" s="225"/>
      <c r="E80" s="225"/>
      <c r="F80" s="225"/>
      <c r="G80" s="225"/>
      <c r="H80" s="225"/>
      <c r="I80" s="225"/>
      <c r="J80" s="225"/>
      <c r="K80" s="225"/>
      <c r="L80" s="225"/>
      <c r="M80" s="225"/>
      <c r="N80" s="225"/>
      <c r="O80" s="225"/>
      <c r="P80" s="225"/>
      <c r="Q80" s="225"/>
      <c r="R80" s="225"/>
      <c r="S80" s="225"/>
      <c r="T80" s="225"/>
      <c r="U80" s="226"/>
      <c r="X80" s="25"/>
      <c r="Y80" s="25"/>
      <c r="Z80" s="25"/>
    </row>
    <row r="81" spans="2:26" ht="27" customHeight="1">
      <c r="B81" s="302"/>
      <c r="C81" s="303"/>
      <c r="D81" s="225"/>
      <c r="E81" s="225"/>
      <c r="F81" s="225"/>
      <c r="G81" s="225"/>
      <c r="H81" s="225"/>
      <c r="I81" s="225"/>
      <c r="J81" s="225"/>
      <c r="K81" s="225"/>
      <c r="L81" s="225"/>
      <c r="M81" s="225"/>
      <c r="N81" s="225"/>
      <c r="O81" s="225"/>
      <c r="P81" s="225"/>
      <c r="Q81" s="225"/>
      <c r="R81" s="225"/>
      <c r="S81" s="225"/>
      <c r="T81" s="225"/>
      <c r="U81" s="226"/>
      <c r="X81" s="25"/>
      <c r="Y81" s="25"/>
      <c r="Z81" s="25"/>
    </row>
    <row r="82" spans="2:26" ht="27" customHeight="1">
      <c r="B82" s="302"/>
      <c r="C82" s="303"/>
      <c r="D82" s="225"/>
      <c r="E82" s="225"/>
      <c r="F82" s="225"/>
      <c r="G82" s="225"/>
      <c r="H82" s="225"/>
      <c r="I82" s="225"/>
      <c r="J82" s="225"/>
      <c r="K82" s="225"/>
      <c r="L82" s="225"/>
      <c r="M82" s="225"/>
      <c r="N82" s="225"/>
      <c r="O82" s="225"/>
      <c r="P82" s="225"/>
      <c r="Q82" s="225"/>
      <c r="R82" s="225"/>
      <c r="S82" s="225"/>
      <c r="T82" s="225"/>
      <c r="U82" s="226"/>
      <c r="X82" s="25"/>
      <c r="Y82" s="25"/>
      <c r="Z82" s="25"/>
    </row>
    <row r="83" spans="2:26" ht="27" customHeight="1">
      <c r="B83" s="302"/>
      <c r="C83" s="303"/>
      <c r="D83" s="225"/>
      <c r="E83" s="225"/>
      <c r="F83" s="225"/>
      <c r="G83" s="225"/>
      <c r="H83" s="225"/>
      <c r="I83" s="225"/>
      <c r="J83" s="225"/>
      <c r="K83" s="225"/>
      <c r="L83" s="225"/>
      <c r="M83" s="225"/>
      <c r="N83" s="225"/>
      <c r="O83" s="225"/>
      <c r="P83" s="225"/>
      <c r="Q83" s="225"/>
      <c r="R83" s="225"/>
      <c r="S83" s="225"/>
      <c r="T83" s="225"/>
      <c r="U83" s="226"/>
      <c r="X83" s="25"/>
      <c r="Y83" s="25"/>
      <c r="Z83" s="25"/>
    </row>
    <row r="84" spans="2:26" ht="27" customHeight="1">
      <c r="B84" s="302"/>
      <c r="C84" s="303"/>
      <c r="D84" s="225"/>
      <c r="E84" s="225"/>
      <c r="F84" s="225"/>
      <c r="G84" s="225"/>
      <c r="H84" s="225"/>
      <c r="I84" s="225"/>
      <c r="J84" s="225"/>
      <c r="K84" s="225"/>
      <c r="L84" s="225"/>
      <c r="M84" s="225"/>
      <c r="N84" s="225"/>
      <c r="O84" s="225"/>
      <c r="P84" s="225"/>
      <c r="Q84" s="225"/>
      <c r="R84" s="225"/>
      <c r="S84" s="225"/>
      <c r="T84" s="225"/>
      <c r="U84" s="226"/>
      <c r="X84" s="25"/>
      <c r="Y84" s="25"/>
      <c r="Z84" s="25"/>
    </row>
    <row r="85" spans="2:26" ht="27" customHeight="1" thickBot="1">
      <c r="B85" s="295"/>
      <c r="C85" s="296"/>
      <c r="D85" s="227"/>
      <c r="E85" s="227"/>
      <c r="F85" s="227"/>
      <c r="G85" s="227"/>
      <c r="H85" s="227"/>
      <c r="I85" s="227"/>
      <c r="J85" s="227"/>
      <c r="K85" s="227"/>
      <c r="L85" s="227"/>
      <c r="M85" s="227"/>
      <c r="N85" s="227"/>
      <c r="O85" s="227"/>
      <c r="P85" s="227"/>
      <c r="Q85" s="227"/>
      <c r="R85" s="227"/>
      <c r="S85" s="227"/>
      <c r="T85" s="227"/>
      <c r="U85" s="228"/>
      <c r="X85" s="25"/>
      <c r="Y85" s="25"/>
      <c r="Z85" s="25"/>
    </row>
    <row r="86" spans="15:21" ht="13.5" customHeight="1">
      <c r="O86" s="69"/>
      <c r="P86" s="69"/>
      <c r="Q86" s="69"/>
      <c r="R86" s="69"/>
      <c r="S86" s="69"/>
      <c r="T86" s="69"/>
      <c r="U86" s="69"/>
    </row>
    <row r="87" spans="1:20" s="53" customFormat="1" ht="27.75" customHeight="1" thickBot="1">
      <c r="A87" s="654" t="s">
        <v>213</v>
      </c>
      <c r="B87" s="654"/>
      <c r="C87" s="654"/>
      <c r="D87" s="654"/>
      <c r="E87" s="654"/>
      <c r="F87" s="654"/>
      <c r="G87" s="654"/>
      <c r="H87" s="654"/>
      <c r="I87" s="654"/>
      <c r="J87" s="654"/>
      <c r="K87" s="654"/>
      <c r="L87" s="654"/>
      <c r="M87" s="654"/>
      <c r="N87" s="654"/>
      <c r="O87" s="654"/>
      <c r="P87" s="654"/>
      <c r="Q87" s="654"/>
      <c r="R87" s="654"/>
      <c r="S87" s="654"/>
      <c r="T87" s="654"/>
    </row>
    <row r="88" spans="2:37" s="53" customFormat="1" ht="70.5" customHeight="1" thickBot="1">
      <c r="B88" s="584" t="s">
        <v>208</v>
      </c>
      <c r="C88" s="585"/>
      <c r="D88" s="962"/>
      <c r="E88" s="963"/>
      <c r="F88" s="963"/>
      <c r="G88" s="963"/>
      <c r="H88" s="963"/>
      <c r="I88" s="963"/>
      <c r="J88" s="963"/>
      <c r="K88" s="963"/>
      <c r="L88" s="963"/>
      <c r="M88" s="963"/>
      <c r="N88" s="963"/>
      <c r="O88" s="963"/>
      <c r="P88" s="963"/>
      <c r="Q88" s="963"/>
      <c r="R88" s="963"/>
      <c r="S88" s="963"/>
      <c r="T88" s="963"/>
      <c r="U88" s="964"/>
      <c r="V88" s="55"/>
      <c r="W88" s="55"/>
      <c r="X88" s="55"/>
      <c r="Y88" s="55"/>
      <c r="Z88" s="55"/>
      <c r="AA88" s="55"/>
      <c r="AB88" s="55"/>
      <c r="AC88" s="55"/>
      <c r="AD88" s="55"/>
      <c r="AE88" s="55"/>
      <c r="AF88" s="55"/>
      <c r="AG88" s="55"/>
      <c r="AH88" s="55"/>
      <c r="AI88" s="55"/>
      <c r="AJ88" s="55"/>
      <c r="AK88" s="55"/>
    </row>
    <row r="89" spans="15:21" ht="13.5" customHeight="1">
      <c r="O89" s="69"/>
      <c r="P89" s="69"/>
      <c r="Q89" s="69"/>
      <c r="R89" s="69"/>
      <c r="S89" s="69"/>
      <c r="T89" s="69"/>
      <c r="U89" s="69"/>
    </row>
    <row r="90" spans="1:23" s="53" customFormat="1" ht="27" customHeight="1" thickBot="1">
      <c r="A90" s="590" t="s">
        <v>285</v>
      </c>
      <c r="B90" s="590"/>
      <c r="C90" s="590"/>
      <c r="D90" s="590"/>
      <c r="E90" s="590"/>
      <c r="F90" s="590"/>
      <c r="G90" s="590"/>
      <c r="H90" s="590"/>
      <c r="I90" s="590"/>
      <c r="J90" s="590"/>
      <c r="K90" s="590"/>
      <c r="L90" s="590"/>
      <c r="M90" s="590"/>
      <c r="N90" s="590"/>
      <c r="O90" s="590"/>
      <c r="P90" s="590"/>
      <c r="Q90" s="590"/>
      <c r="R90" s="590"/>
      <c r="S90" s="590"/>
      <c r="T90" s="590"/>
      <c r="W90" s="55"/>
    </row>
    <row r="91" spans="2:37" s="53" customFormat="1" ht="150" customHeight="1" thickBot="1">
      <c r="B91" s="584" t="s">
        <v>76</v>
      </c>
      <c r="C91" s="585"/>
      <c r="D91" s="965"/>
      <c r="E91" s="966"/>
      <c r="F91" s="966"/>
      <c r="G91" s="966"/>
      <c r="H91" s="966"/>
      <c r="I91" s="966"/>
      <c r="J91" s="966"/>
      <c r="K91" s="966"/>
      <c r="L91" s="966"/>
      <c r="M91" s="966"/>
      <c r="N91" s="966"/>
      <c r="O91" s="966"/>
      <c r="P91" s="966"/>
      <c r="Q91" s="966"/>
      <c r="R91" s="966"/>
      <c r="S91" s="966"/>
      <c r="T91" s="966"/>
      <c r="U91" s="967"/>
      <c r="V91" s="55"/>
      <c r="W91" s="55"/>
      <c r="X91" s="55"/>
      <c r="Y91" s="55"/>
      <c r="Z91" s="55"/>
      <c r="AA91" s="55"/>
      <c r="AB91" s="55"/>
      <c r="AC91" s="55"/>
      <c r="AD91" s="55"/>
      <c r="AE91" s="55"/>
      <c r="AF91" s="55"/>
      <c r="AG91" s="55"/>
      <c r="AH91" s="55"/>
      <c r="AI91" s="55"/>
      <c r="AJ91" s="55"/>
      <c r="AK91" s="55"/>
    </row>
    <row r="92" spans="15:21" ht="13.5" customHeight="1">
      <c r="O92" s="69"/>
      <c r="P92" s="69"/>
      <c r="Q92" s="69"/>
      <c r="R92" s="69"/>
      <c r="S92" s="69"/>
      <c r="T92" s="69"/>
      <c r="U92" s="69"/>
    </row>
    <row r="93" spans="2:21" ht="21.75" customHeight="1" thickBot="1">
      <c r="B93" s="71" t="s">
        <v>230</v>
      </c>
      <c r="C93" s="1"/>
      <c r="D93" s="1"/>
      <c r="E93" s="1"/>
      <c r="F93" s="84"/>
      <c r="G93" s="1"/>
      <c r="H93" s="1"/>
      <c r="I93" s="1"/>
      <c r="J93" s="1"/>
      <c r="K93" s="1"/>
      <c r="L93" s="1"/>
      <c r="M93" s="1"/>
      <c r="N93" s="1"/>
      <c r="O93" s="1"/>
      <c r="P93" s="1"/>
      <c r="Q93" s="1"/>
      <c r="R93" s="1"/>
      <c r="S93" s="1"/>
      <c r="T93" s="1"/>
      <c r="U93" s="1"/>
    </row>
    <row r="94" spans="2:21" ht="27.75" customHeight="1" thickBot="1">
      <c r="B94" s="517" t="s">
        <v>77</v>
      </c>
      <c r="C94" s="518"/>
      <c r="D94" s="492" t="s">
        <v>30</v>
      </c>
      <c r="E94" s="492"/>
      <c r="F94" s="492"/>
      <c r="G94" s="492"/>
      <c r="H94" s="345" t="s">
        <v>29</v>
      </c>
      <c r="I94" s="346"/>
      <c r="J94" s="346"/>
      <c r="K94" s="346"/>
      <c r="L94" s="346"/>
      <c r="M94" s="346"/>
      <c r="N94" s="346"/>
      <c r="O94" s="347"/>
      <c r="P94" s="346" t="s">
        <v>28</v>
      </c>
      <c r="Q94" s="346"/>
      <c r="R94" s="346"/>
      <c r="S94" s="346"/>
      <c r="T94" s="346"/>
      <c r="U94" s="658"/>
    </row>
    <row r="95" spans="2:21" ht="30" customHeight="1" thickTop="1">
      <c r="B95" s="595" t="s">
        <v>228</v>
      </c>
      <c r="C95" s="596"/>
      <c r="D95" s="597"/>
      <c r="E95" s="598"/>
      <c r="F95" s="598"/>
      <c r="G95" s="599"/>
      <c r="H95" s="597"/>
      <c r="I95" s="598"/>
      <c r="J95" s="598"/>
      <c r="K95" s="598"/>
      <c r="L95" s="598"/>
      <c r="M95" s="598"/>
      <c r="N95" s="598"/>
      <c r="O95" s="599"/>
      <c r="P95" s="598"/>
      <c r="Q95" s="598"/>
      <c r="R95" s="598"/>
      <c r="S95" s="598"/>
      <c r="T95" s="598"/>
      <c r="U95" s="771"/>
    </row>
    <row r="96" spans="2:21" ht="30" customHeight="1">
      <c r="B96" s="794" t="s">
        <v>229</v>
      </c>
      <c r="C96" s="158"/>
      <c r="D96" s="795"/>
      <c r="E96" s="795"/>
      <c r="F96" s="795"/>
      <c r="G96" s="795"/>
      <c r="H96" s="757"/>
      <c r="I96" s="758"/>
      <c r="J96" s="758"/>
      <c r="K96" s="758"/>
      <c r="L96" s="758"/>
      <c r="M96" s="758"/>
      <c r="N96" s="758"/>
      <c r="O96" s="759"/>
      <c r="P96" s="758"/>
      <c r="Q96" s="758"/>
      <c r="R96" s="758"/>
      <c r="S96" s="758"/>
      <c r="T96" s="758"/>
      <c r="U96" s="800"/>
    </row>
    <row r="97" spans="2:21" ht="30" customHeight="1" thickBot="1">
      <c r="B97" s="787" t="s">
        <v>231</v>
      </c>
      <c r="C97" s="788"/>
      <c r="D97" s="790"/>
      <c r="E97" s="790"/>
      <c r="F97" s="790"/>
      <c r="G97" s="790"/>
      <c r="H97" s="655"/>
      <c r="I97" s="656"/>
      <c r="J97" s="656"/>
      <c r="K97" s="656"/>
      <c r="L97" s="656"/>
      <c r="M97" s="656"/>
      <c r="N97" s="656"/>
      <c r="O97" s="657"/>
      <c r="P97" s="656"/>
      <c r="Q97" s="656"/>
      <c r="R97" s="656"/>
      <c r="S97" s="656"/>
      <c r="T97" s="656"/>
      <c r="U97" s="789"/>
    </row>
    <row r="98" spans="2:21" ht="13.5" customHeight="1">
      <c r="B98" s="69"/>
      <c r="C98" s="69"/>
      <c r="D98" s="69"/>
      <c r="E98" s="69"/>
      <c r="F98" s="69"/>
      <c r="G98" s="69"/>
      <c r="H98" s="69"/>
      <c r="I98" s="69"/>
      <c r="J98" s="69"/>
      <c r="K98" s="69"/>
      <c r="L98" s="69"/>
      <c r="M98" s="69"/>
      <c r="N98" s="69"/>
      <c r="O98" s="69"/>
      <c r="P98" s="69"/>
      <c r="Q98" s="69"/>
      <c r="R98" s="69"/>
      <c r="S98" s="69"/>
      <c r="T98" s="69"/>
      <c r="U98" s="69"/>
    </row>
    <row r="99" spans="2:21" ht="25.5" customHeight="1" thickBot="1">
      <c r="B99" s="221" t="s">
        <v>232</v>
      </c>
      <c r="C99" s="221"/>
      <c r="D99" s="221"/>
      <c r="E99" s="221"/>
      <c r="F99" s="221"/>
      <c r="G99" s="221"/>
      <c r="H99" s="221"/>
      <c r="I99" s="221"/>
      <c r="J99" s="221"/>
      <c r="K99" s="221"/>
      <c r="L99" s="221"/>
      <c r="M99" s="221"/>
      <c r="N99" s="221"/>
      <c r="O99" s="221"/>
      <c r="P99" s="221"/>
      <c r="Q99" s="221"/>
      <c r="R99" s="221"/>
      <c r="S99" s="221"/>
      <c r="T99" s="221"/>
      <c r="U99" s="221"/>
    </row>
    <row r="100" spans="2:26" ht="27" customHeight="1" thickBot="1">
      <c r="B100" s="593" t="s">
        <v>77</v>
      </c>
      <c r="C100" s="594"/>
      <c r="D100" s="594" t="s">
        <v>217</v>
      </c>
      <c r="E100" s="594"/>
      <c r="F100" s="594"/>
      <c r="G100" s="594" t="s">
        <v>218</v>
      </c>
      <c r="H100" s="594"/>
      <c r="I100" s="594"/>
      <c r="J100" s="594"/>
      <c r="K100" s="594" t="s">
        <v>88</v>
      </c>
      <c r="L100" s="594"/>
      <c r="M100" s="594"/>
      <c r="N100" s="594"/>
      <c r="O100" s="594" t="s">
        <v>28</v>
      </c>
      <c r="P100" s="594"/>
      <c r="Q100" s="594"/>
      <c r="R100" s="707" t="s">
        <v>92</v>
      </c>
      <c r="S100" s="707"/>
      <c r="T100" s="700" t="s">
        <v>39</v>
      </c>
      <c r="U100" s="701"/>
      <c r="V100" s="705"/>
      <c r="W100" s="706"/>
      <c r="X100" s="24"/>
      <c r="Y100" s="24"/>
      <c r="Z100" s="24"/>
    </row>
    <row r="101" spans="2:26" ht="30" customHeight="1" thickTop="1">
      <c r="B101" s="968"/>
      <c r="C101" s="969"/>
      <c r="D101" s="970"/>
      <c r="E101" s="971"/>
      <c r="F101" s="972"/>
      <c r="G101" s="973"/>
      <c r="H101" s="974"/>
      <c r="I101" s="974"/>
      <c r="J101" s="975"/>
      <c r="K101" s="970"/>
      <c r="L101" s="971"/>
      <c r="M101" s="971"/>
      <c r="N101" s="972"/>
      <c r="O101" s="970"/>
      <c r="P101" s="971"/>
      <c r="Q101" s="972"/>
      <c r="R101" s="976"/>
      <c r="S101" s="977"/>
      <c r="T101" s="970"/>
      <c r="U101" s="978"/>
      <c r="V101" s="703"/>
      <c r="W101" s="704"/>
      <c r="X101" s="25"/>
      <c r="Y101" s="25"/>
      <c r="Z101" s="25"/>
    </row>
    <row r="102" spans="2:26" ht="30" customHeight="1">
      <c r="B102" s="979"/>
      <c r="C102" s="980"/>
      <c r="D102" s="242"/>
      <c r="E102" s="243"/>
      <c r="F102" s="244"/>
      <c r="G102" s="912"/>
      <c r="H102" s="913"/>
      <c r="I102" s="913"/>
      <c r="J102" s="914"/>
      <c r="K102" s="242"/>
      <c r="L102" s="243"/>
      <c r="M102" s="243"/>
      <c r="N102" s="244"/>
      <c r="O102" s="242"/>
      <c r="P102" s="243"/>
      <c r="Q102" s="244"/>
      <c r="R102" s="909"/>
      <c r="S102" s="910"/>
      <c r="T102" s="242"/>
      <c r="U102" s="911"/>
      <c r="V102" s="703"/>
      <c r="W102" s="704"/>
      <c r="X102" s="25"/>
      <c r="Y102" s="25"/>
      <c r="Z102" s="25"/>
    </row>
    <row r="103" spans="2:26" ht="30" customHeight="1">
      <c r="B103" s="981"/>
      <c r="C103" s="244"/>
      <c r="D103" s="912"/>
      <c r="E103" s="913"/>
      <c r="F103" s="914"/>
      <c r="G103" s="912"/>
      <c r="H103" s="913"/>
      <c r="I103" s="913"/>
      <c r="J103" s="914"/>
      <c r="K103" s="242"/>
      <c r="L103" s="243"/>
      <c r="M103" s="243"/>
      <c r="N103" s="244"/>
      <c r="O103" s="242"/>
      <c r="P103" s="243"/>
      <c r="Q103" s="244"/>
      <c r="R103" s="909"/>
      <c r="S103" s="910"/>
      <c r="T103" s="242"/>
      <c r="U103" s="911"/>
      <c r="V103" s="703"/>
      <c r="W103" s="704"/>
      <c r="X103" s="25"/>
      <c r="Y103" s="25"/>
      <c r="Z103" s="25"/>
    </row>
    <row r="104" spans="2:26" ht="30" customHeight="1">
      <c r="B104" s="915"/>
      <c r="C104" s="914"/>
      <c r="D104" s="912"/>
      <c r="E104" s="913"/>
      <c r="F104" s="914"/>
      <c r="G104" s="912"/>
      <c r="H104" s="913"/>
      <c r="I104" s="913"/>
      <c r="J104" s="914"/>
      <c r="K104" s="242"/>
      <c r="L104" s="243"/>
      <c r="M104" s="243"/>
      <c r="N104" s="244"/>
      <c r="O104" s="210"/>
      <c r="P104" s="211"/>
      <c r="Q104" s="212"/>
      <c r="R104" s="909"/>
      <c r="S104" s="910"/>
      <c r="T104" s="242"/>
      <c r="U104" s="911"/>
      <c r="X104" s="25"/>
      <c r="Y104" s="25"/>
      <c r="Z104" s="25"/>
    </row>
    <row r="105" spans="2:26" ht="30" customHeight="1">
      <c r="B105" s="600"/>
      <c r="C105" s="212"/>
      <c r="D105" s="912"/>
      <c r="E105" s="913"/>
      <c r="F105" s="914"/>
      <c r="G105" s="242"/>
      <c r="H105" s="243"/>
      <c r="I105" s="243"/>
      <c r="J105" s="244"/>
      <c r="K105" s="242"/>
      <c r="L105" s="243"/>
      <c r="M105" s="243"/>
      <c r="N105" s="244"/>
      <c r="O105" s="210"/>
      <c r="P105" s="211"/>
      <c r="Q105" s="212"/>
      <c r="R105" s="909"/>
      <c r="S105" s="910"/>
      <c r="T105" s="242"/>
      <c r="U105" s="911"/>
      <c r="X105" s="25"/>
      <c r="Y105" s="25"/>
      <c r="Z105" s="25"/>
    </row>
    <row r="106" spans="2:26" ht="30" customHeight="1">
      <c r="B106" s="600"/>
      <c r="C106" s="212"/>
      <c r="D106" s="342"/>
      <c r="E106" s="343"/>
      <c r="F106" s="344"/>
      <c r="G106" s="242"/>
      <c r="H106" s="243"/>
      <c r="I106" s="243"/>
      <c r="J106" s="244"/>
      <c r="K106" s="207"/>
      <c r="L106" s="208"/>
      <c r="M106" s="208"/>
      <c r="N106" s="209"/>
      <c r="O106" s="210"/>
      <c r="P106" s="211"/>
      <c r="Q106" s="212"/>
      <c r="R106" s="213"/>
      <c r="S106" s="214"/>
      <c r="T106" s="207"/>
      <c r="U106" s="220"/>
      <c r="X106" s="25"/>
      <c r="Y106" s="25"/>
      <c r="Z106" s="25"/>
    </row>
    <row r="107" spans="2:26" ht="30" customHeight="1">
      <c r="B107" s="600"/>
      <c r="C107" s="212"/>
      <c r="D107" s="342"/>
      <c r="E107" s="343"/>
      <c r="F107" s="344"/>
      <c r="G107" s="242"/>
      <c r="H107" s="243"/>
      <c r="I107" s="243"/>
      <c r="J107" s="244"/>
      <c r="K107" s="207"/>
      <c r="L107" s="208"/>
      <c r="M107" s="208"/>
      <c r="N107" s="209"/>
      <c r="O107" s="210"/>
      <c r="P107" s="211"/>
      <c r="Q107" s="212"/>
      <c r="R107" s="213"/>
      <c r="S107" s="214"/>
      <c r="T107" s="207"/>
      <c r="U107" s="220"/>
      <c r="X107" s="25"/>
      <c r="Y107" s="25"/>
      <c r="Z107" s="25"/>
    </row>
    <row r="108" spans="2:26" ht="30" customHeight="1">
      <c r="B108" s="600"/>
      <c r="C108" s="212"/>
      <c r="D108" s="342"/>
      <c r="E108" s="343"/>
      <c r="F108" s="344"/>
      <c r="G108" s="242"/>
      <c r="H108" s="243"/>
      <c r="I108" s="243"/>
      <c r="J108" s="244"/>
      <c r="K108" s="207"/>
      <c r="L108" s="208"/>
      <c r="M108" s="208"/>
      <c r="N108" s="209"/>
      <c r="O108" s="210"/>
      <c r="P108" s="211"/>
      <c r="Q108" s="212"/>
      <c r="R108" s="213"/>
      <c r="S108" s="214"/>
      <c r="T108" s="207"/>
      <c r="U108" s="220"/>
      <c r="X108" s="25"/>
      <c r="Y108" s="25"/>
      <c r="Z108" s="25"/>
    </row>
    <row r="109" spans="2:26" ht="30" customHeight="1">
      <c r="B109" s="600"/>
      <c r="C109" s="212"/>
      <c r="D109" s="342"/>
      <c r="E109" s="343"/>
      <c r="F109" s="344"/>
      <c r="G109" s="242"/>
      <c r="H109" s="243"/>
      <c r="I109" s="243"/>
      <c r="J109" s="244"/>
      <c r="K109" s="207"/>
      <c r="L109" s="208"/>
      <c r="M109" s="208"/>
      <c r="N109" s="209"/>
      <c r="O109" s="210"/>
      <c r="P109" s="211"/>
      <c r="Q109" s="212"/>
      <c r="R109" s="213"/>
      <c r="S109" s="214"/>
      <c r="T109" s="207"/>
      <c r="U109" s="220"/>
      <c r="X109" s="25"/>
      <c r="Y109" s="25"/>
      <c r="Z109" s="25"/>
    </row>
    <row r="110" spans="2:26" ht="30" customHeight="1" thickBot="1">
      <c r="B110" s="601"/>
      <c r="C110" s="602"/>
      <c r="D110" s="566"/>
      <c r="E110" s="567"/>
      <c r="F110" s="568"/>
      <c r="G110" s="304"/>
      <c r="H110" s="305"/>
      <c r="I110" s="305"/>
      <c r="J110" s="306"/>
      <c r="K110" s="649"/>
      <c r="L110" s="785"/>
      <c r="M110" s="785"/>
      <c r="N110" s="786"/>
      <c r="O110" s="675"/>
      <c r="P110" s="676"/>
      <c r="Q110" s="602"/>
      <c r="R110" s="572"/>
      <c r="S110" s="573"/>
      <c r="T110" s="649"/>
      <c r="U110" s="650"/>
      <c r="X110" s="25"/>
      <c r="Y110" s="25"/>
      <c r="Z110" s="25"/>
    </row>
    <row r="111" spans="2:21" ht="13.5" customHeight="1">
      <c r="B111" s="619" t="s">
        <v>195</v>
      </c>
      <c r="C111" s="619"/>
      <c r="D111" s="619"/>
      <c r="E111" s="619"/>
      <c r="F111" s="619"/>
      <c r="G111" s="619"/>
      <c r="H111" s="619"/>
      <c r="I111" s="619"/>
      <c r="J111" s="619"/>
      <c r="K111" s="619"/>
      <c r="L111" s="619"/>
      <c r="M111" s="619"/>
      <c r="N111" s="619"/>
      <c r="O111" s="44"/>
      <c r="P111" s="44"/>
      <c r="Q111" s="44"/>
      <c r="R111" s="69"/>
      <c r="S111" s="69"/>
      <c r="T111" s="69"/>
      <c r="U111" s="69"/>
    </row>
    <row r="112" spans="2:21" ht="13.5" customHeight="1">
      <c r="B112" s="69"/>
      <c r="C112" s="69"/>
      <c r="D112" s="69"/>
      <c r="E112" s="69"/>
      <c r="F112" s="69"/>
      <c r="G112" s="69"/>
      <c r="H112" s="69"/>
      <c r="I112" s="69"/>
      <c r="J112" s="69"/>
      <c r="K112" s="69"/>
      <c r="L112" s="69"/>
      <c r="M112" s="69"/>
      <c r="N112" s="69"/>
      <c r="O112" s="69"/>
      <c r="P112" s="69"/>
      <c r="Q112" s="69"/>
      <c r="R112" s="69"/>
      <c r="S112" s="69"/>
      <c r="T112" s="69"/>
      <c r="U112" s="69"/>
    </row>
    <row r="113" spans="2:21" ht="25.5" customHeight="1" thickBot="1">
      <c r="B113" s="221" t="s">
        <v>284</v>
      </c>
      <c r="C113" s="221"/>
      <c r="D113" s="221"/>
      <c r="E113" s="221"/>
      <c r="F113" s="221"/>
      <c r="G113" s="221"/>
      <c r="H113" s="221"/>
      <c r="I113" s="221"/>
      <c r="J113" s="221"/>
      <c r="K113" s="221"/>
      <c r="L113" s="221"/>
      <c r="M113" s="221"/>
      <c r="N113" s="221"/>
      <c r="O113" s="221"/>
      <c r="P113" s="221"/>
      <c r="Q113" s="221"/>
      <c r="R113" s="221"/>
      <c r="S113" s="221"/>
      <c r="T113" s="221"/>
      <c r="U113" s="221"/>
    </row>
    <row r="114" spans="2:21" ht="150" customHeight="1" thickBot="1">
      <c r="B114" s="569" t="s">
        <v>191</v>
      </c>
      <c r="C114" s="570"/>
      <c r="D114" s="571"/>
      <c r="E114" s="966"/>
      <c r="F114" s="966"/>
      <c r="G114" s="966"/>
      <c r="H114" s="966"/>
      <c r="I114" s="966"/>
      <c r="J114" s="966"/>
      <c r="K114" s="966"/>
      <c r="L114" s="966"/>
      <c r="M114" s="966"/>
      <c r="N114" s="966"/>
      <c r="O114" s="966"/>
      <c r="P114" s="966"/>
      <c r="Q114" s="966"/>
      <c r="R114" s="966"/>
      <c r="S114" s="966"/>
      <c r="T114" s="966"/>
      <c r="U114" s="967"/>
    </row>
    <row r="115" spans="2:21" ht="13.5" customHeight="1">
      <c r="B115" s="5"/>
      <c r="C115" s="5"/>
      <c r="D115" s="5"/>
      <c r="E115" s="5"/>
      <c r="F115" s="5"/>
      <c r="G115" s="5"/>
      <c r="H115" s="5"/>
      <c r="I115" s="5"/>
      <c r="J115" s="5"/>
      <c r="K115" s="5"/>
      <c r="L115" s="5"/>
      <c r="M115" s="5"/>
      <c r="N115" s="5"/>
      <c r="O115" s="5"/>
      <c r="P115" s="5"/>
      <c r="Q115" s="5"/>
      <c r="R115" s="5"/>
      <c r="S115" s="5"/>
      <c r="T115" s="5"/>
      <c r="U115" s="5"/>
    </row>
    <row r="116" spans="2:21" ht="25.5" customHeight="1" thickBot="1">
      <c r="B116" s="654" t="s">
        <v>234</v>
      </c>
      <c r="C116" s="654"/>
      <c r="D116" s="654"/>
      <c r="E116" s="654"/>
      <c r="F116" s="654"/>
      <c r="G116" s="654"/>
      <c r="H116" s="654"/>
      <c r="I116" s="654"/>
      <c r="J116" s="654"/>
      <c r="K116" s="654"/>
      <c r="L116" s="654"/>
      <c r="M116" s="654"/>
      <c r="N116" s="654"/>
      <c r="O116" s="654"/>
      <c r="P116" s="654"/>
      <c r="Q116" s="654"/>
      <c r="R116" s="654"/>
      <c r="S116" s="654"/>
      <c r="T116" s="654"/>
      <c r="U116" s="654"/>
    </row>
    <row r="117" spans="2:21" ht="150" customHeight="1" thickBot="1">
      <c r="B117" s="569" t="s">
        <v>78</v>
      </c>
      <c r="C117" s="570"/>
      <c r="D117" s="571"/>
      <c r="E117" s="965"/>
      <c r="F117" s="966"/>
      <c r="G117" s="966"/>
      <c r="H117" s="966"/>
      <c r="I117" s="966"/>
      <c r="J117" s="966"/>
      <c r="K117" s="966"/>
      <c r="L117" s="966"/>
      <c r="M117" s="966"/>
      <c r="N117" s="966"/>
      <c r="O117" s="966"/>
      <c r="P117" s="966"/>
      <c r="Q117" s="966"/>
      <c r="R117" s="966"/>
      <c r="S117" s="966"/>
      <c r="T117" s="966"/>
      <c r="U117" s="967"/>
    </row>
    <row r="118" spans="2:21" ht="13.5" customHeight="1">
      <c r="B118" s="69"/>
      <c r="C118" s="69"/>
      <c r="D118" s="69"/>
      <c r="E118" s="69"/>
      <c r="F118" s="69"/>
      <c r="G118" s="69"/>
      <c r="H118" s="69"/>
      <c r="I118" s="69"/>
      <c r="J118" s="69"/>
      <c r="K118" s="69"/>
      <c r="L118" s="69"/>
      <c r="M118" s="69"/>
      <c r="N118" s="69"/>
      <c r="O118" s="69"/>
      <c r="P118" s="69"/>
      <c r="Q118" s="69"/>
      <c r="R118" s="69"/>
      <c r="S118" s="69"/>
      <c r="T118" s="69"/>
      <c r="U118" s="69"/>
    </row>
    <row r="119" spans="2:21" ht="25.5" customHeight="1" thickBot="1">
      <c r="B119" s="221" t="s">
        <v>235</v>
      </c>
      <c r="C119" s="221"/>
      <c r="D119" s="221"/>
      <c r="E119" s="221"/>
      <c r="F119" s="221"/>
      <c r="G119" s="221"/>
      <c r="H119" s="221"/>
      <c r="I119" s="221"/>
      <c r="J119" s="221"/>
      <c r="K119" s="221"/>
      <c r="L119" s="221"/>
      <c r="M119" s="221"/>
      <c r="N119" s="221"/>
      <c r="O119" s="221"/>
      <c r="P119" s="221"/>
      <c r="Q119" s="221"/>
      <c r="R119" s="221"/>
      <c r="S119" s="221"/>
      <c r="T119" s="221"/>
      <c r="U119" s="221"/>
    </row>
    <row r="120" spans="2:21" ht="13.5" customHeight="1">
      <c r="B120" s="830" t="s">
        <v>79</v>
      </c>
      <c r="C120" s="831"/>
      <c r="D120" s="832"/>
      <c r="E120" s="60" t="s">
        <v>177</v>
      </c>
      <c r="F120" s="61"/>
      <c r="G120" s="61"/>
      <c r="H120" s="61"/>
      <c r="I120" s="61"/>
      <c r="J120" s="61"/>
      <c r="K120" s="835"/>
      <c r="L120" s="836"/>
      <c r="M120" s="836"/>
      <c r="N120" s="836"/>
      <c r="O120" s="836"/>
      <c r="P120" s="837"/>
      <c r="Q120" s="835"/>
      <c r="R120" s="836"/>
      <c r="S120" s="836"/>
      <c r="T120" s="836"/>
      <c r="U120" s="845"/>
    </row>
    <row r="121" spans="2:21" ht="150" customHeight="1">
      <c r="B121" s="833"/>
      <c r="C121" s="705"/>
      <c r="D121" s="834"/>
      <c r="E121" s="982"/>
      <c r="F121" s="983"/>
      <c r="G121" s="983"/>
      <c r="H121" s="983"/>
      <c r="I121" s="983"/>
      <c r="J121" s="983"/>
      <c r="K121" s="983"/>
      <c r="L121" s="983"/>
      <c r="M121" s="983"/>
      <c r="N121" s="983"/>
      <c r="O121" s="983"/>
      <c r="P121" s="983"/>
      <c r="Q121" s="983"/>
      <c r="R121" s="983"/>
      <c r="S121" s="983"/>
      <c r="T121" s="983"/>
      <c r="U121" s="984"/>
    </row>
    <row r="122" spans="2:21" ht="13.5" customHeight="1">
      <c r="B122" s="833"/>
      <c r="C122" s="705"/>
      <c r="D122" s="834"/>
      <c r="E122" s="97" t="s">
        <v>184</v>
      </c>
      <c r="F122" s="98"/>
      <c r="G122" s="98"/>
      <c r="H122" s="98"/>
      <c r="I122" s="98"/>
      <c r="J122" s="98"/>
      <c r="K122" s="34"/>
      <c r="L122" s="34"/>
      <c r="M122" s="34"/>
      <c r="N122" s="34"/>
      <c r="O122" s="34"/>
      <c r="P122" s="34"/>
      <c r="Q122" s="34"/>
      <c r="R122" s="34"/>
      <c r="S122" s="34"/>
      <c r="T122" s="34"/>
      <c r="U122" s="54"/>
    </row>
    <row r="123" spans="2:21" ht="129.75" customHeight="1">
      <c r="B123" s="833"/>
      <c r="C123" s="705"/>
      <c r="D123" s="834"/>
      <c r="E123" s="574"/>
      <c r="F123" s="574"/>
      <c r="G123" s="574"/>
      <c r="H123" s="574"/>
      <c r="I123" s="574"/>
      <c r="J123" s="574"/>
      <c r="K123" s="574"/>
      <c r="L123" s="574"/>
      <c r="M123" s="574"/>
      <c r="N123" s="574"/>
      <c r="O123" s="574"/>
      <c r="P123" s="574"/>
      <c r="Q123" s="574"/>
      <c r="R123" s="574"/>
      <c r="S123" s="574"/>
      <c r="T123" s="574"/>
      <c r="U123" s="575"/>
    </row>
    <row r="124" spans="2:21" ht="13.5" customHeight="1">
      <c r="B124" s="833"/>
      <c r="C124" s="705"/>
      <c r="D124" s="834"/>
      <c r="E124" s="59" t="s">
        <v>185</v>
      </c>
      <c r="F124" s="35"/>
      <c r="G124" s="35"/>
      <c r="H124" s="35"/>
      <c r="I124" s="35"/>
      <c r="J124" s="36"/>
      <c r="K124" s="36"/>
      <c r="L124" s="36"/>
      <c r="M124" s="36"/>
      <c r="N124" s="36"/>
      <c r="O124" s="36"/>
      <c r="P124" s="36"/>
      <c r="Q124" s="36"/>
      <c r="R124" s="36"/>
      <c r="S124" s="36"/>
      <c r="T124" s="36"/>
      <c r="U124" s="62"/>
    </row>
    <row r="125" spans="2:21" ht="129.75" customHeight="1">
      <c r="B125" s="833"/>
      <c r="C125" s="705"/>
      <c r="D125" s="834"/>
      <c r="E125" s="647"/>
      <c r="F125" s="647"/>
      <c r="G125" s="647"/>
      <c r="H125" s="647"/>
      <c r="I125" s="647"/>
      <c r="J125" s="647"/>
      <c r="K125" s="647"/>
      <c r="L125" s="647"/>
      <c r="M125" s="647"/>
      <c r="N125" s="647"/>
      <c r="O125" s="647"/>
      <c r="P125" s="647"/>
      <c r="Q125" s="647"/>
      <c r="R125" s="647"/>
      <c r="S125" s="647"/>
      <c r="T125" s="647"/>
      <c r="U125" s="648"/>
    </row>
    <row r="126" spans="2:21" ht="13.5" customHeight="1">
      <c r="B126" s="833"/>
      <c r="C126" s="705"/>
      <c r="D126" s="834"/>
      <c r="E126" s="33" t="s">
        <v>87</v>
      </c>
      <c r="F126" s="36"/>
      <c r="G126" s="36"/>
      <c r="H126" s="36"/>
      <c r="I126" s="36"/>
      <c r="J126" s="36"/>
      <c r="K126" s="36"/>
      <c r="L126" s="36"/>
      <c r="M126" s="36"/>
      <c r="N126" s="36"/>
      <c r="O126" s="36"/>
      <c r="P126" s="36"/>
      <c r="Q126" s="36"/>
      <c r="R126" s="36"/>
      <c r="S126" s="36"/>
      <c r="T126" s="36"/>
      <c r="U126" s="62"/>
    </row>
    <row r="127" spans="2:21" ht="129.75" customHeight="1" thickBot="1">
      <c r="B127" s="833"/>
      <c r="C127" s="705"/>
      <c r="D127" s="834"/>
      <c r="E127" s="647"/>
      <c r="F127" s="647"/>
      <c r="G127" s="647"/>
      <c r="H127" s="647"/>
      <c r="I127" s="647"/>
      <c r="J127" s="647"/>
      <c r="K127" s="647"/>
      <c r="L127" s="647"/>
      <c r="M127" s="647"/>
      <c r="N127" s="647"/>
      <c r="O127" s="647"/>
      <c r="P127" s="647"/>
      <c r="Q127" s="647"/>
      <c r="R127" s="647"/>
      <c r="S127" s="647"/>
      <c r="T127" s="647"/>
      <c r="U127" s="648"/>
    </row>
    <row r="128" spans="2:21" ht="75" customHeight="1" thickBot="1">
      <c r="B128" s="569" t="s">
        <v>227</v>
      </c>
      <c r="C128" s="570"/>
      <c r="D128" s="571"/>
      <c r="E128" s="966"/>
      <c r="F128" s="966"/>
      <c r="G128" s="966"/>
      <c r="H128" s="966"/>
      <c r="I128" s="966"/>
      <c r="J128" s="966"/>
      <c r="K128" s="966"/>
      <c r="L128" s="966"/>
      <c r="M128" s="966"/>
      <c r="N128" s="966"/>
      <c r="O128" s="966"/>
      <c r="P128" s="966"/>
      <c r="Q128" s="966"/>
      <c r="R128" s="966"/>
      <c r="S128" s="966"/>
      <c r="T128" s="966"/>
      <c r="U128" s="967"/>
    </row>
    <row r="129" spans="2:21" ht="13.5" customHeight="1">
      <c r="B129" s="69"/>
      <c r="C129" s="69"/>
      <c r="D129" s="69"/>
      <c r="E129" s="69"/>
      <c r="F129" s="69"/>
      <c r="G129" s="69"/>
      <c r="H129" s="69"/>
      <c r="I129" s="69"/>
      <c r="J129" s="69"/>
      <c r="K129" s="69"/>
      <c r="L129" s="69"/>
      <c r="M129" s="69"/>
      <c r="N129" s="69"/>
      <c r="O129" s="69"/>
      <c r="P129" s="69"/>
      <c r="Q129" s="69"/>
      <c r="R129" s="69"/>
      <c r="S129" s="69"/>
      <c r="T129" s="69"/>
      <c r="U129" s="69"/>
    </row>
    <row r="130" spans="2:21" ht="27.75" customHeight="1" thickBot="1">
      <c r="B130" s="221" t="s">
        <v>238</v>
      </c>
      <c r="C130" s="221"/>
      <c r="D130" s="221"/>
      <c r="E130" s="221"/>
      <c r="F130" s="221"/>
      <c r="G130" s="221"/>
      <c r="H130" s="221"/>
      <c r="I130" s="221"/>
      <c r="J130" s="221"/>
      <c r="K130" s="221"/>
      <c r="L130" s="221"/>
      <c r="M130" s="221"/>
      <c r="N130" s="221"/>
      <c r="O130" s="221"/>
      <c r="P130" s="221"/>
      <c r="Q130" s="221"/>
      <c r="R130" s="221"/>
      <c r="S130" s="221"/>
      <c r="T130" s="221"/>
      <c r="U130" s="221"/>
    </row>
    <row r="131" spans="2:21" ht="150" customHeight="1">
      <c r="B131" s="801" t="s">
        <v>267</v>
      </c>
      <c r="C131" s="802"/>
      <c r="D131" s="803"/>
      <c r="E131" s="985"/>
      <c r="F131" s="985"/>
      <c r="G131" s="985"/>
      <c r="H131" s="985"/>
      <c r="I131" s="985"/>
      <c r="J131" s="985"/>
      <c r="K131" s="985"/>
      <c r="L131" s="985"/>
      <c r="M131" s="985"/>
      <c r="N131" s="985"/>
      <c r="O131" s="985"/>
      <c r="P131" s="985"/>
      <c r="Q131" s="985"/>
      <c r="R131" s="985"/>
      <c r="S131" s="985"/>
      <c r="T131" s="985"/>
      <c r="U131" s="986"/>
    </row>
    <row r="132" spans="2:21" ht="150" customHeight="1" thickBot="1">
      <c r="B132" s="840" t="s">
        <v>236</v>
      </c>
      <c r="C132" s="841"/>
      <c r="D132" s="842"/>
      <c r="E132" s="987"/>
      <c r="F132" s="987"/>
      <c r="G132" s="987"/>
      <c r="H132" s="987"/>
      <c r="I132" s="987"/>
      <c r="J132" s="987"/>
      <c r="K132" s="987"/>
      <c r="L132" s="987"/>
      <c r="M132" s="987"/>
      <c r="N132" s="987"/>
      <c r="O132" s="987"/>
      <c r="P132" s="987"/>
      <c r="Q132" s="987"/>
      <c r="R132" s="987"/>
      <c r="S132" s="987"/>
      <c r="T132" s="987"/>
      <c r="U132" s="988"/>
    </row>
    <row r="133" spans="2:21" ht="13.5" customHeight="1">
      <c r="B133" s="69"/>
      <c r="C133" s="69"/>
      <c r="D133" s="69"/>
      <c r="E133" s="69"/>
      <c r="F133" s="69"/>
      <c r="G133" s="69"/>
      <c r="H133" s="69"/>
      <c r="I133" s="69"/>
      <c r="J133" s="69"/>
      <c r="K133" s="69"/>
      <c r="L133" s="69"/>
      <c r="M133" s="69"/>
      <c r="N133" s="69"/>
      <c r="O133" s="69"/>
      <c r="P133" s="69"/>
      <c r="Q133" s="69"/>
      <c r="R133" s="69"/>
      <c r="S133" s="69"/>
      <c r="T133" s="69"/>
      <c r="U133" s="69"/>
    </row>
    <row r="134" spans="2:21" s="2" customFormat="1" ht="27.75" customHeight="1" thickBot="1">
      <c r="B134" s="627" t="s">
        <v>178</v>
      </c>
      <c r="C134" s="627"/>
      <c r="D134" s="627"/>
      <c r="E134" s="627"/>
      <c r="F134" s="627"/>
      <c r="G134" s="627"/>
      <c r="H134" s="627"/>
      <c r="I134" s="627"/>
      <c r="J134" s="627"/>
      <c r="K134" s="627"/>
      <c r="L134" s="627"/>
      <c r="M134" s="627"/>
      <c r="N134" s="627"/>
      <c r="O134" s="627"/>
      <c r="P134" s="627"/>
      <c r="Q134" s="627"/>
      <c r="R134" s="627"/>
      <c r="S134" s="627"/>
      <c r="T134" s="627"/>
      <c r="U134" s="627"/>
    </row>
    <row r="135" spans="2:21" s="2" customFormat="1" ht="39.75" customHeight="1">
      <c r="B135" s="486" t="s">
        <v>67</v>
      </c>
      <c r="C135" s="487"/>
      <c r="D135" s="487"/>
      <c r="E135" s="487"/>
      <c r="F135" s="487"/>
      <c r="G135" s="989"/>
      <c r="H135" s="989"/>
      <c r="I135" s="989"/>
      <c r="J135" s="989"/>
      <c r="K135" s="989"/>
      <c r="L135" s="989"/>
      <c r="M135" s="989"/>
      <c r="N135" s="989"/>
      <c r="O135" s="989"/>
      <c r="P135" s="989"/>
      <c r="Q135" s="989"/>
      <c r="R135" s="989"/>
      <c r="S135" s="989"/>
      <c r="T135" s="989"/>
      <c r="U135" s="990"/>
    </row>
    <row r="136" spans="2:21" s="2" customFormat="1" ht="39.75" customHeight="1">
      <c r="B136" s="323" t="s">
        <v>90</v>
      </c>
      <c r="C136" s="324"/>
      <c r="D136" s="324"/>
      <c r="E136" s="324"/>
      <c r="F136" s="324"/>
      <c r="G136" s="959"/>
      <c r="H136" s="960"/>
      <c r="I136" s="960"/>
      <c r="J136" s="960"/>
      <c r="K136" s="960"/>
      <c r="L136" s="960"/>
      <c r="M136" s="960"/>
      <c r="N136" s="960"/>
      <c r="O136" s="960"/>
      <c r="P136" s="960"/>
      <c r="Q136" s="960"/>
      <c r="R136" s="960"/>
      <c r="S136" s="960"/>
      <c r="T136" s="960"/>
      <c r="U136" s="961"/>
    </row>
    <row r="137" spans="2:21" s="2" customFormat="1" ht="150" customHeight="1">
      <c r="B137" s="222" t="s">
        <v>52</v>
      </c>
      <c r="C137" s="223"/>
      <c r="D137" s="223"/>
      <c r="E137" s="223"/>
      <c r="F137" s="224"/>
      <c r="G137" s="959"/>
      <c r="H137" s="960"/>
      <c r="I137" s="960"/>
      <c r="J137" s="960"/>
      <c r="K137" s="960"/>
      <c r="L137" s="960"/>
      <c r="M137" s="960"/>
      <c r="N137" s="960"/>
      <c r="O137" s="960"/>
      <c r="P137" s="960"/>
      <c r="Q137" s="960"/>
      <c r="R137" s="960"/>
      <c r="S137" s="960"/>
      <c r="T137" s="960"/>
      <c r="U137" s="961"/>
    </row>
    <row r="138" spans="2:21" s="2" customFormat="1" ht="39.75" customHeight="1">
      <c r="B138" s="117"/>
      <c r="C138" s="379" t="s">
        <v>324</v>
      </c>
      <c r="D138" s="380"/>
      <c r="E138" s="380"/>
      <c r="F138" s="381"/>
      <c r="G138" s="881"/>
      <c r="H138" s="882"/>
      <c r="I138" s="882"/>
      <c r="J138" s="882"/>
      <c r="K138" s="882"/>
      <c r="L138" s="882"/>
      <c r="M138" s="882"/>
      <c r="N138" s="882"/>
      <c r="O138" s="882"/>
      <c r="P138" s="882"/>
      <c r="Q138" s="882"/>
      <c r="R138" s="882"/>
      <c r="S138" s="882"/>
      <c r="T138" s="882"/>
      <c r="U138" s="883"/>
    </row>
    <row r="139" spans="2:21" s="2" customFormat="1" ht="21.75" customHeight="1">
      <c r="B139" s="308" t="s">
        <v>81</v>
      </c>
      <c r="C139" s="309"/>
      <c r="D139" s="309"/>
      <c r="E139" s="309"/>
      <c r="F139" s="310"/>
      <c r="G139" s="241" t="s">
        <v>186</v>
      </c>
      <c r="H139" s="241"/>
      <c r="I139" s="241"/>
      <c r="J139" s="241"/>
      <c r="K139" s="241"/>
      <c r="L139" s="74"/>
      <c r="M139" s="843"/>
      <c r="N139" s="843"/>
      <c r="O139" s="843"/>
      <c r="P139" s="843"/>
      <c r="Q139" s="843"/>
      <c r="R139" s="843"/>
      <c r="S139" s="843"/>
      <c r="T139" s="843"/>
      <c r="U139" s="844"/>
    </row>
    <row r="140" spans="2:21" s="2" customFormat="1" ht="21.75" customHeight="1">
      <c r="B140" s="311"/>
      <c r="C140" s="312"/>
      <c r="D140" s="312"/>
      <c r="E140" s="312"/>
      <c r="F140" s="313"/>
      <c r="G140" s="241" t="s">
        <v>190</v>
      </c>
      <c r="H140" s="241"/>
      <c r="I140" s="241"/>
      <c r="J140" s="241"/>
      <c r="K140" s="241"/>
      <c r="L140" s="74"/>
      <c r="M140" s="843"/>
      <c r="N140" s="843"/>
      <c r="O140" s="843"/>
      <c r="P140" s="843"/>
      <c r="Q140" s="843"/>
      <c r="R140" s="843"/>
      <c r="S140" s="843"/>
      <c r="T140" s="843"/>
      <c r="U140" s="844"/>
    </row>
    <row r="141" spans="2:21" s="2" customFormat="1" ht="21.75" customHeight="1">
      <c r="B141" s="311"/>
      <c r="C141" s="312"/>
      <c r="D141" s="312"/>
      <c r="E141" s="312"/>
      <c r="F141" s="313"/>
      <c r="G141" s="241" t="s">
        <v>187</v>
      </c>
      <c r="H141" s="241"/>
      <c r="I141" s="241"/>
      <c r="J141" s="241"/>
      <c r="K141" s="241"/>
      <c r="L141" s="74"/>
      <c r="M141" s="843"/>
      <c r="N141" s="843"/>
      <c r="O141" s="843"/>
      <c r="P141" s="843"/>
      <c r="Q141" s="843"/>
      <c r="R141" s="843"/>
      <c r="S141" s="843"/>
      <c r="T141" s="843"/>
      <c r="U141" s="844"/>
    </row>
    <row r="142" spans="2:21" s="2" customFormat="1" ht="21.75" customHeight="1">
      <c r="B142" s="311"/>
      <c r="C142" s="312"/>
      <c r="D142" s="312"/>
      <c r="E142" s="312"/>
      <c r="F142" s="313"/>
      <c r="G142" s="241" t="s">
        <v>188</v>
      </c>
      <c r="H142" s="241"/>
      <c r="I142" s="241"/>
      <c r="J142" s="241"/>
      <c r="K142" s="241"/>
      <c r="L142" s="74"/>
      <c r="M142" s="843"/>
      <c r="N142" s="843"/>
      <c r="O142" s="843"/>
      <c r="P142" s="843"/>
      <c r="Q142" s="843"/>
      <c r="R142" s="843"/>
      <c r="S142" s="843"/>
      <c r="T142" s="843"/>
      <c r="U142" s="844"/>
    </row>
    <row r="143" spans="2:21" s="2" customFormat="1" ht="21.75" customHeight="1">
      <c r="B143" s="311"/>
      <c r="C143" s="312"/>
      <c r="D143" s="312"/>
      <c r="E143" s="312"/>
      <c r="F143" s="313"/>
      <c r="G143" s="241" t="s">
        <v>189</v>
      </c>
      <c r="H143" s="241"/>
      <c r="I143" s="241"/>
      <c r="J143" s="241"/>
      <c r="K143" s="241"/>
      <c r="L143" s="74"/>
      <c r="M143" s="843"/>
      <c r="N143" s="843"/>
      <c r="O143" s="843"/>
      <c r="P143" s="843"/>
      <c r="Q143" s="843"/>
      <c r="R143" s="843"/>
      <c r="S143" s="843"/>
      <c r="T143" s="843"/>
      <c r="U143" s="844"/>
    </row>
    <row r="144" spans="2:21" s="2" customFormat="1" ht="21.75" customHeight="1">
      <c r="B144" s="314"/>
      <c r="C144" s="315"/>
      <c r="D144" s="315"/>
      <c r="E144" s="315"/>
      <c r="F144" s="316"/>
      <c r="G144" s="843" t="s">
        <v>269</v>
      </c>
      <c r="H144" s="843"/>
      <c r="I144" s="843"/>
      <c r="J144" s="843"/>
      <c r="K144" s="843"/>
      <c r="L144" s="843"/>
      <c r="M144" s="843"/>
      <c r="N144" s="843"/>
      <c r="O144" s="843"/>
      <c r="P144" s="843"/>
      <c r="Q144" s="843"/>
      <c r="R144" s="843"/>
      <c r="S144" s="843"/>
      <c r="T144" s="843"/>
      <c r="U144" s="844"/>
    </row>
    <row r="145" spans="2:21" s="2" customFormat="1" ht="39.75" customHeight="1">
      <c r="B145" s="620" t="s">
        <v>209</v>
      </c>
      <c r="C145" s="621"/>
      <c r="D145" s="621"/>
      <c r="E145" s="621"/>
      <c r="F145" s="621"/>
      <c r="G145" s="337"/>
      <c r="H145" s="337"/>
      <c r="I145" s="337"/>
      <c r="J145" s="337"/>
      <c r="K145" s="337"/>
      <c r="L145" s="337"/>
      <c r="M145" s="337"/>
      <c r="N145" s="337"/>
      <c r="O145" s="337"/>
      <c r="P145" s="337"/>
      <c r="Q145" s="337"/>
      <c r="R145" s="337"/>
      <c r="S145" s="337"/>
      <c r="T145" s="337"/>
      <c r="U145" s="991"/>
    </row>
    <row r="146" spans="2:21" s="2" customFormat="1" ht="39.75" customHeight="1">
      <c r="B146" s="323" t="s">
        <v>210</v>
      </c>
      <c r="C146" s="324"/>
      <c r="D146" s="324"/>
      <c r="E146" s="324"/>
      <c r="F146" s="324"/>
      <c r="G146" s="337"/>
      <c r="H146" s="337"/>
      <c r="I146" s="337"/>
      <c r="J146" s="337"/>
      <c r="K146" s="337"/>
      <c r="L146" s="337"/>
      <c r="M146" s="337"/>
      <c r="N146" s="337"/>
      <c r="O146" s="337"/>
      <c r="P146" s="337"/>
      <c r="Q146" s="337"/>
      <c r="R146" s="337"/>
      <c r="S146" s="337"/>
      <c r="T146" s="337"/>
      <c r="U146" s="991"/>
    </row>
    <row r="147" spans="2:21" s="2" customFormat="1" ht="39.75" customHeight="1">
      <c r="B147" s="323" t="s">
        <v>100</v>
      </c>
      <c r="C147" s="324"/>
      <c r="D147" s="324"/>
      <c r="E147" s="324"/>
      <c r="F147" s="324"/>
      <c r="G147" s="337"/>
      <c r="H147" s="337"/>
      <c r="I147" s="337"/>
      <c r="J147" s="337"/>
      <c r="K147" s="337"/>
      <c r="L147" s="337"/>
      <c r="M147" s="337"/>
      <c r="N147" s="337"/>
      <c r="O147" s="337"/>
      <c r="P147" s="337"/>
      <c r="Q147" s="337"/>
      <c r="R147" s="337"/>
      <c r="S147" s="337"/>
      <c r="T147" s="337"/>
      <c r="U147" s="991"/>
    </row>
    <row r="148" spans="2:21" s="2" customFormat="1" ht="60" customHeight="1">
      <c r="B148" s="323" t="s">
        <v>225</v>
      </c>
      <c r="C148" s="324"/>
      <c r="D148" s="324"/>
      <c r="E148" s="324"/>
      <c r="F148" s="324"/>
      <c r="G148" s="215" t="s">
        <v>193</v>
      </c>
      <c r="H148" s="216"/>
      <c r="I148" s="216"/>
      <c r="J148" s="216"/>
      <c r="K148" s="216"/>
      <c r="L148" s="216"/>
      <c r="M148" s="216"/>
      <c r="N148" s="217"/>
      <c r="O148" s="218" t="s">
        <v>83</v>
      </c>
      <c r="P148" s="218"/>
      <c r="Q148" s="218"/>
      <c r="R148" s="218"/>
      <c r="S148" s="218"/>
      <c r="T148" s="218"/>
      <c r="U148" s="219"/>
    </row>
    <row r="149" spans="2:21" s="2" customFormat="1" ht="39.75" customHeight="1">
      <c r="B149" s="620" t="s">
        <v>51</v>
      </c>
      <c r="C149" s="621"/>
      <c r="D149" s="621"/>
      <c r="E149" s="621"/>
      <c r="F149" s="621"/>
      <c r="G149" s="337"/>
      <c r="H149" s="337"/>
      <c r="I149" s="337"/>
      <c r="J149" s="337"/>
      <c r="K149" s="337"/>
      <c r="L149" s="337"/>
      <c r="M149" s="337"/>
      <c r="N149" s="337"/>
      <c r="O149" s="337"/>
      <c r="P149" s="337"/>
      <c r="Q149" s="337"/>
      <c r="R149" s="337"/>
      <c r="S149" s="337"/>
      <c r="T149" s="337"/>
      <c r="U149" s="991"/>
    </row>
    <row r="150" spans="2:21" s="2" customFormat="1" ht="39.75" customHeight="1">
      <c r="B150" s="323" t="s">
        <v>226</v>
      </c>
      <c r="C150" s="324"/>
      <c r="D150" s="324"/>
      <c r="E150" s="324"/>
      <c r="F150" s="324"/>
      <c r="G150" s="337"/>
      <c r="H150" s="337"/>
      <c r="I150" s="337"/>
      <c r="J150" s="337"/>
      <c r="K150" s="337"/>
      <c r="L150" s="337"/>
      <c r="M150" s="337"/>
      <c r="N150" s="337"/>
      <c r="O150" s="337"/>
      <c r="P150" s="337"/>
      <c r="Q150" s="337"/>
      <c r="R150" s="337"/>
      <c r="S150" s="337"/>
      <c r="T150" s="337"/>
      <c r="U150" s="991"/>
    </row>
    <row r="151" spans="2:37" s="53" customFormat="1" ht="39.75" customHeight="1">
      <c r="B151" s="620" t="s">
        <v>211</v>
      </c>
      <c r="C151" s="621"/>
      <c r="D151" s="621"/>
      <c r="E151" s="621"/>
      <c r="F151" s="621"/>
      <c r="G151" s="393"/>
      <c r="H151" s="218"/>
      <c r="I151" s="218"/>
      <c r="J151" s="218"/>
      <c r="K151" s="218"/>
      <c r="L151" s="218"/>
      <c r="M151" s="218"/>
      <c r="N151" s="218"/>
      <c r="O151" s="218"/>
      <c r="P151" s="218"/>
      <c r="Q151" s="218"/>
      <c r="R151" s="218"/>
      <c r="S151" s="218"/>
      <c r="T151" s="218"/>
      <c r="U151" s="219"/>
      <c r="V151" s="75"/>
      <c r="W151" s="75"/>
      <c r="X151" s="75"/>
      <c r="Y151" s="75"/>
      <c r="Z151" s="75"/>
      <c r="AA151" s="75"/>
      <c r="AB151" s="75"/>
      <c r="AC151" s="75"/>
      <c r="AD151" s="75"/>
      <c r="AE151" s="75"/>
      <c r="AF151" s="75"/>
      <c r="AG151" s="75"/>
      <c r="AH151" s="75"/>
      <c r="AI151" s="75"/>
      <c r="AJ151" s="75"/>
      <c r="AK151" s="75"/>
    </row>
    <row r="152" spans="2:21" s="2" customFormat="1" ht="39.75" customHeight="1" thickBot="1">
      <c r="B152" s="631" t="s">
        <v>101</v>
      </c>
      <c r="C152" s="632"/>
      <c r="D152" s="632"/>
      <c r="E152" s="632"/>
      <c r="F152" s="632"/>
      <c r="G152" s="992"/>
      <c r="H152" s="992"/>
      <c r="I152" s="992"/>
      <c r="J152" s="992"/>
      <c r="K152" s="992"/>
      <c r="L152" s="992"/>
      <c r="M152" s="992"/>
      <c r="N152" s="992"/>
      <c r="O152" s="992"/>
      <c r="P152" s="992"/>
      <c r="Q152" s="992"/>
      <c r="R152" s="992"/>
      <c r="S152" s="992"/>
      <c r="T152" s="992"/>
      <c r="U152" s="993"/>
    </row>
    <row r="153" spans="2:21" s="2" customFormat="1" ht="48" customHeight="1" thickBot="1">
      <c r="B153" s="407" t="s">
        <v>223</v>
      </c>
      <c r="C153" s="628" t="s">
        <v>39</v>
      </c>
      <c r="D153" s="604"/>
      <c r="E153" s="633" t="s">
        <v>102</v>
      </c>
      <c r="F153" s="634"/>
      <c r="G153" s="607" t="s">
        <v>9</v>
      </c>
      <c r="H153" s="608"/>
      <c r="I153" s="609"/>
      <c r="J153" s="628" t="s">
        <v>29</v>
      </c>
      <c r="K153" s="603"/>
      <c r="L153" s="604"/>
      <c r="M153" s="603" t="s">
        <v>28</v>
      </c>
      <c r="N153" s="604"/>
      <c r="O153" s="607" t="s">
        <v>222</v>
      </c>
      <c r="P153" s="609"/>
      <c r="Q153" s="605" t="s">
        <v>64</v>
      </c>
      <c r="R153" s="605"/>
      <c r="S153" s="606"/>
      <c r="T153" s="139" t="s">
        <v>41</v>
      </c>
      <c r="U153" s="119" t="s">
        <v>40</v>
      </c>
    </row>
    <row r="154" spans="2:21" s="2" customFormat="1" ht="27" customHeight="1" thickTop="1">
      <c r="B154" s="407"/>
      <c r="C154" s="994"/>
      <c r="D154" s="995"/>
      <c r="E154" s="996"/>
      <c r="F154" s="996"/>
      <c r="G154" s="997"/>
      <c r="H154" s="997"/>
      <c r="I154" s="997"/>
      <c r="J154" s="998"/>
      <c r="K154" s="999"/>
      <c r="L154" s="1000"/>
      <c r="M154" s="1002"/>
      <c r="N154" s="1002"/>
      <c r="O154" s="998"/>
      <c r="P154" s="1000"/>
      <c r="Q154" s="1001"/>
      <c r="R154" s="1001"/>
      <c r="S154" s="1001"/>
      <c r="T154" s="110"/>
      <c r="U154" s="109"/>
    </row>
    <row r="155" spans="2:21" s="2" customFormat="1" ht="27" customHeight="1">
      <c r="B155" s="407"/>
      <c r="C155" s="484"/>
      <c r="D155" s="485"/>
      <c r="E155" s="307"/>
      <c r="F155" s="307"/>
      <c r="G155" s="617"/>
      <c r="H155" s="617"/>
      <c r="I155" s="617"/>
      <c r="J155" s="320"/>
      <c r="K155" s="321"/>
      <c r="L155" s="322"/>
      <c r="M155" s="326"/>
      <c r="N155" s="326"/>
      <c r="O155" s="320"/>
      <c r="P155" s="322"/>
      <c r="Q155" s="337"/>
      <c r="R155" s="337"/>
      <c r="S155" s="337"/>
      <c r="T155" s="102"/>
      <c r="U155" s="100"/>
    </row>
    <row r="156" spans="2:21" s="2" customFormat="1" ht="27" customHeight="1">
      <c r="B156" s="407"/>
      <c r="C156" s="484"/>
      <c r="D156" s="485"/>
      <c r="E156" s="307"/>
      <c r="F156" s="307"/>
      <c r="G156" s="617"/>
      <c r="H156" s="617"/>
      <c r="I156" s="617"/>
      <c r="J156" s="320"/>
      <c r="K156" s="321"/>
      <c r="L156" s="322"/>
      <c r="M156" s="326"/>
      <c r="N156" s="326"/>
      <c r="O156" s="320"/>
      <c r="P156" s="322"/>
      <c r="Q156" s="337"/>
      <c r="R156" s="337"/>
      <c r="S156" s="337"/>
      <c r="T156" s="102"/>
      <c r="U156" s="100"/>
    </row>
    <row r="157" spans="2:21" s="2" customFormat="1" ht="27" customHeight="1">
      <c r="B157" s="407"/>
      <c r="C157" s="484"/>
      <c r="D157" s="485"/>
      <c r="E157" s="307"/>
      <c r="F157" s="307"/>
      <c r="G157" s="617"/>
      <c r="H157" s="617"/>
      <c r="I157" s="617"/>
      <c r="J157" s="320"/>
      <c r="K157" s="321"/>
      <c r="L157" s="322"/>
      <c r="M157" s="326"/>
      <c r="N157" s="326"/>
      <c r="O157" s="320"/>
      <c r="P157" s="322"/>
      <c r="Q157" s="337"/>
      <c r="R157" s="337"/>
      <c r="S157" s="337"/>
      <c r="T157" s="102"/>
      <c r="U157" s="100"/>
    </row>
    <row r="158" spans="2:21" s="2" customFormat="1" ht="27" customHeight="1">
      <c r="B158" s="407"/>
      <c r="C158" s="484"/>
      <c r="D158" s="485"/>
      <c r="E158" s="307"/>
      <c r="F158" s="307"/>
      <c r="G158" s="617"/>
      <c r="H158" s="617"/>
      <c r="I158" s="617"/>
      <c r="J158" s="320"/>
      <c r="K158" s="321"/>
      <c r="L158" s="322"/>
      <c r="M158" s="326"/>
      <c r="N158" s="326"/>
      <c r="O158" s="320"/>
      <c r="P158" s="322"/>
      <c r="Q158" s="337"/>
      <c r="R158" s="337"/>
      <c r="S158" s="337"/>
      <c r="T158" s="102"/>
      <c r="U158" s="100"/>
    </row>
    <row r="159" spans="2:21" s="2" customFormat="1" ht="27" customHeight="1" thickBot="1">
      <c r="B159" s="407"/>
      <c r="C159" s="561"/>
      <c r="D159" s="562"/>
      <c r="E159" s="622"/>
      <c r="F159" s="622"/>
      <c r="G159" s="616"/>
      <c r="H159" s="616"/>
      <c r="I159" s="616"/>
      <c r="J159" s="613"/>
      <c r="K159" s="614"/>
      <c r="L159" s="615"/>
      <c r="M159" s="626"/>
      <c r="N159" s="626"/>
      <c r="O159" s="613"/>
      <c r="P159" s="615"/>
      <c r="Q159" s="325"/>
      <c r="R159" s="325"/>
      <c r="S159" s="325"/>
      <c r="T159" s="106"/>
      <c r="U159" s="107"/>
    </row>
    <row r="160" spans="2:21" s="2" customFormat="1" ht="27" customHeight="1" thickTop="1">
      <c r="B160" s="407"/>
      <c r="C160" s="553" t="s">
        <v>10</v>
      </c>
      <c r="D160" s="554"/>
      <c r="E160" s="554"/>
      <c r="F160" s="554"/>
      <c r="G160" s="554"/>
      <c r="H160" s="554"/>
      <c r="I160" s="554"/>
      <c r="J160" s="554"/>
      <c r="K160" s="554"/>
      <c r="L160" s="554"/>
      <c r="M160" s="554"/>
      <c r="N160" s="554"/>
      <c r="O160" s="554"/>
      <c r="P160" s="554"/>
      <c r="Q160" s="554"/>
      <c r="R160" s="554"/>
      <c r="S160" s="555"/>
      <c r="T160" s="108">
        <f>COUNTIF(T154:T159,"○")</f>
        <v>0</v>
      </c>
      <c r="U160" s="105">
        <f>COUNTIF(U154:U159,"○")</f>
        <v>0</v>
      </c>
    </row>
    <row r="161" spans="2:21" s="2" customFormat="1" ht="27" customHeight="1" thickBot="1">
      <c r="B161" s="407"/>
      <c r="C161" s="317" t="s">
        <v>65</v>
      </c>
      <c r="D161" s="318"/>
      <c r="E161" s="318"/>
      <c r="F161" s="318"/>
      <c r="G161" s="318"/>
      <c r="H161" s="318"/>
      <c r="I161" s="318"/>
      <c r="J161" s="318"/>
      <c r="K161" s="318"/>
      <c r="L161" s="318"/>
      <c r="M161" s="318"/>
      <c r="N161" s="318"/>
      <c r="O161" s="318"/>
      <c r="P161" s="318"/>
      <c r="Q161" s="318"/>
      <c r="R161" s="318"/>
      <c r="S161" s="318"/>
      <c r="T161" s="318"/>
      <c r="U161" s="319"/>
    </row>
    <row r="162" spans="2:21" s="2" customFormat="1" ht="50.25" customHeight="1" thickBot="1">
      <c r="B162" s="519" t="s">
        <v>82</v>
      </c>
      <c r="C162" s="520"/>
      <c r="D162" s="520"/>
      <c r="E162" s="520"/>
      <c r="F162" s="521"/>
      <c r="G162" s="1003"/>
      <c r="H162" s="1003"/>
      <c r="I162" s="1003"/>
      <c r="J162" s="1003"/>
      <c r="K162" s="1003"/>
      <c r="L162" s="1003"/>
      <c r="M162" s="1003"/>
      <c r="N162" s="1003"/>
      <c r="O162" s="1003"/>
      <c r="P162" s="1003"/>
      <c r="Q162" s="1003"/>
      <c r="R162" s="1003"/>
      <c r="S162" s="1003"/>
      <c r="T162" s="1003"/>
      <c r="U162" s="1004"/>
    </row>
    <row r="163" spans="2:21" ht="8.25" customHeight="1">
      <c r="B163" s="69"/>
      <c r="C163" s="69"/>
      <c r="D163" s="69"/>
      <c r="E163" s="69"/>
      <c r="F163" s="69"/>
      <c r="G163" s="69"/>
      <c r="H163" s="69"/>
      <c r="I163" s="69"/>
      <c r="J163" s="69"/>
      <c r="K163" s="69"/>
      <c r="L163" s="69"/>
      <c r="M163" s="69"/>
      <c r="N163" s="69"/>
      <c r="O163" s="69"/>
      <c r="P163" s="69"/>
      <c r="Q163" s="69"/>
      <c r="R163" s="69"/>
      <c r="S163" s="69"/>
      <c r="T163" s="69"/>
      <c r="U163" s="69"/>
    </row>
    <row r="164" spans="2:21" s="2" customFormat="1" ht="18.75" customHeight="1" thickBot="1">
      <c r="B164" s="138" t="s">
        <v>72</v>
      </c>
      <c r="C164" s="50"/>
      <c r="D164" s="50"/>
      <c r="E164" s="50"/>
      <c r="F164" s="50"/>
      <c r="G164" s="50"/>
      <c r="H164" s="50"/>
      <c r="I164" s="50"/>
      <c r="J164" s="50"/>
      <c r="K164" s="50"/>
      <c r="L164" s="50"/>
      <c r="M164" s="50"/>
      <c r="N164" s="50"/>
      <c r="O164" s="50"/>
      <c r="P164" s="11"/>
      <c r="Q164" s="11"/>
      <c r="R164" s="18"/>
      <c r="S164" s="18"/>
      <c r="T164" s="18"/>
      <c r="U164" s="18"/>
    </row>
    <row r="165" spans="2:21" s="2" customFormat="1" ht="39.75" customHeight="1">
      <c r="B165" s="486" t="s">
        <v>67</v>
      </c>
      <c r="C165" s="487"/>
      <c r="D165" s="487"/>
      <c r="E165" s="487"/>
      <c r="F165" s="487"/>
      <c r="G165" s="989"/>
      <c r="H165" s="989"/>
      <c r="I165" s="989"/>
      <c r="J165" s="989"/>
      <c r="K165" s="989"/>
      <c r="L165" s="989"/>
      <c r="M165" s="989"/>
      <c r="N165" s="989"/>
      <c r="O165" s="989"/>
      <c r="P165" s="989"/>
      <c r="Q165" s="989"/>
      <c r="R165" s="989"/>
      <c r="S165" s="989"/>
      <c r="T165" s="989"/>
      <c r="U165" s="990"/>
    </row>
    <row r="166" spans="2:21" s="2" customFormat="1" ht="39.75" customHeight="1">
      <c r="B166" s="323" t="s">
        <v>90</v>
      </c>
      <c r="C166" s="324"/>
      <c r="D166" s="324"/>
      <c r="E166" s="324"/>
      <c r="F166" s="324"/>
      <c r="G166" s="959"/>
      <c r="H166" s="960"/>
      <c r="I166" s="960"/>
      <c r="J166" s="960"/>
      <c r="K166" s="960"/>
      <c r="L166" s="960"/>
      <c r="M166" s="960"/>
      <c r="N166" s="960"/>
      <c r="O166" s="960"/>
      <c r="P166" s="960"/>
      <c r="Q166" s="960"/>
      <c r="R166" s="960"/>
      <c r="S166" s="960"/>
      <c r="T166" s="960"/>
      <c r="U166" s="961"/>
    </row>
    <row r="167" spans="2:21" s="2" customFormat="1" ht="150" customHeight="1">
      <c r="B167" s="222" t="s">
        <v>52</v>
      </c>
      <c r="C167" s="223"/>
      <c r="D167" s="223"/>
      <c r="E167" s="223"/>
      <c r="F167" s="224"/>
      <c r="G167" s="959"/>
      <c r="H167" s="960"/>
      <c r="I167" s="960"/>
      <c r="J167" s="960"/>
      <c r="K167" s="960"/>
      <c r="L167" s="960"/>
      <c r="M167" s="960"/>
      <c r="N167" s="960"/>
      <c r="O167" s="960"/>
      <c r="P167" s="960"/>
      <c r="Q167" s="960"/>
      <c r="R167" s="960"/>
      <c r="S167" s="960"/>
      <c r="T167" s="960"/>
      <c r="U167" s="961"/>
    </row>
    <row r="168" spans="2:21" s="2" customFormat="1" ht="39.75" customHeight="1">
      <c r="B168" s="117"/>
      <c r="C168" s="379" t="s">
        <v>324</v>
      </c>
      <c r="D168" s="380"/>
      <c r="E168" s="380"/>
      <c r="F168" s="381"/>
      <c r="G168" s="881"/>
      <c r="H168" s="882"/>
      <c r="I168" s="882"/>
      <c r="J168" s="882"/>
      <c r="K168" s="882"/>
      <c r="L168" s="882"/>
      <c r="M168" s="882"/>
      <c r="N168" s="882"/>
      <c r="O168" s="882"/>
      <c r="P168" s="882"/>
      <c r="Q168" s="882"/>
      <c r="R168" s="882"/>
      <c r="S168" s="882"/>
      <c r="T168" s="882"/>
      <c r="U168" s="883"/>
    </row>
    <row r="169" spans="2:21" s="2" customFormat="1" ht="21.75" customHeight="1">
      <c r="B169" s="308" t="s">
        <v>81</v>
      </c>
      <c r="C169" s="309"/>
      <c r="D169" s="309"/>
      <c r="E169" s="309"/>
      <c r="F169" s="310"/>
      <c r="G169" s="241" t="s">
        <v>186</v>
      </c>
      <c r="H169" s="241"/>
      <c r="I169" s="241"/>
      <c r="J169" s="241"/>
      <c r="K169" s="241"/>
      <c r="L169" s="74"/>
      <c r="M169" s="881"/>
      <c r="N169" s="882"/>
      <c r="O169" s="882"/>
      <c r="P169" s="882"/>
      <c r="Q169" s="882"/>
      <c r="R169" s="882"/>
      <c r="S169" s="882"/>
      <c r="T169" s="882"/>
      <c r="U169" s="883"/>
    </row>
    <row r="170" spans="2:21" s="2" customFormat="1" ht="21.75" customHeight="1">
      <c r="B170" s="311"/>
      <c r="C170" s="312"/>
      <c r="D170" s="312"/>
      <c r="E170" s="312"/>
      <c r="F170" s="313"/>
      <c r="G170" s="241" t="s">
        <v>190</v>
      </c>
      <c r="H170" s="241"/>
      <c r="I170" s="241"/>
      <c r="J170" s="241"/>
      <c r="K170" s="241"/>
      <c r="L170" s="74"/>
      <c r="M170" s="884"/>
      <c r="N170" s="885"/>
      <c r="O170" s="885"/>
      <c r="P170" s="885"/>
      <c r="Q170" s="885"/>
      <c r="R170" s="885"/>
      <c r="S170" s="885"/>
      <c r="T170" s="885"/>
      <c r="U170" s="886"/>
    </row>
    <row r="171" spans="2:21" s="2" customFormat="1" ht="21.75" customHeight="1">
      <c r="B171" s="311"/>
      <c r="C171" s="312"/>
      <c r="D171" s="312"/>
      <c r="E171" s="312"/>
      <c r="F171" s="313"/>
      <c r="G171" s="241" t="s">
        <v>187</v>
      </c>
      <c r="H171" s="241"/>
      <c r="I171" s="241"/>
      <c r="J171" s="241"/>
      <c r="K171" s="241"/>
      <c r="L171" s="74"/>
      <c r="M171" s="884"/>
      <c r="N171" s="885"/>
      <c r="O171" s="885"/>
      <c r="P171" s="885"/>
      <c r="Q171" s="885"/>
      <c r="R171" s="885"/>
      <c r="S171" s="885"/>
      <c r="T171" s="885"/>
      <c r="U171" s="886"/>
    </row>
    <row r="172" spans="2:21" s="2" customFormat="1" ht="21.75" customHeight="1">
      <c r="B172" s="311"/>
      <c r="C172" s="312"/>
      <c r="D172" s="312"/>
      <c r="E172" s="312"/>
      <c r="F172" s="313"/>
      <c r="G172" s="241" t="s">
        <v>188</v>
      </c>
      <c r="H172" s="241"/>
      <c r="I172" s="241"/>
      <c r="J172" s="241"/>
      <c r="K172" s="241"/>
      <c r="L172" s="74"/>
      <c r="M172" s="884"/>
      <c r="N172" s="885"/>
      <c r="O172" s="885"/>
      <c r="P172" s="885"/>
      <c r="Q172" s="885"/>
      <c r="R172" s="885"/>
      <c r="S172" s="885"/>
      <c r="T172" s="885"/>
      <c r="U172" s="886"/>
    </row>
    <row r="173" spans="2:21" s="2" customFormat="1" ht="21.75" customHeight="1">
      <c r="B173" s="311"/>
      <c r="C173" s="312"/>
      <c r="D173" s="312"/>
      <c r="E173" s="312"/>
      <c r="F173" s="313"/>
      <c r="G173" s="241" t="s">
        <v>189</v>
      </c>
      <c r="H173" s="241"/>
      <c r="I173" s="241"/>
      <c r="J173" s="241"/>
      <c r="K173" s="241"/>
      <c r="L173" s="74"/>
      <c r="M173" s="884"/>
      <c r="N173" s="885"/>
      <c r="O173" s="885"/>
      <c r="P173" s="885"/>
      <c r="Q173" s="885"/>
      <c r="R173" s="885"/>
      <c r="S173" s="885"/>
      <c r="T173" s="885"/>
      <c r="U173" s="886"/>
    </row>
    <row r="174" spans="2:21" s="2" customFormat="1" ht="27" customHeight="1">
      <c r="B174" s="311"/>
      <c r="C174" s="312"/>
      <c r="D174" s="312"/>
      <c r="E174" s="312"/>
      <c r="F174" s="313"/>
      <c r="G174" s="267" t="s">
        <v>328</v>
      </c>
      <c r="H174" s="268"/>
      <c r="I174" s="268"/>
      <c r="J174" s="268"/>
      <c r="K174" s="287"/>
      <c r="L174" s="74"/>
      <c r="M174" s="887"/>
      <c r="N174" s="888"/>
      <c r="O174" s="888"/>
      <c r="P174" s="888"/>
      <c r="Q174" s="888"/>
      <c r="R174" s="888"/>
      <c r="S174" s="888"/>
      <c r="T174" s="888"/>
      <c r="U174" s="889"/>
    </row>
    <row r="175" spans="2:21" s="2" customFormat="1" ht="25.5" customHeight="1">
      <c r="B175" s="314"/>
      <c r="C175" s="315"/>
      <c r="D175" s="315"/>
      <c r="E175" s="315"/>
      <c r="F175" s="316"/>
      <c r="G175" s="838" t="s">
        <v>329</v>
      </c>
      <c r="H175" s="838"/>
      <c r="I175" s="838"/>
      <c r="J175" s="838"/>
      <c r="K175" s="838"/>
      <c r="L175" s="838"/>
      <c r="M175" s="838"/>
      <c r="N175" s="838"/>
      <c r="O175" s="838"/>
      <c r="P175" s="838"/>
      <c r="Q175" s="838"/>
      <c r="R175" s="838"/>
      <c r="S175" s="838"/>
      <c r="T175" s="838"/>
      <c r="U175" s="839"/>
    </row>
    <row r="176" spans="2:21" s="2" customFormat="1" ht="39.75" customHeight="1">
      <c r="B176" s="620" t="s">
        <v>312</v>
      </c>
      <c r="C176" s="621"/>
      <c r="D176" s="621"/>
      <c r="E176" s="621"/>
      <c r="F176" s="621"/>
      <c r="G176" s="337"/>
      <c r="H176" s="337"/>
      <c r="I176" s="337"/>
      <c r="J176" s="337"/>
      <c r="K176" s="337"/>
      <c r="L176" s="337"/>
      <c r="M176" s="337"/>
      <c r="N176" s="337"/>
      <c r="O176" s="337"/>
      <c r="P176" s="337"/>
      <c r="Q176" s="337"/>
      <c r="R176" s="337"/>
      <c r="S176" s="337"/>
      <c r="T176" s="337"/>
      <c r="U176" s="991"/>
    </row>
    <row r="177" spans="2:21" s="2" customFormat="1" ht="39.75" customHeight="1">
      <c r="B177" s="323" t="s">
        <v>314</v>
      </c>
      <c r="C177" s="324"/>
      <c r="D177" s="324"/>
      <c r="E177" s="324"/>
      <c r="F177" s="324"/>
      <c r="G177" s="337"/>
      <c r="H177" s="337"/>
      <c r="I177" s="337"/>
      <c r="J177" s="337"/>
      <c r="K177" s="337"/>
      <c r="L177" s="337"/>
      <c r="M177" s="337"/>
      <c r="N177" s="337"/>
      <c r="O177" s="337"/>
      <c r="P177" s="337"/>
      <c r="Q177" s="337"/>
      <c r="R177" s="337"/>
      <c r="S177" s="337"/>
      <c r="T177" s="337"/>
      <c r="U177" s="991"/>
    </row>
    <row r="178" spans="2:21" s="2" customFormat="1" ht="39.75" customHeight="1">
      <c r="B178" s="323" t="s">
        <v>100</v>
      </c>
      <c r="C178" s="324"/>
      <c r="D178" s="324"/>
      <c r="E178" s="324"/>
      <c r="F178" s="324"/>
      <c r="G178" s="337"/>
      <c r="H178" s="337"/>
      <c r="I178" s="337"/>
      <c r="J178" s="337"/>
      <c r="K178" s="337"/>
      <c r="L178" s="337"/>
      <c r="M178" s="337"/>
      <c r="N178" s="337"/>
      <c r="O178" s="337"/>
      <c r="P178" s="337"/>
      <c r="Q178" s="337"/>
      <c r="R178" s="337"/>
      <c r="S178" s="337"/>
      <c r="T178" s="337"/>
      <c r="U178" s="991"/>
    </row>
    <row r="179" spans="2:21" s="2" customFormat="1" ht="60" customHeight="1">
      <c r="B179" s="323" t="s">
        <v>225</v>
      </c>
      <c r="C179" s="324"/>
      <c r="D179" s="324"/>
      <c r="E179" s="324"/>
      <c r="F179" s="324"/>
      <c r="G179" s="215" t="s">
        <v>193</v>
      </c>
      <c r="H179" s="216"/>
      <c r="I179" s="216"/>
      <c r="J179" s="216"/>
      <c r="K179" s="216"/>
      <c r="L179" s="216"/>
      <c r="M179" s="216"/>
      <c r="N179" s="217"/>
      <c r="O179" s="218" t="s">
        <v>83</v>
      </c>
      <c r="P179" s="218"/>
      <c r="Q179" s="218"/>
      <c r="R179" s="218"/>
      <c r="S179" s="218"/>
      <c r="T179" s="218"/>
      <c r="U179" s="219"/>
    </row>
    <row r="180" spans="2:21" s="2" customFormat="1" ht="39.75" customHeight="1">
      <c r="B180" s="620" t="s">
        <v>51</v>
      </c>
      <c r="C180" s="621"/>
      <c r="D180" s="621"/>
      <c r="E180" s="621"/>
      <c r="F180" s="621"/>
      <c r="G180" s="337"/>
      <c r="H180" s="337"/>
      <c r="I180" s="337"/>
      <c r="J180" s="337"/>
      <c r="K180" s="337"/>
      <c r="L180" s="337"/>
      <c r="M180" s="337"/>
      <c r="N180" s="337"/>
      <c r="O180" s="337"/>
      <c r="P180" s="337"/>
      <c r="Q180" s="337"/>
      <c r="R180" s="337"/>
      <c r="S180" s="337"/>
      <c r="T180" s="337"/>
      <c r="U180" s="991"/>
    </row>
    <row r="181" spans="2:21" s="2" customFormat="1" ht="39.75" customHeight="1">
      <c r="B181" s="323" t="s">
        <v>226</v>
      </c>
      <c r="C181" s="324"/>
      <c r="D181" s="324"/>
      <c r="E181" s="324"/>
      <c r="F181" s="324"/>
      <c r="G181" s="337"/>
      <c r="H181" s="337"/>
      <c r="I181" s="337"/>
      <c r="J181" s="337"/>
      <c r="K181" s="337"/>
      <c r="L181" s="337"/>
      <c r="M181" s="337"/>
      <c r="N181" s="337"/>
      <c r="O181" s="337"/>
      <c r="P181" s="337"/>
      <c r="Q181" s="337"/>
      <c r="R181" s="337"/>
      <c r="S181" s="337"/>
      <c r="T181" s="337"/>
      <c r="U181" s="991"/>
    </row>
    <row r="182" spans="2:37" s="53" customFormat="1" ht="39.75" customHeight="1">
      <c r="B182" s="482" t="s">
        <v>211</v>
      </c>
      <c r="C182" s="483"/>
      <c r="D182" s="483"/>
      <c r="E182" s="483"/>
      <c r="F182" s="483"/>
      <c r="G182" s="846"/>
      <c r="H182" s="847"/>
      <c r="I182" s="847"/>
      <c r="J182" s="847"/>
      <c r="K182" s="847"/>
      <c r="L182" s="847"/>
      <c r="M182" s="847"/>
      <c r="N182" s="847"/>
      <c r="O182" s="847"/>
      <c r="P182" s="847"/>
      <c r="Q182" s="847"/>
      <c r="R182" s="847"/>
      <c r="S182" s="847"/>
      <c r="T182" s="847"/>
      <c r="U182" s="848"/>
      <c r="V182" s="75"/>
      <c r="W182" s="75"/>
      <c r="X182" s="75"/>
      <c r="Y182" s="75"/>
      <c r="Z182" s="75"/>
      <c r="AA182" s="75"/>
      <c r="AB182" s="75"/>
      <c r="AC182" s="75"/>
      <c r="AD182" s="75"/>
      <c r="AE182" s="75"/>
      <c r="AF182" s="75"/>
      <c r="AG182" s="75"/>
      <c r="AH182" s="75"/>
      <c r="AI182" s="75"/>
      <c r="AJ182" s="75"/>
      <c r="AK182" s="75"/>
    </row>
    <row r="183" spans="2:21" s="2" customFormat="1" ht="39.75" customHeight="1" thickBot="1">
      <c r="B183" s="499" t="s">
        <v>101</v>
      </c>
      <c r="C183" s="500"/>
      <c r="D183" s="500"/>
      <c r="E183" s="500"/>
      <c r="F183" s="500"/>
      <c r="G183" s="992"/>
      <c r="H183" s="992"/>
      <c r="I183" s="992"/>
      <c r="J183" s="992"/>
      <c r="K183" s="992"/>
      <c r="L183" s="992"/>
      <c r="M183" s="992"/>
      <c r="N183" s="992"/>
      <c r="O183" s="992"/>
      <c r="P183" s="992"/>
      <c r="Q183" s="992"/>
      <c r="R183" s="992"/>
      <c r="S183" s="992"/>
      <c r="T183" s="992"/>
      <c r="U183" s="993"/>
    </row>
    <row r="184" spans="2:21" s="2" customFormat="1" ht="48" customHeight="1" thickBot="1">
      <c r="B184" s="407" t="s">
        <v>223</v>
      </c>
      <c r="C184" s="628" t="s">
        <v>39</v>
      </c>
      <c r="D184" s="604"/>
      <c r="E184" s="633" t="s">
        <v>102</v>
      </c>
      <c r="F184" s="634"/>
      <c r="G184" s="607" t="s">
        <v>9</v>
      </c>
      <c r="H184" s="608"/>
      <c r="I184" s="609"/>
      <c r="J184" s="628" t="s">
        <v>29</v>
      </c>
      <c r="K184" s="603"/>
      <c r="L184" s="604"/>
      <c r="M184" s="603" t="s">
        <v>28</v>
      </c>
      <c r="N184" s="604"/>
      <c r="O184" s="607" t="s">
        <v>222</v>
      </c>
      <c r="P184" s="609"/>
      <c r="Q184" s="605" t="s">
        <v>64</v>
      </c>
      <c r="R184" s="605"/>
      <c r="S184" s="606"/>
      <c r="T184" s="139" t="s">
        <v>41</v>
      </c>
      <c r="U184" s="119" t="s">
        <v>40</v>
      </c>
    </row>
    <row r="185" spans="2:21" s="2" customFormat="1" ht="27" customHeight="1" thickTop="1">
      <c r="B185" s="407"/>
      <c r="C185" s="994"/>
      <c r="D185" s="995"/>
      <c r="E185" s="996"/>
      <c r="F185" s="996"/>
      <c r="G185" s="997"/>
      <c r="H185" s="997"/>
      <c r="I185" s="997"/>
      <c r="J185" s="998"/>
      <c r="K185" s="999"/>
      <c r="L185" s="1000"/>
      <c r="M185" s="1002"/>
      <c r="N185" s="1002"/>
      <c r="O185" s="998"/>
      <c r="P185" s="1000"/>
      <c r="Q185" s="1001"/>
      <c r="R185" s="1001"/>
      <c r="S185" s="1001"/>
      <c r="T185" s="110"/>
      <c r="U185" s="109"/>
    </row>
    <row r="186" spans="2:21" s="2" customFormat="1" ht="27" customHeight="1">
      <c r="B186" s="407"/>
      <c r="C186" s="484"/>
      <c r="D186" s="485"/>
      <c r="E186" s="307"/>
      <c r="F186" s="307"/>
      <c r="G186" s="617"/>
      <c r="H186" s="617"/>
      <c r="I186" s="617"/>
      <c r="J186" s="320"/>
      <c r="K186" s="321"/>
      <c r="L186" s="322"/>
      <c r="M186" s="326"/>
      <c r="N186" s="326"/>
      <c r="O186" s="320"/>
      <c r="P186" s="322"/>
      <c r="Q186" s="337"/>
      <c r="R186" s="337"/>
      <c r="S186" s="337"/>
      <c r="T186" s="102"/>
      <c r="U186" s="100"/>
    </row>
    <row r="187" spans="2:21" s="2" customFormat="1" ht="27" customHeight="1">
      <c r="B187" s="407"/>
      <c r="C187" s="484"/>
      <c r="D187" s="485"/>
      <c r="E187" s="307"/>
      <c r="F187" s="307"/>
      <c r="G187" s="617"/>
      <c r="H187" s="617"/>
      <c r="I187" s="617"/>
      <c r="J187" s="320"/>
      <c r="K187" s="321"/>
      <c r="L187" s="322"/>
      <c r="M187" s="326"/>
      <c r="N187" s="326"/>
      <c r="O187" s="320"/>
      <c r="P187" s="322"/>
      <c r="Q187" s="337"/>
      <c r="R187" s="337"/>
      <c r="S187" s="337"/>
      <c r="T187" s="102"/>
      <c r="U187" s="100"/>
    </row>
    <row r="188" spans="2:21" s="2" customFormat="1" ht="27" customHeight="1">
      <c r="B188" s="407"/>
      <c r="C188" s="484"/>
      <c r="D188" s="485"/>
      <c r="E188" s="307"/>
      <c r="F188" s="307"/>
      <c r="G188" s="617"/>
      <c r="H188" s="617"/>
      <c r="I188" s="617"/>
      <c r="J188" s="320"/>
      <c r="K188" s="321"/>
      <c r="L188" s="322"/>
      <c r="M188" s="326"/>
      <c r="N188" s="326"/>
      <c r="O188" s="320"/>
      <c r="P188" s="322"/>
      <c r="Q188" s="337"/>
      <c r="R188" s="337"/>
      <c r="S188" s="337"/>
      <c r="T188" s="102"/>
      <c r="U188" s="100"/>
    </row>
    <row r="189" spans="2:21" s="2" customFormat="1" ht="27" customHeight="1">
      <c r="B189" s="407"/>
      <c r="C189" s="484"/>
      <c r="D189" s="485"/>
      <c r="E189" s="307"/>
      <c r="F189" s="307"/>
      <c r="G189" s="617"/>
      <c r="H189" s="617"/>
      <c r="I189" s="617"/>
      <c r="J189" s="320"/>
      <c r="K189" s="321"/>
      <c r="L189" s="322"/>
      <c r="M189" s="326"/>
      <c r="N189" s="326"/>
      <c r="O189" s="320"/>
      <c r="P189" s="322"/>
      <c r="Q189" s="337"/>
      <c r="R189" s="337"/>
      <c r="S189" s="337"/>
      <c r="T189" s="102"/>
      <c r="U189" s="100"/>
    </row>
    <row r="190" spans="2:21" s="2" customFormat="1" ht="27" customHeight="1" thickBot="1">
      <c r="B190" s="407"/>
      <c r="C190" s="561"/>
      <c r="D190" s="562"/>
      <c r="E190" s="622"/>
      <c r="F190" s="622"/>
      <c r="G190" s="616"/>
      <c r="H190" s="616"/>
      <c r="I190" s="616"/>
      <c r="J190" s="613"/>
      <c r="K190" s="614"/>
      <c r="L190" s="615"/>
      <c r="M190" s="626"/>
      <c r="N190" s="626"/>
      <c r="O190" s="613"/>
      <c r="P190" s="615"/>
      <c r="Q190" s="325"/>
      <c r="R190" s="325"/>
      <c r="S190" s="325"/>
      <c r="T190" s="106"/>
      <c r="U190" s="107"/>
    </row>
    <row r="191" spans="2:21" s="2" customFormat="1" ht="27" customHeight="1" thickTop="1">
      <c r="B191" s="407"/>
      <c r="C191" s="553" t="s">
        <v>10</v>
      </c>
      <c r="D191" s="554"/>
      <c r="E191" s="554"/>
      <c r="F191" s="554"/>
      <c r="G191" s="554"/>
      <c r="H191" s="554"/>
      <c r="I191" s="554"/>
      <c r="J191" s="554"/>
      <c r="K191" s="554"/>
      <c r="L191" s="554"/>
      <c r="M191" s="554"/>
      <c r="N191" s="554"/>
      <c r="O191" s="554"/>
      <c r="P191" s="554"/>
      <c r="Q191" s="554"/>
      <c r="R191" s="554"/>
      <c r="S191" s="555"/>
      <c r="T191" s="108">
        <f>COUNTIF(T185:T190,"○")</f>
        <v>0</v>
      </c>
      <c r="U191" s="105">
        <f>COUNTIF(U185:U190,"○")</f>
        <v>0</v>
      </c>
    </row>
    <row r="192" spans="2:21" s="2" customFormat="1" ht="27" customHeight="1" thickBot="1">
      <c r="B192" s="407"/>
      <c r="C192" s="317" t="s">
        <v>65</v>
      </c>
      <c r="D192" s="318"/>
      <c r="E192" s="318"/>
      <c r="F192" s="318"/>
      <c r="G192" s="318"/>
      <c r="H192" s="318"/>
      <c r="I192" s="318"/>
      <c r="J192" s="318"/>
      <c r="K192" s="318"/>
      <c r="L192" s="318"/>
      <c r="M192" s="318"/>
      <c r="N192" s="318"/>
      <c r="O192" s="318"/>
      <c r="P192" s="318"/>
      <c r="Q192" s="318"/>
      <c r="R192" s="318"/>
      <c r="S192" s="318"/>
      <c r="T192" s="318"/>
      <c r="U192" s="319"/>
    </row>
    <row r="193" spans="2:21" s="2" customFormat="1" ht="49.5" customHeight="1" thickBot="1">
      <c r="B193" s="519" t="s">
        <v>82</v>
      </c>
      <c r="C193" s="520"/>
      <c r="D193" s="520"/>
      <c r="E193" s="520"/>
      <c r="F193" s="521"/>
      <c r="G193" s="1003"/>
      <c r="H193" s="1003"/>
      <c r="I193" s="1003"/>
      <c r="J193" s="1003"/>
      <c r="K193" s="1003"/>
      <c r="L193" s="1003"/>
      <c r="M193" s="1003"/>
      <c r="N193" s="1003"/>
      <c r="O193" s="1003"/>
      <c r="P193" s="1003"/>
      <c r="Q193" s="1003"/>
      <c r="R193" s="1003"/>
      <c r="S193" s="1003"/>
      <c r="T193" s="1003"/>
      <c r="U193" s="1004"/>
    </row>
    <row r="194" spans="2:21" ht="13.5" customHeight="1">
      <c r="B194" s="69"/>
      <c r="C194" s="69"/>
      <c r="D194" s="69"/>
      <c r="E194" s="69"/>
      <c r="F194" s="69"/>
      <c r="G194" s="69"/>
      <c r="H194" s="69"/>
      <c r="I194" s="69"/>
      <c r="J194" s="69"/>
      <c r="K194" s="69"/>
      <c r="L194" s="69"/>
      <c r="M194" s="69"/>
      <c r="N194" s="69"/>
      <c r="O194" s="69"/>
      <c r="P194" s="69"/>
      <c r="Q194" s="69"/>
      <c r="R194" s="69"/>
      <c r="S194" s="69"/>
      <c r="T194" s="69"/>
      <c r="U194" s="69"/>
    </row>
    <row r="195" spans="2:21" s="2" customFormat="1" ht="27" customHeight="1" thickBot="1">
      <c r="B195" s="629" t="s">
        <v>73</v>
      </c>
      <c r="C195" s="629"/>
      <c r="D195" s="629"/>
      <c r="E195" s="629"/>
      <c r="F195" s="629"/>
      <c r="G195" s="629"/>
      <c r="H195" s="629"/>
      <c r="I195" s="629"/>
      <c r="J195" s="629"/>
      <c r="K195" s="629"/>
      <c r="L195" s="629"/>
      <c r="M195" s="629"/>
      <c r="N195" s="629"/>
      <c r="O195" s="629"/>
      <c r="P195" s="629"/>
      <c r="Q195" s="629"/>
      <c r="R195" s="629"/>
      <c r="S195" s="629"/>
      <c r="T195" s="629"/>
      <c r="U195" s="629"/>
    </row>
    <row r="196" spans="2:21" s="2" customFormat="1" ht="39.75" customHeight="1">
      <c r="B196" s="486" t="s">
        <v>67</v>
      </c>
      <c r="C196" s="487"/>
      <c r="D196" s="487"/>
      <c r="E196" s="487"/>
      <c r="F196" s="487"/>
      <c r="G196" s="989"/>
      <c r="H196" s="989"/>
      <c r="I196" s="989"/>
      <c r="J196" s="989"/>
      <c r="K196" s="989"/>
      <c r="L196" s="989"/>
      <c r="M196" s="989"/>
      <c r="N196" s="989"/>
      <c r="O196" s="989"/>
      <c r="P196" s="989"/>
      <c r="Q196" s="989"/>
      <c r="R196" s="989"/>
      <c r="S196" s="989"/>
      <c r="T196" s="989"/>
      <c r="U196" s="990"/>
    </row>
    <row r="197" spans="2:21" s="2" customFormat="1" ht="39.75" customHeight="1">
      <c r="B197" s="323" t="s">
        <v>90</v>
      </c>
      <c r="C197" s="324"/>
      <c r="D197" s="324"/>
      <c r="E197" s="324"/>
      <c r="F197" s="324"/>
      <c r="G197" s="959"/>
      <c r="H197" s="960"/>
      <c r="I197" s="960"/>
      <c r="J197" s="960"/>
      <c r="K197" s="960"/>
      <c r="L197" s="960"/>
      <c r="M197" s="960"/>
      <c r="N197" s="960"/>
      <c r="O197" s="960"/>
      <c r="P197" s="960"/>
      <c r="Q197" s="960"/>
      <c r="R197" s="960"/>
      <c r="S197" s="960"/>
      <c r="T197" s="960"/>
      <c r="U197" s="961"/>
    </row>
    <row r="198" spans="2:21" s="2" customFormat="1" ht="249.75" customHeight="1">
      <c r="B198" s="377" t="s">
        <v>52</v>
      </c>
      <c r="C198" s="378"/>
      <c r="D198" s="378"/>
      <c r="E198" s="378"/>
      <c r="F198" s="378"/>
      <c r="G198" s="326"/>
      <c r="H198" s="326"/>
      <c r="I198" s="326"/>
      <c r="J198" s="326"/>
      <c r="K198" s="326"/>
      <c r="L198" s="326"/>
      <c r="M198" s="326"/>
      <c r="N198" s="326"/>
      <c r="O198" s="326"/>
      <c r="P198" s="326"/>
      <c r="Q198" s="326"/>
      <c r="R198" s="326"/>
      <c r="S198" s="326"/>
      <c r="T198" s="326"/>
      <c r="U198" s="1005"/>
    </row>
    <row r="199" spans="2:21" s="2" customFormat="1" ht="39.75" customHeight="1">
      <c r="B199" s="117"/>
      <c r="C199" s="379" t="s">
        <v>324</v>
      </c>
      <c r="D199" s="380"/>
      <c r="E199" s="380"/>
      <c r="F199" s="381"/>
      <c r="G199" s="881"/>
      <c r="H199" s="882"/>
      <c r="I199" s="882"/>
      <c r="J199" s="882"/>
      <c r="K199" s="882"/>
      <c r="L199" s="882"/>
      <c r="M199" s="882"/>
      <c r="N199" s="882"/>
      <c r="O199" s="882"/>
      <c r="P199" s="882"/>
      <c r="Q199" s="882"/>
      <c r="R199" s="882"/>
      <c r="S199" s="882"/>
      <c r="T199" s="882"/>
      <c r="U199" s="883"/>
    </row>
    <row r="200" spans="2:21" s="2" customFormat="1" ht="21.75" customHeight="1">
      <c r="B200" s="490" t="s">
        <v>81</v>
      </c>
      <c r="C200" s="491"/>
      <c r="D200" s="491"/>
      <c r="E200" s="491"/>
      <c r="F200" s="491"/>
      <c r="G200" s="241" t="s">
        <v>186</v>
      </c>
      <c r="H200" s="241"/>
      <c r="I200" s="241"/>
      <c r="J200" s="241"/>
      <c r="K200" s="241"/>
      <c r="L200" s="74"/>
      <c r="M200" s="881"/>
      <c r="N200" s="882"/>
      <c r="O200" s="882"/>
      <c r="P200" s="882"/>
      <c r="Q200" s="882"/>
      <c r="R200" s="882"/>
      <c r="S200" s="882"/>
      <c r="T200" s="882"/>
      <c r="U200" s="883"/>
    </row>
    <row r="201" spans="2:21" s="2" customFormat="1" ht="21.75" customHeight="1">
      <c r="B201" s="490"/>
      <c r="C201" s="491"/>
      <c r="D201" s="491"/>
      <c r="E201" s="491"/>
      <c r="F201" s="491"/>
      <c r="G201" s="241" t="s">
        <v>190</v>
      </c>
      <c r="H201" s="241"/>
      <c r="I201" s="241"/>
      <c r="J201" s="241"/>
      <c r="K201" s="241"/>
      <c r="L201" s="74"/>
      <c r="M201" s="884"/>
      <c r="N201" s="885"/>
      <c r="O201" s="885"/>
      <c r="P201" s="885"/>
      <c r="Q201" s="885"/>
      <c r="R201" s="885"/>
      <c r="S201" s="885"/>
      <c r="T201" s="885"/>
      <c r="U201" s="886"/>
    </row>
    <row r="202" spans="2:21" s="2" customFormat="1" ht="21.75" customHeight="1">
      <c r="B202" s="490"/>
      <c r="C202" s="491"/>
      <c r="D202" s="491"/>
      <c r="E202" s="491"/>
      <c r="F202" s="491"/>
      <c r="G202" s="241" t="s">
        <v>187</v>
      </c>
      <c r="H202" s="241"/>
      <c r="I202" s="241"/>
      <c r="J202" s="241"/>
      <c r="K202" s="241"/>
      <c r="L202" s="141"/>
      <c r="M202" s="884"/>
      <c r="N202" s="885"/>
      <c r="O202" s="885"/>
      <c r="P202" s="885"/>
      <c r="Q202" s="885"/>
      <c r="R202" s="885"/>
      <c r="S202" s="885"/>
      <c r="T202" s="885"/>
      <c r="U202" s="886"/>
    </row>
    <row r="203" spans="2:21" s="2" customFormat="1" ht="21.75" customHeight="1">
      <c r="B203" s="490"/>
      <c r="C203" s="491"/>
      <c r="D203" s="491"/>
      <c r="E203" s="491"/>
      <c r="F203" s="491"/>
      <c r="G203" s="241" t="s">
        <v>188</v>
      </c>
      <c r="H203" s="241"/>
      <c r="I203" s="241"/>
      <c r="J203" s="241"/>
      <c r="K203" s="241"/>
      <c r="L203" s="141"/>
      <c r="M203" s="884"/>
      <c r="N203" s="885"/>
      <c r="O203" s="885"/>
      <c r="P203" s="885"/>
      <c r="Q203" s="885"/>
      <c r="R203" s="885"/>
      <c r="S203" s="885"/>
      <c r="T203" s="885"/>
      <c r="U203" s="886"/>
    </row>
    <row r="204" spans="2:21" s="2" customFormat="1" ht="21.75" customHeight="1">
      <c r="B204" s="490"/>
      <c r="C204" s="491"/>
      <c r="D204" s="491"/>
      <c r="E204" s="491"/>
      <c r="F204" s="491"/>
      <c r="G204" s="241" t="s">
        <v>189</v>
      </c>
      <c r="H204" s="241"/>
      <c r="I204" s="241"/>
      <c r="J204" s="241"/>
      <c r="K204" s="241"/>
      <c r="L204" s="141"/>
      <c r="M204" s="887"/>
      <c r="N204" s="888"/>
      <c r="O204" s="888"/>
      <c r="P204" s="888"/>
      <c r="Q204" s="888"/>
      <c r="R204" s="888"/>
      <c r="S204" s="888"/>
      <c r="T204" s="888"/>
      <c r="U204" s="889"/>
    </row>
    <row r="205" spans="2:21" s="2" customFormat="1" ht="21.75" customHeight="1">
      <c r="B205" s="490"/>
      <c r="C205" s="491"/>
      <c r="D205" s="491"/>
      <c r="E205" s="491"/>
      <c r="F205" s="491"/>
      <c r="G205" s="267" t="s">
        <v>269</v>
      </c>
      <c r="H205" s="268"/>
      <c r="I205" s="268"/>
      <c r="J205" s="268"/>
      <c r="K205" s="268"/>
      <c r="L205" s="268"/>
      <c r="M205" s="268"/>
      <c r="N205" s="268"/>
      <c r="O205" s="268"/>
      <c r="P205" s="268"/>
      <c r="Q205" s="268"/>
      <c r="R205" s="268"/>
      <c r="S205" s="268"/>
      <c r="T205" s="268"/>
      <c r="U205" s="269"/>
    </row>
    <row r="206" spans="2:21" s="2" customFormat="1" ht="39.75" customHeight="1">
      <c r="B206" s="400" t="s">
        <v>205</v>
      </c>
      <c r="C206" s="401"/>
      <c r="D206" s="401"/>
      <c r="E206" s="401"/>
      <c r="F206" s="402"/>
      <c r="G206" s="320"/>
      <c r="H206" s="321"/>
      <c r="I206" s="321"/>
      <c r="J206" s="321"/>
      <c r="K206" s="321"/>
      <c r="L206" s="321"/>
      <c r="M206" s="321"/>
      <c r="N206" s="321"/>
      <c r="O206" s="321"/>
      <c r="P206" s="321"/>
      <c r="Q206" s="321"/>
      <c r="R206" s="321"/>
      <c r="S206" s="321"/>
      <c r="T206" s="321"/>
      <c r="U206" s="1016"/>
    </row>
    <row r="207" spans="2:21" s="2" customFormat="1" ht="30" customHeight="1">
      <c r="B207" s="482" t="s">
        <v>181</v>
      </c>
      <c r="C207" s="483"/>
      <c r="D207" s="483"/>
      <c r="E207" s="483"/>
      <c r="F207" s="483"/>
      <c r="G207" s="635" t="s">
        <v>75</v>
      </c>
      <c r="H207" s="636"/>
      <c r="I207" s="636"/>
      <c r="J207" s="636"/>
      <c r="K207" s="636"/>
      <c r="L207" s="637"/>
      <c r="M207" s="636" t="s">
        <v>83</v>
      </c>
      <c r="N207" s="636"/>
      <c r="O207" s="636"/>
      <c r="P207" s="636"/>
      <c r="Q207" s="636"/>
      <c r="R207" s="641"/>
      <c r="S207" s="644" t="s">
        <v>84</v>
      </c>
      <c r="T207" s="645"/>
      <c r="U207" s="646"/>
    </row>
    <row r="208" spans="2:21" s="2" customFormat="1" ht="39.75" customHeight="1">
      <c r="B208" s="482"/>
      <c r="C208" s="483"/>
      <c r="D208" s="483"/>
      <c r="E208" s="483"/>
      <c r="F208" s="483"/>
      <c r="G208" s="638"/>
      <c r="H208" s="639"/>
      <c r="I208" s="639"/>
      <c r="J208" s="639"/>
      <c r="K208" s="639"/>
      <c r="L208" s="640"/>
      <c r="M208" s="639"/>
      <c r="N208" s="639"/>
      <c r="O208" s="639"/>
      <c r="P208" s="639"/>
      <c r="Q208" s="639"/>
      <c r="R208" s="642"/>
      <c r="S208" s="959"/>
      <c r="T208" s="960"/>
      <c r="U208" s="961"/>
    </row>
    <row r="209" spans="2:21" s="2" customFormat="1" ht="39.75" customHeight="1" thickBot="1">
      <c r="B209" s="499" t="s">
        <v>271</v>
      </c>
      <c r="C209" s="500"/>
      <c r="D209" s="500"/>
      <c r="E209" s="500"/>
      <c r="F209" s="500"/>
      <c r="G209" s="1017"/>
      <c r="H209" s="1018"/>
      <c r="I209" s="1018"/>
      <c r="J209" s="1018"/>
      <c r="K209" s="1018"/>
      <c r="L209" s="1018"/>
      <c r="M209" s="1018"/>
      <c r="N209" s="1018"/>
      <c r="O209" s="1018"/>
      <c r="P209" s="1018"/>
      <c r="Q209" s="1018"/>
      <c r="R209" s="1018"/>
      <c r="S209" s="1018"/>
      <c r="T209" s="1018"/>
      <c r="U209" s="1019"/>
    </row>
    <row r="210" spans="2:21" s="2" customFormat="1" ht="45.75" customHeight="1" thickBot="1">
      <c r="B210" s="406" t="s">
        <v>74</v>
      </c>
      <c r="C210" s="390" t="s">
        <v>39</v>
      </c>
      <c r="D210" s="395"/>
      <c r="E210" s="376" t="s">
        <v>9</v>
      </c>
      <c r="F210" s="376"/>
      <c r="G210" s="376"/>
      <c r="H210" s="389" t="s">
        <v>29</v>
      </c>
      <c r="I210" s="389"/>
      <c r="J210" s="390"/>
      <c r="K210" s="390" t="s">
        <v>28</v>
      </c>
      <c r="L210" s="395"/>
      <c r="M210" s="403" t="s">
        <v>11</v>
      </c>
      <c r="N210" s="404"/>
      <c r="O210" s="405"/>
      <c r="P210" s="383" t="s">
        <v>64</v>
      </c>
      <c r="Q210" s="384"/>
      <c r="R210" s="385"/>
      <c r="S210" s="123" t="s">
        <v>94</v>
      </c>
      <c r="T210" s="131" t="s">
        <v>95</v>
      </c>
      <c r="U210" s="118" t="s">
        <v>40</v>
      </c>
    </row>
    <row r="211" spans="2:21" s="2" customFormat="1" ht="27" customHeight="1" thickTop="1">
      <c r="B211" s="407"/>
      <c r="C211" s="1006"/>
      <c r="D211" s="1006"/>
      <c r="E211" s="1007"/>
      <c r="F211" s="1007"/>
      <c r="G211" s="1007"/>
      <c r="H211" s="1008"/>
      <c r="I211" s="1008"/>
      <c r="J211" s="1009"/>
      <c r="K211" s="1010"/>
      <c r="L211" s="1011"/>
      <c r="M211" s="1010"/>
      <c r="N211" s="1012"/>
      <c r="O211" s="1011"/>
      <c r="P211" s="1013"/>
      <c r="Q211" s="1014"/>
      <c r="R211" s="1015"/>
      <c r="S211" s="142"/>
      <c r="T211" s="110"/>
      <c r="U211" s="109"/>
    </row>
    <row r="212" spans="2:21" s="2" customFormat="1" ht="27" customHeight="1">
      <c r="B212" s="407"/>
      <c r="C212" s="156"/>
      <c r="D212" s="156"/>
      <c r="E212" s="351"/>
      <c r="F212" s="351"/>
      <c r="G212" s="351"/>
      <c r="H212" s="270"/>
      <c r="I212" s="270"/>
      <c r="J212" s="271"/>
      <c r="K212" s="391"/>
      <c r="L212" s="392"/>
      <c r="M212" s="391"/>
      <c r="N212" s="396"/>
      <c r="O212" s="392"/>
      <c r="P212" s="393"/>
      <c r="Q212" s="218"/>
      <c r="R212" s="394"/>
      <c r="S212" s="126"/>
      <c r="T212" s="102"/>
      <c r="U212" s="100"/>
    </row>
    <row r="213" spans="2:21" s="2" customFormat="1" ht="27" customHeight="1">
      <c r="B213" s="407"/>
      <c r="C213" s="156"/>
      <c r="D213" s="156"/>
      <c r="E213" s="351"/>
      <c r="F213" s="351"/>
      <c r="G213" s="351"/>
      <c r="H213" s="270"/>
      <c r="I213" s="270"/>
      <c r="J213" s="271"/>
      <c r="K213" s="391"/>
      <c r="L213" s="392"/>
      <c r="M213" s="391"/>
      <c r="N213" s="396"/>
      <c r="O213" s="392"/>
      <c r="P213" s="393"/>
      <c r="Q213" s="218"/>
      <c r="R213" s="394"/>
      <c r="S213" s="126"/>
      <c r="T213" s="102"/>
      <c r="U213" s="100"/>
    </row>
    <row r="214" spans="2:21" s="2" customFormat="1" ht="27" customHeight="1">
      <c r="B214" s="407"/>
      <c r="C214" s="156"/>
      <c r="D214" s="156"/>
      <c r="E214" s="351"/>
      <c r="F214" s="351"/>
      <c r="G214" s="351"/>
      <c r="H214" s="270"/>
      <c r="I214" s="270"/>
      <c r="J214" s="271"/>
      <c r="K214" s="391"/>
      <c r="L214" s="392"/>
      <c r="M214" s="391"/>
      <c r="N214" s="396"/>
      <c r="O214" s="392"/>
      <c r="P214" s="393"/>
      <c r="Q214" s="218"/>
      <c r="R214" s="394"/>
      <c r="S214" s="126"/>
      <c r="T214" s="102"/>
      <c r="U214" s="100"/>
    </row>
    <row r="215" spans="2:21" s="2" customFormat="1" ht="27" customHeight="1">
      <c r="B215" s="407"/>
      <c r="C215" s="156"/>
      <c r="D215" s="156"/>
      <c r="E215" s="351"/>
      <c r="F215" s="351"/>
      <c r="G215" s="351"/>
      <c r="H215" s="270"/>
      <c r="I215" s="270"/>
      <c r="J215" s="271"/>
      <c r="K215" s="391"/>
      <c r="L215" s="392"/>
      <c r="M215" s="391"/>
      <c r="N215" s="396"/>
      <c r="O215" s="392"/>
      <c r="P215" s="393"/>
      <c r="Q215" s="218"/>
      <c r="R215" s="394"/>
      <c r="S215" s="126"/>
      <c r="T215" s="102"/>
      <c r="U215" s="100"/>
    </row>
    <row r="216" spans="2:21" s="2" customFormat="1" ht="27" customHeight="1" thickBot="1">
      <c r="B216" s="407"/>
      <c r="C216" s="420"/>
      <c r="D216" s="420"/>
      <c r="E216" s="419"/>
      <c r="F216" s="419"/>
      <c r="G216" s="419"/>
      <c r="H216" s="412"/>
      <c r="I216" s="412"/>
      <c r="J216" s="413"/>
      <c r="K216" s="495"/>
      <c r="L216" s="497"/>
      <c r="M216" s="495"/>
      <c r="N216" s="496"/>
      <c r="O216" s="497"/>
      <c r="P216" s="563"/>
      <c r="Q216" s="564"/>
      <c r="R216" s="565"/>
      <c r="S216" s="132"/>
      <c r="T216" s="106"/>
      <c r="U216" s="107"/>
    </row>
    <row r="217" spans="2:21" s="2" customFormat="1" ht="27.75" customHeight="1" thickTop="1">
      <c r="B217" s="407"/>
      <c r="C217" s="553" t="s">
        <v>10</v>
      </c>
      <c r="D217" s="554"/>
      <c r="E217" s="554"/>
      <c r="F217" s="554"/>
      <c r="G217" s="554"/>
      <c r="H217" s="554"/>
      <c r="I217" s="554"/>
      <c r="J217" s="554"/>
      <c r="K217" s="554"/>
      <c r="L217" s="554"/>
      <c r="M217" s="554"/>
      <c r="N217" s="554"/>
      <c r="O217" s="554"/>
      <c r="P217" s="554"/>
      <c r="Q217" s="554"/>
      <c r="R217" s="555"/>
      <c r="S217" s="108">
        <f>COUNTIF(S211:S216,"○")</f>
        <v>0</v>
      </c>
      <c r="T217" s="108">
        <f>COUNTIF(T211:T216,"○")</f>
        <v>0</v>
      </c>
      <c r="U217" s="105">
        <f>COUNTIF(U211:U216,"○")</f>
        <v>0</v>
      </c>
    </row>
    <row r="218" spans="2:21" s="2" customFormat="1" ht="27.75" customHeight="1" thickBot="1">
      <c r="B218" s="407"/>
      <c r="C218" s="493" t="s">
        <v>65</v>
      </c>
      <c r="D218" s="493"/>
      <c r="E218" s="493"/>
      <c r="F218" s="493"/>
      <c r="G218" s="493"/>
      <c r="H218" s="493"/>
      <c r="I218" s="493"/>
      <c r="J218" s="493"/>
      <c r="K218" s="493"/>
      <c r="L218" s="493"/>
      <c r="M218" s="493"/>
      <c r="N218" s="493"/>
      <c r="O218" s="493"/>
      <c r="P218" s="493"/>
      <c r="Q218" s="493"/>
      <c r="R218" s="493"/>
      <c r="S218" s="493"/>
      <c r="T218" s="493"/>
      <c r="U218" s="494"/>
    </row>
    <row r="219" spans="2:21" s="2" customFormat="1" ht="60" customHeight="1" thickBot="1">
      <c r="B219" s="519" t="s">
        <v>82</v>
      </c>
      <c r="C219" s="520"/>
      <c r="D219" s="520"/>
      <c r="E219" s="520"/>
      <c r="F219" s="521"/>
      <c r="G219" s="1003"/>
      <c r="H219" s="1003"/>
      <c r="I219" s="1003"/>
      <c r="J219" s="1003"/>
      <c r="K219" s="1003"/>
      <c r="L219" s="1003"/>
      <c r="M219" s="1003"/>
      <c r="N219" s="1003"/>
      <c r="O219" s="1003"/>
      <c r="P219" s="1003"/>
      <c r="Q219" s="1003"/>
      <c r="R219" s="1003"/>
      <c r="S219" s="1003"/>
      <c r="T219" s="1003"/>
      <c r="U219" s="1004"/>
    </row>
    <row r="220" spans="2:21" s="2" customFormat="1" ht="6.75" customHeight="1">
      <c r="B220" s="69"/>
      <c r="C220" s="69"/>
      <c r="D220" s="69"/>
      <c r="E220" s="69"/>
      <c r="F220" s="69"/>
      <c r="G220" s="69"/>
      <c r="H220" s="69"/>
      <c r="I220" s="69"/>
      <c r="J220" s="69"/>
      <c r="K220" s="69"/>
      <c r="L220" s="69"/>
      <c r="M220" s="69"/>
      <c r="N220" s="69"/>
      <c r="O220" s="69"/>
      <c r="P220" s="69"/>
      <c r="Q220" s="69"/>
      <c r="R220" s="69"/>
      <c r="S220" s="69"/>
      <c r="T220" s="69"/>
      <c r="U220" s="69"/>
    </row>
    <row r="221" spans="2:21" ht="15.75" customHeight="1">
      <c r="B221" s="143" t="s">
        <v>80</v>
      </c>
      <c r="C221" s="73"/>
      <c r="D221" s="73"/>
      <c r="E221" s="73"/>
      <c r="F221" s="73" t="s">
        <v>299</v>
      </c>
      <c r="G221" s="51"/>
      <c r="H221" s="51"/>
      <c r="I221" s="51"/>
      <c r="J221" s="51"/>
      <c r="K221" s="51"/>
      <c r="L221" s="137"/>
      <c r="M221" s="137"/>
      <c r="N221" s="137"/>
      <c r="O221" s="137"/>
      <c r="P221" s="137"/>
      <c r="Q221" s="137"/>
      <c r="R221" s="137"/>
      <c r="S221" s="137"/>
      <c r="T221" s="137"/>
      <c r="U221" s="137"/>
    </row>
    <row r="222" spans="2:21" s="2" customFormat="1" ht="13.5" customHeight="1" thickBot="1">
      <c r="B222" s="53" t="s">
        <v>296</v>
      </c>
      <c r="C222" s="53"/>
      <c r="D222" s="53"/>
      <c r="E222" s="53"/>
      <c r="F222" s="53"/>
      <c r="G222" s="91"/>
      <c r="H222" s="91"/>
      <c r="I222" s="51"/>
      <c r="J222" s="51"/>
      <c r="K222" s="51"/>
      <c r="L222" s="425"/>
      <c r="M222" s="425"/>
      <c r="N222" s="425"/>
      <c r="O222" s="425"/>
      <c r="P222" s="425"/>
      <c r="Q222" s="425"/>
      <c r="R222" s="425"/>
      <c r="S222" s="425"/>
      <c r="T222" s="425"/>
      <c r="U222" s="425"/>
    </row>
    <row r="223" spans="2:21" s="2" customFormat="1" ht="18.75" customHeight="1" thickBot="1">
      <c r="B223" s="523" t="s">
        <v>13</v>
      </c>
      <c r="C223" s="421"/>
      <c r="D223" s="524" t="s">
        <v>14</v>
      </c>
      <c r="E223" s="525"/>
      <c r="F223" s="525"/>
      <c r="G223" s="526"/>
      <c r="H223" s="421" t="s">
        <v>15</v>
      </c>
      <c r="I223" s="421"/>
      <c r="J223" s="421"/>
      <c r="K223" s="421"/>
      <c r="L223" s="421"/>
      <c r="M223" s="421"/>
      <c r="N223" s="421"/>
      <c r="O223" s="421"/>
      <c r="P223" s="421"/>
      <c r="Q223" s="524"/>
      <c r="R223" s="421" t="s">
        <v>12</v>
      </c>
      <c r="S223" s="421"/>
      <c r="T223" s="421"/>
      <c r="U223" s="422"/>
    </row>
    <row r="224" spans="2:21" s="2" customFormat="1" ht="12.75" customHeight="1" thickTop="1">
      <c r="B224" s="468" t="s">
        <v>337</v>
      </c>
      <c r="C224" s="469"/>
      <c r="D224" s="414" t="s">
        <v>17</v>
      </c>
      <c r="E224" s="414"/>
      <c r="F224" s="414"/>
      <c r="G224" s="414"/>
      <c r="H224" s="878"/>
      <c r="I224" s="878"/>
      <c r="J224" s="878"/>
      <c r="K224" s="878"/>
      <c r="L224" s="878"/>
      <c r="M224" s="878"/>
      <c r="N224" s="878"/>
      <c r="O224" s="878"/>
      <c r="P224" s="878"/>
      <c r="Q224" s="878"/>
      <c r="R224" s="20"/>
      <c r="S224" s="21"/>
      <c r="T224" s="21"/>
      <c r="U224" s="65"/>
    </row>
    <row r="225" spans="2:21" s="2" customFormat="1" ht="12.75" customHeight="1">
      <c r="B225" s="470"/>
      <c r="C225" s="471"/>
      <c r="D225" s="415"/>
      <c r="E225" s="415"/>
      <c r="F225" s="415"/>
      <c r="G225" s="415"/>
      <c r="H225" s="73"/>
      <c r="I225" s="878"/>
      <c r="J225" s="878"/>
      <c r="K225" s="878"/>
      <c r="L225" s="878"/>
      <c r="M225" s="878"/>
      <c r="N225" s="878"/>
      <c r="O225" s="878"/>
      <c r="P225" s="878"/>
      <c r="Q225" s="878"/>
      <c r="R225" s="159">
        <v>0</v>
      </c>
      <c r="S225" s="160"/>
      <c r="T225" s="160"/>
      <c r="U225" s="161"/>
    </row>
    <row r="226" spans="2:21" s="2" customFormat="1" ht="12.75" customHeight="1">
      <c r="B226" s="470"/>
      <c r="C226" s="471"/>
      <c r="D226" s="415"/>
      <c r="E226" s="415"/>
      <c r="F226" s="415"/>
      <c r="G226" s="415"/>
      <c r="H226" s="878"/>
      <c r="I226" s="878"/>
      <c r="J226" s="878"/>
      <c r="K226" s="878"/>
      <c r="L226" s="878"/>
      <c r="M226" s="878"/>
      <c r="N226" s="878"/>
      <c r="O226" s="878"/>
      <c r="P226" s="878"/>
      <c r="Q226" s="878"/>
      <c r="R226" s="20"/>
      <c r="S226" s="21"/>
      <c r="T226" s="21"/>
      <c r="U226" s="65"/>
    </row>
    <row r="227" spans="2:21" s="2" customFormat="1" ht="12.75" customHeight="1">
      <c r="B227" s="470"/>
      <c r="C227" s="471"/>
      <c r="D227" s="415"/>
      <c r="E227" s="415"/>
      <c r="F227" s="415"/>
      <c r="G227" s="415"/>
      <c r="H227" s="73"/>
      <c r="I227" s="878"/>
      <c r="J227" s="878"/>
      <c r="K227" s="878"/>
      <c r="L227" s="878"/>
      <c r="M227" s="878"/>
      <c r="N227" s="878"/>
      <c r="O227" s="878"/>
      <c r="P227" s="878"/>
      <c r="Q227" s="878"/>
      <c r="R227" s="159">
        <v>0</v>
      </c>
      <c r="S227" s="160"/>
      <c r="T227" s="160"/>
      <c r="U227" s="161"/>
    </row>
    <row r="228" spans="2:21" s="2" customFormat="1" ht="12.75" customHeight="1">
      <c r="B228" s="470"/>
      <c r="C228" s="471"/>
      <c r="D228" s="415"/>
      <c r="E228" s="415"/>
      <c r="F228" s="415"/>
      <c r="G228" s="415"/>
      <c r="H228" s="878"/>
      <c r="I228" s="878"/>
      <c r="J228" s="878"/>
      <c r="K228" s="878"/>
      <c r="L228" s="878"/>
      <c r="M228" s="878"/>
      <c r="N228" s="878"/>
      <c r="O228" s="878"/>
      <c r="P228" s="878"/>
      <c r="Q228" s="878"/>
      <c r="R228" s="20"/>
      <c r="S228" s="21"/>
      <c r="T228" s="21"/>
      <c r="U228" s="65"/>
    </row>
    <row r="229" spans="2:21" s="2" customFormat="1" ht="12.75" customHeight="1">
      <c r="B229" s="470"/>
      <c r="C229" s="471"/>
      <c r="D229" s="415"/>
      <c r="E229" s="415"/>
      <c r="F229" s="415"/>
      <c r="G229" s="415"/>
      <c r="H229" s="73"/>
      <c r="I229" s="878"/>
      <c r="J229" s="878"/>
      <c r="K229" s="878"/>
      <c r="L229" s="878"/>
      <c r="M229" s="878"/>
      <c r="N229" s="878"/>
      <c r="O229" s="878"/>
      <c r="P229" s="878"/>
      <c r="Q229" s="878"/>
      <c r="R229" s="159">
        <v>0</v>
      </c>
      <c r="S229" s="160"/>
      <c r="T229" s="160"/>
      <c r="U229" s="161"/>
    </row>
    <row r="230" spans="2:21" s="2" customFormat="1" ht="12.75" customHeight="1">
      <c r="B230" s="470"/>
      <c r="C230" s="471"/>
      <c r="D230" s="415"/>
      <c r="E230" s="415"/>
      <c r="F230" s="415"/>
      <c r="G230" s="415"/>
      <c r="H230" s="878"/>
      <c r="I230" s="878"/>
      <c r="J230" s="878"/>
      <c r="K230" s="878"/>
      <c r="L230" s="878"/>
      <c r="M230" s="878"/>
      <c r="N230" s="878"/>
      <c r="O230" s="878"/>
      <c r="P230" s="878"/>
      <c r="Q230" s="878"/>
      <c r="R230" s="20"/>
      <c r="S230" s="21"/>
      <c r="T230" s="21"/>
      <c r="U230" s="65"/>
    </row>
    <row r="231" spans="2:21" s="2" customFormat="1" ht="12.75" customHeight="1">
      <c r="B231" s="470"/>
      <c r="C231" s="471"/>
      <c r="D231" s="415"/>
      <c r="E231" s="415"/>
      <c r="F231" s="415"/>
      <c r="G231" s="415"/>
      <c r="H231" s="73"/>
      <c r="I231" s="878"/>
      <c r="J231" s="878"/>
      <c r="K231" s="878"/>
      <c r="L231" s="878"/>
      <c r="M231" s="878"/>
      <c r="N231" s="878"/>
      <c r="O231" s="878"/>
      <c r="P231" s="878"/>
      <c r="Q231" s="878"/>
      <c r="R231" s="159">
        <v>0</v>
      </c>
      <c r="S231" s="160"/>
      <c r="T231" s="160"/>
      <c r="U231" s="161"/>
    </row>
    <row r="232" spans="2:21" s="2" customFormat="1" ht="12.75" customHeight="1">
      <c r="B232" s="470"/>
      <c r="C232" s="471"/>
      <c r="D232" s="415"/>
      <c r="E232" s="415"/>
      <c r="F232" s="415"/>
      <c r="G232" s="415"/>
      <c r="H232" s="73"/>
      <c r="I232" s="878"/>
      <c r="J232" s="878"/>
      <c r="K232" s="878"/>
      <c r="L232" s="878"/>
      <c r="M232" s="878"/>
      <c r="N232" s="878"/>
      <c r="O232" s="878"/>
      <c r="P232" s="878"/>
      <c r="Q232" s="878"/>
      <c r="R232" s="159">
        <v>0</v>
      </c>
      <c r="S232" s="160"/>
      <c r="T232" s="160"/>
      <c r="U232" s="161"/>
    </row>
    <row r="233" spans="2:21" s="2" customFormat="1" ht="12.75" customHeight="1">
      <c r="B233" s="470"/>
      <c r="C233" s="471"/>
      <c r="D233" s="415"/>
      <c r="E233" s="415"/>
      <c r="F233" s="415"/>
      <c r="G233" s="415"/>
      <c r="H233" s="878"/>
      <c r="I233" s="878"/>
      <c r="J233" s="878"/>
      <c r="K233" s="878"/>
      <c r="L233" s="878"/>
      <c r="M233" s="878"/>
      <c r="N233" s="878"/>
      <c r="O233" s="878"/>
      <c r="P233" s="878"/>
      <c r="Q233" s="878"/>
      <c r="R233" s="20"/>
      <c r="S233" s="21"/>
      <c r="T233" s="21"/>
      <c r="U233" s="65"/>
    </row>
    <row r="234" spans="2:21" s="2" customFormat="1" ht="12.75" customHeight="1">
      <c r="B234" s="470"/>
      <c r="C234" s="471"/>
      <c r="D234" s="415"/>
      <c r="E234" s="415"/>
      <c r="F234" s="415"/>
      <c r="G234" s="415"/>
      <c r="H234" s="73"/>
      <c r="I234" s="878"/>
      <c r="J234" s="878"/>
      <c r="K234" s="878"/>
      <c r="L234" s="878"/>
      <c r="M234" s="878"/>
      <c r="N234" s="878"/>
      <c r="O234" s="878"/>
      <c r="P234" s="878"/>
      <c r="Q234" s="878"/>
      <c r="R234" s="159">
        <v>0</v>
      </c>
      <c r="S234" s="160"/>
      <c r="T234" s="160"/>
      <c r="U234" s="161"/>
    </row>
    <row r="235" spans="2:21" s="2" customFormat="1" ht="12.75" customHeight="1">
      <c r="B235" s="470"/>
      <c r="C235" s="471"/>
      <c r="D235" s="415"/>
      <c r="E235" s="415"/>
      <c r="F235" s="415"/>
      <c r="G235" s="415"/>
      <c r="H235" s="878"/>
      <c r="I235" s="878"/>
      <c r="J235" s="878"/>
      <c r="K235" s="878"/>
      <c r="L235" s="878"/>
      <c r="M235" s="878"/>
      <c r="N235" s="878"/>
      <c r="O235" s="878"/>
      <c r="P235" s="878"/>
      <c r="Q235" s="878"/>
      <c r="R235" s="20"/>
      <c r="S235" s="21"/>
      <c r="T235" s="21"/>
      <c r="U235" s="65"/>
    </row>
    <row r="236" spans="2:21" s="2" customFormat="1" ht="12.75" customHeight="1">
      <c r="B236" s="470"/>
      <c r="C236" s="471"/>
      <c r="D236" s="415"/>
      <c r="E236" s="415"/>
      <c r="F236" s="415"/>
      <c r="G236" s="415"/>
      <c r="H236" s="73"/>
      <c r="I236" s="878"/>
      <c r="J236" s="878"/>
      <c r="K236" s="878"/>
      <c r="L236" s="878"/>
      <c r="M236" s="878"/>
      <c r="N236" s="878"/>
      <c r="O236" s="878"/>
      <c r="P236" s="878"/>
      <c r="Q236" s="878"/>
      <c r="R236" s="159">
        <v>0</v>
      </c>
      <c r="S236" s="160"/>
      <c r="T236" s="160"/>
      <c r="U236" s="161"/>
    </row>
    <row r="237" spans="2:21" s="2" customFormat="1" ht="12.75" customHeight="1">
      <c r="B237" s="470"/>
      <c r="C237" s="471"/>
      <c r="D237" s="415"/>
      <c r="E237" s="415"/>
      <c r="F237" s="415"/>
      <c r="G237" s="415"/>
      <c r="H237" s="83"/>
      <c r="I237" s="890"/>
      <c r="J237" s="890"/>
      <c r="K237" s="890"/>
      <c r="L237" s="890"/>
      <c r="M237" s="890"/>
      <c r="N237" s="890"/>
      <c r="O237" s="890"/>
      <c r="P237" s="890"/>
      <c r="Q237" s="890"/>
      <c r="R237" s="159">
        <v>0</v>
      </c>
      <c r="S237" s="160"/>
      <c r="T237" s="160"/>
      <c r="U237" s="161"/>
    </row>
    <row r="238" spans="2:21" s="2" customFormat="1" ht="19.5" customHeight="1">
      <c r="B238" s="470"/>
      <c r="C238" s="471"/>
      <c r="D238" s="415"/>
      <c r="E238" s="415"/>
      <c r="F238" s="415"/>
      <c r="G238" s="415"/>
      <c r="H238" s="434" t="s">
        <v>18</v>
      </c>
      <c r="I238" s="434"/>
      <c r="J238" s="434"/>
      <c r="K238" s="434"/>
      <c r="L238" s="434"/>
      <c r="M238" s="434"/>
      <c r="N238" s="434"/>
      <c r="O238" s="434"/>
      <c r="P238" s="434"/>
      <c r="Q238" s="435"/>
      <c r="R238" s="416">
        <f>SUM(R224:U237)</f>
        <v>0</v>
      </c>
      <c r="S238" s="417"/>
      <c r="T238" s="417"/>
      <c r="U238" s="418"/>
    </row>
    <row r="239" spans="2:21" ht="12.75" customHeight="1">
      <c r="B239" s="470"/>
      <c r="C239" s="471"/>
      <c r="D239" s="560" t="s">
        <v>49</v>
      </c>
      <c r="E239" s="163"/>
      <c r="F239" s="163"/>
      <c r="G239" s="164"/>
      <c r="H239" s="876"/>
      <c r="I239" s="876"/>
      <c r="J239" s="876"/>
      <c r="K239" s="876"/>
      <c r="L239" s="876"/>
      <c r="M239" s="876"/>
      <c r="N239" s="876"/>
      <c r="O239" s="876"/>
      <c r="P239" s="876"/>
      <c r="Q239" s="876"/>
      <c r="R239" s="22"/>
      <c r="S239" s="23"/>
      <c r="T239" s="23"/>
      <c r="U239" s="66"/>
    </row>
    <row r="240" spans="2:21" ht="12.75" customHeight="1">
      <c r="B240" s="470"/>
      <c r="C240" s="471"/>
      <c r="D240" s="165"/>
      <c r="E240" s="166"/>
      <c r="F240" s="166"/>
      <c r="G240" s="167"/>
      <c r="H240" s="73"/>
      <c r="I240" s="878"/>
      <c r="J240" s="878"/>
      <c r="K240" s="878"/>
      <c r="L240" s="878"/>
      <c r="M240" s="878"/>
      <c r="N240" s="878"/>
      <c r="O240" s="878"/>
      <c r="P240" s="878"/>
      <c r="Q240" s="878"/>
      <c r="R240" s="159">
        <v>0</v>
      </c>
      <c r="S240" s="160"/>
      <c r="T240" s="160"/>
      <c r="U240" s="161"/>
    </row>
    <row r="241" spans="2:21" s="2" customFormat="1" ht="12.75" customHeight="1">
      <c r="B241" s="470"/>
      <c r="C241" s="471"/>
      <c r="D241" s="165"/>
      <c r="E241" s="166"/>
      <c r="F241" s="166"/>
      <c r="G241" s="167"/>
      <c r="H241" s="878"/>
      <c r="I241" s="878"/>
      <c r="J241" s="878"/>
      <c r="K241" s="878"/>
      <c r="L241" s="878"/>
      <c r="M241" s="878"/>
      <c r="N241" s="878"/>
      <c r="O241" s="878"/>
      <c r="P241" s="878"/>
      <c r="Q241" s="878"/>
      <c r="R241" s="20"/>
      <c r="S241" s="21"/>
      <c r="T241" s="21"/>
      <c r="U241" s="65"/>
    </row>
    <row r="242" spans="2:21" s="2" customFormat="1" ht="12.75" customHeight="1">
      <c r="B242" s="470"/>
      <c r="C242" s="471"/>
      <c r="D242" s="165"/>
      <c r="E242" s="166"/>
      <c r="F242" s="166"/>
      <c r="G242" s="167"/>
      <c r="H242" s="73"/>
      <c r="I242" s="878"/>
      <c r="J242" s="878"/>
      <c r="K242" s="878"/>
      <c r="L242" s="878"/>
      <c r="M242" s="878"/>
      <c r="N242" s="878"/>
      <c r="O242" s="878"/>
      <c r="P242" s="878"/>
      <c r="Q242" s="878"/>
      <c r="R242" s="159">
        <v>0</v>
      </c>
      <c r="S242" s="160"/>
      <c r="T242" s="160"/>
      <c r="U242" s="161"/>
    </row>
    <row r="243" spans="2:21" s="2" customFormat="1" ht="19.5" customHeight="1">
      <c r="B243" s="470"/>
      <c r="C243" s="471"/>
      <c r="D243" s="165"/>
      <c r="E243" s="166"/>
      <c r="F243" s="166"/>
      <c r="G243" s="167"/>
      <c r="H243" s="434" t="s">
        <v>18</v>
      </c>
      <c r="I243" s="434"/>
      <c r="J243" s="434"/>
      <c r="K243" s="434"/>
      <c r="L243" s="434"/>
      <c r="M243" s="434"/>
      <c r="N243" s="434"/>
      <c r="O243" s="434"/>
      <c r="P243" s="434"/>
      <c r="Q243" s="434"/>
      <c r="R243" s="442">
        <f>SUM(R239:U242)</f>
        <v>0</v>
      </c>
      <c r="S243" s="443"/>
      <c r="T243" s="443"/>
      <c r="U243" s="444"/>
    </row>
    <row r="244" spans="2:21" s="2" customFormat="1" ht="12.75" customHeight="1">
      <c r="B244" s="470"/>
      <c r="C244" s="471"/>
      <c r="D244" s="411" t="s">
        <v>46</v>
      </c>
      <c r="E244" s="163"/>
      <c r="F244" s="163"/>
      <c r="G244" s="164"/>
      <c r="H244" s="876"/>
      <c r="I244" s="876"/>
      <c r="J244" s="876"/>
      <c r="K244" s="876"/>
      <c r="L244" s="876"/>
      <c r="M244" s="876"/>
      <c r="N244" s="876"/>
      <c r="O244" s="876"/>
      <c r="P244" s="876"/>
      <c r="Q244" s="876"/>
      <c r="R244" s="22"/>
      <c r="S244" s="23"/>
      <c r="T244" s="23"/>
      <c r="U244" s="66"/>
    </row>
    <row r="245" spans="2:21" s="2" customFormat="1" ht="12.75" customHeight="1">
      <c r="B245" s="470"/>
      <c r="C245" s="471"/>
      <c r="D245" s="166"/>
      <c r="E245" s="166"/>
      <c r="F245" s="166"/>
      <c r="G245" s="167"/>
      <c r="H245" s="73"/>
      <c r="I245" s="878"/>
      <c r="J245" s="878"/>
      <c r="K245" s="878"/>
      <c r="L245" s="878"/>
      <c r="M245" s="878"/>
      <c r="N245" s="878"/>
      <c r="O245" s="878"/>
      <c r="P245" s="878"/>
      <c r="Q245" s="878"/>
      <c r="R245" s="159">
        <v>0</v>
      </c>
      <c r="S245" s="160"/>
      <c r="T245" s="160"/>
      <c r="U245" s="161"/>
    </row>
    <row r="246" spans="2:21" s="2" customFormat="1" ht="12.75" customHeight="1">
      <c r="B246" s="470"/>
      <c r="C246" s="471"/>
      <c r="D246" s="166"/>
      <c r="E246" s="166"/>
      <c r="F246" s="166"/>
      <c r="G246" s="167"/>
      <c r="H246" s="878"/>
      <c r="I246" s="878"/>
      <c r="J246" s="878"/>
      <c r="K246" s="878"/>
      <c r="L246" s="878"/>
      <c r="M246" s="878"/>
      <c r="N246" s="878"/>
      <c r="O246" s="878"/>
      <c r="P246" s="878"/>
      <c r="Q246" s="878"/>
      <c r="R246" s="20"/>
      <c r="S246" s="21"/>
      <c r="T246" s="21"/>
      <c r="U246" s="65"/>
    </row>
    <row r="247" spans="2:21" s="2" customFormat="1" ht="12.75" customHeight="1">
      <c r="B247" s="470"/>
      <c r="C247" s="471"/>
      <c r="D247" s="166"/>
      <c r="E247" s="166"/>
      <c r="F247" s="166"/>
      <c r="G247" s="167"/>
      <c r="H247" s="73"/>
      <c r="I247" s="878"/>
      <c r="J247" s="878"/>
      <c r="K247" s="878"/>
      <c r="L247" s="878"/>
      <c r="M247" s="878"/>
      <c r="N247" s="878"/>
      <c r="O247" s="878"/>
      <c r="P247" s="878"/>
      <c r="Q247" s="878"/>
      <c r="R247" s="159">
        <v>0</v>
      </c>
      <c r="S247" s="160"/>
      <c r="T247" s="160"/>
      <c r="U247" s="161"/>
    </row>
    <row r="248" spans="2:21" s="2" customFormat="1" ht="19.5" customHeight="1">
      <c r="B248" s="470"/>
      <c r="C248" s="471"/>
      <c r="D248" s="166"/>
      <c r="E248" s="166"/>
      <c r="F248" s="166"/>
      <c r="G248" s="167"/>
      <c r="H248" s="434" t="s">
        <v>18</v>
      </c>
      <c r="I248" s="434"/>
      <c r="J248" s="434"/>
      <c r="K248" s="434"/>
      <c r="L248" s="434"/>
      <c r="M248" s="434"/>
      <c r="N248" s="434"/>
      <c r="O248" s="434"/>
      <c r="P248" s="434"/>
      <c r="Q248" s="434"/>
      <c r="R248" s="442">
        <f>SUM(R244:U247)</f>
        <v>0</v>
      </c>
      <c r="S248" s="443"/>
      <c r="T248" s="443"/>
      <c r="U248" s="444"/>
    </row>
    <row r="249" spans="2:21" s="2" customFormat="1" ht="12.75" customHeight="1">
      <c r="B249" s="470"/>
      <c r="C249" s="471"/>
      <c r="D249" s="411" t="s">
        <v>45</v>
      </c>
      <c r="E249" s="163"/>
      <c r="F249" s="163"/>
      <c r="G249" s="164"/>
      <c r="H249" s="876"/>
      <c r="I249" s="876"/>
      <c r="J249" s="876"/>
      <c r="K249" s="876"/>
      <c r="L249" s="876"/>
      <c r="M249" s="876"/>
      <c r="N249" s="876"/>
      <c r="O249" s="876"/>
      <c r="P249" s="876"/>
      <c r="Q249" s="876"/>
      <c r="R249" s="22"/>
      <c r="S249" s="23"/>
      <c r="T249" s="23"/>
      <c r="U249" s="66"/>
    </row>
    <row r="250" spans="2:21" s="2" customFormat="1" ht="12.75" customHeight="1">
      <c r="B250" s="470"/>
      <c r="C250" s="471"/>
      <c r="D250" s="166"/>
      <c r="E250" s="166"/>
      <c r="F250" s="166"/>
      <c r="G250" s="167"/>
      <c r="H250" s="73"/>
      <c r="I250" s="878"/>
      <c r="J250" s="878"/>
      <c r="K250" s="878"/>
      <c r="L250" s="878"/>
      <c r="M250" s="878"/>
      <c r="N250" s="878"/>
      <c r="O250" s="878"/>
      <c r="P250" s="878"/>
      <c r="Q250" s="878"/>
      <c r="R250" s="159">
        <v>0</v>
      </c>
      <c r="S250" s="160"/>
      <c r="T250" s="160"/>
      <c r="U250" s="161"/>
    </row>
    <row r="251" spans="2:21" s="2" customFormat="1" ht="12.75" customHeight="1">
      <c r="B251" s="470"/>
      <c r="C251" s="471"/>
      <c r="D251" s="166"/>
      <c r="E251" s="166"/>
      <c r="F251" s="166"/>
      <c r="G251" s="167"/>
      <c r="H251" s="878"/>
      <c r="I251" s="878"/>
      <c r="J251" s="878"/>
      <c r="K251" s="878"/>
      <c r="L251" s="878"/>
      <c r="M251" s="878"/>
      <c r="N251" s="878"/>
      <c r="O251" s="878"/>
      <c r="P251" s="878"/>
      <c r="Q251" s="878"/>
      <c r="R251" s="20"/>
      <c r="S251" s="21"/>
      <c r="T251" s="21"/>
      <c r="U251" s="65"/>
    </row>
    <row r="252" spans="2:21" s="2" customFormat="1" ht="12.75" customHeight="1">
      <c r="B252" s="470"/>
      <c r="C252" s="471"/>
      <c r="D252" s="166"/>
      <c r="E252" s="166"/>
      <c r="F252" s="166"/>
      <c r="G252" s="167"/>
      <c r="H252" s="73"/>
      <c r="I252" s="878"/>
      <c r="J252" s="878"/>
      <c r="K252" s="878"/>
      <c r="L252" s="878"/>
      <c r="M252" s="878"/>
      <c r="N252" s="878"/>
      <c r="O252" s="878"/>
      <c r="P252" s="878"/>
      <c r="Q252" s="878"/>
      <c r="R252" s="159">
        <v>0</v>
      </c>
      <c r="S252" s="160"/>
      <c r="T252" s="160"/>
      <c r="U252" s="161"/>
    </row>
    <row r="253" spans="2:21" s="2" customFormat="1" ht="19.5" customHeight="1">
      <c r="B253" s="470"/>
      <c r="C253" s="471"/>
      <c r="D253" s="166"/>
      <c r="E253" s="166"/>
      <c r="F253" s="166"/>
      <c r="G253" s="167"/>
      <c r="H253" s="255" t="s">
        <v>18</v>
      </c>
      <c r="I253" s="256"/>
      <c r="J253" s="256"/>
      <c r="K253" s="256"/>
      <c r="L253" s="256"/>
      <c r="M253" s="256"/>
      <c r="N253" s="256"/>
      <c r="O253" s="256"/>
      <c r="P253" s="256"/>
      <c r="Q253" s="256"/>
      <c r="R253" s="462">
        <f>SUM(R249:U252)</f>
        <v>0</v>
      </c>
      <c r="S253" s="463"/>
      <c r="T253" s="463"/>
      <c r="U253" s="464"/>
    </row>
    <row r="254" spans="2:21" ht="12.75" customHeight="1">
      <c r="B254" s="470"/>
      <c r="C254" s="471"/>
      <c r="D254" s="411" t="s">
        <v>7</v>
      </c>
      <c r="E254" s="163"/>
      <c r="F254" s="163"/>
      <c r="G254" s="164"/>
      <c r="H254" s="878"/>
      <c r="I254" s="878"/>
      <c r="J254" s="878"/>
      <c r="K254" s="878"/>
      <c r="L254" s="878"/>
      <c r="M254" s="878"/>
      <c r="N254" s="878"/>
      <c r="O254" s="878"/>
      <c r="P254" s="878"/>
      <c r="Q254" s="878"/>
      <c r="R254" s="20"/>
      <c r="S254" s="21"/>
      <c r="T254" s="21"/>
      <c r="U254" s="65"/>
    </row>
    <row r="255" spans="2:21" ht="12.75" customHeight="1">
      <c r="B255" s="470"/>
      <c r="C255" s="471"/>
      <c r="D255" s="166"/>
      <c r="E255" s="166"/>
      <c r="F255" s="166"/>
      <c r="G255" s="167"/>
      <c r="H255" s="73"/>
      <c r="I255" s="878"/>
      <c r="J255" s="878"/>
      <c r="K255" s="878"/>
      <c r="L255" s="878"/>
      <c r="M255" s="878"/>
      <c r="N255" s="878"/>
      <c r="O255" s="878"/>
      <c r="P255" s="878"/>
      <c r="Q255" s="878"/>
      <c r="R255" s="159">
        <v>0</v>
      </c>
      <c r="S255" s="160"/>
      <c r="T255" s="160"/>
      <c r="U255" s="161"/>
    </row>
    <row r="256" spans="2:21" ht="12.75" customHeight="1">
      <c r="B256" s="470"/>
      <c r="C256" s="471"/>
      <c r="D256" s="166"/>
      <c r="E256" s="166"/>
      <c r="F256" s="166"/>
      <c r="G256" s="167"/>
      <c r="H256" s="878"/>
      <c r="I256" s="878"/>
      <c r="J256" s="878"/>
      <c r="K256" s="878"/>
      <c r="L256" s="878"/>
      <c r="M256" s="878"/>
      <c r="N256" s="878"/>
      <c r="O256" s="878"/>
      <c r="P256" s="878"/>
      <c r="Q256" s="878"/>
      <c r="R256" s="20"/>
      <c r="S256" s="21"/>
      <c r="T256" s="21"/>
      <c r="U256" s="65"/>
    </row>
    <row r="257" spans="2:21" ht="12.75" customHeight="1">
      <c r="B257" s="470"/>
      <c r="C257" s="471"/>
      <c r="D257" s="166"/>
      <c r="E257" s="166"/>
      <c r="F257" s="166"/>
      <c r="G257" s="167"/>
      <c r="H257" s="73"/>
      <c r="I257" s="878"/>
      <c r="J257" s="878"/>
      <c r="K257" s="878"/>
      <c r="L257" s="878"/>
      <c r="M257" s="878"/>
      <c r="N257" s="878"/>
      <c r="O257" s="878"/>
      <c r="P257" s="878"/>
      <c r="Q257" s="878"/>
      <c r="R257" s="159">
        <v>0</v>
      </c>
      <c r="S257" s="160"/>
      <c r="T257" s="160"/>
      <c r="U257" s="161"/>
    </row>
    <row r="258" spans="2:21" s="2" customFormat="1" ht="19.5" customHeight="1">
      <c r="B258" s="470"/>
      <c r="C258" s="471"/>
      <c r="D258" s="166"/>
      <c r="E258" s="166"/>
      <c r="F258" s="166"/>
      <c r="G258" s="167"/>
      <c r="H258" s="255" t="s">
        <v>18</v>
      </c>
      <c r="I258" s="256"/>
      <c r="J258" s="256"/>
      <c r="K258" s="256"/>
      <c r="L258" s="256"/>
      <c r="M258" s="256"/>
      <c r="N258" s="256"/>
      <c r="O258" s="256"/>
      <c r="P258" s="256"/>
      <c r="Q258" s="257"/>
      <c r="R258" s="442">
        <f>SUM(R254:U257)</f>
        <v>0</v>
      </c>
      <c r="S258" s="443"/>
      <c r="T258" s="443"/>
      <c r="U258" s="444"/>
    </row>
    <row r="259" spans="2:21" ht="12.75" customHeight="1">
      <c r="B259" s="470"/>
      <c r="C259" s="471"/>
      <c r="D259" s="162" t="s">
        <v>19</v>
      </c>
      <c r="E259" s="411"/>
      <c r="F259" s="411"/>
      <c r="G259" s="436"/>
      <c r="H259" s="878"/>
      <c r="I259" s="878"/>
      <c r="J259" s="878"/>
      <c r="K259" s="878"/>
      <c r="L259" s="878"/>
      <c r="M259" s="878"/>
      <c r="N259" s="878"/>
      <c r="O259" s="878"/>
      <c r="P259" s="878"/>
      <c r="Q259" s="878"/>
      <c r="R259" s="22"/>
      <c r="S259" s="23"/>
      <c r="T259" s="23"/>
      <c r="U259" s="66"/>
    </row>
    <row r="260" spans="2:21" ht="12.75" customHeight="1">
      <c r="B260" s="470"/>
      <c r="C260" s="471"/>
      <c r="D260" s="437"/>
      <c r="E260" s="240"/>
      <c r="F260" s="240"/>
      <c r="G260" s="438"/>
      <c r="H260" s="73"/>
      <c r="I260" s="878"/>
      <c r="J260" s="878"/>
      <c r="K260" s="878"/>
      <c r="L260" s="878"/>
      <c r="M260" s="878"/>
      <c r="N260" s="878"/>
      <c r="O260" s="878"/>
      <c r="P260" s="878"/>
      <c r="Q260" s="878"/>
      <c r="R260" s="159">
        <v>0</v>
      </c>
      <c r="S260" s="160"/>
      <c r="T260" s="160"/>
      <c r="U260" s="161"/>
    </row>
    <row r="261" spans="2:21" s="2" customFormat="1" ht="12.75" customHeight="1">
      <c r="B261" s="470"/>
      <c r="C261" s="471"/>
      <c r="D261" s="437"/>
      <c r="E261" s="240"/>
      <c r="F261" s="240"/>
      <c r="G261" s="438"/>
      <c r="H261" s="878"/>
      <c r="I261" s="878"/>
      <c r="J261" s="878"/>
      <c r="K261" s="878"/>
      <c r="L261" s="878"/>
      <c r="M261" s="878"/>
      <c r="N261" s="878"/>
      <c r="O261" s="878"/>
      <c r="P261" s="878"/>
      <c r="Q261" s="878"/>
      <c r="R261" s="20"/>
      <c r="S261" s="21"/>
      <c r="T261" s="21"/>
      <c r="U261" s="65"/>
    </row>
    <row r="262" spans="2:21" s="2" customFormat="1" ht="12.75" customHeight="1">
      <c r="B262" s="470"/>
      <c r="C262" s="471"/>
      <c r="D262" s="437"/>
      <c r="E262" s="240"/>
      <c r="F262" s="240"/>
      <c r="G262" s="438"/>
      <c r="H262" s="73"/>
      <c r="I262" s="878"/>
      <c r="J262" s="878"/>
      <c r="K262" s="878"/>
      <c r="L262" s="878"/>
      <c r="M262" s="878"/>
      <c r="N262" s="878"/>
      <c r="O262" s="878"/>
      <c r="P262" s="878"/>
      <c r="Q262" s="878"/>
      <c r="R262" s="159">
        <v>0</v>
      </c>
      <c r="S262" s="160"/>
      <c r="T262" s="160"/>
      <c r="U262" s="161"/>
    </row>
    <row r="263" spans="2:21" s="2" customFormat="1" ht="12.75" customHeight="1">
      <c r="B263" s="470"/>
      <c r="C263" s="471"/>
      <c r="D263" s="437"/>
      <c r="E263" s="240"/>
      <c r="F263" s="240"/>
      <c r="G263" s="438"/>
      <c r="H263" s="878"/>
      <c r="I263" s="878"/>
      <c r="J263" s="878"/>
      <c r="K263" s="878"/>
      <c r="L263" s="878"/>
      <c r="M263" s="878"/>
      <c r="N263" s="878"/>
      <c r="O263" s="878"/>
      <c r="P263" s="878"/>
      <c r="Q263" s="878"/>
      <c r="R263" s="20"/>
      <c r="S263" s="21"/>
      <c r="T263" s="21"/>
      <c r="U263" s="65"/>
    </row>
    <row r="264" spans="2:21" s="2" customFormat="1" ht="12.75" customHeight="1">
      <c r="B264" s="470"/>
      <c r="C264" s="471"/>
      <c r="D264" s="437"/>
      <c r="E264" s="240"/>
      <c r="F264" s="240"/>
      <c r="G264" s="438"/>
      <c r="H264" s="73"/>
      <c r="I264" s="878"/>
      <c r="J264" s="878"/>
      <c r="K264" s="878"/>
      <c r="L264" s="878"/>
      <c r="M264" s="878"/>
      <c r="N264" s="878"/>
      <c r="O264" s="878"/>
      <c r="P264" s="878"/>
      <c r="Q264" s="878"/>
      <c r="R264" s="159">
        <v>0</v>
      </c>
      <c r="S264" s="160"/>
      <c r="T264" s="160"/>
      <c r="U264" s="161"/>
    </row>
    <row r="265" spans="2:21" s="2" customFormat="1" ht="12.75" customHeight="1">
      <c r="B265" s="470"/>
      <c r="C265" s="471"/>
      <c r="D265" s="437"/>
      <c r="E265" s="240"/>
      <c r="F265" s="240"/>
      <c r="G265" s="438"/>
      <c r="H265" s="878"/>
      <c r="I265" s="878"/>
      <c r="J265" s="878"/>
      <c r="K265" s="878"/>
      <c r="L265" s="878"/>
      <c r="M265" s="878"/>
      <c r="N265" s="878"/>
      <c r="O265" s="878"/>
      <c r="P265" s="878"/>
      <c r="Q265" s="878"/>
      <c r="R265" s="20"/>
      <c r="S265" s="21"/>
      <c r="T265" s="21"/>
      <c r="U265" s="65"/>
    </row>
    <row r="266" spans="2:21" s="2" customFormat="1" ht="12.75" customHeight="1">
      <c r="B266" s="470"/>
      <c r="C266" s="471"/>
      <c r="D266" s="437"/>
      <c r="E266" s="240"/>
      <c r="F266" s="240"/>
      <c r="G266" s="438"/>
      <c r="H266" s="73"/>
      <c r="I266" s="878"/>
      <c r="J266" s="878"/>
      <c r="K266" s="878"/>
      <c r="L266" s="878"/>
      <c r="M266" s="878"/>
      <c r="N266" s="878"/>
      <c r="O266" s="878"/>
      <c r="P266" s="878"/>
      <c r="Q266" s="878"/>
      <c r="R266" s="159">
        <v>0</v>
      </c>
      <c r="S266" s="160"/>
      <c r="T266" s="160"/>
      <c r="U266" s="161"/>
    </row>
    <row r="267" spans="2:21" s="2" customFormat="1" ht="19.5" customHeight="1">
      <c r="B267" s="470"/>
      <c r="C267" s="471"/>
      <c r="D267" s="439"/>
      <c r="E267" s="440"/>
      <c r="F267" s="440"/>
      <c r="G267" s="441"/>
      <c r="H267" s="256" t="s">
        <v>18</v>
      </c>
      <c r="I267" s="256"/>
      <c r="J267" s="256"/>
      <c r="K267" s="256"/>
      <c r="L267" s="256"/>
      <c r="M267" s="256"/>
      <c r="N267" s="256"/>
      <c r="O267" s="256"/>
      <c r="P267" s="256"/>
      <c r="Q267" s="256"/>
      <c r="R267" s="462">
        <f>SUM(R259:U266)</f>
        <v>0</v>
      </c>
      <c r="S267" s="463"/>
      <c r="T267" s="463"/>
      <c r="U267" s="464"/>
    </row>
    <row r="268" spans="2:21" s="2" customFormat="1" ht="12.75" customHeight="1">
      <c r="B268" s="470"/>
      <c r="C268" s="471"/>
      <c r="D268" s="240" t="s">
        <v>273</v>
      </c>
      <c r="E268" s="166"/>
      <c r="F268" s="166"/>
      <c r="G268" s="167"/>
      <c r="H268" s="878"/>
      <c r="I268" s="878"/>
      <c r="J268" s="878"/>
      <c r="K268" s="878"/>
      <c r="L268" s="878"/>
      <c r="M268" s="878"/>
      <c r="N268" s="878"/>
      <c r="O268" s="878"/>
      <c r="P268" s="878"/>
      <c r="Q268" s="878"/>
      <c r="R268" s="20"/>
      <c r="S268" s="21"/>
      <c r="T268" s="21"/>
      <c r="U268" s="65"/>
    </row>
    <row r="269" spans="2:21" s="2" customFormat="1" ht="12.75" customHeight="1">
      <c r="B269" s="470"/>
      <c r="C269" s="471"/>
      <c r="D269" s="166"/>
      <c r="E269" s="166"/>
      <c r="F269" s="166"/>
      <c r="G269" s="167"/>
      <c r="H269" s="73"/>
      <c r="I269" s="878"/>
      <c r="J269" s="878"/>
      <c r="K269" s="878"/>
      <c r="L269" s="878"/>
      <c r="M269" s="878"/>
      <c r="N269" s="878"/>
      <c r="O269" s="878"/>
      <c r="P269" s="878"/>
      <c r="Q269" s="878"/>
      <c r="R269" s="159">
        <v>0</v>
      </c>
      <c r="S269" s="160"/>
      <c r="T269" s="160"/>
      <c r="U269" s="161"/>
    </row>
    <row r="270" spans="2:21" s="2" customFormat="1" ht="12.75" customHeight="1">
      <c r="B270" s="470"/>
      <c r="C270" s="471"/>
      <c r="D270" s="166"/>
      <c r="E270" s="166"/>
      <c r="F270" s="166"/>
      <c r="G270" s="167"/>
      <c r="H270" s="878"/>
      <c r="I270" s="878"/>
      <c r="J270" s="878"/>
      <c r="K270" s="878"/>
      <c r="L270" s="878"/>
      <c r="M270" s="878"/>
      <c r="N270" s="878"/>
      <c r="O270" s="878"/>
      <c r="P270" s="878"/>
      <c r="Q270" s="878"/>
      <c r="R270" s="20"/>
      <c r="S270" s="21"/>
      <c r="T270" s="21"/>
      <c r="U270" s="65"/>
    </row>
    <row r="271" spans="2:21" s="2" customFormat="1" ht="12.75" customHeight="1">
      <c r="B271" s="470"/>
      <c r="C271" s="471"/>
      <c r="D271" s="166"/>
      <c r="E271" s="166"/>
      <c r="F271" s="166"/>
      <c r="G271" s="167"/>
      <c r="H271" s="73"/>
      <c r="I271" s="878"/>
      <c r="J271" s="878"/>
      <c r="K271" s="878"/>
      <c r="L271" s="878"/>
      <c r="M271" s="878"/>
      <c r="N271" s="878"/>
      <c r="O271" s="878"/>
      <c r="P271" s="878"/>
      <c r="Q271" s="878"/>
      <c r="R271" s="159">
        <v>0</v>
      </c>
      <c r="S271" s="160"/>
      <c r="T271" s="160"/>
      <c r="U271" s="161"/>
    </row>
    <row r="272" spans="2:21" s="2" customFormat="1" ht="19.5" customHeight="1">
      <c r="B272" s="470"/>
      <c r="C272" s="471"/>
      <c r="D272" s="166"/>
      <c r="E272" s="166"/>
      <c r="F272" s="166"/>
      <c r="G272" s="167"/>
      <c r="H272" s="434" t="s">
        <v>18</v>
      </c>
      <c r="I272" s="434"/>
      <c r="J272" s="434"/>
      <c r="K272" s="434"/>
      <c r="L272" s="434"/>
      <c r="M272" s="434"/>
      <c r="N272" s="434"/>
      <c r="O272" s="434"/>
      <c r="P272" s="434"/>
      <c r="Q272" s="434"/>
      <c r="R272" s="442">
        <f>SUM(R268:U271)</f>
        <v>0</v>
      </c>
      <c r="S272" s="443"/>
      <c r="T272" s="443"/>
      <c r="U272" s="444"/>
    </row>
    <row r="273" spans="2:21" s="2" customFormat="1" ht="12.75" customHeight="1">
      <c r="B273" s="470"/>
      <c r="C273" s="471"/>
      <c r="D273" s="162" t="s">
        <v>8</v>
      </c>
      <c r="E273" s="163"/>
      <c r="F273" s="163"/>
      <c r="G273" s="164"/>
      <c r="H273" s="876"/>
      <c r="I273" s="876"/>
      <c r="J273" s="876"/>
      <c r="K273" s="876"/>
      <c r="L273" s="876"/>
      <c r="M273" s="876"/>
      <c r="N273" s="876"/>
      <c r="O273" s="876"/>
      <c r="P273" s="876"/>
      <c r="Q273" s="876"/>
      <c r="R273" s="22"/>
      <c r="S273" s="23"/>
      <c r="T273" s="23"/>
      <c r="U273" s="66"/>
    </row>
    <row r="274" spans="2:21" s="2" customFormat="1" ht="12.75" customHeight="1">
      <c r="B274" s="470"/>
      <c r="C274" s="471"/>
      <c r="D274" s="165"/>
      <c r="E274" s="166"/>
      <c r="F274" s="166"/>
      <c r="G274" s="167"/>
      <c r="H274" s="73"/>
      <c r="I274" s="878"/>
      <c r="J274" s="878"/>
      <c r="K274" s="878"/>
      <c r="L274" s="878"/>
      <c r="M274" s="878"/>
      <c r="N274" s="878"/>
      <c r="O274" s="878"/>
      <c r="P274" s="878"/>
      <c r="Q274" s="878"/>
      <c r="R274" s="159">
        <v>0</v>
      </c>
      <c r="S274" s="160"/>
      <c r="T274" s="160"/>
      <c r="U274" s="161"/>
    </row>
    <row r="275" spans="2:21" s="2" customFormat="1" ht="12.75" customHeight="1">
      <c r="B275" s="470"/>
      <c r="C275" s="471"/>
      <c r="D275" s="165"/>
      <c r="E275" s="166"/>
      <c r="F275" s="166"/>
      <c r="G275" s="167"/>
      <c r="H275" s="878"/>
      <c r="I275" s="878"/>
      <c r="J275" s="878"/>
      <c r="K275" s="878"/>
      <c r="L275" s="878"/>
      <c r="M275" s="878"/>
      <c r="N275" s="878"/>
      <c r="O275" s="878"/>
      <c r="P275" s="878"/>
      <c r="Q275" s="878"/>
      <c r="R275" s="20"/>
      <c r="S275" s="21"/>
      <c r="T275" s="21"/>
      <c r="U275" s="65"/>
    </row>
    <row r="276" spans="2:21" s="2" customFormat="1" ht="12.75" customHeight="1">
      <c r="B276" s="470"/>
      <c r="C276" s="471"/>
      <c r="D276" s="165"/>
      <c r="E276" s="166"/>
      <c r="F276" s="166"/>
      <c r="G276" s="167"/>
      <c r="H276" s="73"/>
      <c r="I276" s="878"/>
      <c r="J276" s="878"/>
      <c r="K276" s="878"/>
      <c r="L276" s="878"/>
      <c r="M276" s="878"/>
      <c r="N276" s="878"/>
      <c r="O276" s="878"/>
      <c r="P276" s="878"/>
      <c r="Q276" s="878"/>
      <c r="R276" s="159">
        <v>0</v>
      </c>
      <c r="S276" s="160"/>
      <c r="T276" s="160"/>
      <c r="U276" s="161"/>
    </row>
    <row r="277" spans="2:21" s="2" customFormat="1" ht="12.75" customHeight="1">
      <c r="B277" s="470"/>
      <c r="C277" s="471"/>
      <c r="D277" s="165"/>
      <c r="E277" s="166"/>
      <c r="F277" s="166"/>
      <c r="G277" s="167"/>
      <c r="H277" s="878"/>
      <c r="I277" s="878"/>
      <c r="J277" s="878"/>
      <c r="K277" s="878"/>
      <c r="L277" s="878"/>
      <c r="M277" s="878"/>
      <c r="N277" s="878"/>
      <c r="O277" s="878"/>
      <c r="P277" s="878"/>
      <c r="Q277" s="878"/>
      <c r="R277" s="20"/>
      <c r="S277" s="21"/>
      <c r="T277" s="21"/>
      <c r="U277" s="65"/>
    </row>
    <row r="278" spans="2:21" s="2" customFormat="1" ht="12.75" customHeight="1">
      <c r="B278" s="470"/>
      <c r="C278" s="471"/>
      <c r="D278" s="165"/>
      <c r="E278" s="166"/>
      <c r="F278" s="166"/>
      <c r="G278" s="167"/>
      <c r="H278" s="73"/>
      <c r="I278" s="878"/>
      <c r="J278" s="878"/>
      <c r="K278" s="878"/>
      <c r="L278" s="878"/>
      <c r="M278" s="878"/>
      <c r="N278" s="878"/>
      <c r="O278" s="878"/>
      <c r="P278" s="878"/>
      <c r="Q278" s="878"/>
      <c r="R278" s="159">
        <v>0</v>
      </c>
      <c r="S278" s="160"/>
      <c r="T278" s="160"/>
      <c r="U278" s="161"/>
    </row>
    <row r="279" spans="2:21" s="2" customFormat="1" ht="19.5" customHeight="1">
      <c r="B279" s="470"/>
      <c r="C279" s="471"/>
      <c r="D279" s="168"/>
      <c r="E279" s="169"/>
      <c r="F279" s="169"/>
      <c r="G279" s="170"/>
      <c r="H279" s="256" t="s">
        <v>18</v>
      </c>
      <c r="I279" s="256"/>
      <c r="J279" s="256"/>
      <c r="K279" s="256"/>
      <c r="L279" s="256"/>
      <c r="M279" s="256"/>
      <c r="N279" s="256"/>
      <c r="O279" s="256"/>
      <c r="P279" s="256"/>
      <c r="Q279" s="256"/>
      <c r="R279" s="462">
        <f>SUM(R273:U278)</f>
        <v>0</v>
      </c>
      <c r="S279" s="463"/>
      <c r="T279" s="463"/>
      <c r="U279" s="464"/>
    </row>
    <row r="280" spans="2:21" s="2" customFormat="1" ht="12.75" customHeight="1">
      <c r="B280" s="470"/>
      <c r="C280" s="471"/>
      <c r="D280" s="866" t="s">
        <v>336</v>
      </c>
      <c r="E280" s="893"/>
      <c r="F280" s="893"/>
      <c r="G280" s="894"/>
      <c r="H280" s="880" t="s">
        <v>303</v>
      </c>
      <c r="I280" s="878"/>
      <c r="J280" s="878"/>
      <c r="K280" s="878"/>
      <c r="L280" s="878"/>
      <c r="M280" s="878"/>
      <c r="N280" s="878"/>
      <c r="O280" s="878"/>
      <c r="P280" s="878"/>
      <c r="Q280" s="879"/>
      <c r="R280" s="159">
        <v>0</v>
      </c>
      <c r="S280" s="160"/>
      <c r="T280" s="160"/>
      <c r="U280" s="161"/>
    </row>
    <row r="281" spans="2:21" s="2" customFormat="1" ht="19.5" customHeight="1">
      <c r="B281" s="472"/>
      <c r="C281" s="473"/>
      <c r="D281" s="898"/>
      <c r="E281" s="899"/>
      <c r="F281" s="899"/>
      <c r="G281" s="900"/>
      <c r="H281" s="256" t="s">
        <v>18</v>
      </c>
      <c r="I281" s="256"/>
      <c r="J281" s="256"/>
      <c r="K281" s="256"/>
      <c r="L281" s="256"/>
      <c r="M281" s="256"/>
      <c r="N281" s="256"/>
      <c r="O281" s="256"/>
      <c r="P281" s="256"/>
      <c r="Q281" s="256"/>
      <c r="R281" s="462">
        <f>SUM(R280:U280)</f>
        <v>0</v>
      </c>
      <c r="S281" s="463"/>
      <c r="T281" s="463"/>
      <c r="U281" s="464"/>
    </row>
    <row r="282" spans="2:21" s="2" customFormat="1" ht="12.75" customHeight="1">
      <c r="B282" s="944" t="s">
        <v>48</v>
      </c>
      <c r="C282" s="945"/>
      <c r="D282" s="1029" t="s">
        <v>48</v>
      </c>
      <c r="E282" s="1030"/>
      <c r="F282" s="1030"/>
      <c r="G282" s="1031"/>
      <c r="H282" s="875" t="s">
        <v>323</v>
      </c>
      <c r="I282" s="876"/>
      <c r="J282" s="876"/>
      <c r="K282" s="876"/>
      <c r="L282" s="876"/>
      <c r="M282" s="876"/>
      <c r="N282" s="876"/>
      <c r="O282" s="876"/>
      <c r="P282" s="876"/>
      <c r="Q282" s="877"/>
      <c r="R282" s="272">
        <v>0</v>
      </c>
      <c r="S282" s="273"/>
      <c r="T282" s="273"/>
      <c r="U282" s="274"/>
    </row>
    <row r="283" spans="2:21" s="2" customFormat="1" ht="12.75" customHeight="1">
      <c r="B283" s="944"/>
      <c r="C283" s="945"/>
      <c r="D283" s="1032"/>
      <c r="E283" s="1033"/>
      <c r="F283" s="1033"/>
      <c r="G283" s="1034"/>
      <c r="H283" s="946"/>
      <c r="I283" s="947"/>
      <c r="J283" s="947"/>
      <c r="K283" s="947"/>
      <c r="L283" s="947"/>
      <c r="M283" s="947"/>
      <c r="N283" s="947"/>
      <c r="O283" s="947"/>
      <c r="P283" s="947"/>
      <c r="Q283" s="948"/>
      <c r="R283" s="275"/>
      <c r="S283" s="276"/>
      <c r="T283" s="276"/>
      <c r="U283" s="277"/>
    </row>
    <row r="284" spans="2:21" s="2" customFormat="1" ht="12.75" customHeight="1">
      <c r="B284" s="944" t="s">
        <v>47</v>
      </c>
      <c r="C284" s="945"/>
      <c r="D284" s="1029" t="s">
        <v>47</v>
      </c>
      <c r="E284" s="1030"/>
      <c r="F284" s="1030"/>
      <c r="G284" s="1031"/>
      <c r="H284" s="1041" t="s">
        <v>322</v>
      </c>
      <c r="I284" s="876"/>
      <c r="J284" s="876"/>
      <c r="K284" s="876"/>
      <c r="L284" s="876"/>
      <c r="M284" s="876"/>
      <c r="N284" s="876"/>
      <c r="O284" s="876"/>
      <c r="P284" s="876"/>
      <c r="Q284" s="876"/>
      <c r="R284" s="159">
        <v>0</v>
      </c>
      <c r="S284" s="160"/>
      <c r="T284" s="160"/>
      <c r="U284" s="161"/>
    </row>
    <row r="285" spans="2:21" ht="12.75" customHeight="1">
      <c r="B285" s="944"/>
      <c r="C285" s="945"/>
      <c r="D285" s="1035"/>
      <c r="E285" s="1036"/>
      <c r="F285" s="1036"/>
      <c r="G285" s="1037"/>
      <c r="H285" s="878"/>
      <c r="I285" s="878"/>
      <c r="J285" s="878"/>
      <c r="K285" s="878"/>
      <c r="L285" s="878"/>
      <c r="M285" s="878"/>
      <c r="N285" s="878"/>
      <c r="O285" s="878"/>
      <c r="P285" s="878"/>
      <c r="Q285" s="878"/>
      <c r="R285" s="159">
        <v>0</v>
      </c>
      <c r="S285" s="160"/>
      <c r="T285" s="160"/>
      <c r="U285" s="161"/>
    </row>
    <row r="286" spans="2:21" ht="12.75" customHeight="1" thickBot="1">
      <c r="B286" s="944"/>
      <c r="C286" s="945"/>
      <c r="D286" s="1038"/>
      <c r="E286" s="1039"/>
      <c r="F286" s="1039"/>
      <c r="G286" s="1040"/>
      <c r="H286" s="878"/>
      <c r="I286" s="878"/>
      <c r="J286" s="878"/>
      <c r="K286" s="878"/>
      <c r="L286" s="878"/>
      <c r="M286" s="878"/>
      <c r="N286" s="878"/>
      <c r="O286" s="878"/>
      <c r="P286" s="878"/>
      <c r="Q286" s="878"/>
      <c r="R286" s="159">
        <v>0</v>
      </c>
      <c r="S286" s="160"/>
      <c r="T286" s="160"/>
      <c r="U286" s="161"/>
    </row>
    <row r="287" spans="2:21" ht="22.5" customHeight="1" thickBot="1">
      <c r="B287" s="1020" t="s">
        <v>239</v>
      </c>
      <c r="C287" s="1021"/>
      <c r="D287" s="1021"/>
      <c r="E287" s="1021"/>
      <c r="F287" s="1021"/>
      <c r="G287" s="1021"/>
      <c r="H287" s="1021"/>
      <c r="I287" s="1021"/>
      <c r="J287" s="1021"/>
      <c r="K287" s="1021"/>
      <c r="L287" s="1021"/>
      <c r="M287" s="1021"/>
      <c r="N287" s="1021"/>
      <c r="O287" s="1021"/>
      <c r="P287" s="1021"/>
      <c r="Q287" s="1022"/>
      <c r="R287" s="681">
        <f>R281+R282+SUM(R284:U286)</f>
        <v>0</v>
      </c>
      <c r="S287" s="682"/>
      <c r="T287" s="682"/>
      <c r="U287" s="683"/>
    </row>
    <row r="288" spans="2:21" ht="12.75" customHeight="1">
      <c r="B288" s="936" t="s">
        <v>237</v>
      </c>
      <c r="C288" s="937"/>
      <c r="D288" s="940" t="s">
        <v>237</v>
      </c>
      <c r="E288" s="940"/>
      <c r="F288" s="940"/>
      <c r="G288" s="941"/>
      <c r="H288" s="538"/>
      <c r="I288" s="539"/>
      <c r="J288" s="539"/>
      <c r="K288" s="539"/>
      <c r="L288" s="539"/>
      <c r="M288" s="539"/>
      <c r="N288" s="539"/>
      <c r="O288" s="539"/>
      <c r="P288" s="539"/>
      <c r="Q288" s="540"/>
      <c r="R288" s="541">
        <v>0</v>
      </c>
      <c r="S288" s="542"/>
      <c r="T288" s="542"/>
      <c r="U288" s="543"/>
    </row>
    <row r="289" spans="2:21" ht="12.75" customHeight="1" thickBot="1">
      <c r="B289" s="938"/>
      <c r="C289" s="939"/>
      <c r="D289" s="899"/>
      <c r="E289" s="899"/>
      <c r="F289" s="899"/>
      <c r="G289" s="900"/>
      <c r="H289" s="428"/>
      <c r="I289" s="429"/>
      <c r="J289" s="429"/>
      <c r="K289" s="429"/>
      <c r="L289" s="429"/>
      <c r="M289" s="429"/>
      <c r="N289" s="429"/>
      <c r="O289" s="429"/>
      <c r="P289" s="429"/>
      <c r="Q289" s="430"/>
      <c r="R289" s="544"/>
      <c r="S289" s="545"/>
      <c r="T289" s="545"/>
      <c r="U289" s="546"/>
    </row>
    <row r="290" spans="2:21" ht="22.5" customHeight="1" thickBot="1" thickTop="1">
      <c r="B290" s="938"/>
      <c r="C290" s="939"/>
      <c r="D290" s="942" t="s">
        <v>240</v>
      </c>
      <c r="E290" s="942"/>
      <c r="F290" s="942"/>
      <c r="G290" s="942"/>
      <c r="H290" s="942"/>
      <c r="I290" s="942"/>
      <c r="J290" s="942"/>
      <c r="K290" s="942"/>
      <c r="L290" s="942"/>
      <c r="M290" s="942"/>
      <c r="N290" s="942"/>
      <c r="O290" s="942"/>
      <c r="P290" s="942"/>
      <c r="Q290" s="943"/>
      <c r="R290" s="679">
        <f>R288</f>
        <v>0</v>
      </c>
      <c r="S290" s="679"/>
      <c r="T290" s="679"/>
      <c r="U290" s="680"/>
    </row>
    <row r="291" spans="2:21" ht="24.75" customHeight="1" thickBot="1">
      <c r="B291" s="933" t="s">
        <v>241</v>
      </c>
      <c r="C291" s="934"/>
      <c r="D291" s="934"/>
      <c r="E291" s="934"/>
      <c r="F291" s="934"/>
      <c r="G291" s="934"/>
      <c r="H291" s="934"/>
      <c r="I291" s="934"/>
      <c r="J291" s="934"/>
      <c r="K291" s="934"/>
      <c r="L291" s="934"/>
      <c r="M291" s="934"/>
      <c r="N291" s="934"/>
      <c r="O291" s="934"/>
      <c r="P291" s="934"/>
      <c r="Q291" s="935"/>
      <c r="R291" s="558">
        <f>R287-R290</f>
        <v>0</v>
      </c>
      <c r="S291" s="558"/>
      <c r="T291" s="558"/>
      <c r="U291" s="559"/>
    </row>
    <row r="292" spans="2:21" ht="31.5" customHeight="1">
      <c r="B292" s="1042" t="s">
        <v>321</v>
      </c>
      <c r="C292" s="1042"/>
      <c r="D292" s="1042"/>
      <c r="E292" s="1042"/>
      <c r="F292" s="1042"/>
      <c r="G292" s="1042"/>
      <c r="H292" s="1042"/>
      <c r="I292" s="1042"/>
      <c r="J292" s="1042"/>
      <c r="K292" s="1042"/>
      <c r="L292" s="1042"/>
      <c r="M292" s="1042"/>
      <c r="N292" s="1042"/>
      <c r="O292" s="1042"/>
      <c r="P292" s="1042"/>
      <c r="Q292" s="1042"/>
      <c r="R292" s="1042"/>
      <c r="S292" s="1042"/>
      <c r="T292" s="1042"/>
      <c r="U292" s="1042"/>
    </row>
    <row r="293" spans="2:21" ht="13.5" customHeight="1">
      <c r="B293" s="69"/>
      <c r="C293" s="69"/>
      <c r="D293" s="69"/>
      <c r="E293" s="69"/>
      <c r="F293" s="69"/>
      <c r="G293" s="69"/>
      <c r="H293" s="69"/>
      <c r="I293" s="69"/>
      <c r="J293" s="69"/>
      <c r="K293" s="69"/>
      <c r="L293" s="69"/>
      <c r="M293" s="69"/>
      <c r="N293" s="69"/>
      <c r="O293" s="69"/>
      <c r="P293" s="69"/>
      <c r="Q293" s="69"/>
      <c r="R293" s="69"/>
      <c r="S293" s="69"/>
      <c r="T293" s="69"/>
      <c r="U293" s="69"/>
    </row>
    <row r="294" spans="2:21" s="2" customFormat="1" ht="18.75" customHeight="1" thickBot="1">
      <c r="B294" s="72" t="s">
        <v>242</v>
      </c>
      <c r="C294" s="78"/>
      <c r="D294" s="78"/>
      <c r="E294" s="78"/>
      <c r="F294" s="78"/>
      <c r="G294" s="78"/>
      <c r="H294" s="78"/>
      <c r="I294" s="78"/>
      <c r="J294" s="78"/>
      <c r="K294" s="78"/>
      <c r="L294" s="78"/>
      <c r="M294" s="78"/>
      <c r="N294" s="78"/>
      <c r="O294" s="78"/>
      <c r="P294" s="11"/>
      <c r="Q294" s="11"/>
      <c r="R294" s="79"/>
      <c r="S294" s="79"/>
      <c r="T294" s="79"/>
      <c r="U294" s="79"/>
    </row>
    <row r="295" spans="2:21" ht="39.75" customHeight="1">
      <c r="B295" s="263" t="s">
        <v>42</v>
      </c>
      <c r="C295" s="264"/>
      <c r="D295" s="264"/>
      <c r="E295" s="264"/>
      <c r="F295" s="264"/>
      <c r="G295" s="264"/>
      <c r="H295" s="265"/>
      <c r="I295" s="265"/>
      <c r="J295" s="265"/>
      <c r="K295" s="265"/>
      <c r="L295" s="265"/>
      <c r="M295" s="265"/>
      <c r="N295" s="265"/>
      <c r="O295" s="265"/>
      <c r="P295" s="265"/>
      <c r="Q295" s="265"/>
      <c r="R295" s="265"/>
      <c r="S295" s="265"/>
      <c r="T295" s="265"/>
      <c r="U295" s="266"/>
    </row>
    <row r="296" spans="2:21" ht="39.75" customHeight="1">
      <c r="B296" s="247" t="s">
        <v>43</v>
      </c>
      <c r="C296" s="248"/>
      <c r="D296" s="248"/>
      <c r="E296" s="248"/>
      <c r="F296" s="248"/>
      <c r="G296" s="248"/>
      <c r="H296" s="261"/>
      <c r="I296" s="261"/>
      <c r="J296" s="261"/>
      <c r="K296" s="261"/>
      <c r="L296" s="261"/>
      <c r="M296" s="261"/>
      <c r="N296" s="261"/>
      <c r="O296" s="261"/>
      <c r="P296" s="261"/>
      <c r="Q296" s="261"/>
      <c r="R296" s="261"/>
      <c r="S296" s="261"/>
      <c r="T296" s="261"/>
      <c r="U296" s="262"/>
    </row>
    <row r="297" spans="2:21" ht="39.75" customHeight="1">
      <c r="B297" s="247" t="s">
        <v>44</v>
      </c>
      <c r="C297" s="248"/>
      <c r="D297" s="248"/>
      <c r="E297" s="248"/>
      <c r="F297" s="248"/>
      <c r="G297" s="248"/>
      <c r="H297" s="261"/>
      <c r="I297" s="261"/>
      <c r="J297" s="261"/>
      <c r="K297" s="261"/>
      <c r="L297" s="261"/>
      <c r="M297" s="261"/>
      <c r="N297" s="261"/>
      <c r="O297" s="261"/>
      <c r="P297" s="261"/>
      <c r="Q297" s="261"/>
      <c r="R297" s="261"/>
      <c r="S297" s="261"/>
      <c r="T297" s="261"/>
      <c r="U297" s="262"/>
    </row>
    <row r="298" spans="2:21" ht="39.75" customHeight="1" thickBot="1">
      <c r="B298" s="556" t="s">
        <v>262</v>
      </c>
      <c r="C298" s="557"/>
      <c r="D298" s="557"/>
      <c r="E298" s="557"/>
      <c r="F298" s="557"/>
      <c r="G298" s="557"/>
      <c r="H298" s="809"/>
      <c r="I298" s="809"/>
      <c r="J298" s="809"/>
      <c r="K298" s="809"/>
      <c r="L298" s="809"/>
      <c r="M298" s="809"/>
      <c r="N298" s="809"/>
      <c r="O298" s="809"/>
      <c r="P298" s="809"/>
      <c r="Q298" s="809"/>
      <c r="R298" s="809"/>
      <c r="S298" s="809"/>
      <c r="T298" s="809"/>
      <c r="U298" s="810"/>
    </row>
    <row r="299" spans="2:21" ht="13.5" customHeight="1">
      <c r="B299" s="69"/>
      <c r="C299" s="69"/>
      <c r="D299" s="69"/>
      <c r="E299" s="69"/>
      <c r="F299" s="69"/>
      <c r="G299" s="69"/>
      <c r="H299" s="69"/>
      <c r="I299" s="69"/>
      <c r="J299" s="69"/>
      <c r="K299" s="69"/>
      <c r="L299" s="69"/>
      <c r="M299" s="69"/>
      <c r="N299" s="69"/>
      <c r="O299" s="69"/>
      <c r="P299" s="69"/>
      <c r="Q299" s="69"/>
      <c r="R299" s="69"/>
      <c r="S299" s="69"/>
      <c r="T299" s="69"/>
      <c r="U299" s="69"/>
    </row>
    <row r="300" spans="2:21" ht="25.5" customHeight="1" thickBot="1">
      <c r="B300" s="89" t="s">
        <v>266</v>
      </c>
      <c r="C300" s="6"/>
      <c r="D300" s="6"/>
      <c r="E300" s="6"/>
      <c r="F300" s="1043" t="s">
        <v>297</v>
      </c>
      <c r="G300" s="1043"/>
      <c r="H300" s="1043"/>
      <c r="I300" s="1043"/>
      <c r="J300" s="1043"/>
      <c r="K300" s="1043"/>
      <c r="L300" s="1043"/>
      <c r="M300" s="1043"/>
      <c r="N300" s="1043"/>
      <c r="O300" s="1043"/>
      <c r="P300" s="1043"/>
      <c r="Q300" s="1043"/>
      <c r="R300" s="1043"/>
      <c r="S300" s="1043"/>
      <c r="T300" s="8"/>
      <c r="U300" s="8" t="s">
        <v>287</v>
      </c>
    </row>
    <row r="301" spans="2:21" ht="24" customHeight="1" thickBot="1">
      <c r="B301" s="547" t="s">
        <v>13</v>
      </c>
      <c r="C301" s="526"/>
      <c r="D301" s="524" t="s">
        <v>14</v>
      </c>
      <c r="E301" s="525"/>
      <c r="F301" s="525"/>
      <c r="G301" s="526"/>
      <c r="H301" s="524" t="s">
        <v>15</v>
      </c>
      <c r="I301" s="525"/>
      <c r="J301" s="525"/>
      <c r="K301" s="525"/>
      <c r="L301" s="525"/>
      <c r="M301" s="525"/>
      <c r="N301" s="525"/>
      <c r="O301" s="525"/>
      <c r="P301" s="525"/>
      <c r="Q301" s="526"/>
      <c r="R301" s="524" t="s">
        <v>12</v>
      </c>
      <c r="S301" s="525"/>
      <c r="T301" s="525"/>
      <c r="U301" s="549"/>
    </row>
    <row r="302" spans="2:21" ht="12.75" customHeight="1" thickTop="1">
      <c r="B302" s="1054" t="s">
        <v>16</v>
      </c>
      <c r="C302" s="1055"/>
      <c r="D302" s="1023" t="s">
        <v>17</v>
      </c>
      <c r="E302" s="1024"/>
      <c r="F302" s="1024"/>
      <c r="G302" s="1025"/>
      <c r="H302" s="1026"/>
      <c r="I302" s="1027"/>
      <c r="J302" s="1027"/>
      <c r="K302" s="1027"/>
      <c r="L302" s="1027"/>
      <c r="M302" s="1027"/>
      <c r="N302" s="1027"/>
      <c r="O302" s="1027"/>
      <c r="P302" s="1027"/>
      <c r="Q302" s="1028"/>
      <c r="R302" s="80"/>
      <c r="S302" s="81"/>
      <c r="T302" s="81"/>
      <c r="U302" s="82"/>
    </row>
    <row r="303" spans="2:21" ht="12.75" customHeight="1">
      <c r="B303" s="1056"/>
      <c r="C303" s="1057"/>
      <c r="D303" s="895"/>
      <c r="E303" s="896"/>
      <c r="F303" s="896"/>
      <c r="G303" s="897"/>
      <c r="H303" s="73"/>
      <c r="I303" s="878"/>
      <c r="J303" s="878"/>
      <c r="K303" s="878"/>
      <c r="L303" s="878"/>
      <c r="M303" s="878"/>
      <c r="N303" s="878"/>
      <c r="O303" s="878"/>
      <c r="P303" s="878"/>
      <c r="Q303" s="879"/>
      <c r="R303" s="159">
        <v>0</v>
      </c>
      <c r="S303" s="160"/>
      <c r="T303" s="160"/>
      <c r="U303" s="161"/>
    </row>
    <row r="304" spans="2:21" ht="12.75" customHeight="1">
      <c r="B304" s="1056"/>
      <c r="C304" s="1057"/>
      <c r="D304" s="895"/>
      <c r="E304" s="896"/>
      <c r="F304" s="896"/>
      <c r="G304" s="897"/>
      <c r="H304" s="880"/>
      <c r="I304" s="878"/>
      <c r="J304" s="878"/>
      <c r="K304" s="878"/>
      <c r="L304" s="878"/>
      <c r="M304" s="878"/>
      <c r="N304" s="878"/>
      <c r="O304" s="878"/>
      <c r="P304" s="878"/>
      <c r="Q304" s="879"/>
      <c r="R304" s="20"/>
      <c r="S304" s="21"/>
      <c r="T304" s="21"/>
      <c r="U304" s="65"/>
    </row>
    <row r="305" spans="2:21" ht="12.75" customHeight="1">
      <c r="B305" s="1056"/>
      <c r="C305" s="1057"/>
      <c r="D305" s="895"/>
      <c r="E305" s="896"/>
      <c r="F305" s="896"/>
      <c r="G305" s="897"/>
      <c r="H305" s="73"/>
      <c r="I305" s="890"/>
      <c r="J305" s="890"/>
      <c r="K305" s="890"/>
      <c r="L305" s="890"/>
      <c r="M305" s="890"/>
      <c r="N305" s="890"/>
      <c r="O305" s="890"/>
      <c r="P305" s="890"/>
      <c r="Q305" s="891"/>
      <c r="R305" s="431">
        <v>0</v>
      </c>
      <c r="S305" s="432"/>
      <c r="T305" s="432"/>
      <c r="U305" s="433"/>
    </row>
    <row r="306" spans="2:21" ht="24.75" customHeight="1">
      <c r="B306" s="1056"/>
      <c r="C306" s="1057"/>
      <c r="D306" s="898"/>
      <c r="E306" s="899"/>
      <c r="F306" s="899"/>
      <c r="G306" s="900"/>
      <c r="H306" s="255" t="s">
        <v>18</v>
      </c>
      <c r="I306" s="256"/>
      <c r="J306" s="256"/>
      <c r="K306" s="256"/>
      <c r="L306" s="256"/>
      <c r="M306" s="256"/>
      <c r="N306" s="256"/>
      <c r="O306" s="256"/>
      <c r="P306" s="256"/>
      <c r="Q306" s="257"/>
      <c r="R306" s="693">
        <f>SUM(R302:U305)</f>
        <v>0</v>
      </c>
      <c r="S306" s="694"/>
      <c r="T306" s="694"/>
      <c r="U306" s="695"/>
    </row>
    <row r="307" spans="2:21" ht="12.75" customHeight="1">
      <c r="B307" s="1056"/>
      <c r="C307" s="1057"/>
      <c r="D307" s="892" t="s">
        <v>6</v>
      </c>
      <c r="E307" s="893"/>
      <c r="F307" s="893"/>
      <c r="G307" s="894"/>
      <c r="H307" s="875"/>
      <c r="I307" s="876"/>
      <c r="J307" s="876"/>
      <c r="K307" s="876"/>
      <c r="L307" s="876"/>
      <c r="M307" s="876"/>
      <c r="N307" s="876"/>
      <c r="O307" s="876"/>
      <c r="P307" s="876"/>
      <c r="Q307" s="877"/>
      <c r="R307" s="20"/>
      <c r="S307" s="21"/>
      <c r="T307" s="21"/>
      <c r="U307" s="65"/>
    </row>
    <row r="308" spans="2:21" ht="12.75" customHeight="1">
      <c r="B308" s="1056"/>
      <c r="C308" s="1057"/>
      <c r="D308" s="895"/>
      <c r="E308" s="896"/>
      <c r="F308" s="896"/>
      <c r="G308" s="897"/>
      <c r="H308" s="73"/>
      <c r="I308" s="890"/>
      <c r="J308" s="890"/>
      <c r="K308" s="890"/>
      <c r="L308" s="890"/>
      <c r="M308" s="890"/>
      <c r="N308" s="890"/>
      <c r="O308" s="890"/>
      <c r="P308" s="890"/>
      <c r="Q308" s="891"/>
      <c r="R308" s="431">
        <v>0</v>
      </c>
      <c r="S308" s="432"/>
      <c r="T308" s="432"/>
      <c r="U308" s="433"/>
    </row>
    <row r="309" spans="2:21" ht="24.75" customHeight="1">
      <c r="B309" s="1056"/>
      <c r="C309" s="1057"/>
      <c r="D309" s="898"/>
      <c r="E309" s="899"/>
      <c r="F309" s="899"/>
      <c r="G309" s="900"/>
      <c r="H309" s="255" t="s">
        <v>18</v>
      </c>
      <c r="I309" s="256"/>
      <c r="J309" s="256"/>
      <c r="K309" s="256"/>
      <c r="L309" s="256"/>
      <c r="M309" s="256"/>
      <c r="N309" s="256"/>
      <c r="O309" s="256"/>
      <c r="P309" s="256"/>
      <c r="Q309" s="257"/>
      <c r="R309" s="462">
        <f>SUM(R307:U308)</f>
        <v>0</v>
      </c>
      <c r="S309" s="463"/>
      <c r="T309" s="463"/>
      <c r="U309" s="464"/>
    </row>
    <row r="310" spans="2:21" ht="12.75" customHeight="1">
      <c r="B310" s="1056"/>
      <c r="C310" s="1057"/>
      <c r="D310" s="866" t="s">
        <v>46</v>
      </c>
      <c r="E310" s="867"/>
      <c r="F310" s="867"/>
      <c r="G310" s="868"/>
      <c r="H310" s="875"/>
      <c r="I310" s="876"/>
      <c r="J310" s="876"/>
      <c r="K310" s="876"/>
      <c r="L310" s="876"/>
      <c r="M310" s="876"/>
      <c r="N310" s="876"/>
      <c r="O310" s="876"/>
      <c r="P310" s="876"/>
      <c r="Q310" s="877"/>
      <c r="R310" s="22"/>
      <c r="S310" s="23"/>
      <c r="T310" s="23"/>
      <c r="U310" s="66"/>
    </row>
    <row r="311" spans="2:21" ht="12.75" customHeight="1">
      <c r="B311" s="1056"/>
      <c r="C311" s="1057"/>
      <c r="D311" s="869"/>
      <c r="E311" s="870"/>
      <c r="F311" s="870"/>
      <c r="G311" s="871"/>
      <c r="H311" s="73"/>
      <c r="I311" s="878"/>
      <c r="J311" s="878"/>
      <c r="K311" s="878"/>
      <c r="L311" s="878"/>
      <c r="M311" s="878"/>
      <c r="N311" s="878"/>
      <c r="O311" s="878"/>
      <c r="P311" s="878"/>
      <c r="Q311" s="879"/>
      <c r="R311" s="159">
        <v>0</v>
      </c>
      <c r="S311" s="160"/>
      <c r="T311" s="160"/>
      <c r="U311" s="161"/>
    </row>
    <row r="312" spans="2:21" ht="12.75" customHeight="1">
      <c r="B312" s="1056"/>
      <c r="C312" s="1057"/>
      <c r="D312" s="869"/>
      <c r="E312" s="870"/>
      <c r="F312" s="870"/>
      <c r="G312" s="871"/>
      <c r="H312" s="880"/>
      <c r="I312" s="878"/>
      <c r="J312" s="878"/>
      <c r="K312" s="878"/>
      <c r="L312" s="878"/>
      <c r="M312" s="878"/>
      <c r="N312" s="878"/>
      <c r="O312" s="878"/>
      <c r="P312" s="878"/>
      <c r="Q312" s="879"/>
      <c r="R312" s="20"/>
      <c r="S312" s="21"/>
      <c r="T312" s="21"/>
      <c r="U312" s="65"/>
    </row>
    <row r="313" spans="2:21" ht="12.75" customHeight="1">
      <c r="B313" s="1056"/>
      <c r="C313" s="1057"/>
      <c r="D313" s="869"/>
      <c r="E313" s="870"/>
      <c r="F313" s="870"/>
      <c r="G313" s="871"/>
      <c r="H313" s="73"/>
      <c r="I313" s="890"/>
      <c r="J313" s="890"/>
      <c r="K313" s="890"/>
      <c r="L313" s="890"/>
      <c r="M313" s="890"/>
      <c r="N313" s="890"/>
      <c r="O313" s="890"/>
      <c r="P313" s="890"/>
      <c r="Q313" s="891"/>
      <c r="R313" s="431">
        <v>0</v>
      </c>
      <c r="S313" s="432"/>
      <c r="T313" s="432"/>
      <c r="U313" s="433"/>
    </row>
    <row r="314" spans="2:21" ht="24.75" customHeight="1">
      <c r="B314" s="1056"/>
      <c r="C314" s="1057"/>
      <c r="D314" s="872"/>
      <c r="E314" s="873"/>
      <c r="F314" s="873"/>
      <c r="G314" s="874"/>
      <c r="H314" s="255" t="s">
        <v>18</v>
      </c>
      <c r="I314" s="256"/>
      <c r="J314" s="256"/>
      <c r="K314" s="256"/>
      <c r="L314" s="256"/>
      <c r="M314" s="256"/>
      <c r="N314" s="256"/>
      <c r="O314" s="256"/>
      <c r="P314" s="256"/>
      <c r="Q314" s="257"/>
      <c r="R314" s="462">
        <f>SUM(R310:U313)</f>
        <v>0</v>
      </c>
      <c r="S314" s="463"/>
      <c r="T314" s="463"/>
      <c r="U314" s="464"/>
    </row>
    <row r="315" spans="2:21" ht="12.75" customHeight="1">
      <c r="B315" s="1056"/>
      <c r="C315" s="1057"/>
      <c r="D315" s="866" t="s">
        <v>45</v>
      </c>
      <c r="E315" s="867"/>
      <c r="F315" s="867"/>
      <c r="G315" s="868"/>
      <c r="H315" s="875"/>
      <c r="I315" s="876"/>
      <c r="J315" s="876"/>
      <c r="K315" s="876"/>
      <c r="L315" s="876"/>
      <c r="M315" s="876"/>
      <c r="N315" s="876"/>
      <c r="O315" s="876"/>
      <c r="P315" s="876"/>
      <c r="Q315" s="877"/>
      <c r="R315" s="22"/>
      <c r="S315" s="23"/>
      <c r="T315" s="23"/>
      <c r="U315" s="66"/>
    </row>
    <row r="316" spans="2:21" ht="12.75" customHeight="1">
      <c r="B316" s="1056"/>
      <c r="C316" s="1057"/>
      <c r="D316" s="869"/>
      <c r="E316" s="870"/>
      <c r="F316" s="870"/>
      <c r="G316" s="871"/>
      <c r="H316" s="73"/>
      <c r="I316" s="878"/>
      <c r="J316" s="878"/>
      <c r="K316" s="878"/>
      <c r="L316" s="878"/>
      <c r="M316" s="878"/>
      <c r="N316" s="878"/>
      <c r="O316" s="878"/>
      <c r="P316" s="878"/>
      <c r="Q316" s="879"/>
      <c r="R316" s="159">
        <v>0</v>
      </c>
      <c r="S316" s="160"/>
      <c r="T316" s="160"/>
      <c r="U316" s="161"/>
    </row>
    <row r="317" spans="2:21" ht="12.75" customHeight="1">
      <c r="B317" s="1056"/>
      <c r="C317" s="1057"/>
      <c r="D317" s="869"/>
      <c r="E317" s="870"/>
      <c r="F317" s="870"/>
      <c r="G317" s="871"/>
      <c r="H317" s="880"/>
      <c r="I317" s="878"/>
      <c r="J317" s="878"/>
      <c r="K317" s="878"/>
      <c r="L317" s="878"/>
      <c r="M317" s="878"/>
      <c r="N317" s="878"/>
      <c r="O317" s="878"/>
      <c r="P317" s="878"/>
      <c r="Q317" s="879"/>
      <c r="R317" s="20"/>
      <c r="S317" s="21"/>
      <c r="T317" s="21"/>
      <c r="U317" s="65"/>
    </row>
    <row r="318" spans="2:21" ht="12.75" customHeight="1">
      <c r="B318" s="1056"/>
      <c r="C318" s="1057"/>
      <c r="D318" s="869"/>
      <c r="E318" s="870"/>
      <c r="F318" s="870"/>
      <c r="G318" s="871"/>
      <c r="H318" s="73"/>
      <c r="I318" s="890"/>
      <c r="J318" s="890"/>
      <c r="K318" s="890"/>
      <c r="L318" s="890"/>
      <c r="M318" s="890"/>
      <c r="N318" s="890"/>
      <c r="O318" s="890"/>
      <c r="P318" s="890"/>
      <c r="Q318" s="891"/>
      <c r="R318" s="431">
        <v>0</v>
      </c>
      <c r="S318" s="432"/>
      <c r="T318" s="432"/>
      <c r="U318" s="433"/>
    </row>
    <row r="319" spans="2:21" ht="24.75" customHeight="1">
      <c r="B319" s="1056"/>
      <c r="C319" s="1057"/>
      <c r="D319" s="872"/>
      <c r="E319" s="873"/>
      <c r="F319" s="873"/>
      <c r="G319" s="874"/>
      <c r="H319" s="255" t="s">
        <v>18</v>
      </c>
      <c r="I319" s="256"/>
      <c r="J319" s="256"/>
      <c r="K319" s="256"/>
      <c r="L319" s="256"/>
      <c r="M319" s="256"/>
      <c r="N319" s="256"/>
      <c r="O319" s="256"/>
      <c r="P319" s="256"/>
      <c r="Q319" s="257"/>
      <c r="R319" s="462">
        <f>SUM(R315:U318)</f>
        <v>0</v>
      </c>
      <c r="S319" s="463"/>
      <c r="T319" s="463"/>
      <c r="U319" s="464"/>
    </row>
    <row r="320" spans="2:21" ht="12.75" customHeight="1">
      <c r="B320" s="1056"/>
      <c r="C320" s="1057"/>
      <c r="D320" s="866" t="s">
        <v>7</v>
      </c>
      <c r="E320" s="867"/>
      <c r="F320" s="867"/>
      <c r="G320" s="868"/>
      <c r="H320" s="875"/>
      <c r="I320" s="876"/>
      <c r="J320" s="876"/>
      <c r="K320" s="876"/>
      <c r="L320" s="876"/>
      <c r="M320" s="876"/>
      <c r="N320" s="876"/>
      <c r="O320" s="876"/>
      <c r="P320" s="876"/>
      <c r="Q320" s="877"/>
      <c r="R320" s="20"/>
      <c r="S320" s="21"/>
      <c r="T320" s="21"/>
      <c r="U320" s="65"/>
    </row>
    <row r="321" spans="2:21" ht="12.75" customHeight="1">
      <c r="B321" s="1056"/>
      <c r="C321" s="1057"/>
      <c r="D321" s="869"/>
      <c r="E321" s="870"/>
      <c r="F321" s="870"/>
      <c r="G321" s="871"/>
      <c r="H321" s="73"/>
      <c r="I321" s="878"/>
      <c r="J321" s="878"/>
      <c r="K321" s="878"/>
      <c r="L321" s="878"/>
      <c r="M321" s="878"/>
      <c r="N321" s="878"/>
      <c r="O321" s="878"/>
      <c r="P321" s="878"/>
      <c r="Q321" s="879"/>
      <c r="R321" s="159">
        <v>0</v>
      </c>
      <c r="S321" s="160"/>
      <c r="T321" s="160"/>
      <c r="U321" s="161"/>
    </row>
    <row r="322" spans="2:21" ht="12.75" customHeight="1">
      <c r="B322" s="1056"/>
      <c r="C322" s="1057"/>
      <c r="D322" s="869"/>
      <c r="E322" s="870"/>
      <c r="F322" s="870"/>
      <c r="G322" s="871"/>
      <c r="H322" s="880"/>
      <c r="I322" s="878"/>
      <c r="J322" s="878"/>
      <c r="K322" s="878"/>
      <c r="L322" s="878"/>
      <c r="M322" s="878"/>
      <c r="N322" s="878"/>
      <c r="O322" s="878"/>
      <c r="P322" s="878"/>
      <c r="Q322" s="879"/>
      <c r="R322" s="20"/>
      <c r="S322" s="21"/>
      <c r="T322" s="21"/>
      <c r="U322" s="65"/>
    </row>
    <row r="323" spans="2:21" ht="12.75" customHeight="1">
      <c r="B323" s="1056"/>
      <c r="C323" s="1057"/>
      <c r="D323" s="869"/>
      <c r="E323" s="870"/>
      <c r="F323" s="870"/>
      <c r="G323" s="871"/>
      <c r="H323" s="73"/>
      <c r="I323" s="890"/>
      <c r="J323" s="890"/>
      <c r="K323" s="890"/>
      <c r="L323" s="890"/>
      <c r="M323" s="890"/>
      <c r="N323" s="890"/>
      <c r="O323" s="890"/>
      <c r="P323" s="890"/>
      <c r="Q323" s="891"/>
      <c r="R323" s="431"/>
      <c r="S323" s="432"/>
      <c r="T323" s="432"/>
      <c r="U323" s="433"/>
    </row>
    <row r="324" spans="2:21" s="2" customFormat="1" ht="24.75" customHeight="1">
      <c r="B324" s="1056"/>
      <c r="C324" s="1057"/>
      <c r="D324" s="872"/>
      <c r="E324" s="873"/>
      <c r="F324" s="873"/>
      <c r="G324" s="874"/>
      <c r="H324" s="255" t="s">
        <v>18</v>
      </c>
      <c r="I324" s="256"/>
      <c r="J324" s="256"/>
      <c r="K324" s="256"/>
      <c r="L324" s="256"/>
      <c r="M324" s="256"/>
      <c r="N324" s="256"/>
      <c r="O324" s="256"/>
      <c r="P324" s="256"/>
      <c r="Q324" s="257"/>
      <c r="R324" s="462">
        <f>SUM(R320:U323)</f>
        <v>0</v>
      </c>
      <c r="S324" s="463"/>
      <c r="T324" s="463"/>
      <c r="U324" s="464"/>
    </row>
    <row r="325" spans="2:21" ht="12.75" customHeight="1">
      <c r="B325" s="1056"/>
      <c r="C325" s="1057"/>
      <c r="D325" s="866" t="s">
        <v>19</v>
      </c>
      <c r="E325" s="867"/>
      <c r="F325" s="867"/>
      <c r="G325" s="868"/>
      <c r="H325" s="875"/>
      <c r="I325" s="876"/>
      <c r="J325" s="876"/>
      <c r="K325" s="876"/>
      <c r="L325" s="876"/>
      <c r="M325" s="876"/>
      <c r="N325" s="876"/>
      <c r="O325" s="876"/>
      <c r="P325" s="876"/>
      <c r="Q325" s="877"/>
      <c r="R325" s="22"/>
      <c r="S325" s="23"/>
      <c r="T325" s="23"/>
      <c r="U325" s="66"/>
    </row>
    <row r="326" spans="2:21" ht="12.75" customHeight="1">
      <c r="B326" s="1056"/>
      <c r="C326" s="1057"/>
      <c r="D326" s="869"/>
      <c r="E326" s="870"/>
      <c r="F326" s="870"/>
      <c r="G326" s="871"/>
      <c r="H326" s="73"/>
      <c r="I326" s="878"/>
      <c r="J326" s="878"/>
      <c r="K326" s="878"/>
      <c r="L326" s="878"/>
      <c r="M326" s="878"/>
      <c r="N326" s="878"/>
      <c r="O326" s="878"/>
      <c r="P326" s="878"/>
      <c r="Q326" s="879"/>
      <c r="R326" s="159">
        <v>0</v>
      </c>
      <c r="S326" s="160"/>
      <c r="T326" s="160"/>
      <c r="U326" s="161"/>
    </row>
    <row r="327" spans="2:21" ht="12.75" customHeight="1">
      <c r="B327" s="1056"/>
      <c r="C327" s="1057"/>
      <c r="D327" s="869"/>
      <c r="E327" s="870"/>
      <c r="F327" s="870"/>
      <c r="G327" s="871"/>
      <c r="H327" s="880"/>
      <c r="I327" s="878"/>
      <c r="J327" s="878"/>
      <c r="K327" s="878"/>
      <c r="L327" s="878"/>
      <c r="M327" s="878"/>
      <c r="N327" s="878"/>
      <c r="O327" s="878"/>
      <c r="P327" s="878"/>
      <c r="Q327" s="879"/>
      <c r="R327" s="20"/>
      <c r="S327" s="21"/>
      <c r="T327" s="21"/>
      <c r="U327" s="65"/>
    </row>
    <row r="328" spans="2:21" ht="12.75" customHeight="1">
      <c r="B328" s="1056"/>
      <c r="C328" s="1057"/>
      <c r="D328" s="869"/>
      <c r="E328" s="870"/>
      <c r="F328" s="870"/>
      <c r="G328" s="871"/>
      <c r="H328" s="73"/>
      <c r="I328" s="878"/>
      <c r="J328" s="878"/>
      <c r="K328" s="878"/>
      <c r="L328" s="878"/>
      <c r="M328" s="878"/>
      <c r="N328" s="878"/>
      <c r="O328" s="878"/>
      <c r="P328" s="878"/>
      <c r="Q328" s="879"/>
      <c r="R328" s="159">
        <v>0</v>
      </c>
      <c r="S328" s="160"/>
      <c r="T328" s="160"/>
      <c r="U328" s="161"/>
    </row>
    <row r="329" spans="2:21" ht="12.75" customHeight="1">
      <c r="B329" s="1056"/>
      <c r="C329" s="1057"/>
      <c r="D329" s="869"/>
      <c r="E329" s="870"/>
      <c r="F329" s="870"/>
      <c r="G329" s="871"/>
      <c r="H329" s="880"/>
      <c r="I329" s="878"/>
      <c r="J329" s="878"/>
      <c r="K329" s="878"/>
      <c r="L329" s="878"/>
      <c r="M329" s="878"/>
      <c r="N329" s="878"/>
      <c r="O329" s="878"/>
      <c r="P329" s="878"/>
      <c r="Q329" s="879"/>
      <c r="R329" s="20"/>
      <c r="S329" s="21"/>
      <c r="T329" s="21"/>
      <c r="U329" s="65"/>
    </row>
    <row r="330" spans="2:21" ht="12.75" customHeight="1">
      <c r="B330" s="1056"/>
      <c r="C330" s="1057"/>
      <c r="D330" s="869"/>
      <c r="E330" s="870"/>
      <c r="F330" s="870"/>
      <c r="G330" s="871"/>
      <c r="H330" s="73"/>
      <c r="I330" s="890"/>
      <c r="J330" s="890"/>
      <c r="K330" s="890"/>
      <c r="L330" s="890"/>
      <c r="M330" s="890"/>
      <c r="N330" s="890"/>
      <c r="O330" s="890"/>
      <c r="P330" s="890"/>
      <c r="Q330" s="891"/>
      <c r="R330" s="431">
        <v>0</v>
      </c>
      <c r="S330" s="432"/>
      <c r="T330" s="432"/>
      <c r="U330" s="433"/>
    </row>
    <row r="331" spans="2:21" ht="24.75" customHeight="1">
      <c r="B331" s="1056"/>
      <c r="C331" s="1057"/>
      <c r="D331" s="872"/>
      <c r="E331" s="873"/>
      <c r="F331" s="873"/>
      <c r="G331" s="874"/>
      <c r="H331" s="255" t="s">
        <v>18</v>
      </c>
      <c r="I331" s="256"/>
      <c r="J331" s="256"/>
      <c r="K331" s="256"/>
      <c r="L331" s="256"/>
      <c r="M331" s="256"/>
      <c r="N331" s="256"/>
      <c r="O331" s="256"/>
      <c r="P331" s="256"/>
      <c r="Q331" s="257"/>
      <c r="R331" s="462">
        <f>SUM(R325:U330)</f>
        <v>0</v>
      </c>
      <c r="S331" s="463"/>
      <c r="T331" s="463"/>
      <c r="U331" s="464"/>
    </row>
    <row r="332" spans="2:21" s="2" customFormat="1" ht="12.75" customHeight="1">
      <c r="B332" s="1056"/>
      <c r="C332" s="1057"/>
      <c r="D332" s="866" t="s">
        <v>273</v>
      </c>
      <c r="E332" s="867"/>
      <c r="F332" s="867"/>
      <c r="G332" s="868"/>
      <c r="H332" s="875"/>
      <c r="I332" s="876"/>
      <c r="J332" s="876"/>
      <c r="K332" s="876"/>
      <c r="L332" s="876"/>
      <c r="M332" s="876"/>
      <c r="N332" s="876"/>
      <c r="O332" s="876"/>
      <c r="P332" s="876"/>
      <c r="Q332" s="877"/>
      <c r="R332" s="22"/>
      <c r="S332" s="23"/>
      <c r="T332" s="23"/>
      <c r="U332" s="66"/>
    </row>
    <row r="333" spans="2:21" s="2" customFormat="1" ht="12.75" customHeight="1">
      <c r="B333" s="1056"/>
      <c r="C333" s="1057"/>
      <c r="D333" s="869"/>
      <c r="E333" s="870"/>
      <c r="F333" s="870"/>
      <c r="G333" s="871"/>
      <c r="H333" s="73"/>
      <c r="I333" s="878"/>
      <c r="J333" s="878"/>
      <c r="K333" s="878"/>
      <c r="L333" s="878"/>
      <c r="M333" s="878"/>
      <c r="N333" s="878"/>
      <c r="O333" s="878"/>
      <c r="P333" s="878"/>
      <c r="Q333" s="879"/>
      <c r="R333" s="159">
        <v>0</v>
      </c>
      <c r="S333" s="160"/>
      <c r="T333" s="160"/>
      <c r="U333" s="161"/>
    </row>
    <row r="334" spans="2:21" s="2" customFormat="1" ht="12.75" customHeight="1">
      <c r="B334" s="1056"/>
      <c r="C334" s="1057"/>
      <c r="D334" s="869"/>
      <c r="E334" s="870"/>
      <c r="F334" s="870"/>
      <c r="G334" s="871"/>
      <c r="H334" s="880"/>
      <c r="I334" s="878"/>
      <c r="J334" s="878"/>
      <c r="K334" s="878"/>
      <c r="L334" s="878"/>
      <c r="M334" s="878"/>
      <c r="N334" s="878"/>
      <c r="O334" s="878"/>
      <c r="P334" s="878"/>
      <c r="Q334" s="879"/>
      <c r="R334" s="20"/>
      <c r="S334" s="21"/>
      <c r="T334" s="21"/>
      <c r="U334" s="65"/>
    </row>
    <row r="335" spans="2:21" s="2" customFormat="1" ht="12.75" customHeight="1">
      <c r="B335" s="1056"/>
      <c r="C335" s="1057"/>
      <c r="D335" s="869"/>
      <c r="E335" s="870"/>
      <c r="F335" s="870"/>
      <c r="G335" s="871"/>
      <c r="H335" s="73"/>
      <c r="I335" s="890"/>
      <c r="J335" s="890"/>
      <c r="K335" s="890"/>
      <c r="L335" s="890"/>
      <c r="M335" s="890"/>
      <c r="N335" s="890"/>
      <c r="O335" s="890"/>
      <c r="P335" s="890"/>
      <c r="Q335" s="891"/>
      <c r="R335" s="431">
        <v>0</v>
      </c>
      <c r="S335" s="432"/>
      <c r="T335" s="432"/>
      <c r="U335" s="433"/>
    </row>
    <row r="336" spans="2:21" s="2" customFormat="1" ht="24.75" customHeight="1">
      <c r="B336" s="1056"/>
      <c r="C336" s="1057"/>
      <c r="D336" s="872"/>
      <c r="E336" s="873"/>
      <c r="F336" s="873"/>
      <c r="G336" s="874"/>
      <c r="H336" s="255" t="s">
        <v>18</v>
      </c>
      <c r="I336" s="256"/>
      <c r="J336" s="256"/>
      <c r="K336" s="256"/>
      <c r="L336" s="256"/>
      <c r="M336" s="256"/>
      <c r="N336" s="256"/>
      <c r="O336" s="256"/>
      <c r="P336" s="256"/>
      <c r="Q336" s="257"/>
      <c r="R336" s="462">
        <f>SUM(R332:U335)</f>
        <v>0</v>
      </c>
      <c r="S336" s="463"/>
      <c r="T336" s="463"/>
      <c r="U336" s="464"/>
    </row>
    <row r="337" spans="2:21" ht="12.75" customHeight="1">
      <c r="B337" s="1056"/>
      <c r="C337" s="1057"/>
      <c r="D337" s="866" t="s">
        <v>8</v>
      </c>
      <c r="E337" s="867"/>
      <c r="F337" s="867"/>
      <c r="G337" s="868"/>
      <c r="H337" s="875"/>
      <c r="I337" s="876"/>
      <c r="J337" s="876"/>
      <c r="K337" s="876"/>
      <c r="L337" s="876"/>
      <c r="M337" s="876"/>
      <c r="N337" s="876"/>
      <c r="O337" s="876"/>
      <c r="P337" s="876"/>
      <c r="Q337" s="877"/>
      <c r="R337" s="22"/>
      <c r="S337" s="23"/>
      <c r="T337" s="23"/>
      <c r="U337" s="66"/>
    </row>
    <row r="338" spans="2:21" ht="12.75" customHeight="1">
      <c r="B338" s="1056"/>
      <c r="C338" s="1057"/>
      <c r="D338" s="869"/>
      <c r="E338" s="870"/>
      <c r="F338" s="870"/>
      <c r="G338" s="871"/>
      <c r="H338" s="73"/>
      <c r="I338" s="878"/>
      <c r="J338" s="878"/>
      <c r="K338" s="878"/>
      <c r="L338" s="878"/>
      <c r="M338" s="878"/>
      <c r="N338" s="878"/>
      <c r="O338" s="878"/>
      <c r="P338" s="878"/>
      <c r="Q338" s="879"/>
      <c r="R338" s="159">
        <v>0</v>
      </c>
      <c r="S338" s="160"/>
      <c r="T338" s="160"/>
      <c r="U338" s="161"/>
    </row>
    <row r="339" spans="2:21" ht="12.75" customHeight="1">
      <c r="B339" s="1056"/>
      <c r="C339" s="1057"/>
      <c r="D339" s="869"/>
      <c r="E339" s="870"/>
      <c r="F339" s="870"/>
      <c r="G339" s="871"/>
      <c r="H339" s="880"/>
      <c r="I339" s="878"/>
      <c r="J339" s="878"/>
      <c r="K339" s="878"/>
      <c r="L339" s="878"/>
      <c r="M339" s="878"/>
      <c r="N339" s="878"/>
      <c r="O339" s="878"/>
      <c r="P339" s="878"/>
      <c r="Q339" s="879"/>
      <c r="R339" s="20"/>
      <c r="S339" s="21"/>
      <c r="T339" s="21"/>
      <c r="U339" s="65"/>
    </row>
    <row r="340" spans="2:21" ht="12.75" customHeight="1">
      <c r="B340" s="1056"/>
      <c r="C340" s="1057"/>
      <c r="D340" s="869"/>
      <c r="E340" s="870"/>
      <c r="F340" s="870"/>
      <c r="G340" s="871"/>
      <c r="H340" s="73"/>
      <c r="I340" s="878"/>
      <c r="J340" s="878"/>
      <c r="K340" s="878"/>
      <c r="L340" s="878"/>
      <c r="M340" s="878"/>
      <c r="N340" s="878"/>
      <c r="O340" s="878"/>
      <c r="P340" s="878"/>
      <c r="Q340" s="879"/>
      <c r="R340" s="159">
        <v>0</v>
      </c>
      <c r="S340" s="160"/>
      <c r="T340" s="160"/>
      <c r="U340" s="161"/>
    </row>
    <row r="341" spans="2:21" ht="12.75" customHeight="1">
      <c r="B341" s="1056"/>
      <c r="C341" s="1057"/>
      <c r="D341" s="869"/>
      <c r="E341" s="870"/>
      <c r="F341" s="870"/>
      <c r="G341" s="871"/>
      <c r="H341" s="880"/>
      <c r="I341" s="878"/>
      <c r="J341" s="878"/>
      <c r="K341" s="878"/>
      <c r="L341" s="878"/>
      <c r="M341" s="878"/>
      <c r="N341" s="878"/>
      <c r="O341" s="878"/>
      <c r="P341" s="878"/>
      <c r="Q341" s="879"/>
      <c r="R341" s="20"/>
      <c r="S341" s="21"/>
      <c r="T341" s="21"/>
      <c r="U341" s="65"/>
    </row>
    <row r="342" spans="2:21" ht="12.75" customHeight="1">
      <c r="B342" s="1056"/>
      <c r="C342" s="1057"/>
      <c r="D342" s="869"/>
      <c r="E342" s="870"/>
      <c r="F342" s="870"/>
      <c r="G342" s="871"/>
      <c r="H342" s="73"/>
      <c r="I342" s="890"/>
      <c r="J342" s="890"/>
      <c r="K342" s="890"/>
      <c r="L342" s="890"/>
      <c r="M342" s="890"/>
      <c r="N342" s="890"/>
      <c r="O342" s="890"/>
      <c r="P342" s="890"/>
      <c r="Q342" s="891"/>
      <c r="R342" s="431">
        <v>0</v>
      </c>
      <c r="S342" s="432"/>
      <c r="T342" s="432"/>
      <c r="U342" s="433"/>
    </row>
    <row r="343" spans="2:21" ht="24.75" customHeight="1">
      <c r="B343" s="1056"/>
      <c r="C343" s="1057"/>
      <c r="D343" s="872"/>
      <c r="E343" s="873"/>
      <c r="F343" s="873"/>
      <c r="G343" s="874"/>
      <c r="H343" s="255" t="s">
        <v>18</v>
      </c>
      <c r="I343" s="256"/>
      <c r="J343" s="256"/>
      <c r="K343" s="256"/>
      <c r="L343" s="256"/>
      <c r="M343" s="256"/>
      <c r="N343" s="256"/>
      <c r="O343" s="256"/>
      <c r="P343" s="256"/>
      <c r="Q343" s="257"/>
      <c r="R343" s="462">
        <f>SUM(R337:U342)</f>
        <v>0</v>
      </c>
      <c r="S343" s="463"/>
      <c r="T343" s="463"/>
      <c r="U343" s="464"/>
    </row>
    <row r="344" spans="2:21" s="2" customFormat="1" ht="12.75" customHeight="1">
      <c r="B344" s="1056"/>
      <c r="C344" s="1057"/>
      <c r="D344" s="866" t="s">
        <v>336</v>
      </c>
      <c r="E344" s="867"/>
      <c r="F344" s="867"/>
      <c r="G344" s="868"/>
      <c r="H344" s="1049" t="s">
        <v>303</v>
      </c>
      <c r="I344" s="890"/>
      <c r="J344" s="890"/>
      <c r="K344" s="890"/>
      <c r="L344" s="890"/>
      <c r="M344" s="890"/>
      <c r="N344" s="890"/>
      <c r="O344" s="890"/>
      <c r="P344" s="890"/>
      <c r="Q344" s="891"/>
      <c r="R344" s="431">
        <v>0</v>
      </c>
      <c r="S344" s="432"/>
      <c r="T344" s="432"/>
      <c r="U344" s="433"/>
    </row>
    <row r="345" spans="2:21" s="2" customFormat="1" ht="24.75" customHeight="1">
      <c r="B345" s="1056"/>
      <c r="C345" s="1057"/>
      <c r="D345" s="869"/>
      <c r="E345" s="870"/>
      <c r="F345" s="870"/>
      <c r="G345" s="871"/>
      <c r="H345" s="808" t="s">
        <v>18</v>
      </c>
      <c r="I345" s="434"/>
      <c r="J345" s="434"/>
      <c r="K345" s="434"/>
      <c r="L345" s="434"/>
      <c r="M345" s="434"/>
      <c r="N345" s="434"/>
      <c r="O345" s="434"/>
      <c r="P345" s="434"/>
      <c r="Q345" s="435"/>
      <c r="R345" s="442">
        <f>SUM(R344:U344)</f>
        <v>0</v>
      </c>
      <c r="S345" s="443"/>
      <c r="T345" s="443"/>
      <c r="U345" s="444"/>
    </row>
    <row r="346" spans="2:21" ht="24.75" customHeight="1">
      <c r="B346" s="1058"/>
      <c r="C346" s="1059"/>
      <c r="D346" s="1051" t="s">
        <v>38</v>
      </c>
      <c r="E346" s="1052"/>
      <c r="F346" s="1052"/>
      <c r="G346" s="1052"/>
      <c r="H346" s="1052"/>
      <c r="I346" s="1052"/>
      <c r="J346" s="1052"/>
      <c r="K346" s="1052"/>
      <c r="L346" s="1052"/>
      <c r="M346" s="1052"/>
      <c r="N346" s="1052"/>
      <c r="O346" s="1052"/>
      <c r="P346" s="1052"/>
      <c r="Q346" s="1053"/>
      <c r="R346" s="852">
        <f>R306+R309+R319+R324+R314+R331+R336+R343+R345</f>
        <v>0</v>
      </c>
      <c r="S346" s="852"/>
      <c r="T346" s="852"/>
      <c r="U346" s="853"/>
    </row>
    <row r="347" spans="2:21" ht="12.75" customHeight="1">
      <c r="B347" s="944" t="s">
        <v>48</v>
      </c>
      <c r="C347" s="945"/>
      <c r="D347" s="1029" t="s">
        <v>48</v>
      </c>
      <c r="E347" s="1030"/>
      <c r="F347" s="1030"/>
      <c r="G347" s="1031"/>
      <c r="H347" s="875" t="s">
        <v>323</v>
      </c>
      <c r="I347" s="876"/>
      <c r="J347" s="876"/>
      <c r="K347" s="876"/>
      <c r="L347" s="876"/>
      <c r="M347" s="876"/>
      <c r="N347" s="876"/>
      <c r="O347" s="876"/>
      <c r="P347" s="876"/>
      <c r="Q347" s="877"/>
      <c r="R347" s="272">
        <v>0</v>
      </c>
      <c r="S347" s="273"/>
      <c r="T347" s="273"/>
      <c r="U347" s="274"/>
    </row>
    <row r="348" spans="2:21" ht="12.75" customHeight="1" thickBot="1">
      <c r="B348" s="944"/>
      <c r="C348" s="945"/>
      <c r="D348" s="1035"/>
      <c r="E348" s="1036"/>
      <c r="F348" s="1036"/>
      <c r="G348" s="1037"/>
      <c r="H348" s="946"/>
      <c r="I348" s="947"/>
      <c r="J348" s="947"/>
      <c r="K348" s="947"/>
      <c r="L348" s="947"/>
      <c r="M348" s="947"/>
      <c r="N348" s="947"/>
      <c r="O348" s="947"/>
      <c r="P348" s="947"/>
      <c r="Q348" s="948"/>
      <c r="R348" s="159"/>
      <c r="S348" s="160"/>
      <c r="T348" s="160"/>
      <c r="U348" s="161"/>
    </row>
    <row r="349" spans="2:21" ht="24.75" customHeight="1" thickBot="1">
      <c r="B349" s="1020" t="s">
        <v>239</v>
      </c>
      <c r="C349" s="1021"/>
      <c r="D349" s="1021"/>
      <c r="E349" s="1021"/>
      <c r="F349" s="1021"/>
      <c r="G349" s="1021"/>
      <c r="H349" s="1021"/>
      <c r="I349" s="1021"/>
      <c r="J349" s="1021"/>
      <c r="K349" s="1021"/>
      <c r="L349" s="1021"/>
      <c r="M349" s="1021"/>
      <c r="N349" s="1021"/>
      <c r="O349" s="1021"/>
      <c r="P349" s="1021"/>
      <c r="Q349" s="1022"/>
      <c r="R349" s="681">
        <f>R346+R347</f>
        <v>0</v>
      </c>
      <c r="S349" s="682"/>
      <c r="T349" s="682"/>
      <c r="U349" s="683"/>
    </row>
    <row r="350" spans="2:21" ht="12.75" customHeight="1">
      <c r="B350" s="936" t="s">
        <v>237</v>
      </c>
      <c r="C350" s="937"/>
      <c r="D350" s="940" t="s">
        <v>237</v>
      </c>
      <c r="E350" s="940"/>
      <c r="F350" s="940"/>
      <c r="G350" s="941"/>
      <c r="H350" s="538"/>
      <c r="I350" s="539"/>
      <c r="J350" s="539"/>
      <c r="K350" s="539"/>
      <c r="L350" s="539"/>
      <c r="M350" s="539"/>
      <c r="N350" s="539"/>
      <c r="O350" s="539"/>
      <c r="P350" s="539"/>
      <c r="Q350" s="540"/>
      <c r="R350" s="541">
        <v>0</v>
      </c>
      <c r="S350" s="542"/>
      <c r="T350" s="542"/>
      <c r="U350" s="543"/>
    </row>
    <row r="351" spans="2:21" ht="12.75" customHeight="1" thickBot="1">
      <c r="B351" s="938"/>
      <c r="C351" s="939"/>
      <c r="D351" s="899"/>
      <c r="E351" s="899"/>
      <c r="F351" s="899"/>
      <c r="G351" s="900"/>
      <c r="H351" s="428"/>
      <c r="I351" s="429"/>
      <c r="J351" s="429"/>
      <c r="K351" s="429"/>
      <c r="L351" s="429"/>
      <c r="M351" s="429"/>
      <c r="N351" s="429"/>
      <c r="O351" s="429"/>
      <c r="P351" s="429"/>
      <c r="Q351" s="430"/>
      <c r="R351" s="544"/>
      <c r="S351" s="545"/>
      <c r="T351" s="545"/>
      <c r="U351" s="546"/>
    </row>
    <row r="352" spans="2:21" ht="24.75" customHeight="1" thickBot="1" thickTop="1">
      <c r="B352" s="938"/>
      <c r="C352" s="939"/>
      <c r="D352" s="942" t="s">
        <v>240</v>
      </c>
      <c r="E352" s="942"/>
      <c r="F352" s="942"/>
      <c r="G352" s="942"/>
      <c r="H352" s="942"/>
      <c r="I352" s="942"/>
      <c r="J352" s="942"/>
      <c r="K352" s="942"/>
      <c r="L352" s="942"/>
      <c r="M352" s="942"/>
      <c r="N352" s="942"/>
      <c r="O352" s="942"/>
      <c r="P352" s="942"/>
      <c r="Q352" s="943"/>
      <c r="R352" s="679">
        <f>R350</f>
        <v>0</v>
      </c>
      <c r="S352" s="679"/>
      <c r="T352" s="679"/>
      <c r="U352" s="680"/>
    </row>
    <row r="353" spans="2:21" ht="30" customHeight="1" thickBot="1">
      <c r="B353" s="933" t="s">
        <v>241</v>
      </c>
      <c r="C353" s="934"/>
      <c r="D353" s="934"/>
      <c r="E353" s="934"/>
      <c r="F353" s="934"/>
      <c r="G353" s="934"/>
      <c r="H353" s="934"/>
      <c r="I353" s="934"/>
      <c r="J353" s="934"/>
      <c r="K353" s="934"/>
      <c r="L353" s="934"/>
      <c r="M353" s="934"/>
      <c r="N353" s="934"/>
      <c r="O353" s="934"/>
      <c r="P353" s="934"/>
      <c r="Q353" s="935"/>
      <c r="R353" s="558">
        <f>R349-R352</f>
        <v>0</v>
      </c>
      <c r="S353" s="558"/>
      <c r="T353" s="558"/>
      <c r="U353" s="559"/>
    </row>
    <row r="354" spans="2:21" ht="13.5" customHeight="1">
      <c r="B354" s="6"/>
      <c r="C354" s="6"/>
      <c r="D354" s="6"/>
      <c r="E354" s="6"/>
      <c r="F354" s="8"/>
      <c r="G354" s="5"/>
      <c r="H354" s="5"/>
      <c r="I354" s="5"/>
      <c r="J354" s="5"/>
      <c r="K354" s="5"/>
      <c r="L354" s="5"/>
      <c r="M354" s="5"/>
      <c r="N354" s="5"/>
      <c r="O354" s="5"/>
      <c r="P354" s="5"/>
      <c r="Q354" s="5"/>
      <c r="R354" s="5"/>
      <c r="S354" s="5"/>
      <c r="T354" s="5"/>
      <c r="U354" s="5"/>
    </row>
    <row r="355" spans="2:21" ht="18" customHeight="1" thickBot="1">
      <c r="B355" s="58" t="s">
        <v>288</v>
      </c>
      <c r="C355" s="1"/>
      <c r="D355" s="1"/>
      <c r="E355" s="1"/>
      <c r="F355" s="1"/>
      <c r="G355" s="1"/>
      <c r="H355" s="1"/>
      <c r="I355" s="1"/>
      <c r="J355" s="1"/>
      <c r="K355" s="1"/>
      <c r="L355" s="1"/>
      <c r="M355" s="1"/>
      <c r="N355" s="1"/>
      <c r="O355" s="1"/>
      <c r="P355" s="1"/>
      <c r="Q355" s="1"/>
      <c r="R355" s="1"/>
      <c r="S355" s="1"/>
      <c r="T355" s="1"/>
      <c r="U355" s="1"/>
    </row>
    <row r="356" spans="2:21" ht="24.75" customHeight="1">
      <c r="B356" s="445" t="s">
        <v>23</v>
      </c>
      <c r="C356" s="446"/>
      <c r="D356" s="451" t="s">
        <v>32</v>
      </c>
      <c r="E356" s="452"/>
      <c r="F356" s="193"/>
      <c r="G356" s="458"/>
      <c r="H356" s="459"/>
      <c r="I356" s="459"/>
      <c r="J356" s="459"/>
      <c r="K356" s="459"/>
      <c r="L356" s="460"/>
      <c r="M356" s="461" t="s">
        <v>33</v>
      </c>
      <c r="N356" s="452"/>
      <c r="O356" s="193"/>
      <c r="P356" s="458"/>
      <c r="Q356" s="459"/>
      <c r="R356" s="459"/>
      <c r="S356" s="459"/>
      <c r="T356" s="459"/>
      <c r="U356" s="474"/>
    </row>
    <row r="357" spans="2:21" ht="27" customHeight="1">
      <c r="B357" s="447"/>
      <c r="C357" s="448"/>
      <c r="D357" s="453" t="s">
        <v>3</v>
      </c>
      <c r="E357" s="195"/>
      <c r="F357" s="172"/>
      <c r="G357" s="173"/>
      <c r="H357" s="174"/>
      <c r="I357" s="175"/>
      <c r="J357" s="194" t="s">
        <v>35</v>
      </c>
      <c r="K357" s="195"/>
      <c r="L357" s="172"/>
      <c r="M357" s="173"/>
      <c r="N357" s="174"/>
      <c r="O357" s="174"/>
      <c r="P357" s="174"/>
      <c r="Q357" s="174"/>
      <c r="R357" s="174"/>
      <c r="S357" s="174"/>
      <c r="T357" s="174"/>
      <c r="U357" s="196"/>
    </row>
    <row r="358" spans="2:21" ht="27" customHeight="1">
      <c r="B358" s="447"/>
      <c r="C358" s="448"/>
      <c r="D358" s="453" t="s">
        <v>2</v>
      </c>
      <c r="E358" s="195"/>
      <c r="F358" s="172"/>
      <c r="G358" s="173"/>
      <c r="H358" s="174"/>
      <c r="I358" s="174"/>
      <c r="J358" s="174"/>
      <c r="K358" s="174"/>
      <c r="L358" s="175"/>
      <c r="M358" s="194" t="s">
        <v>36</v>
      </c>
      <c r="N358" s="195"/>
      <c r="O358" s="172"/>
      <c r="P358" s="173"/>
      <c r="Q358" s="174"/>
      <c r="R358" s="174"/>
      <c r="S358" s="174"/>
      <c r="T358" s="174"/>
      <c r="U358" s="196"/>
    </row>
    <row r="359" spans="2:21" ht="27" customHeight="1" thickBot="1">
      <c r="B359" s="449"/>
      <c r="C359" s="450"/>
      <c r="D359" s="197" t="s">
        <v>206</v>
      </c>
      <c r="E359" s="198"/>
      <c r="F359" s="199"/>
      <c r="G359" s="200"/>
      <c r="H359" s="201"/>
      <c r="I359" s="201"/>
      <c r="J359" s="201"/>
      <c r="K359" s="201"/>
      <c r="L359" s="202"/>
      <c r="M359" s="203" t="s">
        <v>34</v>
      </c>
      <c r="N359" s="198"/>
      <c r="O359" s="199"/>
      <c r="P359" s="204"/>
      <c r="Q359" s="205"/>
      <c r="R359" s="205"/>
      <c r="S359" s="205"/>
      <c r="T359" s="205"/>
      <c r="U359" s="206"/>
    </row>
    <row r="360" spans="2:21" ht="27" customHeight="1">
      <c r="B360" s="445" t="s">
        <v>4</v>
      </c>
      <c r="C360" s="446"/>
      <c r="D360" s="451" t="s">
        <v>32</v>
      </c>
      <c r="E360" s="452"/>
      <c r="F360" s="193"/>
      <c r="G360" s="458"/>
      <c r="H360" s="459"/>
      <c r="I360" s="459"/>
      <c r="J360" s="459"/>
      <c r="K360" s="459"/>
      <c r="L360" s="460"/>
      <c r="M360" s="461" t="s">
        <v>33</v>
      </c>
      <c r="N360" s="452"/>
      <c r="O360" s="193"/>
      <c r="P360" s="458"/>
      <c r="Q360" s="459"/>
      <c r="R360" s="459"/>
      <c r="S360" s="459"/>
      <c r="T360" s="459"/>
      <c r="U360" s="474"/>
    </row>
    <row r="361" spans="2:21" ht="27" customHeight="1">
      <c r="B361" s="447"/>
      <c r="C361" s="448"/>
      <c r="D361" s="453" t="s">
        <v>3</v>
      </c>
      <c r="E361" s="195"/>
      <c r="F361" s="172"/>
      <c r="G361" s="173"/>
      <c r="H361" s="174"/>
      <c r="I361" s="175"/>
      <c r="J361" s="194" t="s">
        <v>35</v>
      </c>
      <c r="K361" s="195"/>
      <c r="L361" s="172"/>
      <c r="M361" s="173"/>
      <c r="N361" s="174"/>
      <c r="O361" s="174"/>
      <c r="P361" s="174"/>
      <c r="Q361" s="174"/>
      <c r="R361" s="174"/>
      <c r="S361" s="174"/>
      <c r="T361" s="174"/>
      <c r="U361" s="196"/>
    </row>
    <row r="362" spans="2:21" ht="27" customHeight="1">
      <c r="B362" s="447"/>
      <c r="C362" s="448"/>
      <c r="D362" s="453" t="s">
        <v>2</v>
      </c>
      <c r="E362" s="195"/>
      <c r="F362" s="172"/>
      <c r="G362" s="173"/>
      <c r="H362" s="174"/>
      <c r="I362" s="174"/>
      <c r="J362" s="174"/>
      <c r="K362" s="174"/>
      <c r="L362" s="175"/>
      <c r="M362" s="194" t="s">
        <v>36</v>
      </c>
      <c r="N362" s="195"/>
      <c r="O362" s="172"/>
      <c r="P362" s="173"/>
      <c r="Q362" s="174"/>
      <c r="R362" s="174"/>
      <c r="S362" s="174"/>
      <c r="T362" s="174"/>
      <c r="U362" s="196"/>
    </row>
    <row r="363" spans="2:21" ht="27" customHeight="1" thickBot="1">
      <c r="B363" s="449"/>
      <c r="C363" s="450"/>
      <c r="D363" s="197" t="s">
        <v>206</v>
      </c>
      <c r="E363" s="198"/>
      <c r="F363" s="199"/>
      <c r="G363" s="200"/>
      <c r="H363" s="201"/>
      <c r="I363" s="201"/>
      <c r="J363" s="201"/>
      <c r="K363" s="201"/>
      <c r="L363" s="202"/>
      <c r="M363" s="203" t="s">
        <v>34</v>
      </c>
      <c r="N363" s="198"/>
      <c r="O363" s="199"/>
      <c r="P363" s="204"/>
      <c r="Q363" s="205"/>
      <c r="R363" s="205"/>
      <c r="S363" s="205"/>
      <c r="T363" s="205"/>
      <c r="U363" s="206"/>
    </row>
    <row r="364" spans="2:21" ht="27" customHeight="1">
      <c r="B364" s="189" t="s">
        <v>5</v>
      </c>
      <c r="C364" s="190"/>
      <c r="D364" s="193" t="s">
        <v>32</v>
      </c>
      <c r="E364" s="185"/>
      <c r="F364" s="185"/>
      <c r="G364" s="184"/>
      <c r="H364" s="184"/>
      <c r="I364" s="184"/>
      <c r="J364" s="184"/>
      <c r="K364" s="184"/>
      <c r="L364" s="184"/>
      <c r="M364" s="185" t="s">
        <v>33</v>
      </c>
      <c r="N364" s="185"/>
      <c r="O364" s="185"/>
      <c r="P364" s="184"/>
      <c r="Q364" s="184"/>
      <c r="R364" s="184"/>
      <c r="S364" s="184"/>
      <c r="T364" s="184"/>
      <c r="U364" s="186"/>
    </row>
    <row r="365" spans="2:21" ht="27" customHeight="1">
      <c r="B365" s="191"/>
      <c r="C365" s="192"/>
      <c r="D365" s="172" t="s">
        <v>3</v>
      </c>
      <c r="E365" s="158"/>
      <c r="F365" s="158"/>
      <c r="G365" s="156"/>
      <c r="H365" s="156"/>
      <c r="I365" s="156"/>
      <c r="J365" s="158" t="s">
        <v>35</v>
      </c>
      <c r="K365" s="158"/>
      <c r="L365" s="158"/>
      <c r="M365" s="156"/>
      <c r="N365" s="156"/>
      <c r="O365" s="156"/>
      <c r="P365" s="156"/>
      <c r="Q365" s="156"/>
      <c r="R365" s="156"/>
      <c r="S365" s="156"/>
      <c r="T365" s="156"/>
      <c r="U365" s="157"/>
    </row>
    <row r="366" spans="2:21" ht="27" customHeight="1">
      <c r="B366" s="191"/>
      <c r="C366" s="192"/>
      <c r="D366" s="172" t="s">
        <v>2</v>
      </c>
      <c r="E366" s="158"/>
      <c r="F366" s="158"/>
      <c r="G366" s="156"/>
      <c r="H366" s="156"/>
      <c r="I366" s="156"/>
      <c r="J366" s="156"/>
      <c r="K366" s="156"/>
      <c r="L366" s="156"/>
      <c r="M366" s="158" t="s">
        <v>36</v>
      </c>
      <c r="N366" s="158"/>
      <c r="O366" s="158"/>
      <c r="P366" s="156"/>
      <c r="Q366" s="156"/>
      <c r="R366" s="156"/>
      <c r="S366" s="156"/>
      <c r="T366" s="156"/>
      <c r="U366" s="157"/>
    </row>
    <row r="367" spans="2:21" ht="27" customHeight="1" thickBot="1">
      <c r="B367" s="191"/>
      <c r="C367" s="192"/>
      <c r="D367" s="172" t="s">
        <v>206</v>
      </c>
      <c r="E367" s="158"/>
      <c r="F367" s="158"/>
      <c r="G367" s="156"/>
      <c r="H367" s="156"/>
      <c r="I367" s="156"/>
      <c r="J367" s="156"/>
      <c r="K367" s="156"/>
      <c r="L367" s="156"/>
      <c r="M367" s="158" t="s">
        <v>34</v>
      </c>
      <c r="N367" s="158"/>
      <c r="O367" s="158"/>
      <c r="P367" s="188"/>
      <c r="Q367" s="156"/>
      <c r="R367" s="156"/>
      <c r="S367" s="156"/>
      <c r="T367" s="156"/>
      <c r="U367" s="157"/>
    </row>
    <row r="368" spans="2:21" ht="13.5" customHeight="1">
      <c r="B368" s="52" t="s">
        <v>66</v>
      </c>
      <c r="C368" s="52"/>
      <c r="D368" s="52"/>
      <c r="E368" s="52"/>
      <c r="F368" s="52"/>
      <c r="G368" s="52"/>
      <c r="H368" s="52"/>
      <c r="I368" s="52"/>
      <c r="J368" s="52"/>
      <c r="K368" s="52"/>
      <c r="L368" s="52"/>
      <c r="M368" s="52"/>
      <c r="N368" s="52"/>
      <c r="O368" s="52"/>
      <c r="P368" s="52"/>
      <c r="Q368" s="52"/>
      <c r="R368" s="52"/>
      <c r="S368" s="52"/>
      <c r="T368" s="52"/>
      <c r="U368" s="52"/>
    </row>
  </sheetData>
  <sheetProtection/>
  <mergeCells count="875">
    <mergeCell ref="B364:C367"/>
    <mergeCell ref="G364:L364"/>
    <mergeCell ref="M364:O364"/>
    <mergeCell ref="P364:U364"/>
    <mergeCell ref="D367:F367"/>
    <mergeCell ref="M356:O356"/>
    <mergeCell ref="P356:U356"/>
    <mergeCell ref="G357:I357"/>
    <mergeCell ref="J357:L357"/>
    <mergeCell ref="M357:U357"/>
    <mergeCell ref="D366:F366"/>
    <mergeCell ref="G367:L367"/>
    <mergeCell ref="M367:O367"/>
    <mergeCell ref="P367:U367"/>
    <mergeCell ref="B50:O50"/>
    <mergeCell ref="P50:R50"/>
    <mergeCell ref="S50:T50"/>
    <mergeCell ref="B51:O51"/>
    <mergeCell ref="P51:R51"/>
    <mergeCell ref="G365:I365"/>
    <mergeCell ref="B302:C346"/>
    <mergeCell ref="J361:L361"/>
    <mergeCell ref="P54:R54"/>
    <mergeCell ref="B360:C363"/>
    <mergeCell ref="G360:L360"/>
    <mergeCell ref="M360:O360"/>
    <mergeCell ref="P360:U360"/>
    <mergeCell ref="G361:I361"/>
    <mergeCell ref="M361:U361"/>
    <mergeCell ref="S56:T56"/>
    <mergeCell ref="S51:T51"/>
    <mergeCell ref="B52:B55"/>
    <mergeCell ref="C52:O52"/>
    <mergeCell ref="P52:R52"/>
    <mergeCell ref="S52:T52"/>
    <mergeCell ref="C53:O53"/>
    <mergeCell ref="P53:R53"/>
    <mergeCell ref="S53:T53"/>
    <mergeCell ref="C54:O54"/>
    <mergeCell ref="B59:O59"/>
    <mergeCell ref="P59:R59"/>
    <mergeCell ref="S59:T59"/>
    <mergeCell ref="S54:T54"/>
    <mergeCell ref="B46:K46"/>
    <mergeCell ref="C55:O55"/>
    <mergeCell ref="P55:R55"/>
    <mergeCell ref="S55:T55"/>
    <mergeCell ref="B56:O56"/>
    <mergeCell ref="P56:R56"/>
    <mergeCell ref="B57:O57"/>
    <mergeCell ref="P57:R57"/>
    <mergeCell ref="S57:T57"/>
    <mergeCell ref="B58:O58"/>
    <mergeCell ref="P58:R58"/>
    <mergeCell ref="S58:T58"/>
    <mergeCell ref="N22:R22"/>
    <mergeCell ref="R344:U344"/>
    <mergeCell ref="E60:Q60"/>
    <mergeCell ref="R61:U61"/>
    <mergeCell ref="H350:Q350"/>
    <mergeCell ref="D346:Q346"/>
    <mergeCell ref="R346:U346"/>
    <mergeCell ref="D347:G348"/>
    <mergeCell ref="B71:D71"/>
    <mergeCell ref="B70:D70"/>
    <mergeCell ref="R345:U345"/>
    <mergeCell ref="N14:R14"/>
    <mergeCell ref="C32:E32"/>
    <mergeCell ref="R32:T32"/>
    <mergeCell ref="B22:D22"/>
    <mergeCell ref="E22:G22"/>
    <mergeCell ref="H22:J22"/>
    <mergeCell ref="K22:M22"/>
    <mergeCell ref="E70:U70"/>
    <mergeCell ref="H344:Q344"/>
    <mergeCell ref="E71:U71"/>
    <mergeCell ref="C192:U192"/>
    <mergeCell ref="C190:D190"/>
    <mergeCell ref="E190:F190"/>
    <mergeCell ref="Q187:S187"/>
    <mergeCell ref="C186:D186"/>
    <mergeCell ref="E186:F186"/>
    <mergeCell ref="Q190:S190"/>
    <mergeCell ref="O188:P188"/>
    <mergeCell ref="J190:L190"/>
    <mergeCell ref="R286:U286"/>
    <mergeCell ref="C189:D189"/>
    <mergeCell ref="E189:F189"/>
    <mergeCell ref="G189:I189"/>
    <mergeCell ref="J189:L189"/>
    <mergeCell ref="M189:N189"/>
    <mergeCell ref="H280:Q280"/>
    <mergeCell ref="C191:S191"/>
    <mergeCell ref="H282:Q282"/>
    <mergeCell ref="G190:I190"/>
    <mergeCell ref="M190:N190"/>
    <mergeCell ref="O190:P190"/>
    <mergeCell ref="Q188:S188"/>
    <mergeCell ref="O189:P189"/>
    <mergeCell ref="Q189:S189"/>
    <mergeCell ref="C188:D188"/>
    <mergeCell ref="E188:F188"/>
    <mergeCell ref="G188:I188"/>
    <mergeCell ref="J188:L188"/>
    <mergeCell ref="M188:N188"/>
    <mergeCell ref="C187:D187"/>
    <mergeCell ref="E187:F187"/>
    <mergeCell ref="G187:I187"/>
    <mergeCell ref="J187:L187"/>
    <mergeCell ref="M187:N187"/>
    <mergeCell ref="O187:P187"/>
    <mergeCell ref="J186:L186"/>
    <mergeCell ref="M186:N186"/>
    <mergeCell ref="O186:P186"/>
    <mergeCell ref="Q157:S157"/>
    <mergeCell ref="C156:D156"/>
    <mergeCell ref="E156:F156"/>
    <mergeCell ref="G156:I156"/>
    <mergeCell ref="J156:L156"/>
    <mergeCell ref="M156:N156"/>
    <mergeCell ref="Q186:S186"/>
    <mergeCell ref="O156:P156"/>
    <mergeCell ref="Q156:S156"/>
    <mergeCell ref="C157:D157"/>
    <mergeCell ref="E157:F157"/>
    <mergeCell ref="G157:I157"/>
    <mergeCell ref="J157:L157"/>
    <mergeCell ref="M157:N157"/>
    <mergeCell ref="O157:P157"/>
    <mergeCell ref="G165:U165"/>
    <mergeCell ref="C158:D158"/>
    <mergeCell ref="E158:F158"/>
    <mergeCell ref="G158:I158"/>
    <mergeCell ref="J158:L158"/>
    <mergeCell ref="C159:D159"/>
    <mergeCell ref="E159:F159"/>
    <mergeCell ref="G159:I159"/>
    <mergeCell ref="J159:L159"/>
    <mergeCell ref="O159:P159"/>
    <mergeCell ref="R309:U309"/>
    <mergeCell ref="R342:U342"/>
    <mergeCell ref="M158:N158"/>
    <mergeCell ref="O158:P158"/>
    <mergeCell ref="C155:D155"/>
    <mergeCell ref="E155:F155"/>
    <mergeCell ref="G155:I155"/>
    <mergeCell ref="J155:L155"/>
    <mergeCell ref="M155:N155"/>
    <mergeCell ref="B165:F165"/>
    <mergeCell ref="H272:Q272"/>
    <mergeCell ref="I269:Q269"/>
    <mergeCell ref="D320:G324"/>
    <mergeCell ref="H320:Q320"/>
    <mergeCell ref="I321:Q321"/>
    <mergeCell ref="R278:U278"/>
    <mergeCell ref="H279:Q279"/>
    <mergeCell ref="R279:U279"/>
    <mergeCell ref="R281:U281"/>
    <mergeCell ref="F300:S300"/>
    <mergeCell ref="R264:U264"/>
    <mergeCell ref="R269:U269"/>
    <mergeCell ref="R272:U272"/>
    <mergeCell ref="G186:I186"/>
    <mergeCell ref="Q155:S155"/>
    <mergeCell ref="Q158:S158"/>
    <mergeCell ref="Q159:S159"/>
    <mergeCell ref="G168:U168"/>
    <mergeCell ref="I271:Q271"/>
    <mergeCell ref="R271:U271"/>
    <mergeCell ref="H97:O97"/>
    <mergeCell ref="P97:U97"/>
    <mergeCell ref="B291:Q291"/>
    <mergeCell ref="R291:U291"/>
    <mergeCell ref="I262:Q262"/>
    <mergeCell ref="R276:U276"/>
    <mergeCell ref="H277:Q277"/>
    <mergeCell ref="I278:Q278"/>
    <mergeCell ref="O155:P155"/>
    <mergeCell ref="M159:N159"/>
    <mergeCell ref="D268:G272"/>
    <mergeCell ref="D273:G279"/>
    <mergeCell ref="H312:Q312"/>
    <mergeCell ref="I313:Q313"/>
    <mergeCell ref="R313:U313"/>
    <mergeCell ref="H283:Q283"/>
    <mergeCell ref="H273:Q273"/>
    <mergeCell ref="I274:Q274"/>
    <mergeCell ref="R274:U274"/>
    <mergeCell ref="H275:Q275"/>
    <mergeCell ref="H261:Q261"/>
    <mergeCell ref="H296:U296"/>
    <mergeCell ref="I328:Q328"/>
    <mergeCell ref="R328:U328"/>
    <mergeCell ref="I276:Q276"/>
    <mergeCell ref="R318:U318"/>
    <mergeCell ref="H327:Q327"/>
    <mergeCell ref="R262:U262"/>
    <mergeCell ref="H263:Q263"/>
    <mergeCell ref="I264:Q264"/>
    <mergeCell ref="H256:Q256"/>
    <mergeCell ref="B296:G296"/>
    <mergeCell ref="D310:G314"/>
    <mergeCell ref="H310:Q310"/>
    <mergeCell ref="I311:Q311"/>
    <mergeCell ref="R258:U258"/>
    <mergeCell ref="D259:G267"/>
    <mergeCell ref="H259:Q259"/>
    <mergeCell ref="I260:Q260"/>
    <mergeCell ref="R260:U260"/>
    <mergeCell ref="B297:G297"/>
    <mergeCell ref="H297:U297"/>
    <mergeCell ref="B298:G298"/>
    <mergeCell ref="H298:U298"/>
    <mergeCell ref="D301:G301"/>
    <mergeCell ref="H307:Q307"/>
    <mergeCell ref="B301:C301"/>
    <mergeCell ref="H304:Q304"/>
    <mergeCell ref="I305:Q305"/>
    <mergeCell ref="R305:U305"/>
    <mergeCell ref="D288:G289"/>
    <mergeCell ref="H288:Q288"/>
    <mergeCell ref="R288:U289"/>
    <mergeCell ref="H289:Q289"/>
    <mergeCell ref="B295:G295"/>
    <mergeCell ref="H295:U295"/>
    <mergeCell ref="D290:Q290"/>
    <mergeCell ref="R290:U290"/>
    <mergeCell ref="B292:U292"/>
    <mergeCell ref="B282:C283"/>
    <mergeCell ref="D282:G283"/>
    <mergeCell ref="R282:U283"/>
    <mergeCell ref="B284:C286"/>
    <mergeCell ref="D284:G286"/>
    <mergeCell ref="H284:Q284"/>
    <mergeCell ref="H285:Q285"/>
    <mergeCell ref="H286:Q286"/>
    <mergeCell ref="R284:U284"/>
    <mergeCell ref="R285:U285"/>
    <mergeCell ref="R308:U308"/>
    <mergeCell ref="B287:Q287"/>
    <mergeCell ref="R287:U287"/>
    <mergeCell ref="D302:G306"/>
    <mergeCell ref="H302:Q302"/>
    <mergeCell ref="I303:Q303"/>
    <mergeCell ref="H306:Q306"/>
    <mergeCell ref="R306:U306"/>
    <mergeCell ref="H301:Q301"/>
    <mergeCell ref="B288:C290"/>
    <mergeCell ref="H265:Q265"/>
    <mergeCell ref="I266:Q266"/>
    <mergeCell ref="R266:U266"/>
    <mergeCell ref="H270:Q270"/>
    <mergeCell ref="H267:Q267"/>
    <mergeCell ref="R267:U267"/>
    <mergeCell ref="H268:Q268"/>
    <mergeCell ref="H244:Q244"/>
    <mergeCell ref="I255:Q255"/>
    <mergeCell ref="R255:U255"/>
    <mergeCell ref="H258:Q258"/>
    <mergeCell ref="D254:G258"/>
    <mergeCell ref="I257:Q257"/>
    <mergeCell ref="R257:U257"/>
    <mergeCell ref="R250:U250"/>
    <mergeCell ref="H251:Q251"/>
    <mergeCell ref="R252:U252"/>
    <mergeCell ref="H246:Q246"/>
    <mergeCell ref="R253:U253"/>
    <mergeCell ref="H254:Q254"/>
    <mergeCell ref="R245:U245"/>
    <mergeCell ref="R248:U248"/>
    <mergeCell ref="I245:Q245"/>
    <mergeCell ref="H253:Q253"/>
    <mergeCell ref="H235:Q235"/>
    <mergeCell ref="I236:Q236"/>
    <mergeCell ref="R236:U236"/>
    <mergeCell ref="I237:Q237"/>
    <mergeCell ref="R237:U237"/>
    <mergeCell ref="R243:U243"/>
    <mergeCell ref="H241:Q241"/>
    <mergeCell ref="I242:Q242"/>
    <mergeCell ref="I231:Q231"/>
    <mergeCell ref="R231:U231"/>
    <mergeCell ref="I232:Q232"/>
    <mergeCell ref="R232:U232"/>
    <mergeCell ref="H233:Q233"/>
    <mergeCell ref="I234:Q234"/>
    <mergeCell ref="R234:U234"/>
    <mergeCell ref="I227:Q227"/>
    <mergeCell ref="R227:U227"/>
    <mergeCell ref="H228:Q228"/>
    <mergeCell ref="I229:Q229"/>
    <mergeCell ref="R229:U229"/>
    <mergeCell ref="H230:Q230"/>
    <mergeCell ref="G366:L366"/>
    <mergeCell ref="M366:O366"/>
    <mergeCell ref="P366:U366"/>
    <mergeCell ref="R303:U303"/>
    <mergeCell ref="R335:U335"/>
    <mergeCell ref="H309:Q309"/>
    <mergeCell ref="I342:Q342"/>
    <mergeCell ref="H329:Q329"/>
    <mergeCell ref="P359:U359"/>
    <mergeCell ref="B349:Q349"/>
    <mergeCell ref="B219:F219"/>
    <mergeCell ref="G219:U219"/>
    <mergeCell ref="H249:Q249"/>
    <mergeCell ref="I250:Q250"/>
    <mergeCell ref="L222:U222"/>
    <mergeCell ref="M362:O362"/>
    <mergeCell ref="H224:Q224"/>
    <mergeCell ref="P362:U362"/>
    <mergeCell ref="B223:C223"/>
    <mergeCell ref="M359:O359"/>
    <mergeCell ref="D363:F363"/>
    <mergeCell ref="G363:L363"/>
    <mergeCell ref="M363:O363"/>
    <mergeCell ref="P363:U363"/>
    <mergeCell ref="D364:F364"/>
    <mergeCell ref="D365:F365"/>
    <mergeCell ref="J365:L365"/>
    <mergeCell ref="M365:U365"/>
    <mergeCell ref="I225:Q225"/>
    <mergeCell ref="R225:U225"/>
    <mergeCell ref="D359:F359"/>
    <mergeCell ref="G359:L359"/>
    <mergeCell ref="D360:F360"/>
    <mergeCell ref="M358:O358"/>
    <mergeCell ref="P358:U358"/>
    <mergeCell ref="D344:G345"/>
    <mergeCell ref="H345:Q345"/>
    <mergeCell ref="H226:Q226"/>
    <mergeCell ref="D362:F362"/>
    <mergeCell ref="G362:L362"/>
    <mergeCell ref="B356:C359"/>
    <mergeCell ref="G356:L356"/>
    <mergeCell ref="D358:F358"/>
    <mergeCell ref="G358:L358"/>
    <mergeCell ref="D356:F356"/>
    <mergeCell ref="D357:F357"/>
    <mergeCell ref="D361:F361"/>
    <mergeCell ref="B209:F209"/>
    <mergeCell ref="G209:U209"/>
    <mergeCell ref="B210:B218"/>
    <mergeCell ref="C210:D210"/>
    <mergeCell ref="E210:G210"/>
    <mergeCell ref="H210:J210"/>
    <mergeCell ref="K210:L210"/>
    <mergeCell ref="M210:O210"/>
    <mergeCell ref="P210:R210"/>
    <mergeCell ref="C215:D215"/>
    <mergeCell ref="B206:F206"/>
    <mergeCell ref="G206:U206"/>
    <mergeCell ref="B207:F208"/>
    <mergeCell ref="S207:U207"/>
    <mergeCell ref="S208:U208"/>
    <mergeCell ref="C212:D212"/>
    <mergeCell ref="E212:G212"/>
    <mergeCell ref="H212:J212"/>
    <mergeCell ref="K212:L212"/>
    <mergeCell ref="M212:O212"/>
    <mergeCell ref="M200:U204"/>
    <mergeCell ref="G201:K201"/>
    <mergeCell ref="G202:K202"/>
    <mergeCell ref="G203:K203"/>
    <mergeCell ref="G204:K204"/>
    <mergeCell ref="G205:U205"/>
    <mergeCell ref="C199:F199"/>
    <mergeCell ref="G199:U199"/>
    <mergeCell ref="C211:D211"/>
    <mergeCell ref="E211:G211"/>
    <mergeCell ref="H211:J211"/>
    <mergeCell ref="K211:L211"/>
    <mergeCell ref="M211:O211"/>
    <mergeCell ref="P211:R211"/>
    <mergeCell ref="B200:F205"/>
    <mergeCell ref="G200:K200"/>
    <mergeCell ref="B196:F196"/>
    <mergeCell ref="G196:U196"/>
    <mergeCell ref="B197:F197"/>
    <mergeCell ref="G197:U197"/>
    <mergeCell ref="B198:F198"/>
    <mergeCell ref="G198:U198"/>
    <mergeCell ref="C161:U161"/>
    <mergeCell ref="B162:F162"/>
    <mergeCell ref="G162:U162"/>
    <mergeCell ref="B153:B161"/>
    <mergeCell ref="B193:F193"/>
    <mergeCell ref="G193:U193"/>
    <mergeCell ref="G166:U166"/>
    <mergeCell ref="B167:F167"/>
    <mergeCell ref="G167:U167"/>
    <mergeCell ref="B166:F166"/>
    <mergeCell ref="G153:I153"/>
    <mergeCell ref="C160:S160"/>
    <mergeCell ref="G170:K170"/>
    <mergeCell ref="G171:K171"/>
    <mergeCell ref="G172:K172"/>
    <mergeCell ref="G173:K173"/>
    <mergeCell ref="M154:N154"/>
    <mergeCell ref="C168:F168"/>
    <mergeCell ref="B169:F175"/>
    <mergeCell ref="G169:K169"/>
    <mergeCell ref="B176:F176"/>
    <mergeCell ref="G176:U176"/>
    <mergeCell ref="B177:F177"/>
    <mergeCell ref="G177:U177"/>
    <mergeCell ref="B178:F178"/>
    <mergeCell ref="G178:U178"/>
    <mergeCell ref="O184:P184"/>
    <mergeCell ref="Q184:S184"/>
    <mergeCell ref="B179:F179"/>
    <mergeCell ref="B180:F180"/>
    <mergeCell ref="G180:U180"/>
    <mergeCell ref="B181:F181"/>
    <mergeCell ref="G181:U181"/>
    <mergeCell ref="O179:U179"/>
    <mergeCell ref="B184:B192"/>
    <mergeCell ref="C184:D184"/>
    <mergeCell ref="Q185:S185"/>
    <mergeCell ref="G179:N179"/>
    <mergeCell ref="B182:F182"/>
    <mergeCell ref="G182:U182"/>
    <mergeCell ref="B183:F183"/>
    <mergeCell ref="G183:U183"/>
    <mergeCell ref="E184:F184"/>
    <mergeCell ref="G184:I184"/>
    <mergeCell ref="J184:L184"/>
    <mergeCell ref="M184:N184"/>
    <mergeCell ref="C185:D185"/>
    <mergeCell ref="E185:F185"/>
    <mergeCell ref="G185:I185"/>
    <mergeCell ref="J185:L185"/>
    <mergeCell ref="M185:N185"/>
    <mergeCell ref="O185:P185"/>
    <mergeCell ref="C154:D154"/>
    <mergeCell ref="E154:F154"/>
    <mergeCell ref="G154:I154"/>
    <mergeCell ref="J154:L154"/>
    <mergeCell ref="O154:P154"/>
    <mergeCell ref="Q154:S154"/>
    <mergeCell ref="B151:F151"/>
    <mergeCell ref="B152:F152"/>
    <mergeCell ref="G152:U152"/>
    <mergeCell ref="J153:L153"/>
    <mergeCell ref="M153:N153"/>
    <mergeCell ref="G151:U151"/>
    <mergeCell ref="O153:P153"/>
    <mergeCell ref="Q153:S153"/>
    <mergeCell ref="C153:D153"/>
    <mergeCell ref="E153:F153"/>
    <mergeCell ref="B147:F147"/>
    <mergeCell ref="G147:U147"/>
    <mergeCell ref="B148:F148"/>
    <mergeCell ref="B149:F149"/>
    <mergeCell ref="G149:U149"/>
    <mergeCell ref="B150:F150"/>
    <mergeCell ref="G150:U150"/>
    <mergeCell ref="O148:U148"/>
    <mergeCell ref="G148:N148"/>
    <mergeCell ref="G144:U144"/>
    <mergeCell ref="M139:U143"/>
    <mergeCell ref="B145:F145"/>
    <mergeCell ref="G145:U145"/>
    <mergeCell ref="B146:F146"/>
    <mergeCell ref="G146:U146"/>
    <mergeCell ref="B137:F137"/>
    <mergeCell ref="G137:U137"/>
    <mergeCell ref="C138:F138"/>
    <mergeCell ref="G138:U138"/>
    <mergeCell ref="B139:F144"/>
    <mergeCell ref="G139:K139"/>
    <mergeCell ref="G140:K140"/>
    <mergeCell ref="G141:K141"/>
    <mergeCell ref="G142:K142"/>
    <mergeCell ref="G143:K143"/>
    <mergeCell ref="B132:D132"/>
    <mergeCell ref="E132:U132"/>
    <mergeCell ref="B134:U134"/>
    <mergeCell ref="B135:F135"/>
    <mergeCell ref="G135:U135"/>
    <mergeCell ref="B136:F136"/>
    <mergeCell ref="G136:U136"/>
    <mergeCell ref="Q120:U120"/>
    <mergeCell ref="E121:U121"/>
    <mergeCell ref="B128:D128"/>
    <mergeCell ref="E128:U128"/>
    <mergeCell ref="B130:U130"/>
    <mergeCell ref="B131:D131"/>
    <mergeCell ref="E131:U131"/>
    <mergeCell ref="E123:U123"/>
    <mergeCell ref="E125:U125"/>
    <mergeCell ref="E127:U127"/>
    <mergeCell ref="B114:D114"/>
    <mergeCell ref="E114:U114"/>
    <mergeCell ref="B116:U116"/>
    <mergeCell ref="B117:D117"/>
    <mergeCell ref="E117:U117"/>
    <mergeCell ref="R110:S110"/>
    <mergeCell ref="T110:U110"/>
    <mergeCell ref="B111:N111"/>
    <mergeCell ref="B113:U113"/>
    <mergeCell ref="B119:U119"/>
    <mergeCell ref="B120:D127"/>
    <mergeCell ref="K120:P120"/>
    <mergeCell ref="D103:F103"/>
    <mergeCell ref="G103:J103"/>
    <mergeCell ref="K103:N103"/>
    <mergeCell ref="O103:Q103"/>
    <mergeCell ref="R103:S103"/>
    <mergeCell ref="B108:C108"/>
    <mergeCell ref="D108:F108"/>
    <mergeCell ref="T101:U101"/>
    <mergeCell ref="T102:U102"/>
    <mergeCell ref="T103:U103"/>
    <mergeCell ref="B102:C102"/>
    <mergeCell ref="D102:F102"/>
    <mergeCell ref="G102:J102"/>
    <mergeCell ref="K102:N102"/>
    <mergeCell ref="O102:Q102"/>
    <mergeCell ref="R102:S102"/>
    <mergeCell ref="B103:C103"/>
    <mergeCell ref="O100:Q100"/>
    <mergeCell ref="R100:S100"/>
    <mergeCell ref="B101:C101"/>
    <mergeCell ref="D101:F101"/>
    <mergeCell ref="G101:J101"/>
    <mergeCell ref="K101:N101"/>
    <mergeCell ref="O101:Q101"/>
    <mergeCell ref="R101:S101"/>
    <mergeCell ref="A87:T87"/>
    <mergeCell ref="B88:C88"/>
    <mergeCell ref="D88:U88"/>
    <mergeCell ref="B91:C91"/>
    <mergeCell ref="D91:U91"/>
    <mergeCell ref="B110:C110"/>
    <mergeCell ref="D110:F110"/>
    <mergeCell ref="G110:J110"/>
    <mergeCell ref="K110:N110"/>
    <mergeCell ref="O110:Q110"/>
    <mergeCell ref="B84:C84"/>
    <mergeCell ref="D84:G84"/>
    <mergeCell ref="H84:L84"/>
    <mergeCell ref="M84:Q84"/>
    <mergeCell ref="R84:U84"/>
    <mergeCell ref="B85:C85"/>
    <mergeCell ref="D85:G85"/>
    <mergeCell ref="H85:L85"/>
    <mergeCell ref="M85:Q85"/>
    <mergeCell ref="R85:U85"/>
    <mergeCell ref="B82:C82"/>
    <mergeCell ref="D82:G82"/>
    <mergeCell ref="H82:L82"/>
    <mergeCell ref="M82:Q82"/>
    <mergeCell ref="R82:U82"/>
    <mergeCell ref="B83:C83"/>
    <mergeCell ref="D83:G83"/>
    <mergeCell ref="H83:L83"/>
    <mergeCell ref="M83:Q83"/>
    <mergeCell ref="R83:U83"/>
    <mergeCell ref="B80:C80"/>
    <mergeCell ref="D80:G80"/>
    <mergeCell ref="H80:L80"/>
    <mergeCell ref="M80:Q80"/>
    <mergeCell ref="R80:U80"/>
    <mergeCell ref="B81:C81"/>
    <mergeCell ref="D81:G81"/>
    <mergeCell ref="H81:L81"/>
    <mergeCell ref="M81:Q81"/>
    <mergeCell ref="R81:U81"/>
    <mergeCell ref="B76:C76"/>
    <mergeCell ref="D76:G76"/>
    <mergeCell ref="H76:L76"/>
    <mergeCell ref="M76:Q76"/>
    <mergeCell ref="R76:U76"/>
    <mergeCell ref="B79:C79"/>
    <mergeCell ref="D79:G79"/>
    <mergeCell ref="H79:L79"/>
    <mergeCell ref="M79:Q79"/>
    <mergeCell ref="R79:U79"/>
    <mergeCell ref="B74:U74"/>
    <mergeCell ref="B75:C75"/>
    <mergeCell ref="D75:G75"/>
    <mergeCell ref="H75:L75"/>
    <mergeCell ref="M75:Q75"/>
    <mergeCell ref="R75:U75"/>
    <mergeCell ref="B67:D67"/>
    <mergeCell ref="E67:U67"/>
    <mergeCell ref="B68:D68"/>
    <mergeCell ref="E68:U68"/>
    <mergeCell ref="B69:D69"/>
    <mergeCell ref="E69:U69"/>
    <mergeCell ref="B66:D66"/>
    <mergeCell ref="E66:U66"/>
    <mergeCell ref="B63:U63"/>
    <mergeCell ref="B65:D65"/>
    <mergeCell ref="E65:U65"/>
    <mergeCell ref="D280:G281"/>
    <mergeCell ref="H281:Q281"/>
    <mergeCell ref="R280:U280"/>
    <mergeCell ref="B224:C281"/>
    <mergeCell ref="T107:U107"/>
    <mergeCell ref="B347:C348"/>
    <mergeCell ref="H347:Q347"/>
    <mergeCell ref="R347:U348"/>
    <mergeCell ref="H348:Q348"/>
    <mergeCell ref="E62:Q62"/>
    <mergeCell ref="B195:U195"/>
    <mergeCell ref="T109:U109"/>
    <mergeCell ref="O109:Q109"/>
    <mergeCell ref="R109:S109"/>
    <mergeCell ref="R107:S107"/>
    <mergeCell ref="R349:U349"/>
    <mergeCell ref="B350:C352"/>
    <mergeCell ref="D350:G351"/>
    <mergeCell ref="R350:U351"/>
    <mergeCell ref="H351:Q351"/>
    <mergeCell ref="D352:Q352"/>
    <mergeCell ref="R352:U352"/>
    <mergeCell ref="B44:K44"/>
    <mergeCell ref="B49:O49"/>
    <mergeCell ref="P49:R49"/>
    <mergeCell ref="S49:T49"/>
    <mergeCell ref="B353:Q353"/>
    <mergeCell ref="R353:U353"/>
    <mergeCell ref="B109:C109"/>
    <mergeCell ref="D109:F109"/>
    <mergeCell ref="G109:J109"/>
    <mergeCell ref="K109:N109"/>
    <mergeCell ref="G108:J108"/>
    <mergeCell ref="K108:N108"/>
    <mergeCell ref="O108:Q108"/>
    <mergeCell ref="R108:S108"/>
    <mergeCell ref="T108:U108"/>
    <mergeCell ref="C31:S31"/>
    <mergeCell ref="F32:N32"/>
    <mergeCell ref="O32:Q32"/>
    <mergeCell ref="F37:N37"/>
    <mergeCell ref="O37:Q37"/>
    <mergeCell ref="G104:J104"/>
    <mergeCell ref="K104:N104"/>
    <mergeCell ref="O106:Q106"/>
    <mergeCell ref="D96:G96"/>
    <mergeCell ref="B29:D29"/>
    <mergeCell ref="E29:G29"/>
    <mergeCell ref="H29:J29"/>
    <mergeCell ref="K29:M29"/>
    <mergeCell ref="N29:R29"/>
    <mergeCell ref="K106:N106"/>
    <mergeCell ref="B25:D28"/>
    <mergeCell ref="E25:G25"/>
    <mergeCell ref="H25:J25"/>
    <mergeCell ref="K25:M25"/>
    <mergeCell ref="N25:S25"/>
    <mergeCell ref="E26:G28"/>
    <mergeCell ref="H26:J28"/>
    <mergeCell ref="K26:M28"/>
    <mergeCell ref="N26:S26"/>
    <mergeCell ref="N27:S27"/>
    <mergeCell ref="N28:S28"/>
    <mergeCell ref="B30:G30"/>
    <mergeCell ref="R106:S106"/>
    <mergeCell ref="T106:U106"/>
    <mergeCell ref="O105:Q105"/>
    <mergeCell ref="R105:S105"/>
    <mergeCell ref="T105:U105"/>
    <mergeCell ref="B106:C106"/>
    <mergeCell ref="D106:F106"/>
    <mergeCell ref="G106:J106"/>
    <mergeCell ref="B1:E1"/>
    <mergeCell ref="B107:C107"/>
    <mergeCell ref="D107:F107"/>
    <mergeCell ref="G107:J107"/>
    <mergeCell ref="K107:N107"/>
    <mergeCell ref="O107:Q107"/>
    <mergeCell ref="B104:C104"/>
    <mergeCell ref="D104:F104"/>
    <mergeCell ref="G105:J105"/>
    <mergeCell ref="K105:N105"/>
    <mergeCell ref="H96:O96"/>
    <mergeCell ref="P96:U96"/>
    <mergeCell ref="D105:F105"/>
    <mergeCell ref="T100:U100"/>
    <mergeCell ref="D97:G97"/>
    <mergeCell ref="B96:C96"/>
    <mergeCell ref="B99:U99"/>
    <mergeCell ref="B100:C100"/>
    <mergeCell ref="D100:F100"/>
    <mergeCell ref="G100:J100"/>
    <mergeCell ref="V100:W100"/>
    <mergeCell ref="V101:W101"/>
    <mergeCell ref="V102:W102"/>
    <mergeCell ref="V103:W103"/>
    <mergeCell ref="B105:C105"/>
    <mergeCell ref="B97:C97"/>
    <mergeCell ref="O104:Q104"/>
    <mergeCell ref="R104:S104"/>
    <mergeCell ref="T104:U104"/>
    <mergeCell ref="K100:N100"/>
    <mergeCell ref="D249:G253"/>
    <mergeCell ref="I247:Q247"/>
    <mergeCell ref="R247:U247"/>
    <mergeCell ref="H248:Q248"/>
    <mergeCell ref="I252:Q252"/>
    <mergeCell ref="A90:T90"/>
    <mergeCell ref="B94:C94"/>
    <mergeCell ref="D94:G94"/>
    <mergeCell ref="H94:O94"/>
    <mergeCell ref="P94:U94"/>
    <mergeCell ref="B95:C95"/>
    <mergeCell ref="D95:G95"/>
    <mergeCell ref="H95:O95"/>
    <mergeCell ref="P95:U95"/>
    <mergeCell ref="M77:Q77"/>
    <mergeCell ref="R77:U77"/>
    <mergeCell ref="B78:C78"/>
    <mergeCell ref="D78:G78"/>
    <mergeCell ref="H78:L78"/>
    <mergeCell ref="M78:Q78"/>
    <mergeCell ref="R78:U78"/>
    <mergeCell ref="B77:C77"/>
    <mergeCell ref="D77:G77"/>
    <mergeCell ref="H77:L77"/>
    <mergeCell ref="Q2:U2"/>
    <mergeCell ref="B3:U3"/>
    <mergeCell ref="B4:U4"/>
    <mergeCell ref="B6:H6"/>
    <mergeCell ref="I7:J7"/>
    <mergeCell ref="I8:K8"/>
    <mergeCell ref="M8:U8"/>
    <mergeCell ref="I9:K9"/>
    <mergeCell ref="M9:U9"/>
    <mergeCell ref="E10:G10"/>
    <mergeCell ref="I10:K10"/>
    <mergeCell ref="M10:O10"/>
    <mergeCell ref="P10:T10"/>
    <mergeCell ref="I11:K11"/>
    <mergeCell ref="M11:O11"/>
    <mergeCell ref="P11:T11"/>
    <mergeCell ref="B13:U13"/>
    <mergeCell ref="D16:S16"/>
    <mergeCell ref="G17:Q17"/>
    <mergeCell ref="B14:D14"/>
    <mergeCell ref="E14:G14"/>
    <mergeCell ref="H14:J14"/>
    <mergeCell ref="K14:M14"/>
    <mergeCell ref="F18:F20"/>
    <mergeCell ref="G18:Q18"/>
    <mergeCell ref="G19:Q19"/>
    <mergeCell ref="G20:Q20"/>
    <mergeCell ref="E21:R21"/>
    <mergeCell ref="C34:E34"/>
    <mergeCell ref="F34:N34"/>
    <mergeCell ref="O34:Q34"/>
    <mergeCell ref="R34:T34"/>
    <mergeCell ref="C24:U24"/>
    <mergeCell ref="R39:T39"/>
    <mergeCell ref="C37:E37"/>
    <mergeCell ref="C35:E35"/>
    <mergeCell ref="F35:N35"/>
    <mergeCell ref="O35:Q35"/>
    <mergeCell ref="R35:T35"/>
    <mergeCell ref="C36:E36"/>
    <mergeCell ref="F36:N36"/>
    <mergeCell ref="O36:Q36"/>
    <mergeCell ref="R36:T36"/>
    <mergeCell ref="O41:Q41"/>
    <mergeCell ref="R41:T41"/>
    <mergeCell ref="R37:T37"/>
    <mergeCell ref="C38:E38"/>
    <mergeCell ref="F38:N38"/>
    <mergeCell ref="O38:Q38"/>
    <mergeCell ref="R38:T38"/>
    <mergeCell ref="C39:E39"/>
    <mergeCell ref="F39:N39"/>
    <mergeCell ref="O39:Q39"/>
    <mergeCell ref="G207:L208"/>
    <mergeCell ref="M207:R208"/>
    <mergeCell ref="R242:U242"/>
    <mergeCell ref="H243:Q243"/>
    <mergeCell ref="C40:E40"/>
    <mergeCell ref="F40:N40"/>
    <mergeCell ref="O40:Q40"/>
    <mergeCell ref="R40:T40"/>
    <mergeCell ref="C41:E41"/>
    <mergeCell ref="F41:N41"/>
    <mergeCell ref="P214:R214"/>
    <mergeCell ref="P212:R212"/>
    <mergeCell ref="C213:D213"/>
    <mergeCell ref="E213:G213"/>
    <mergeCell ref="H213:J213"/>
    <mergeCell ref="K213:L213"/>
    <mergeCell ref="M213:O213"/>
    <mergeCell ref="P213:R213"/>
    <mergeCell ref="C214:D214"/>
    <mergeCell ref="E214:G214"/>
    <mergeCell ref="H216:J216"/>
    <mergeCell ref="K216:L216"/>
    <mergeCell ref="M216:O216"/>
    <mergeCell ref="P216:R216"/>
    <mergeCell ref="H214:J214"/>
    <mergeCell ref="K214:L214"/>
    <mergeCell ref="M214:O214"/>
    <mergeCell ref="K215:L215"/>
    <mergeCell ref="M215:O215"/>
    <mergeCell ref="P215:R215"/>
    <mergeCell ref="E215:G215"/>
    <mergeCell ref="H215:J215"/>
    <mergeCell ref="C217:R217"/>
    <mergeCell ref="C218:U218"/>
    <mergeCell ref="I240:Q240"/>
    <mergeCell ref="R240:U240"/>
    <mergeCell ref="D239:G243"/>
    <mergeCell ref="H239:Q239"/>
    <mergeCell ref="C216:D216"/>
    <mergeCell ref="E216:G216"/>
    <mergeCell ref="D223:G223"/>
    <mergeCell ref="H223:Q223"/>
    <mergeCell ref="R223:U223"/>
    <mergeCell ref="H319:Q319"/>
    <mergeCell ref="R319:U319"/>
    <mergeCell ref="D224:G238"/>
    <mergeCell ref="H238:Q238"/>
    <mergeCell ref="R238:U238"/>
    <mergeCell ref="R301:U301"/>
    <mergeCell ref="D244:G248"/>
    <mergeCell ref="R331:U331"/>
    <mergeCell ref="I330:Q330"/>
    <mergeCell ref="D307:G309"/>
    <mergeCell ref="R311:U311"/>
    <mergeCell ref="H314:Q314"/>
    <mergeCell ref="R314:U314"/>
    <mergeCell ref="D315:G319"/>
    <mergeCell ref="H315:Q315"/>
    <mergeCell ref="R316:U316"/>
    <mergeCell ref="I308:Q308"/>
    <mergeCell ref="H334:Q334"/>
    <mergeCell ref="I335:Q335"/>
    <mergeCell ref="H317:Q317"/>
    <mergeCell ref="I318:Q318"/>
    <mergeCell ref="R321:U321"/>
    <mergeCell ref="R323:U323"/>
    <mergeCell ref="H325:Q325"/>
    <mergeCell ref="I326:Q326"/>
    <mergeCell ref="R326:U326"/>
    <mergeCell ref="H331:Q331"/>
    <mergeCell ref="G174:K174"/>
    <mergeCell ref="G175:U175"/>
    <mergeCell ref="M169:U174"/>
    <mergeCell ref="R324:U324"/>
    <mergeCell ref="R330:U330"/>
    <mergeCell ref="I316:Q316"/>
    <mergeCell ref="H322:Q322"/>
    <mergeCell ref="I323:Q323"/>
    <mergeCell ref="H324:Q324"/>
    <mergeCell ref="D325:G331"/>
    <mergeCell ref="H339:Q339"/>
    <mergeCell ref="I340:Q340"/>
    <mergeCell ref="R340:U340"/>
    <mergeCell ref="H341:Q341"/>
    <mergeCell ref="D332:G336"/>
    <mergeCell ref="R333:U333"/>
    <mergeCell ref="H336:Q336"/>
    <mergeCell ref="R336:U336"/>
    <mergeCell ref="H332:Q332"/>
    <mergeCell ref="I333:Q333"/>
    <mergeCell ref="C33:E33"/>
    <mergeCell ref="F33:N33"/>
    <mergeCell ref="O33:Q33"/>
    <mergeCell ref="R33:T33"/>
    <mergeCell ref="D337:G343"/>
    <mergeCell ref="H337:Q337"/>
    <mergeCell ref="I338:Q338"/>
    <mergeCell ref="R338:U338"/>
    <mergeCell ref="H343:Q343"/>
    <mergeCell ref="R343:U343"/>
  </mergeCells>
  <printOptions horizontalCentered="1"/>
  <pageMargins left="0.31496062992125984" right="0.2755905511811024" top="0.1968503937007874" bottom="0.1968503937007874" header="0.2362204724409449" footer="0.2755905511811024"/>
  <pageSetup fitToHeight="0" fitToWidth="1" horizontalDpi="600" verticalDpi="600" orientation="portrait" paperSize="9" scale="79" r:id="rId3"/>
  <rowBreaks count="10" manualBreakCount="10">
    <brk id="42" max="20" man="1"/>
    <brk id="62" max="20" man="1"/>
    <brk id="88" max="20" man="1"/>
    <brk id="118" max="20" man="1"/>
    <brk id="132" max="20" man="1"/>
    <brk id="162" max="20" man="1"/>
    <brk id="193" max="20" man="1"/>
    <brk id="219" max="20" man="1"/>
    <brk id="292" max="20" man="1"/>
    <brk id="353" max="20" man="1"/>
  </rowBreaks>
  <drawing r:id="rId2"/>
  <legacy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K377"/>
  <sheetViews>
    <sheetView view="pageBreakPreview" zoomScale="85" zoomScaleSheetLayoutView="85" workbookViewId="0" topLeftCell="A104">
      <selection activeCell="E137" sqref="E137:U137"/>
    </sheetView>
  </sheetViews>
  <sheetFormatPr defaultColWidth="5.625" defaultRowHeight="13.5" customHeight="1"/>
  <cols>
    <col min="1" max="1" width="1.625" style="4" customWidth="1"/>
    <col min="2" max="6" width="5.625" style="4" customWidth="1"/>
    <col min="7" max="7" width="6.75390625" style="4" customWidth="1"/>
    <col min="8" max="15" width="5.625" style="4" customWidth="1"/>
    <col min="16" max="16" width="9.875" style="4" customWidth="1"/>
    <col min="17" max="17" width="4.625" style="4" customWidth="1"/>
    <col min="18" max="18" width="6.25390625" style="4" customWidth="1"/>
    <col min="19" max="19" width="8.625" style="4" customWidth="1"/>
    <col min="20" max="20" width="5.625" style="4" customWidth="1"/>
    <col min="21" max="21" width="9.50390625" style="4" customWidth="1"/>
    <col min="22" max="26" width="8.625" style="4" customWidth="1"/>
    <col min="27" max="16384" width="5.625" style="4" customWidth="1"/>
  </cols>
  <sheetData>
    <row r="1" spans="2:5" s="12" customFormat="1" ht="25.5" customHeight="1" thickBot="1">
      <c r="B1" s="477" t="s">
        <v>58</v>
      </c>
      <c r="C1" s="477"/>
      <c r="D1" s="477"/>
      <c r="E1" s="477"/>
    </row>
    <row r="2" spans="2:21" s="12" customFormat="1" ht="30" customHeight="1" thickTop="1">
      <c r="B2" s="229" t="s">
        <v>175</v>
      </c>
      <c r="C2" s="230"/>
      <c r="D2" s="230"/>
      <c r="E2" s="231"/>
      <c r="R2" s="17"/>
      <c r="S2" s="19"/>
      <c r="T2" s="19"/>
      <c r="U2" s="19"/>
    </row>
    <row r="3" spans="2:21" s="12" customFormat="1" ht="30" customHeight="1" thickBot="1">
      <c r="B3" s="232"/>
      <c r="C3" s="233"/>
      <c r="D3" s="233"/>
      <c r="E3" s="234"/>
      <c r="Q3" s="479" t="s">
        <v>302</v>
      </c>
      <c r="R3" s="479"/>
      <c r="S3" s="479"/>
      <c r="T3" s="479"/>
      <c r="U3" s="479"/>
    </row>
    <row r="4" spans="2:21" ht="26.25" customHeight="1" thickTop="1">
      <c r="B4" s="478" t="s">
        <v>57</v>
      </c>
      <c r="C4" s="478"/>
      <c r="D4" s="478"/>
      <c r="E4" s="478"/>
      <c r="F4" s="478"/>
      <c r="G4" s="478"/>
      <c r="H4" s="478"/>
      <c r="I4" s="478"/>
      <c r="J4" s="478"/>
      <c r="K4" s="478"/>
      <c r="L4" s="478"/>
      <c r="M4" s="478"/>
      <c r="N4" s="478"/>
      <c r="O4" s="478"/>
      <c r="P4" s="478"/>
      <c r="Q4" s="478"/>
      <c r="R4" s="478"/>
      <c r="S4" s="478"/>
      <c r="T4" s="478"/>
      <c r="U4" s="478"/>
    </row>
    <row r="5" spans="2:21" s="12" customFormat="1" ht="27.75" customHeight="1">
      <c r="B5" s="478" t="s">
        <v>70</v>
      </c>
      <c r="C5" s="478"/>
      <c r="D5" s="478"/>
      <c r="E5" s="478"/>
      <c r="F5" s="478"/>
      <c r="G5" s="478"/>
      <c r="H5" s="478"/>
      <c r="I5" s="478"/>
      <c r="J5" s="478"/>
      <c r="K5" s="478"/>
      <c r="L5" s="478"/>
      <c r="M5" s="478"/>
      <c r="N5" s="478"/>
      <c r="O5" s="478"/>
      <c r="P5" s="478"/>
      <c r="Q5" s="478"/>
      <c r="R5" s="478"/>
      <c r="S5" s="478"/>
      <c r="T5" s="478"/>
      <c r="U5" s="478"/>
    </row>
    <row r="6" s="12" customFormat="1" ht="9" customHeight="1"/>
    <row r="7" spans="2:8" s="12" customFormat="1" ht="19.5" customHeight="1">
      <c r="B7" s="479" t="s">
        <v>27</v>
      </c>
      <c r="C7" s="479"/>
      <c r="D7" s="479"/>
      <c r="E7" s="479"/>
      <c r="F7" s="479"/>
      <c r="G7" s="479"/>
      <c r="H7" s="479"/>
    </row>
    <row r="8" spans="9:10" s="12" customFormat="1" ht="26.25" customHeight="1">
      <c r="I8" s="480" t="s">
        <v>59</v>
      </c>
      <c r="J8" s="480"/>
    </row>
    <row r="9" spans="2:21" s="12" customFormat="1" ht="27" customHeight="1">
      <c r="B9" s="12" t="s">
        <v>0</v>
      </c>
      <c r="H9" s="14"/>
      <c r="I9" s="481" t="s">
        <v>25</v>
      </c>
      <c r="J9" s="481"/>
      <c r="K9" s="481"/>
      <c r="M9" s="348"/>
      <c r="N9" s="348"/>
      <c r="O9" s="348"/>
      <c r="P9" s="348"/>
      <c r="Q9" s="348"/>
      <c r="R9" s="348"/>
      <c r="S9" s="348"/>
      <c r="T9" s="348"/>
      <c r="U9" s="348"/>
    </row>
    <row r="10" spans="8:21" s="12" customFormat="1" ht="27" customHeight="1">
      <c r="H10" s="14"/>
      <c r="I10" s="481" t="s">
        <v>26</v>
      </c>
      <c r="J10" s="481"/>
      <c r="K10" s="481"/>
      <c r="M10" s="348"/>
      <c r="N10" s="348"/>
      <c r="O10" s="348"/>
      <c r="P10" s="348"/>
      <c r="Q10" s="348"/>
      <c r="R10" s="348"/>
      <c r="S10" s="348"/>
      <c r="T10" s="348"/>
      <c r="U10" s="348"/>
    </row>
    <row r="11" spans="5:21" s="12" customFormat="1" ht="27" customHeight="1">
      <c r="E11" s="481"/>
      <c r="F11" s="481"/>
      <c r="G11" s="481"/>
      <c r="H11" s="15"/>
      <c r="I11" s="481" t="s">
        <v>37</v>
      </c>
      <c r="J11" s="481"/>
      <c r="K11" s="481"/>
      <c r="M11" s="348"/>
      <c r="N11" s="348"/>
      <c r="O11" s="348"/>
      <c r="P11" s="349"/>
      <c r="Q11" s="349"/>
      <c r="R11" s="349"/>
      <c r="S11" s="349"/>
      <c r="T11" s="349"/>
      <c r="U11" s="13"/>
    </row>
    <row r="12" spans="9:21" s="12" customFormat="1" ht="27" customHeight="1">
      <c r="I12" s="239" t="s">
        <v>98</v>
      </c>
      <c r="J12" s="239"/>
      <c r="K12" s="239"/>
      <c r="M12" s="348"/>
      <c r="N12" s="348"/>
      <c r="O12" s="348"/>
      <c r="P12" s="349"/>
      <c r="Q12" s="349"/>
      <c r="R12" s="349"/>
      <c r="S12" s="349"/>
      <c r="T12" s="349"/>
      <c r="U12" s="13"/>
    </row>
    <row r="13" spans="9:21" s="12" customFormat="1" ht="14.25" customHeight="1">
      <c r="I13" s="39"/>
      <c r="J13" s="39"/>
      <c r="K13" s="39"/>
      <c r="M13" s="37"/>
      <c r="N13" s="37"/>
      <c r="O13" s="37"/>
      <c r="U13" s="13"/>
    </row>
    <row r="14" spans="9:21" s="12" customFormat="1" ht="63" customHeight="1">
      <c r="I14" s="39"/>
      <c r="J14" s="39"/>
      <c r="K14" s="39"/>
      <c r="M14" s="37"/>
      <c r="N14" s="37"/>
      <c r="O14" s="37"/>
      <c r="U14" s="13"/>
    </row>
    <row r="15" spans="2:21" s="12" customFormat="1" ht="30" customHeight="1">
      <c r="B15" s="516" t="s">
        <v>340</v>
      </c>
      <c r="C15" s="516"/>
      <c r="D15" s="516"/>
      <c r="E15" s="516"/>
      <c r="F15" s="516"/>
      <c r="G15" s="516"/>
      <c r="H15" s="516"/>
      <c r="I15" s="516"/>
      <c r="J15" s="516"/>
      <c r="K15" s="516"/>
      <c r="L15" s="516"/>
      <c r="M15" s="516"/>
      <c r="N15" s="516"/>
      <c r="O15" s="516"/>
      <c r="P15" s="516"/>
      <c r="Q15" s="516"/>
      <c r="R15" s="516"/>
      <c r="S15" s="516"/>
      <c r="T15" s="516"/>
      <c r="U15" s="516"/>
    </row>
    <row r="16" s="12" customFormat="1" ht="13.5" customHeight="1"/>
    <row r="17" s="12" customFormat="1" ht="18" customHeight="1">
      <c r="B17" s="12" t="s">
        <v>68</v>
      </c>
    </row>
    <row r="18" spans="4:19" s="12" customFormat="1" ht="30" customHeight="1" thickBot="1">
      <c r="D18" s="454" t="s">
        <v>71</v>
      </c>
      <c r="E18" s="454"/>
      <c r="F18" s="454"/>
      <c r="G18" s="454"/>
      <c r="H18" s="454"/>
      <c r="I18" s="454"/>
      <c r="J18" s="454"/>
      <c r="K18" s="454"/>
      <c r="L18" s="454"/>
      <c r="M18" s="454"/>
      <c r="N18" s="454"/>
      <c r="O18" s="454"/>
      <c r="P18" s="454"/>
      <c r="Q18" s="454"/>
      <c r="R18" s="454"/>
      <c r="S18" s="454"/>
    </row>
    <row r="19" spans="5:18" s="12" customFormat="1" ht="27" customHeight="1" thickBot="1">
      <c r="E19" s="112" t="s">
        <v>50</v>
      </c>
      <c r="F19" s="113"/>
      <c r="G19" s="577" t="s">
        <v>53</v>
      </c>
      <c r="H19" s="577"/>
      <c r="I19" s="577"/>
      <c r="J19" s="577"/>
      <c r="K19" s="577"/>
      <c r="L19" s="577"/>
      <c r="M19" s="577"/>
      <c r="N19" s="577"/>
      <c r="O19" s="577"/>
      <c r="P19" s="577"/>
      <c r="Q19" s="577"/>
      <c r="R19" s="114" t="s">
        <v>103</v>
      </c>
    </row>
    <row r="20" spans="5:18" s="12" customFormat="1" ht="25.5" customHeight="1">
      <c r="E20" s="16"/>
      <c r="F20" s="501" t="s">
        <v>69</v>
      </c>
      <c r="G20" s="506" t="s">
        <v>176</v>
      </c>
      <c r="H20" s="507"/>
      <c r="I20" s="507"/>
      <c r="J20" s="507"/>
      <c r="K20" s="507"/>
      <c r="L20" s="507"/>
      <c r="M20" s="507"/>
      <c r="N20" s="507"/>
      <c r="O20" s="507"/>
      <c r="P20" s="507"/>
      <c r="Q20" s="508"/>
      <c r="R20" s="40" t="s">
        <v>103</v>
      </c>
    </row>
    <row r="21" spans="5:18" s="12" customFormat="1" ht="25.5" customHeight="1">
      <c r="E21" s="16"/>
      <c r="F21" s="501"/>
      <c r="G21" s="581" t="s">
        <v>55</v>
      </c>
      <c r="H21" s="582"/>
      <c r="I21" s="582"/>
      <c r="J21" s="582"/>
      <c r="K21" s="582"/>
      <c r="L21" s="582"/>
      <c r="M21" s="582"/>
      <c r="N21" s="582"/>
      <c r="O21" s="582"/>
      <c r="P21" s="582"/>
      <c r="Q21" s="583"/>
      <c r="R21" s="41" t="s">
        <v>103</v>
      </c>
    </row>
    <row r="22" spans="5:18" s="12" customFormat="1" ht="25.5" customHeight="1" thickBot="1">
      <c r="E22" s="16"/>
      <c r="F22" s="502"/>
      <c r="G22" s="509" t="s">
        <v>56</v>
      </c>
      <c r="H22" s="510"/>
      <c r="I22" s="510"/>
      <c r="J22" s="510"/>
      <c r="K22" s="510"/>
      <c r="L22" s="510"/>
      <c r="M22" s="510"/>
      <c r="N22" s="510"/>
      <c r="O22" s="510"/>
      <c r="P22" s="510"/>
      <c r="Q22" s="511"/>
      <c r="R22" s="42" t="s">
        <v>103</v>
      </c>
    </row>
    <row r="23" spans="5:18" s="12" customFormat="1" ht="30.75" customHeight="1">
      <c r="E23" s="454" t="s">
        <v>263</v>
      </c>
      <c r="F23" s="454"/>
      <c r="G23" s="454"/>
      <c r="H23" s="454"/>
      <c r="I23" s="454"/>
      <c r="J23" s="454"/>
      <c r="K23" s="454"/>
      <c r="L23" s="454"/>
      <c r="M23" s="454"/>
      <c r="N23" s="454"/>
      <c r="O23" s="454"/>
      <c r="P23" s="454"/>
      <c r="Q23" s="454"/>
      <c r="R23" s="454"/>
    </row>
    <row r="24" spans="5:18" s="12" customFormat="1" ht="30.75" customHeight="1">
      <c r="E24" s="28"/>
      <c r="F24" s="28"/>
      <c r="G24" s="28"/>
      <c r="H24" s="28"/>
      <c r="I24" s="28"/>
      <c r="J24" s="28"/>
      <c r="K24" s="28"/>
      <c r="L24" s="28"/>
      <c r="M24" s="28"/>
      <c r="N24" s="28"/>
      <c r="O24" s="28"/>
      <c r="P24" s="28"/>
      <c r="Q24" s="28"/>
      <c r="R24" s="28"/>
    </row>
    <row r="25" spans="5:18" s="12" customFormat="1" ht="30.75" customHeight="1">
      <c r="E25" s="28"/>
      <c r="F25" s="28"/>
      <c r="G25" s="28"/>
      <c r="H25" s="28"/>
      <c r="I25" s="28"/>
      <c r="J25" s="28"/>
      <c r="K25" s="28"/>
      <c r="L25" s="28"/>
      <c r="M25" s="28"/>
      <c r="N25" s="28"/>
      <c r="O25" s="28"/>
      <c r="P25" s="28"/>
      <c r="Q25" s="28"/>
      <c r="R25" s="28"/>
    </row>
    <row r="26" spans="5:18" s="12" customFormat="1" ht="30.75" customHeight="1">
      <c r="E26" s="28"/>
      <c r="F26" s="28"/>
      <c r="G26" s="28"/>
      <c r="H26" s="28"/>
      <c r="I26" s="28"/>
      <c r="J26" s="28"/>
      <c r="K26" s="28"/>
      <c r="L26" s="28"/>
      <c r="M26" s="28"/>
      <c r="N26" s="28"/>
      <c r="O26" s="28"/>
      <c r="P26" s="28"/>
      <c r="Q26" s="28"/>
      <c r="R26" s="28"/>
    </row>
    <row r="27" spans="5:18" s="12" customFormat="1" ht="27.75" customHeight="1">
      <c r="E27" s="28"/>
      <c r="F27" s="28"/>
      <c r="G27" s="28"/>
      <c r="H27" s="28"/>
      <c r="I27" s="28"/>
      <c r="J27" s="28"/>
      <c r="K27" s="28"/>
      <c r="L27" s="28"/>
      <c r="M27" s="28"/>
      <c r="N27" s="28"/>
      <c r="O27" s="28"/>
      <c r="P27" s="28"/>
      <c r="Q27" s="28"/>
      <c r="R27" s="28"/>
    </row>
    <row r="28" spans="1:21" s="12" customFormat="1" ht="8.25" customHeight="1" hidden="1">
      <c r="A28" s="47"/>
      <c r="B28" s="43"/>
      <c r="C28" s="43"/>
      <c r="D28" s="43"/>
      <c r="E28" s="48"/>
      <c r="F28" s="48"/>
      <c r="G28" s="48"/>
      <c r="H28" s="48"/>
      <c r="I28" s="48"/>
      <c r="J28" s="48"/>
      <c r="K28" s="48"/>
      <c r="L28" s="48"/>
      <c r="M28" s="48"/>
      <c r="N28" s="48"/>
      <c r="O28" s="48"/>
      <c r="P28" s="48"/>
      <c r="Q28" s="48"/>
      <c r="R28" s="48"/>
      <c r="S28" s="43"/>
      <c r="T28" s="43"/>
      <c r="U28" s="49"/>
    </row>
    <row r="29" spans="1:21" s="12" customFormat="1" ht="21" customHeight="1">
      <c r="A29" s="43"/>
      <c r="B29" s="43" t="s">
        <v>91</v>
      </c>
      <c r="C29" s="29"/>
      <c r="D29" s="43"/>
      <c r="E29" s="43"/>
      <c r="F29" s="48"/>
      <c r="G29" s="48"/>
      <c r="H29" s="48"/>
      <c r="I29" s="48"/>
      <c r="J29" s="48"/>
      <c r="K29" s="48"/>
      <c r="L29" s="48"/>
      <c r="M29" s="48"/>
      <c r="N29" s="48"/>
      <c r="O29" s="48"/>
      <c r="P29" s="48"/>
      <c r="Q29" s="48"/>
      <c r="R29" s="48"/>
      <c r="S29" s="43"/>
      <c r="T29" s="43"/>
      <c r="U29" s="43"/>
    </row>
    <row r="30" spans="1:22" s="70" customFormat="1" ht="36.75" customHeight="1" thickBot="1">
      <c r="A30" s="68"/>
      <c r="B30" s="68"/>
      <c r="C30" s="352" t="s">
        <v>199</v>
      </c>
      <c r="D30" s="352"/>
      <c r="E30" s="352"/>
      <c r="F30" s="352"/>
      <c r="G30" s="352"/>
      <c r="H30" s="352"/>
      <c r="I30" s="352"/>
      <c r="J30" s="352"/>
      <c r="K30" s="352"/>
      <c r="L30" s="352"/>
      <c r="M30" s="352"/>
      <c r="N30" s="352"/>
      <c r="O30" s="352"/>
      <c r="P30" s="352"/>
      <c r="Q30" s="352"/>
      <c r="R30" s="352"/>
      <c r="S30" s="352"/>
      <c r="T30" s="352"/>
      <c r="U30" s="352"/>
      <c r="V30" s="70" t="b">
        <v>1</v>
      </c>
    </row>
    <row r="31" spans="1:22" s="12" customFormat="1" ht="37.5" customHeight="1">
      <c r="A31" s="43"/>
      <c r="B31" s="353" t="s">
        <v>198</v>
      </c>
      <c r="C31" s="354"/>
      <c r="D31" s="355"/>
      <c r="E31" s="514" t="s">
        <v>249</v>
      </c>
      <c r="F31" s="515"/>
      <c r="G31" s="515"/>
      <c r="H31" s="515" t="s">
        <v>196</v>
      </c>
      <c r="I31" s="515"/>
      <c r="J31" s="515"/>
      <c r="K31" s="515" t="s">
        <v>248</v>
      </c>
      <c r="L31" s="515"/>
      <c r="M31" s="515"/>
      <c r="N31" s="578" t="s">
        <v>197</v>
      </c>
      <c r="O31" s="579"/>
      <c r="P31" s="579"/>
      <c r="Q31" s="579"/>
      <c r="R31" s="579"/>
      <c r="S31" s="580"/>
      <c r="T31" s="43"/>
      <c r="U31" s="43"/>
      <c r="V31" s="12" t="b">
        <f>IF(V30,H32&lt;E32*0.5,H32&lt;E32*0.3)</f>
        <v>1</v>
      </c>
    </row>
    <row r="32" spans="1:22" s="12" customFormat="1" ht="15" customHeight="1">
      <c r="A32" s="43"/>
      <c r="B32" s="356"/>
      <c r="C32" s="357"/>
      <c r="D32" s="358"/>
      <c r="E32" s="367">
        <v>3000001</v>
      </c>
      <c r="F32" s="367"/>
      <c r="G32" s="368"/>
      <c r="H32" s="366">
        <v>1000000</v>
      </c>
      <c r="I32" s="367"/>
      <c r="J32" s="368"/>
      <c r="K32" s="366">
        <v>700000</v>
      </c>
      <c r="L32" s="367"/>
      <c r="M32" s="368"/>
      <c r="N32" s="455">
        <f>IF(V32,"","事業経費予定額　限度額オーバー")</f>
      </c>
      <c r="O32" s="456"/>
      <c r="P32" s="456"/>
      <c r="Q32" s="456"/>
      <c r="R32" s="456"/>
      <c r="S32" s="457"/>
      <c r="T32" s="43"/>
      <c r="U32" s="43"/>
      <c r="V32" s="12" t="b">
        <f>IF(V30,E32&lt;4000001,E32&lt;3000001)</f>
        <v>1</v>
      </c>
    </row>
    <row r="33" spans="1:22" s="12" customFormat="1" ht="15" customHeight="1">
      <c r="A33" s="43"/>
      <c r="B33" s="359"/>
      <c r="C33" s="293"/>
      <c r="D33" s="294"/>
      <c r="E33" s="370"/>
      <c r="F33" s="370"/>
      <c r="G33" s="371"/>
      <c r="H33" s="369"/>
      <c r="I33" s="370"/>
      <c r="J33" s="371"/>
      <c r="K33" s="369"/>
      <c r="L33" s="370"/>
      <c r="M33" s="371"/>
      <c r="N33" s="503">
        <f>IF(V31,"","コーディネート謝金限度額オーバー")</f>
      </c>
      <c r="O33" s="504"/>
      <c r="P33" s="504"/>
      <c r="Q33" s="504"/>
      <c r="R33" s="504"/>
      <c r="S33" s="505"/>
      <c r="T33" s="43"/>
      <c r="U33" s="43"/>
      <c r="V33" s="12" t="b">
        <f>IF(V30,H32&lt;E32*0.2,H32&lt;E32*0.2)</f>
        <v>0</v>
      </c>
    </row>
    <row r="34" spans="1:21" s="12" customFormat="1" ht="15" customHeight="1" thickBot="1">
      <c r="A34" s="43"/>
      <c r="B34" s="360"/>
      <c r="C34" s="361"/>
      <c r="D34" s="362"/>
      <c r="E34" s="373"/>
      <c r="F34" s="373"/>
      <c r="G34" s="374"/>
      <c r="H34" s="372"/>
      <c r="I34" s="373"/>
      <c r="J34" s="374"/>
      <c r="K34" s="372"/>
      <c r="L34" s="373"/>
      <c r="M34" s="374"/>
      <c r="N34" s="363" t="str">
        <f>IF(E32*0.2&lt;K32,"作業補助等労務謝金限度額オーバー","")</f>
        <v>作業補助等労務謝金限度額オーバー</v>
      </c>
      <c r="O34" s="364"/>
      <c r="P34" s="364"/>
      <c r="Q34" s="364"/>
      <c r="R34" s="364"/>
      <c r="S34" s="365"/>
      <c r="T34" s="43"/>
      <c r="U34" s="43"/>
    </row>
    <row r="35" spans="1:21" s="12" customFormat="1" ht="48" customHeight="1">
      <c r="A35" s="43"/>
      <c r="B35" s="350"/>
      <c r="C35" s="350"/>
      <c r="D35" s="350"/>
      <c r="E35" s="350"/>
      <c r="F35" s="350"/>
      <c r="G35" s="350"/>
      <c r="H35" s="350"/>
      <c r="I35" s="350"/>
      <c r="J35" s="350"/>
      <c r="K35" s="350"/>
      <c r="L35" s="350"/>
      <c r="M35" s="350"/>
      <c r="N35" s="350"/>
      <c r="O35" s="350"/>
      <c r="P35" s="350"/>
      <c r="Q35" s="350"/>
      <c r="R35" s="350"/>
      <c r="S35" s="29"/>
      <c r="T35" s="43"/>
      <c r="U35" s="43"/>
    </row>
    <row r="36" spans="1:21" s="12" customFormat="1" ht="73.5" customHeight="1">
      <c r="A36" s="43"/>
      <c r="B36" s="350"/>
      <c r="C36" s="350"/>
      <c r="D36" s="350"/>
      <c r="E36" s="338"/>
      <c r="F36" s="338"/>
      <c r="G36" s="338"/>
      <c r="H36" s="338"/>
      <c r="I36" s="338"/>
      <c r="J36" s="338"/>
      <c r="K36" s="338"/>
      <c r="L36" s="338"/>
      <c r="M36" s="338"/>
      <c r="N36" s="350"/>
      <c r="O36" s="350"/>
      <c r="P36" s="350"/>
      <c r="Q36" s="350"/>
      <c r="R36" s="350"/>
      <c r="S36" s="29"/>
      <c r="T36" s="43"/>
      <c r="U36" s="43"/>
    </row>
    <row r="37" spans="1:21" s="12" customFormat="1" ht="69" customHeight="1">
      <c r="A37" s="43"/>
      <c r="B37" s="350"/>
      <c r="C37" s="350"/>
      <c r="D37" s="350"/>
      <c r="E37" s="338"/>
      <c r="F37" s="338"/>
      <c r="G37" s="338"/>
      <c r="H37" s="338"/>
      <c r="I37" s="338"/>
      <c r="J37" s="338"/>
      <c r="K37" s="338"/>
      <c r="L37" s="338"/>
      <c r="M37" s="338"/>
      <c r="N37" s="336"/>
      <c r="O37" s="336"/>
      <c r="P37" s="336"/>
      <c r="Q37" s="336"/>
      <c r="R37" s="336"/>
      <c r="S37" s="43"/>
      <c r="T37" s="43"/>
      <c r="U37" s="43"/>
    </row>
    <row r="38" spans="2:18" s="12" customFormat="1" ht="23.25" customHeight="1">
      <c r="B38" s="716" t="s">
        <v>200</v>
      </c>
      <c r="C38" s="716"/>
      <c r="D38" s="716"/>
      <c r="E38" s="716"/>
      <c r="F38" s="716"/>
      <c r="G38" s="716"/>
      <c r="H38" s="38"/>
      <c r="I38" s="38"/>
      <c r="J38" s="38"/>
      <c r="K38" s="38"/>
      <c r="L38" s="38"/>
      <c r="M38" s="38"/>
      <c r="N38" s="38"/>
      <c r="O38" s="38"/>
      <c r="P38" s="38"/>
      <c r="Q38" s="38"/>
      <c r="R38" s="27"/>
    </row>
    <row r="39" spans="3:19" s="12" customFormat="1" ht="29.25" customHeight="1" thickBot="1">
      <c r="C39" s="382" t="s">
        <v>298</v>
      </c>
      <c r="D39" s="382"/>
      <c r="E39" s="382"/>
      <c r="F39" s="382"/>
      <c r="G39" s="382"/>
      <c r="H39" s="382"/>
      <c r="I39" s="382"/>
      <c r="J39" s="382"/>
      <c r="K39" s="382"/>
      <c r="L39" s="382"/>
      <c r="M39" s="382"/>
      <c r="N39" s="382"/>
      <c r="O39" s="382"/>
      <c r="P39" s="382"/>
      <c r="Q39" s="382"/>
      <c r="R39" s="382"/>
      <c r="S39" s="382"/>
    </row>
    <row r="40" spans="2:20" s="12" customFormat="1" ht="20.25" customHeight="1" thickBot="1">
      <c r="B40" s="77" t="s">
        <v>246</v>
      </c>
      <c r="C40" s="738" t="s">
        <v>247</v>
      </c>
      <c r="D40" s="738"/>
      <c r="E40" s="738"/>
      <c r="F40" s="742" t="s">
        <v>63</v>
      </c>
      <c r="G40" s="743"/>
      <c r="H40" s="743"/>
      <c r="I40" s="743"/>
      <c r="J40" s="743"/>
      <c r="K40" s="743"/>
      <c r="L40" s="743"/>
      <c r="M40" s="743"/>
      <c r="N40" s="744"/>
      <c r="O40" s="745" t="s">
        <v>307</v>
      </c>
      <c r="P40" s="746"/>
      <c r="Q40" s="747"/>
      <c r="R40" s="736" t="s">
        <v>201</v>
      </c>
      <c r="S40" s="736"/>
      <c r="T40" s="737"/>
    </row>
    <row r="41" spans="2:20" s="12" customFormat="1" ht="28.5" customHeight="1">
      <c r="B41" s="149" t="s">
        <v>233</v>
      </c>
      <c r="C41" s="151" t="s">
        <v>339</v>
      </c>
      <c r="D41" s="151"/>
      <c r="E41" s="151"/>
      <c r="F41" s="152" t="s">
        <v>304</v>
      </c>
      <c r="G41" s="152"/>
      <c r="H41" s="152"/>
      <c r="I41" s="152"/>
      <c r="J41" s="152"/>
      <c r="K41" s="152"/>
      <c r="L41" s="152"/>
      <c r="M41" s="152"/>
      <c r="N41" s="152"/>
      <c r="O41" s="153" t="s">
        <v>305</v>
      </c>
      <c r="P41" s="153"/>
      <c r="Q41" s="153"/>
      <c r="R41" s="154">
        <v>2999999</v>
      </c>
      <c r="S41" s="153"/>
      <c r="T41" s="155"/>
    </row>
    <row r="42" spans="2:20" s="12" customFormat="1" ht="30" customHeight="1">
      <c r="B42" s="147" t="s">
        <v>103</v>
      </c>
      <c r="C42" s="235" t="s">
        <v>301</v>
      </c>
      <c r="D42" s="235"/>
      <c r="E42" s="235"/>
      <c r="F42" s="721" t="s">
        <v>304</v>
      </c>
      <c r="G42" s="722"/>
      <c r="H42" s="722"/>
      <c r="I42" s="722"/>
      <c r="J42" s="722"/>
      <c r="K42" s="722"/>
      <c r="L42" s="722"/>
      <c r="M42" s="722"/>
      <c r="N42" s="723"/>
      <c r="O42" s="724" t="s">
        <v>305</v>
      </c>
      <c r="P42" s="725"/>
      <c r="Q42" s="726"/>
      <c r="R42" s="236">
        <v>3000000</v>
      </c>
      <c r="S42" s="237"/>
      <c r="T42" s="238"/>
    </row>
    <row r="43" spans="2:20" s="12" customFormat="1" ht="30" customHeight="1">
      <c r="B43" s="147" t="s">
        <v>103</v>
      </c>
      <c r="C43" s="587" t="s">
        <v>275</v>
      </c>
      <c r="D43" s="587"/>
      <c r="E43" s="587"/>
      <c r="F43" s="727" t="s">
        <v>304</v>
      </c>
      <c r="G43" s="728"/>
      <c r="H43" s="728"/>
      <c r="I43" s="728"/>
      <c r="J43" s="728"/>
      <c r="K43" s="728"/>
      <c r="L43" s="728"/>
      <c r="M43" s="728"/>
      <c r="N43" s="729"/>
      <c r="O43" s="730" t="s">
        <v>305</v>
      </c>
      <c r="P43" s="731"/>
      <c r="Q43" s="732"/>
      <c r="R43" s="236">
        <v>3000000</v>
      </c>
      <c r="S43" s="237"/>
      <c r="T43" s="238"/>
    </row>
    <row r="44" spans="2:20" s="12" customFormat="1" ht="30" customHeight="1">
      <c r="B44" s="148" t="s">
        <v>103</v>
      </c>
      <c r="C44" s="513" t="s">
        <v>281</v>
      </c>
      <c r="D44" s="513"/>
      <c r="E44" s="513"/>
      <c r="F44" s="727" t="s">
        <v>304</v>
      </c>
      <c r="G44" s="728"/>
      <c r="H44" s="728"/>
      <c r="I44" s="728"/>
      <c r="J44" s="728"/>
      <c r="K44" s="728"/>
      <c r="L44" s="728"/>
      <c r="M44" s="728"/>
      <c r="N44" s="729"/>
      <c r="O44" s="730" t="s">
        <v>306</v>
      </c>
      <c r="P44" s="731"/>
      <c r="Q44" s="732"/>
      <c r="R44" s="739">
        <v>3000000</v>
      </c>
      <c r="S44" s="740"/>
      <c r="T44" s="741"/>
    </row>
    <row r="45" spans="2:21" s="12" customFormat="1" ht="30" customHeight="1">
      <c r="B45" s="148" t="s">
        <v>233</v>
      </c>
      <c r="C45" s="587" t="s">
        <v>276</v>
      </c>
      <c r="D45" s="587"/>
      <c r="E45" s="587"/>
      <c r="F45" s="814"/>
      <c r="G45" s="815"/>
      <c r="H45" s="815"/>
      <c r="I45" s="815"/>
      <c r="J45" s="815"/>
      <c r="K45" s="815"/>
      <c r="L45" s="815"/>
      <c r="M45" s="815"/>
      <c r="N45" s="816"/>
      <c r="O45" s="817"/>
      <c r="P45" s="818"/>
      <c r="Q45" s="819"/>
      <c r="R45" s="292"/>
      <c r="S45" s="293"/>
      <c r="T45" s="294"/>
      <c r="U45" s="146" t="s">
        <v>338</v>
      </c>
    </row>
    <row r="46" spans="2:20" s="12" customFormat="1" ht="30" customHeight="1">
      <c r="B46" s="95" t="s">
        <v>233</v>
      </c>
      <c r="C46" s="512" t="s">
        <v>277</v>
      </c>
      <c r="D46" s="512"/>
      <c r="E46" s="512"/>
      <c r="F46" s="754"/>
      <c r="G46" s="755"/>
      <c r="H46" s="755"/>
      <c r="I46" s="755"/>
      <c r="J46" s="755"/>
      <c r="K46" s="755"/>
      <c r="L46" s="755"/>
      <c r="M46" s="755"/>
      <c r="N46" s="756"/>
      <c r="O46" s="748"/>
      <c r="P46" s="749"/>
      <c r="Q46" s="750"/>
      <c r="R46" s="339"/>
      <c r="S46" s="340"/>
      <c r="T46" s="341"/>
    </row>
    <row r="47" spans="2:20" ht="30" customHeight="1">
      <c r="B47" s="96"/>
      <c r="C47" s="720" t="s">
        <v>278</v>
      </c>
      <c r="D47" s="720"/>
      <c r="E47" s="720"/>
      <c r="F47" s="754"/>
      <c r="G47" s="755"/>
      <c r="H47" s="755"/>
      <c r="I47" s="755"/>
      <c r="J47" s="755"/>
      <c r="K47" s="755"/>
      <c r="L47" s="755"/>
      <c r="M47" s="755"/>
      <c r="N47" s="756"/>
      <c r="O47" s="748"/>
      <c r="P47" s="749"/>
      <c r="Q47" s="750"/>
      <c r="R47" s="339"/>
      <c r="S47" s="340"/>
      <c r="T47" s="341"/>
    </row>
    <row r="48" spans="2:20" ht="30" customHeight="1">
      <c r="B48" s="96"/>
      <c r="C48" s="512" t="s">
        <v>279</v>
      </c>
      <c r="D48" s="512"/>
      <c r="E48" s="512"/>
      <c r="F48" s="754"/>
      <c r="G48" s="755"/>
      <c r="H48" s="755"/>
      <c r="I48" s="755"/>
      <c r="J48" s="755"/>
      <c r="K48" s="755"/>
      <c r="L48" s="755"/>
      <c r="M48" s="755"/>
      <c r="N48" s="756"/>
      <c r="O48" s="748"/>
      <c r="P48" s="749"/>
      <c r="Q48" s="750"/>
      <c r="R48" s="339"/>
      <c r="S48" s="340"/>
      <c r="T48" s="341"/>
    </row>
    <row r="49" spans="2:20" ht="30" customHeight="1" thickBot="1">
      <c r="B49" s="111"/>
      <c r="C49" s="826" t="s">
        <v>283</v>
      </c>
      <c r="D49" s="826"/>
      <c r="E49" s="826"/>
      <c r="F49" s="820"/>
      <c r="G49" s="821"/>
      <c r="H49" s="821"/>
      <c r="I49" s="821"/>
      <c r="J49" s="821"/>
      <c r="K49" s="821"/>
      <c r="L49" s="821"/>
      <c r="M49" s="821"/>
      <c r="N49" s="822"/>
      <c r="O49" s="823"/>
      <c r="P49" s="824"/>
      <c r="Q49" s="825"/>
      <c r="R49" s="827"/>
      <c r="S49" s="828"/>
      <c r="T49" s="829"/>
    </row>
    <row r="50" spans="5:18" s="12" customFormat="1" ht="21" customHeight="1" thickBot="1">
      <c r="E50" s="45"/>
      <c r="F50" s="45"/>
      <c r="G50" s="45"/>
      <c r="H50" s="45"/>
      <c r="I50" s="45"/>
      <c r="J50" s="45"/>
      <c r="K50" s="45"/>
      <c r="L50" s="45"/>
      <c r="M50" s="45"/>
      <c r="N50" s="46"/>
      <c r="O50" s="46"/>
      <c r="P50" s="46"/>
      <c r="Q50" s="46"/>
      <c r="R50" s="46"/>
    </row>
    <row r="51" spans="2:22" s="12" customFormat="1" ht="22.5" customHeight="1" thickBot="1">
      <c r="B51" s="716" t="s">
        <v>244</v>
      </c>
      <c r="C51" s="716"/>
      <c r="D51" s="716"/>
      <c r="E51" s="716"/>
      <c r="F51" s="716"/>
      <c r="G51" s="716"/>
      <c r="H51" s="716"/>
      <c r="I51" s="716"/>
      <c r="J51" s="716"/>
      <c r="K51" s="716"/>
      <c r="N51" s="30"/>
      <c r="O51" s="31"/>
      <c r="P51" s="31"/>
      <c r="Q51" s="31"/>
      <c r="R51" s="31"/>
      <c r="S51" s="31"/>
      <c r="T51" s="32"/>
      <c r="V51" s="12">
        <v>3</v>
      </c>
    </row>
    <row r="52" spans="14:18" s="12" customFormat="1" ht="37.5" customHeight="1" thickBot="1">
      <c r="N52" s="43"/>
      <c r="O52" s="43"/>
      <c r="P52" s="43"/>
      <c r="Q52" s="43"/>
      <c r="R52" s="43"/>
    </row>
    <row r="53" spans="2:22" s="12" customFormat="1" ht="21.75" customHeight="1" thickBot="1">
      <c r="B53" s="716" t="s">
        <v>333</v>
      </c>
      <c r="C53" s="716"/>
      <c r="D53" s="716"/>
      <c r="E53" s="716"/>
      <c r="F53" s="716"/>
      <c r="G53" s="716"/>
      <c r="H53" s="716"/>
      <c r="I53" s="716"/>
      <c r="J53" s="716"/>
      <c r="K53" s="716"/>
      <c r="N53" s="30"/>
      <c r="O53" s="31"/>
      <c r="P53" s="31" t="s">
        <v>334</v>
      </c>
      <c r="Q53" s="31"/>
      <c r="R53" s="31"/>
      <c r="S53" s="31"/>
      <c r="T53" s="32"/>
      <c r="V53" s="12" t="b">
        <v>1</v>
      </c>
    </row>
    <row r="54" spans="14:18" s="12" customFormat="1" ht="25.5" customHeight="1">
      <c r="N54" s="43"/>
      <c r="O54" s="43"/>
      <c r="P54" s="43"/>
      <c r="Q54" s="43"/>
      <c r="R54" s="43"/>
    </row>
    <row r="55" s="12" customFormat="1" ht="28.5" customHeight="1" thickBot="1">
      <c r="B55" s="12" t="s">
        <v>243</v>
      </c>
    </row>
    <row r="56" spans="2:20" s="12" customFormat="1" ht="25.5" customHeight="1" thickBot="1">
      <c r="B56" s="764" t="s">
        <v>60</v>
      </c>
      <c r="C56" s="765"/>
      <c r="D56" s="765"/>
      <c r="E56" s="765"/>
      <c r="F56" s="765"/>
      <c r="G56" s="765"/>
      <c r="H56" s="765"/>
      <c r="I56" s="765"/>
      <c r="J56" s="765"/>
      <c r="K56" s="765"/>
      <c r="L56" s="765"/>
      <c r="M56" s="765"/>
      <c r="N56" s="765"/>
      <c r="O56" s="766"/>
      <c r="P56" s="717" t="s">
        <v>61</v>
      </c>
      <c r="Q56" s="717"/>
      <c r="R56" s="717"/>
      <c r="S56" s="718" t="s">
        <v>93</v>
      </c>
      <c r="T56" s="719"/>
    </row>
    <row r="57" spans="2:22" s="12" customFormat="1" ht="28.5" customHeight="1">
      <c r="B57" s="733" t="s">
        <v>327</v>
      </c>
      <c r="C57" s="734"/>
      <c r="D57" s="734"/>
      <c r="E57" s="734"/>
      <c r="F57" s="734"/>
      <c r="G57" s="734"/>
      <c r="H57" s="734"/>
      <c r="I57" s="734"/>
      <c r="J57" s="734"/>
      <c r="K57" s="734"/>
      <c r="L57" s="734"/>
      <c r="M57" s="734"/>
      <c r="N57" s="734"/>
      <c r="O57" s="735"/>
      <c r="P57" s="751" t="s">
        <v>341</v>
      </c>
      <c r="Q57" s="752"/>
      <c r="R57" s="753"/>
      <c r="S57" s="769"/>
      <c r="T57" s="770"/>
      <c r="V57" s="12" t="b">
        <v>0</v>
      </c>
    </row>
    <row r="58" spans="2:22" s="12" customFormat="1" ht="28.5" customHeight="1">
      <c r="B58" s="858" t="s">
        <v>330</v>
      </c>
      <c r="C58" s="859"/>
      <c r="D58" s="859"/>
      <c r="E58" s="859"/>
      <c r="F58" s="859"/>
      <c r="G58" s="859"/>
      <c r="H58" s="859"/>
      <c r="I58" s="859"/>
      <c r="J58" s="859"/>
      <c r="K58" s="859"/>
      <c r="L58" s="859"/>
      <c r="M58" s="859"/>
      <c r="N58" s="859"/>
      <c r="O58" s="860"/>
      <c r="P58" s="751" t="s">
        <v>342</v>
      </c>
      <c r="Q58" s="752"/>
      <c r="R58" s="753"/>
      <c r="S58" s="696"/>
      <c r="T58" s="697"/>
      <c r="V58" s="12" t="b">
        <v>0</v>
      </c>
    </row>
    <row r="59" spans="2:22" s="12" customFormat="1" ht="28.5" customHeight="1">
      <c r="B59" s="861" t="s">
        <v>332</v>
      </c>
      <c r="C59" s="849" t="s">
        <v>250</v>
      </c>
      <c r="D59" s="850"/>
      <c r="E59" s="850"/>
      <c r="F59" s="850"/>
      <c r="G59" s="850"/>
      <c r="H59" s="850"/>
      <c r="I59" s="850"/>
      <c r="J59" s="850"/>
      <c r="K59" s="850"/>
      <c r="L59" s="850"/>
      <c r="M59" s="850"/>
      <c r="N59" s="850"/>
      <c r="O59" s="851"/>
      <c r="P59" s="586" t="s">
        <v>62</v>
      </c>
      <c r="Q59" s="586"/>
      <c r="R59" s="586"/>
      <c r="S59" s="696"/>
      <c r="T59" s="697"/>
      <c r="V59" s="12" t="b">
        <v>0</v>
      </c>
    </row>
    <row r="60" spans="2:22" s="12" customFormat="1" ht="52.5" customHeight="1">
      <c r="B60" s="862"/>
      <c r="C60" s="849" t="s">
        <v>251</v>
      </c>
      <c r="D60" s="850"/>
      <c r="E60" s="850"/>
      <c r="F60" s="850"/>
      <c r="G60" s="850"/>
      <c r="H60" s="850"/>
      <c r="I60" s="850"/>
      <c r="J60" s="850"/>
      <c r="K60" s="850"/>
      <c r="L60" s="850"/>
      <c r="M60" s="850"/>
      <c r="N60" s="850"/>
      <c r="O60" s="851"/>
      <c r="P60" s="708" t="s">
        <v>344</v>
      </c>
      <c r="Q60" s="709"/>
      <c r="R60" s="710"/>
      <c r="S60" s="696"/>
      <c r="T60" s="697"/>
      <c r="V60" s="12" t="b">
        <v>0</v>
      </c>
    </row>
    <row r="61" spans="2:22" s="12" customFormat="1" ht="28.5" customHeight="1">
      <c r="B61" s="862"/>
      <c r="C61" s="849" t="s">
        <v>259</v>
      </c>
      <c r="D61" s="850"/>
      <c r="E61" s="850"/>
      <c r="F61" s="850"/>
      <c r="G61" s="850"/>
      <c r="H61" s="850"/>
      <c r="I61" s="850"/>
      <c r="J61" s="850"/>
      <c r="K61" s="850"/>
      <c r="L61" s="850"/>
      <c r="M61" s="850"/>
      <c r="N61" s="850"/>
      <c r="O61" s="851"/>
      <c r="P61" s="586" t="s">
        <v>62</v>
      </c>
      <c r="Q61" s="586"/>
      <c r="R61" s="586"/>
      <c r="S61" s="696"/>
      <c r="T61" s="697"/>
      <c r="V61" s="12" t="b">
        <v>0</v>
      </c>
    </row>
    <row r="62" spans="2:22" s="12" customFormat="1" ht="28.5" customHeight="1">
      <c r="B62" s="863"/>
      <c r="C62" s="849" t="s">
        <v>252</v>
      </c>
      <c r="D62" s="850"/>
      <c r="E62" s="850"/>
      <c r="F62" s="850"/>
      <c r="G62" s="850"/>
      <c r="H62" s="850"/>
      <c r="I62" s="850"/>
      <c r="J62" s="850"/>
      <c r="K62" s="850"/>
      <c r="L62" s="850"/>
      <c r="M62" s="850"/>
      <c r="N62" s="850"/>
      <c r="O62" s="851"/>
      <c r="P62" s="586" t="s">
        <v>62</v>
      </c>
      <c r="Q62" s="586"/>
      <c r="R62" s="586"/>
      <c r="S62" s="696"/>
      <c r="T62" s="697"/>
      <c r="V62" s="12" t="b">
        <v>0</v>
      </c>
    </row>
    <row r="63" spans="2:22" s="12" customFormat="1" ht="28.5" customHeight="1">
      <c r="B63" s="767" t="s">
        <v>331</v>
      </c>
      <c r="C63" s="768"/>
      <c r="D63" s="768"/>
      <c r="E63" s="768"/>
      <c r="F63" s="768"/>
      <c r="G63" s="768"/>
      <c r="H63" s="768"/>
      <c r="I63" s="768"/>
      <c r="J63" s="768"/>
      <c r="K63" s="768"/>
      <c r="L63" s="768"/>
      <c r="M63" s="768"/>
      <c r="N63" s="768"/>
      <c r="O63" s="768"/>
      <c r="P63" s="586" t="s">
        <v>62</v>
      </c>
      <c r="Q63" s="586"/>
      <c r="R63" s="586"/>
      <c r="S63" s="696"/>
      <c r="T63" s="697"/>
      <c r="V63" s="12" t="b">
        <v>0</v>
      </c>
    </row>
    <row r="64" spans="2:22" s="12" customFormat="1" ht="28.5" customHeight="1">
      <c r="B64" s="767" t="s">
        <v>253</v>
      </c>
      <c r="C64" s="768"/>
      <c r="D64" s="768"/>
      <c r="E64" s="768"/>
      <c r="F64" s="768"/>
      <c r="G64" s="768"/>
      <c r="H64" s="768"/>
      <c r="I64" s="768"/>
      <c r="J64" s="768"/>
      <c r="K64" s="768"/>
      <c r="L64" s="768"/>
      <c r="M64" s="768"/>
      <c r="N64" s="768"/>
      <c r="O64" s="768"/>
      <c r="P64" s="586" t="s">
        <v>85</v>
      </c>
      <c r="Q64" s="586"/>
      <c r="R64" s="586"/>
      <c r="S64" s="696"/>
      <c r="T64" s="697"/>
      <c r="V64" s="12" t="b">
        <v>0</v>
      </c>
    </row>
    <row r="65" spans="2:22" s="12" customFormat="1" ht="28.5" customHeight="1">
      <c r="B65" s="659" t="s">
        <v>254</v>
      </c>
      <c r="C65" s="660"/>
      <c r="D65" s="660"/>
      <c r="E65" s="660"/>
      <c r="F65" s="660"/>
      <c r="G65" s="660"/>
      <c r="H65" s="660"/>
      <c r="I65" s="660"/>
      <c r="J65" s="660"/>
      <c r="K65" s="660"/>
      <c r="L65" s="660"/>
      <c r="M65" s="660"/>
      <c r="N65" s="660"/>
      <c r="O65" s="660"/>
      <c r="P65" s="586" t="s">
        <v>345</v>
      </c>
      <c r="Q65" s="586"/>
      <c r="R65" s="586"/>
      <c r="S65" s="696"/>
      <c r="T65" s="697"/>
      <c r="V65" s="12" t="b">
        <v>0</v>
      </c>
    </row>
    <row r="66" spans="2:27" s="12" customFormat="1" ht="28.5" customHeight="1" thickBot="1">
      <c r="B66" s="698" t="s">
        <v>255</v>
      </c>
      <c r="C66" s="699"/>
      <c r="D66" s="699"/>
      <c r="E66" s="699"/>
      <c r="F66" s="699"/>
      <c r="G66" s="699"/>
      <c r="H66" s="699"/>
      <c r="I66" s="699"/>
      <c r="J66" s="699"/>
      <c r="K66" s="699"/>
      <c r="L66" s="699"/>
      <c r="M66" s="699"/>
      <c r="N66" s="699"/>
      <c r="O66" s="699"/>
      <c r="P66" s="760" t="s">
        <v>345</v>
      </c>
      <c r="Q66" s="760"/>
      <c r="R66" s="760"/>
      <c r="S66" s="761"/>
      <c r="T66" s="762"/>
      <c r="V66" s="12" t="b">
        <v>0</v>
      </c>
      <c r="X66" s="12" t="s">
        <v>96</v>
      </c>
      <c r="Y66" s="85" t="s">
        <v>256</v>
      </c>
      <c r="Z66" s="86" t="s">
        <v>97</v>
      </c>
      <c r="AA66" s="12" t="s">
        <v>335</v>
      </c>
    </row>
    <row r="67" spans="5:27" s="12" customFormat="1" ht="33.75" customHeight="1">
      <c r="E67" s="763"/>
      <c r="F67" s="763"/>
      <c r="G67" s="763"/>
      <c r="H67" s="763"/>
      <c r="I67" s="763"/>
      <c r="J67" s="763"/>
      <c r="K67" s="763"/>
      <c r="L67" s="763"/>
      <c r="M67" s="763"/>
      <c r="N67" s="763"/>
      <c r="O67" s="763"/>
      <c r="P67" s="763"/>
      <c r="Q67" s="763"/>
      <c r="R67" s="27" t="str">
        <f>IF(V51=1,X67,IF(V51=2,Y67,IF(V51=3,Z67)))</f>
        <v>書類不備</v>
      </c>
      <c r="V67" s="12">
        <f>COUNTIF(V57:V66,"=false")</f>
        <v>10</v>
      </c>
      <c r="X67" s="12" t="str">
        <f>IF(AND(V57=TRUE,V62=TRUE,V65=TRUE,V66=TRUE,V51=1),"","書類不備")</f>
        <v>書類不備</v>
      </c>
      <c r="Y67" s="12" t="str">
        <f>IF(AND(V57=TRUE,V59=TRUE,V60=TRUE,V62=TRUE,V64=TRUE,V65=TRUE,V66=TRUE,V51=2),"","書類不備")</f>
        <v>書類不備</v>
      </c>
      <c r="Z67" s="12" t="str">
        <f>IF(AND(V57=TRUE,V59=TRUE,V60=TRUE,V61=TRUE,V62=TRUE,V64=TRUE,V65=TRUE,V66=TRUE,V51=3),"","書類不備")</f>
        <v>書類不備</v>
      </c>
      <c r="AA67" s="12" t="str">
        <f>IF(AND(V58=TRUE,V63=TRUE,V53=TRUE),"","再委託書類不備")</f>
        <v>再委託書類不備</v>
      </c>
    </row>
    <row r="68" spans="18:21" ht="38.25" customHeight="1">
      <c r="R68" s="857" t="str">
        <f>IF(V53=TRUE,AA67,"")</f>
        <v>再委託書類不備</v>
      </c>
      <c r="S68" s="857"/>
      <c r="T68" s="857"/>
      <c r="U68" s="857"/>
    </row>
    <row r="69" spans="2:22" ht="27.75" customHeight="1">
      <c r="B69" s="772" t="s">
        <v>343</v>
      </c>
      <c r="C69" s="772"/>
      <c r="D69" s="772"/>
      <c r="E69" s="772"/>
      <c r="F69" s="772"/>
      <c r="G69" s="772"/>
      <c r="H69" s="772"/>
      <c r="I69" s="772"/>
      <c r="J69" s="772"/>
      <c r="K69" s="772"/>
      <c r="L69" s="772"/>
      <c r="M69" s="772"/>
      <c r="N69" s="772"/>
      <c r="O69" s="772"/>
      <c r="P69" s="772"/>
      <c r="Q69" s="772"/>
      <c r="R69" s="772"/>
      <c r="S69" s="772"/>
      <c r="T69" s="772"/>
      <c r="U69" s="772"/>
      <c r="V69" s="7" t="s">
        <v>1</v>
      </c>
    </row>
    <row r="70" spans="2:21" ht="21" customHeight="1" thickBot="1">
      <c r="B70" s="58" t="s">
        <v>24</v>
      </c>
      <c r="C70" s="58"/>
      <c r="D70" s="58"/>
      <c r="E70" s="58"/>
      <c r="F70" s="58"/>
      <c r="G70" s="58"/>
      <c r="H70" s="58"/>
      <c r="I70" s="58"/>
      <c r="J70" s="58"/>
      <c r="K70" s="58"/>
      <c r="L70" s="58"/>
      <c r="M70" s="58"/>
      <c r="N70" s="58"/>
      <c r="O70" s="58"/>
      <c r="P70" s="58"/>
      <c r="Q70" s="58"/>
      <c r="R70" s="58"/>
      <c r="S70" s="58"/>
      <c r="T70" s="58"/>
      <c r="U70" s="58"/>
    </row>
    <row r="71" spans="2:21" s="2" customFormat="1" ht="33" customHeight="1">
      <c r="B71" s="663" t="s">
        <v>63</v>
      </c>
      <c r="C71" s="664"/>
      <c r="D71" s="665"/>
      <c r="E71" s="672" t="s">
        <v>264</v>
      </c>
      <c r="F71" s="673"/>
      <c r="G71" s="673"/>
      <c r="H71" s="673"/>
      <c r="I71" s="673"/>
      <c r="J71" s="673"/>
      <c r="K71" s="673"/>
      <c r="L71" s="673"/>
      <c r="M71" s="673"/>
      <c r="N71" s="673"/>
      <c r="O71" s="673"/>
      <c r="P71" s="673"/>
      <c r="Q71" s="673"/>
      <c r="R71" s="673"/>
      <c r="S71" s="673"/>
      <c r="T71" s="673"/>
      <c r="U71" s="674"/>
    </row>
    <row r="72" spans="2:21" s="2" customFormat="1" ht="64.5" customHeight="1">
      <c r="B72" s="666" t="s">
        <v>202</v>
      </c>
      <c r="C72" s="667"/>
      <c r="D72" s="668"/>
      <c r="E72" s="782" t="s">
        <v>104</v>
      </c>
      <c r="F72" s="783"/>
      <c r="G72" s="783"/>
      <c r="H72" s="783"/>
      <c r="I72" s="783"/>
      <c r="J72" s="783"/>
      <c r="K72" s="783"/>
      <c r="L72" s="783"/>
      <c r="M72" s="783"/>
      <c r="N72" s="783"/>
      <c r="O72" s="783"/>
      <c r="P72" s="783"/>
      <c r="Q72" s="783"/>
      <c r="R72" s="783"/>
      <c r="S72" s="783"/>
      <c r="T72" s="783"/>
      <c r="U72" s="784"/>
    </row>
    <row r="73" spans="2:21" s="2" customFormat="1" ht="199.5" customHeight="1">
      <c r="B73" s="308" t="s">
        <v>86</v>
      </c>
      <c r="C73" s="309"/>
      <c r="D73" s="310"/>
      <c r="E73" s="690" t="s">
        <v>265</v>
      </c>
      <c r="F73" s="691"/>
      <c r="G73" s="691"/>
      <c r="H73" s="691"/>
      <c r="I73" s="691"/>
      <c r="J73" s="691"/>
      <c r="K73" s="691"/>
      <c r="L73" s="691"/>
      <c r="M73" s="691"/>
      <c r="N73" s="691"/>
      <c r="O73" s="691"/>
      <c r="P73" s="691"/>
      <c r="Q73" s="691"/>
      <c r="R73" s="691"/>
      <c r="S73" s="691"/>
      <c r="T73" s="691"/>
      <c r="U73" s="692"/>
    </row>
    <row r="74" spans="2:21" s="2" customFormat="1" ht="45" customHeight="1">
      <c r="B74" s="666" t="s">
        <v>286</v>
      </c>
      <c r="C74" s="667"/>
      <c r="D74" s="668"/>
      <c r="E74" s="327" t="s">
        <v>289</v>
      </c>
      <c r="F74" s="328"/>
      <c r="G74" s="328"/>
      <c r="H74" s="328"/>
      <c r="I74" s="328"/>
      <c r="J74" s="328"/>
      <c r="K74" s="328"/>
      <c r="L74" s="328"/>
      <c r="M74" s="328"/>
      <c r="N74" s="328"/>
      <c r="O74" s="328"/>
      <c r="P74" s="328"/>
      <c r="Q74" s="328"/>
      <c r="R74" s="328"/>
      <c r="S74" s="328"/>
      <c r="T74" s="328"/>
      <c r="U74" s="329"/>
    </row>
    <row r="75" spans="2:21" s="2" customFormat="1" ht="180" customHeight="1">
      <c r="B75" s="666" t="s">
        <v>99</v>
      </c>
      <c r="C75" s="667"/>
      <c r="D75" s="668"/>
      <c r="E75" s="297" t="s">
        <v>300</v>
      </c>
      <c r="F75" s="298"/>
      <c r="G75" s="298"/>
      <c r="H75" s="298"/>
      <c r="I75" s="298"/>
      <c r="J75" s="298"/>
      <c r="K75" s="298"/>
      <c r="L75" s="298"/>
      <c r="M75" s="298"/>
      <c r="N75" s="298"/>
      <c r="O75" s="298"/>
      <c r="P75" s="298"/>
      <c r="Q75" s="298"/>
      <c r="R75" s="298"/>
      <c r="S75" s="298"/>
      <c r="T75" s="298"/>
      <c r="U75" s="299"/>
    </row>
    <row r="76" spans="2:21" s="2" customFormat="1" ht="42" customHeight="1">
      <c r="B76" s="308" t="s">
        <v>54</v>
      </c>
      <c r="C76" s="309"/>
      <c r="D76" s="310"/>
      <c r="E76" s="779" t="s">
        <v>280</v>
      </c>
      <c r="F76" s="780"/>
      <c r="G76" s="780"/>
      <c r="H76" s="780"/>
      <c r="I76" s="780"/>
      <c r="J76" s="780"/>
      <c r="K76" s="780"/>
      <c r="L76" s="780"/>
      <c r="M76" s="780"/>
      <c r="N76" s="780"/>
      <c r="O76" s="780"/>
      <c r="P76" s="780"/>
      <c r="Q76" s="780"/>
      <c r="R76" s="780"/>
      <c r="S76" s="780"/>
      <c r="T76" s="780"/>
      <c r="U76" s="781"/>
    </row>
    <row r="77" spans="2:21" s="2" customFormat="1" ht="33" customHeight="1" thickBot="1">
      <c r="B77" s="773" t="s">
        <v>89</v>
      </c>
      <c r="C77" s="774"/>
      <c r="D77" s="775"/>
      <c r="E77" s="687" t="s">
        <v>257</v>
      </c>
      <c r="F77" s="688"/>
      <c r="G77" s="688"/>
      <c r="H77" s="688"/>
      <c r="I77" s="688"/>
      <c r="J77" s="688"/>
      <c r="K77" s="688"/>
      <c r="L77" s="688"/>
      <c r="M77" s="688"/>
      <c r="N77" s="688"/>
      <c r="O77" s="688"/>
      <c r="P77" s="688"/>
      <c r="Q77" s="688"/>
      <c r="R77" s="688"/>
      <c r="S77" s="688"/>
      <c r="T77" s="688"/>
      <c r="U77" s="689"/>
    </row>
    <row r="78" spans="2:21" s="2" customFormat="1" ht="13.5" customHeight="1">
      <c r="B78" s="75"/>
      <c r="C78" s="75"/>
      <c r="D78" s="75"/>
      <c r="E78" s="75"/>
      <c r="F78" s="75"/>
      <c r="G78" s="75"/>
      <c r="H78" s="75"/>
      <c r="I78" s="75"/>
      <c r="J78" s="75"/>
      <c r="K78" s="75"/>
      <c r="L78" s="75"/>
      <c r="M78" s="75"/>
      <c r="N78" s="75"/>
      <c r="O78" s="75"/>
      <c r="P78" s="75"/>
      <c r="Q78" s="75"/>
      <c r="R78" s="75"/>
      <c r="S78" s="75"/>
      <c r="T78" s="75"/>
      <c r="U78" s="75"/>
    </row>
    <row r="79" spans="2:21" ht="18.75" customHeight="1">
      <c r="B79" s="58" t="s">
        <v>22</v>
      </c>
      <c r="C79" s="1"/>
      <c r="D79" s="1"/>
      <c r="E79" s="1"/>
      <c r="F79" s="1"/>
      <c r="G79" s="1"/>
      <c r="H79" s="1"/>
      <c r="I79" s="1"/>
      <c r="J79" s="1"/>
      <c r="K79" s="1"/>
      <c r="L79" s="1"/>
      <c r="M79" s="1"/>
      <c r="N79" s="1"/>
      <c r="O79" s="1"/>
      <c r="P79" s="1"/>
      <c r="Q79" s="1"/>
      <c r="R79" s="1"/>
      <c r="S79" s="1"/>
      <c r="T79" s="1"/>
      <c r="U79" s="1"/>
    </row>
    <row r="80" spans="2:21" ht="26.25" customHeight="1" thickBot="1">
      <c r="B80" s="776" t="s">
        <v>21</v>
      </c>
      <c r="C80" s="777"/>
      <c r="D80" s="777"/>
      <c r="E80" s="777"/>
      <c r="F80" s="777"/>
      <c r="G80" s="777"/>
      <c r="H80" s="777"/>
      <c r="I80" s="777"/>
      <c r="J80" s="777"/>
      <c r="K80" s="777"/>
      <c r="L80" s="777"/>
      <c r="M80" s="777"/>
      <c r="N80" s="777"/>
      <c r="O80" s="777"/>
      <c r="P80" s="777"/>
      <c r="Q80" s="777"/>
      <c r="R80" s="777"/>
      <c r="S80" s="777"/>
      <c r="T80" s="777"/>
      <c r="U80" s="778"/>
    </row>
    <row r="81" spans="2:21" ht="27" customHeight="1" thickBot="1">
      <c r="B81" s="517" t="s">
        <v>31</v>
      </c>
      <c r="C81" s="518"/>
      <c r="D81" s="492" t="s">
        <v>30</v>
      </c>
      <c r="E81" s="492"/>
      <c r="F81" s="492"/>
      <c r="G81" s="492"/>
      <c r="H81" s="492" t="s">
        <v>29</v>
      </c>
      <c r="I81" s="492"/>
      <c r="J81" s="492"/>
      <c r="K81" s="492"/>
      <c r="L81" s="492"/>
      <c r="M81" s="492" t="s">
        <v>28</v>
      </c>
      <c r="N81" s="492"/>
      <c r="O81" s="492"/>
      <c r="P81" s="492"/>
      <c r="Q81" s="492"/>
      <c r="R81" s="661" t="s">
        <v>212</v>
      </c>
      <c r="S81" s="661"/>
      <c r="T81" s="661"/>
      <c r="U81" s="662"/>
    </row>
    <row r="82" spans="2:26" ht="27" customHeight="1" thickTop="1">
      <c r="B82" s="302"/>
      <c r="C82" s="303"/>
      <c r="D82" s="225"/>
      <c r="E82" s="225"/>
      <c r="F82" s="225"/>
      <c r="G82" s="225"/>
      <c r="H82" s="225"/>
      <c r="I82" s="225"/>
      <c r="J82" s="225"/>
      <c r="K82" s="225"/>
      <c r="L82" s="225"/>
      <c r="M82" s="225"/>
      <c r="N82" s="225"/>
      <c r="O82" s="225"/>
      <c r="P82" s="225"/>
      <c r="Q82" s="225"/>
      <c r="R82" s="225"/>
      <c r="S82" s="225"/>
      <c r="T82" s="225"/>
      <c r="U82" s="226"/>
      <c r="X82" s="25"/>
      <c r="Y82" s="25"/>
      <c r="Z82" s="25"/>
    </row>
    <row r="83" spans="2:26" ht="27" customHeight="1">
      <c r="B83" s="302"/>
      <c r="C83" s="303"/>
      <c r="D83" s="225"/>
      <c r="E83" s="225"/>
      <c r="F83" s="225"/>
      <c r="G83" s="225"/>
      <c r="H83" s="225"/>
      <c r="I83" s="225"/>
      <c r="J83" s="225"/>
      <c r="K83" s="225"/>
      <c r="L83" s="225"/>
      <c r="M83" s="225"/>
      <c r="N83" s="225"/>
      <c r="O83" s="225"/>
      <c r="P83" s="225"/>
      <c r="Q83" s="225"/>
      <c r="R83" s="225"/>
      <c r="S83" s="225"/>
      <c r="T83" s="225"/>
      <c r="U83" s="226"/>
      <c r="X83" s="25"/>
      <c r="Y83" s="25"/>
      <c r="Z83" s="25"/>
    </row>
    <row r="84" spans="2:26" ht="27" customHeight="1">
      <c r="B84" s="302"/>
      <c r="C84" s="303"/>
      <c r="D84" s="225"/>
      <c r="E84" s="225"/>
      <c r="F84" s="225"/>
      <c r="G84" s="225"/>
      <c r="H84" s="225"/>
      <c r="I84" s="225"/>
      <c r="J84" s="225"/>
      <c r="K84" s="225"/>
      <c r="L84" s="225"/>
      <c r="M84" s="225"/>
      <c r="N84" s="225"/>
      <c r="O84" s="225"/>
      <c r="P84" s="225"/>
      <c r="Q84" s="225"/>
      <c r="R84" s="225"/>
      <c r="S84" s="225"/>
      <c r="T84" s="225"/>
      <c r="U84" s="226"/>
      <c r="X84" s="25"/>
      <c r="Y84" s="25"/>
      <c r="Z84" s="25"/>
    </row>
    <row r="85" spans="2:26" ht="27" customHeight="1">
      <c r="B85" s="302"/>
      <c r="C85" s="303"/>
      <c r="D85" s="225"/>
      <c r="E85" s="225"/>
      <c r="F85" s="225"/>
      <c r="G85" s="225"/>
      <c r="H85" s="225"/>
      <c r="I85" s="225"/>
      <c r="J85" s="225"/>
      <c r="K85" s="225"/>
      <c r="L85" s="225"/>
      <c r="M85" s="225"/>
      <c r="N85" s="225"/>
      <c r="O85" s="225"/>
      <c r="P85" s="225"/>
      <c r="Q85" s="225"/>
      <c r="R85" s="225"/>
      <c r="S85" s="225"/>
      <c r="T85" s="225"/>
      <c r="U85" s="226"/>
      <c r="X85" s="25"/>
      <c r="Y85" s="25"/>
      <c r="Z85" s="25"/>
    </row>
    <row r="86" spans="2:26" ht="27" customHeight="1">
      <c r="B86" s="302"/>
      <c r="C86" s="303"/>
      <c r="D86" s="225"/>
      <c r="E86" s="225"/>
      <c r="F86" s="225"/>
      <c r="G86" s="225"/>
      <c r="H86" s="225"/>
      <c r="I86" s="225"/>
      <c r="J86" s="225"/>
      <c r="K86" s="225"/>
      <c r="L86" s="225"/>
      <c r="M86" s="225"/>
      <c r="N86" s="225"/>
      <c r="O86" s="225"/>
      <c r="P86" s="225"/>
      <c r="Q86" s="225"/>
      <c r="R86" s="225"/>
      <c r="S86" s="225"/>
      <c r="T86" s="225"/>
      <c r="U86" s="226"/>
      <c r="X86" s="25"/>
      <c r="Y86" s="25"/>
      <c r="Z86" s="25"/>
    </row>
    <row r="87" spans="2:26" ht="27" customHeight="1">
      <c r="B87" s="302"/>
      <c r="C87" s="303"/>
      <c r="D87" s="225"/>
      <c r="E87" s="225"/>
      <c r="F87" s="225"/>
      <c r="G87" s="225"/>
      <c r="H87" s="225"/>
      <c r="I87" s="225"/>
      <c r="J87" s="225"/>
      <c r="K87" s="225"/>
      <c r="L87" s="225"/>
      <c r="M87" s="225"/>
      <c r="N87" s="225"/>
      <c r="O87" s="225"/>
      <c r="P87" s="225"/>
      <c r="Q87" s="225"/>
      <c r="R87" s="225"/>
      <c r="S87" s="225"/>
      <c r="T87" s="225"/>
      <c r="U87" s="226"/>
      <c r="X87" s="25"/>
      <c r="Y87" s="25"/>
      <c r="Z87" s="25"/>
    </row>
    <row r="88" spans="2:26" ht="27" customHeight="1">
      <c r="B88" s="302"/>
      <c r="C88" s="303"/>
      <c r="D88" s="225"/>
      <c r="E88" s="225"/>
      <c r="F88" s="225"/>
      <c r="G88" s="225"/>
      <c r="H88" s="225"/>
      <c r="I88" s="225"/>
      <c r="J88" s="225"/>
      <c r="K88" s="225"/>
      <c r="L88" s="225"/>
      <c r="M88" s="225"/>
      <c r="N88" s="225"/>
      <c r="O88" s="225"/>
      <c r="P88" s="225"/>
      <c r="Q88" s="225"/>
      <c r="R88" s="225"/>
      <c r="S88" s="225"/>
      <c r="T88" s="225"/>
      <c r="U88" s="226"/>
      <c r="X88" s="25"/>
      <c r="Y88" s="25"/>
      <c r="Z88" s="25"/>
    </row>
    <row r="89" spans="2:26" ht="27" customHeight="1">
      <c r="B89" s="302"/>
      <c r="C89" s="303"/>
      <c r="D89" s="225"/>
      <c r="E89" s="225"/>
      <c r="F89" s="225"/>
      <c r="G89" s="225"/>
      <c r="H89" s="225"/>
      <c r="I89" s="225"/>
      <c r="J89" s="225"/>
      <c r="K89" s="225"/>
      <c r="L89" s="225"/>
      <c r="M89" s="225"/>
      <c r="N89" s="225"/>
      <c r="O89" s="225"/>
      <c r="P89" s="225"/>
      <c r="Q89" s="225"/>
      <c r="R89" s="225"/>
      <c r="S89" s="225"/>
      <c r="T89" s="225"/>
      <c r="U89" s="226"/>
      <c r="X89" s="25"/>
      <c r="Y89" s="25"/>
      <c r="Z89" s="25"/>
    </row>
    <row r="90" spans="2:26" ht="27" customHeight="1">
      <c r="B90" s="302"/>
      <c r="C90" s="303"/>
      <c r="D90" s="225"/>
      <c r="E90" s="225"/>
      <c r="F90" s="225"/>
      <c r="G90" s="225"/>
      <c r="H90" s="225"/>
      <c r="I90" s="225"/>
      <c r="J90" s="225"/>
      <c r="K90" s="225"/>
      <c r="L90" s="225"/>
      <c r="M90" s="225"/>
      <c r="N90" s="225"/>
      <c r="O90" s="225"/>
      <c r="P90" s="225"/>
      <c r="Q90" s="225"/>
      <c r="R90" s="225"/>
      <c r="S90" s="225"/>
      <c r="T90" s="225"/>
      <c r="U90" s="226"/>
      <c r="X90" s="25"/>
      <c r="Y90" s="25"/>
      <c r="Z90" s="25"/>
    </row>
    <row r="91" spans="2:26" ht="27" customHeight="1" thickBot="1">
      <c r="B91" s="295"/>
      <c r="C91" s="296"/>
      <c r="D91" s="227"/>
      <c r="E91" s="227"/>
      <c r="F91" s="227"/>
      <c r="G91" s="227"/>
      <c r="H91" s="227"/>
      <c r="I91" s="227"/>
      <c r="J91" s="227"/>
      <c r="K91" s="227"/>
      <c r="L91" s="227"/>
      <c r="M91" s="227"/>
      <c r="N91" s="227"/>
      <c r="O91" s="227"/>
      <c r="P91" s="227"/>
      <c r="Q91" s="227"/>
      <c r="R91" s="227"/>
      <c r="S91" s="227"/>
      <c r="T91" s="227"/>
      <c r="U91" s="228"/>
      <c r="X91" s="25"/>
      <c r="Y91" s="25"/>
      <c r="Z91" s="25"/>
    </row>
    <row r="92" spans="15:21" ht="13.5" customHeight="1">
      <c r="O92" s="69"/>
      <c r="P92" s="69"/>
      <c r="Q92" s="69"/>
      <c r="R92" s="69"/>
      <c r="S92" s="69"/>
      <c r="T92" s="69"/>
      <c r="U92" s="69"/>
    </row>
    <row r="93" spans="1:20" s="53" customFormat="1" ht="27.75" customHeight="1" thickBot="1">
      <c r="A93" s="654" t="s">
        <v>213</v>
      </c>
      <c r="B93" s="654"/>
      <c r="C93" s="654"/>
      <c r="D93" s="654"/>
      <c r="E93" s="654"/>
      <c r="F93" s="654"/>
      <c r="G93" s="654"/>
      <c r="H93" s="654"/>
      <c r="I93" s="654"/>
      <c r="J93" s="654"/>
      <c r="K93" s="654"/>
      <c r="L93" s="654"/>
      <c r="M93" s="654"/>
      <c r="N93" s="654"/>
      <c r="O93" s="654"/>
      <c r="P93" s="654"/>
      <c r="Q93" s="654"/>
      <c r="R93" s="654"/>
      <c r="S93" s="654"/>
      <c r="T93" s="654"/>
    </row>
    <row r="94" spans="2:37" s="53" customFormat="1" ht="70.5" customHeight="1" thickBot="1">
      <c r="B94" s="584" t="s">
        <v>208</v>
      </c>
      <c r="C94" s="585"/>
      <c r="D94" s="791" t="s">
        <v>290</v>
      </c>
      <c r="E94" s="792"/>
      <c r="F94" s="792"/>
      <c r="G94" s="792"/>
      <c r="H94" s="792"/>
      <c r="I94" s="792"/>
      <c r="J94" s="792"/>
      <c r="K94" s="792"/>
      <c r="L94" s="792"/>
      <c r="M94" s="792"/>
      <c r="N94" s="792"/>
      <c r="O94" s="792"/>
      <c r="P94" s="792"/>
      <c r="Q94" s="792"/>
      <c r="R94" s="792"/>
      <c r="S94" s="792"/>
      <c r="T94" s="792"/>
      <c r="U94" s="793"/>
      <c r="V94" s="55"/>
      <c r="W94" s="55"/>
      <c r="X94" s="55"/>
      <c r="Y94" s="55"/>
      <c r="Z94" s="55"/>
      <c r="AA94" s="55"/>
      <c r="AB94" s="55"/>
      <c r="AC94" s="55"/>
      <c r="AD94" s="55"/>
      <c r="AE94" s="55"/>
      <c r="AF94" s="55"/>
      <c r="AG94" s="55"/>
      <c r="AH94" s="55"/>
      <c r="AI94" s="55"/>
      <c r="AJ94" s="55"/>
      <c r="AK94" s="55"/>
    </row>
    <row r="95" spans="15:21" ht="13.5" customHeight="1">
      <c r="O95" s="69"/>
      <c r="P95" s="69"/>
      <c r="Q95" s="69"/>
      <c r="R95" s="69"/>
      <c r="S95" s="69"/>
      <c r="T95" s="69"/>
      <c r="U95" s="69"/>
    </row>
    <row r="96" spans="1:23" s="53" customFormat="1" ht="27" customHeight="1" thickBot="1">
      <c r="A96" s="590" t="s">
        <v>285</v>
      </c>
      <c r="B96" s="590"/>
      <c r="C96" s="590"/>
      <c r="D96" s="590"/>
      <c r="E96" s="590"/>
      <c r="F96" s="590"/>
      <c r="G96" s="590"/>
      <c r="H96" s="590"/>
      <c r="I96" s="590"/>
      <c r="J96" s="590"/>
      <c r="K96" s="590"/>
      <c r="L96" s="590"/>
      <c r="M96" s="590"/>
      <c r="N96" s="590"/>
      <c r="O96" s="590"/>
      <c r="P96" s="590"/>
      <c r="Q96" s="590"/>
      <c r="R96" s="590"/>
      <c r="S96" s="590"/>
      <c r="T96" s="590"/>
      <c r="W96" s="55"/>
    </row>
    <row r="97" spans="2:37" s="53" customFormat="1" ht="150" customHeight="1" thickBot="1">
      <c r="B97" s="584" t="s">
        <v>76</v>
      </c>
      <c r="C97" s="585"/>
      <c r="D97" s="284" t="s">
        <v>291</v>
      </c>
      <c r="E97" s="285"/>
      <c r="F97" s="285"/>
      <c r="G97" s="285"/>
      <c r="H97" s="285"/>
      <c r="I97" s="285"/>
      <c r="J97" s="285"/>
      <c r="K97" s="285"/>
      <c r="L97" s="285"/>
      <c r="M97" s="285"/>
      <c r="N97" s="285"/>
      <c r="O97" s="285"/>
      <c r="P97" s="285"/>
      <c r="Q97" s="285"/>
      <c r="R97" s="285"/>
      <c r="S97" s="285"/>
      <c r="T97" s="285"/>
      <c r="U97" s="286"/>
      <c r="V97" s="55"/>
      <c r="W97" s="55"/>
      <c r="X97" s="55"/>
      <c r="Y97" s="55"/>
      <c r="Z97" s="55"/>
      <c r="AA97" s="55"/>
      <c r="AB97" s="55"/>
      <c r="AC97" s="55"/>
      <c r="AD97" s="55"/>
      <c r="AE97" s="55"/>
      <c r="AF97" s="55"/>
      <c r="AG97" s="55"/>
      <c r="AH97" s="55"/>
      <c r="AI97" s="55"/>
      <c r="AJ97" s="55"/>
      <c r="AK97" s="55"/>
    </row>
    <row r="98" spans="15:21" ht="13.5" customHeight="1">
      <c r="O98" s="69"/>
      <c r="P98" s="69"/>
      <c r="Q98" s="69"/>
      <c r="R98" s="69"/>
      <c r="S98" s="69"/>
      <c r="T98" s="69"/>
      <c r="U98" s="69"/>
    </row>
    <row r="99" spans="2:21" ht="21.75" customHeight="1" thickBot="1">
      <c r="B99" s="71" t="s">
        <v>230</v>
      </c>
      <c r="C99" s="1"/>
      <c r="D99" s="1"/>
      <c r="E99" s="1"/>
      <c r="F99" s="84"/>
      <c r="G99" s="1"/>
      <c r="H99" s="1"/>
      <c r="I99" s="1"/>
      <c r="J99" s="1"/>
      <c r="K99" s="1"/>
      <c r="L99" s="1"/>
      <c r="M99" s="1"/>
      <c r="N99" s="1"/>
      <c r="O99" s="1"/>
      <c r="P99" s="1"/>
      <c r="Q99" s="1"/>
      <c r="R99" s="1"/>
      <c r="S99" s="1"/>
      <c r="T99" s="1"/>
      <c r="U99" s="1"/>
    </row>
    <row r="100" spans="2:21" ht="27.75" customHeight="1" thickBot="1">
      <c r="B100" s="517" t="s">
        <v>77</v>
      </c>
      <c r="C100" s="518"/>
      <c r="D100" s="492" t="s">
        <v>30</v>
      </c>
      <c r="E100" s="492"/>
      <c r="F100" s="492"/>
      <c r="G100" s="492"/>
      <c r="H100" s="345" t="s">
        <v>29</v>
      </c>
      <c r="I100" s="346"/>
      <c r="J100" s="346"/>
      <c r="K100" s="346"/>
      <c r="L100" s="346"/>
      <c r="M100" s="346"/>
      <c r="N100" s="346"/>
      <c r="O100" s="347"/>
      <c r="P100" s="346" t="s">
        <v>28</v>
      </c>
      <c r="Q100" s="346"/>
      <c r="R100" s="346"/>
      <c r="S100" s="346"/>
      <c r="T100" s="346"/>
      <c r="U100" s="658"/>
    </row>
    <row r="101" spans="2:21" ht="30" customHeight="1" thickTop="1">
      <c r="B101" s="595" t="s">
        <v>228</v>
      </c>
      <c r="C101" s="596"/>
      <c r="D101" s="597"/>
      <c r="E101" s="598"/>
      <c r="F101" s="598"/>
      <c r="G101" s="599"/>
      <c r="H101" s="597"/>
      <c r="I101" s="598"/>
      <c r="J101" s="598"/>
      <c r="K101" s="598"/>
      <c r="L101" s="598"/>
      <c r="M101" s="598"/>
      <c r="N101" s="598"/>
      <c r="O101" s="599"/>
      <c r="P101" s="598"/>
      <c r="Q101" s="598"/>
      <c r="R101" s="598"/>
      <c r="S101" s="598"/>
      <c r="T101" s="598"/>
      <c r="U101" s="771"/>
    </row>
    <row r="102" spans="2:21" ht="30" customHeight="1">
      <c r="B102" s="794" t="s">
        <v>229</v>
      </c>
      <c r="C102" s="158"/>
      <c r="D102" s="795"/>
      <c r="E102" s="795"/>
      <c r="F102" s="795"/>
      <c r="G102" s="795"/>
      <c r="H102" s="757"/>
      <c r="I102" s="758"/>
      <c r="J102" s="758"/>
      <c r="K102" s="758"/>
      <c r="L102" s="758"/>
      <c r="M102" s="758"/>
      <c r="N102" s="758"/>
      <c r="O102" s="759"/>
      <c r="P102" s="758"/>
      <c r="Q102" s="758"/>
      <c r="R102" s="758"/>
      <c r="S102" s="758"/>
      <c r="T102" s="758"/>
      <c r="U102" s="800"/>
    </row>
    <row r="103" spans="2:21" ht="30" customHeight="1" thickBot="1">
      <c r="B103" s="787" t="s">
        <v>231</v>
      </c>
      <c r="C103" s="788"/>
      <c r="D103" s="790"/>
      <c r="E103" s="790"/>
      <c r="F103" s="790"/>
      <c r="G103" s="790"/>
      <c r="H103" s="655"/>
      <c r="I103" s="656"/>
      <c r="J103" s="656"/>
      <c r="K103" s="656"/>
      <c r="L103" s="656"/>
      <c r="M103" s="656"/>
      <c r="N103" s="656"/>
      <c r="O103" s="657"/>
      <c r="P103" s="656"/>
      <c r="Q103" s="656"/>
      <c r="R103" s="656"/>
      <c r="S103" s="656"/>
      <c r="T103" s="656"/>
      <c r="U103" s="789"/>
    </row>
    <row r="104" spans="2:21" ht="13.5" customHeight="1">
      <c r="B104" s="69"/>
      <c r="C104" s="69"/>
      <c r="D104" s="69"/>
      <c r="E104" s="69"/>
      <c r="F104" s="69"/>
      <c r="G104" s="69"/>
      <c r="H104" s="69"/>
      <c r="I104" s="69"/>
      <c r="J104" s="69"/>
      <c r="K104" s="69"/>
      <c r="L104" s="69"/>
      <c r="M104" s="69"/>
      <c r="N104" s="69"/>
      <c r="O104" s="69"/>
      <c r="P104" s="69"/>
      <c r="Q104" s="69"/>
      <c r="R104" s="69"/>
      <c r="S104" s="69"/>
      <c r="T104" s="69"/>
      <c r="U104" s="69"/>
    </row>
    <row r="105" spans="2:21" ht="25.5" customHeight="1" thickBot="1">
      <c r="B105" s="221" t="s">
        <v>232</v>
      </c>
      <c r="C105" s="221"/>
      <c r="D105" s="221"/>
      <c r="E105" s="221"/>
      <c r="F105" s="221"/>
      <c r="G105" s="221"/>
      <c r="H105" s="221"/>
      <c r="I105" s="221"/>
      <c r="J105" s="221"/>
      <c r="K105" s="221"/>
      <c r="L105" s="221"/>
      <c r="M105" s="221"/>
      <c r="N105" s="221"/>
      <c r="O105" s="221"/>
      <c r="P105" s="221"/>
      <c r="Q105" s="221"/>
      <c r="R105" s="221"/>
      <c r="S105" s="221"/>
      <c r="T105" s="221"/>
      <c r="U105" s="221"/>
    </row>
    <row r="106" spans="2:26" ht="27" customHeight="1" thickBot="1">
      <c r="B106" s="593" t="s">
        <v>77</v>
      </c>
      <c r="C106" s="594"/>
      <c r="D106" s="594" t="s">
        <v>217</v>
      </c>
      <c r="E106" s="594"/>
      <c r="F106" s="594"/>
      <c r="G106" s="594" t="s">
        <v>218</v>
      </c>
      <c r="H106" s="594"/>
      <c r="I106" s="594"/>
      <c r="J106" s="594"/>
      <c r="K106" s="594" t="s">
        <v>88</v>
      </c>
      <c r="L106" s="594"/>
      <c r="M106" s="594"/>
      <c r="N106" s="594"/>
      <c r="O106" s="594" t="s">
        <v>28</v>
      </c>
      <c r="P106" s="594"/>
      <c r="Q106" s="594"/>
      <c r="R106" s="707" t="s">
        <v>92</v>
      </c>
      <c r="S106" s="707"/>
      <c r="T106" s="700" t="s">
        <v>39</v>
      </c>
      <c r="U106" s="701"/>
      <c r="V106" s="705"/>
      <c r="W106" s="706"/>
      <c r="X106" s="24"/>
      <c r="Y106" s="24"/>
      <c r="Z106" s="24"/>
    </row>
    <row r="107" spans="2:26" ht="30" customHeight="1" thickTop="1">
      <c r="B107" s="591" t="s">
        <v>194</v>
      </c>
      <c r="C107" s="592"/>
      <c r="D107" s="651" t="s">
        <v>170</v>
      </c>
      <c r="E107" s="652"/>
      <c r="F107" s="653"/>
      <c r="G107" s="711" t="s">
        <v>219</v>
      </c>
      <c r="H107" s="712"/>
      <c r="I107" s="712"/>
      <c r="J107" s="713"/>
      <c r="K107" s="651" t="s">
        <v>169</v>
      </c>
      <c r="L107" s="652"/>
      <c r="M107" s="652"/>
      <c r="N107" s="653"/>
      <c r="O107" s="651" t="s">
        <v>207</v>
      </c>
      <c r="P107" s="652"/>
      <c r="Q107" s="653"/>
      <c r="R107" s="714" t="s">
        <v>220</v>
      </c>
      <c r="S107" s="715"/>
      <c r="T107" s="651" t="s">
        <v>167</v>
      </c>
      <c r="U107" s="702"/>
      <c r="V107" s="703"/>
      <c r="W107" s="704"/>
      <c r="X107" s="25"/>
      <c r="Y107" s="25"/>
      <c r="Z107" s="25"/>
    </row>
    <row r="108" spans="2:26" ht="30" customHeight="1">
      <c r="B108" s="588" t="s">
        <v>194</v>
      </c>
      <c r="C108" s="589"/>
      <c r="D108" s="207" t="s">
        <v>168</v>
      </c>
      <c r="E108" s="208"/>
      <c r="F108" s="209"/>
      <c r="G108" s="342" t="s">
        <v>219</v>
      </c>
      <c r="H108" s="343"/>
      <c r="I108" s="343"/>
      <c r="J108" s="344"/>
      <c r="K108" s="207" t="s">
        <v>169</v>
      </c>
      <c r="L108" s="208"/>
      <c r="M108" s="208"/>
      <c r="N108" s="209"/>
      <c r="O108" s="207" t="s">
        <v>171</v>
      </c>
      <c r="P108" s="208"/>
      <c r="Q108" s="209"/>
      <c r="R108" s="213" t="s">
        <v>172</v>
      </c>
      <c r="S108" s="214"/>
      <c r="T108" s="207" t="s">
        <v>215</v>
      </c>
      <c r="U108" s="220"/>
      <c r="V108" s="703"/>
      <c r="W108" s="704"/>
      <c r="X108" s="25"/>
      <c r="Y108" s="25"/>
      <c r="Z108" s="25"/>
    </row>
    <row r="109" spans="2:26" ht="30" customHeight="1">
      <c r="B109" s="612" t="s">
        <v>157</v>
      </c>
      <c r="C109" s="209"/>
      <c r="D109" s="342" t="s">
        <v>173</v>
      </c>
      <c r="E109" s="343"/>
      <c r="F109" s="344"/>
      <c r="G109" s="342" t="s">
        <v>219</v>
      </c>
      <c r="H109" s="343"/>
      <c r="I109" s="343"/>
      <c r="J109" s="344"/>
      <c r="K109" s="207" t="s">
        <v>169</v>
      </c>
      <c r="L109" s="208"/>
      <c r="M109" s="208"/>
      <c r="N109" s="209"/>
      <c r="O109" s="207" t="s">
        <v>161</v>
      </c>
      <c r="P109" s="208"/>
      <c r="Q109" s="209"/>
      <c r="R109" s="213" t="s">
        <v>174</v>
      </c>
      <c r="S109" s="214"/>
      <c r="T109" s="207" t="s">
        <v>214</v>
      </c>
      <c r="U109" s="220"/>
      <c r="V109" s="703"/>
      <c r="W109" s="704"/>
      <c r="X109" s="25"/>
      <c r="Y109" s="25"/>
      <c r="Z109" s="25"/>
    </row>
    <row r="110" spans="2:26" ht="30" customHeight="1">
      <c r="B110" s="576" t="s">
        <v>151</v>
      </c>
      <c r="C110" s="344"/>
      <c r="D110" s="342" t="s">
        <v>216</v>
      </c>
      <c r="E110" s="343"/>
      <c r="F110" s="344"/>
      <c r="G110" s="342" t="s">
        <v>219</v>
      </c>
      <c r="H110" s="343"/>
      <c r="I110" s="343"/>
      <c r="J110" s="344"/>
      <c r="K110" s="207" t="s">
        <v>169</v>
      </c>
      <c r="L110" s="208"/>
      <c r="M110" s="208"/>
      <c r="N110" s="209"/>
      <c r="O110" s="210"/>
      <c r="P110" s="211"/>
      <c r="Q110" s="212"/>
      <c r="R110" s="213"/>
      <c r="S110" s="214"/>
      <c r="T110" s="207" t="s">
        <v>272</v>
      </c>
      <c r="U110" s="220"/>
      <c r="X110" s="25"/>
      <c r="Y110" s="25"/>
      <c r="Z110" s="25"/>
    </row>
    <row r="111" spans="2:26" ht="30" customHeight="1">
      <c r="B111" s="600"/>
      <c r="C111" s="212"/>
      <c r="D111" s="342"/>
      <c r="E111" s="343"/>
      <c r="F111" s="344"/>
      <c r="G111" s="242"/>
      <c r="H111" s="243"/>
      <c r="I111" s="243"/>
      <c r="J111" s="244"/>
      <c r="K111" s="207"/>
      <c r="L111" s="208"/>
      <c r="M111" s="208"/>
      <c r="N111" s="209"/>
      <c r="O111" s="210"/>
      <c r="P111" s="211"/>
      <c r="Q111" s="212"/>
      <c r="R111" s="213"/>
      <c r="S111" s="214"/>
      <c r="T111" s="207"/>
      <c r="U111" s="220"/>
      <c r="X111" s="25"/>
      <c r="Y111" s="25"/>
      <c r="Z111" s="25"/>
    </row>
    <row r="112" spans="2:26" ht="30" customHeight="1">
      <c r="B112" s="600"/>
      <c r="C112" s="212"/>
      <c r="D112" s="342"/>
      <c r="E112" s="343"/>
      <c r="F112" s="344"/>
      <c r="G112" s="242"/>
      <c r="H112" s="243"/>
      <c r="I112" s="243"/>
      <c r="J112" s="244"/>
      <c r="K112" s="207"/>
      <c r="L112" s="208"/>
      <c r="M112" s="208"/>
      <c r="N112" s="209"/>
      <c r="O112" s="210"/>
      <c r="P112" s="211"/>
      <c r="Q112" s="212"/>
      <c r="R112" s="213"/>
      <c r="S112" s="214"/>
      <c r="T112" s="207"/>
      <c r="U112" s="220"/>
      <c r="X112" s="25"/>
      <c r="Y112" s="25"/>
      <c r="Z112" s="25"/>
    </row>
    <row r="113" spans="2:26" ht="30" customHeight="1">
      <c r="B113" s="600"/>
      <c r="C113" s="212"/>
      <c r="D113" s="342"/>
      <c r="E113" s="343"/>
      <c r="F113" s="344"/>
      <c r="G113" s="242"/>
      <c r="H113" s="243"/>
      <c r="I113" s="243"/>
      <c r="J113" s="244"/>
      <c r="K113" s="207"/>
      <c r="L113" s="208"/>
      <c r="M113" s="208"/>
      <c r="N113" s="209"/>
      <c r="O113" s="210"/>
      <c r="P113" s="211"/>
      <c r="Q113" s="212"/>
      <c r="R113" s="213"/>
      <c r="S113" s="214"/>
      <c r="T113" s="207"/>
      <c r="U113" s="220"/>
      <c r="X113" s="25"/>
      <c r="Y113" s="25"/>
      <c r="Z113" s="25"/>
    </row>
    <row r="114" spans="2:26" ht="30" customHeight="1">
      <c r="B114" s="600"/>
      <c r="C114" s="212"/>
      <c r="D114" s="342"/>
      <c r="E114" s="343"/>
      <c r="F114" s="344"/>
      <c r="G114" s="242"/>
      <c r="H114" s="243"/>
      <c r="I114" s="243"/>
      <c r="J114" s="244"/>
      <c r="K114" s="207"/>
      <c r="L114" s="208"/>
      <c r="M114" s="208"/>
      <c r="N114" s="209"/>
      <c r="O114" s="210"/>
      <c r="P114" s="211"/>
      <c r="Q114" s="212"/>
      <c r="R114" s="213"/>
      <c r="S114" s="214"/>
      <c r="T114" s="207"/>
      <c r="U114" s="220"/>
      <c r="X114" s="25"/>
      <c r="Y114" s="25"/>
      <c r="Z114" s="25"/>
    </row>
    <row r="115" spans="2:26" ht="30" customHeight="1">
      <c r="B115" s="600"/>
      <c r="C115" s="212"/>
      <c r="D115" s="342"/>
      <c r="E115" s="343"/>
      <c r="F115" s="344"/>
      <c r="G115" s="242"/>
      <c r="H115" s="243"/>
      <c r="I115" s="243"/>
      <c r="J115" s="244"/>
      <c r="K115" s="207"/>
      <c r="L115" s="208"/>
      <c r="M115" s="208"/>
      <c r="N115" s="209"/>
      <c r="O115" s="210"/>
      <c r="P115" s="211"/>
      <c r="Q115" s="212"/>
      <c r="R115" s="213"/>
      <c r="S115" s="214"/>
      <c r="T115" s="207"/>
      <c r="U115" s="220"/>
      <c r="X115" s="25"/>
      <c r="Y115" s="25"/>
      <c r="Z115" s="25"/>
    </row>
    <row r="116" spans="2:26" ht="30" customHeight="1" thickBot="1">
      <c r="B116" s="601"/>
      <c r="C116" s="602"/>
      <c r="D116" s="566"/>
      <c r="E116" s="567"/>
      <c r="F116" s="568"/>
      <c r="G116" s="304"/>
      <c r="H116" s="305"/>
      <c r="I116" s="305"/>
      <c r="J116" s="306"/>
      <c r="K116" s="649"/>
      <c r="L116" s="785"/>
      <c r="M116" s="785"/>
      <c r="N116" s="786"/>
      <c r="O116" s="675"/>
      <c r="P116" s="676"/>
      <c r="Q116" s="602"/>
      <c r="R116" s="572"/>
      <c r="S116" s="573"/>
      <c r="T116" s="649"/>
      <c r="U116" s="650"/>
      <c r="X116" s="25"/>
      <c r="Y116" s="25"/>
      <c r="Z116" s="25"/>
    </row>
    <row r="117" spans="2:21" ht="13.5" customHeight="1">
      <c r="B117" s="619" t="s">
        <v>195</v>
      </c>
      <c r="C117" s="619"/>
      <c r="D117" s="619"/>
      <c r="E117" s="619"/>
      <c r="F117" s="619"/>
      <c r="G117" s="619"/>
      <c r="H117" s="619"/>
      <c r="I117" s="619"/>
      <c r="J117" s="619"/>
      <c r="K117" s="619"/>
      <c r="L117" s="619"/>
      <c r="M117" s="619"/>
      <c r="N117" s="619"/>
      <c r="O117" s="44"/>
      <c r="P117" s="44"/>
      <c r="Q117" s="44"/>
      <c r="R117" s="3"/>
      <c r="S117" s="3"/>
      <c r="T117" s="3"/>
      <c r="U117" s="3"/>
    </row>
    <row r="118" spans="2:21" ht="13.5" customHeight="1">
      <c r="B118" s="69"/>
      <c r="C118" s="69"/>
      <c r="D118" s="69"/>
      <c r="E118" s="69"/>
      <c r="F118" s="69"/>
      <c r="G118" s="69"/>
      <c r="H118" s="69"/>
      <c r="I118" s="69"/>
      <c r="J118" s="69"/>
      <c r="K118" s="69"/>
      <c r="L118" s="69"/>
      <c r="M118" s="69"/>
      <c r="N118" s="69"/>
      <c r="O118" s="69"/>
      <c r="P118" s="69"/>
      <c r="Q118" s="69"/>
      <c r="R118" s="69"/>
      <c r="S118" s="69"/>
      <c r="T118" s="69"/>
      <c r="U118" s="69"/>
    </row>
    <row r="119" spans="2:21" ht="25.5" customHeight="1" thickBot="1">
      <c r="B119" s="221" t="s">
        <v>284</v>
      </c>
      <c r="C119" s="221"/>
      <c r="D119" s="221"/>
      <c r="E119" s="221"/>
      <c r="F119" s="221"/>
      <c r="G119" s="221"/>
      <c r="H119" s="221"/>
      <c r="I119" s="221"/>
      <c r="J119" s="221"/>
      <c r="K119" s="221"/>
      <c r="L119" s="221"/>
      <c r="M119" s="221"/>
      <c r="N119" s="221"/>
      <c r="O119" s="221"/>
      <c r="P119" s="221"/>
      <c r="Q119" s="221"/>
      <c r="R119" s="221"/>
      <c r="S119" s="221"/>
      <c r="T119" s="221"/>
      <c r="U119" s="221"/>
    </row>
    <row r="120" spans="2:21" ht="150" customHeight="1" thickBot="1">
      <c r="B120" s="569" t="s">
        <v>191</v>
      </c>
      <c r="C120" s="570"/>
      <c r="D120" s="571"/>
      <c r="E120" s="285" t="s">
        <v>309</v>
      </c>
      <c r="F120" s="285"/>
      <c r="G120" s="285"/>
      <c r="H120" s="285"/>
      <c r="I120" s="285"/>
      <c r="J120" s="285"/>
      <c r="K120" s="285"/>
      <c r="L120" s="285"/>
      <c r="M120" s="285"/>
      <c r="N120" s="285"/>
      <c r="O120" s="285"/>
      <c r="P120" s="285"/>
      <c r="Q120" s="285"/>
      <c r="R120" s="285"/>
      <c r="S120" s="285"/>
      <c r="T120" s="285"/>
      <c r="U120" s="286"/>
    </row>
    <row r="121" spans="2:21" ht="13.5" customHeight="1">
      <c r="B121" s="69"/>
      <c r="C121" s="69"/>
      <c r="D121" s="69"/>
      <c r="E121" s="69"/>
      <c r="F121" s="69"/>
      <c r="G121" s="69"/>
      <c r="H121" s="69"/>
      <c r="I121" s="69"/>
      <c r="J121" s="69"/>
      <c r="K121" s="69"/>
      <c r="L121" s="69"/>
      <c r="M121" s="69"/>
      <c r="N121" s="69"/>
      <c r="O121" s="69"/>
      <c r="P121" s="69"/>
      <c r="Q121" s="69"/>
      <c r="R121" s="69"/>
      <c r="S121" s="69"/>
      <c r="T121" s="69"/>
      <c r="U121" s="69"/>
    </row>
    <row r="122" spans="2:21" ht="25.5" customHeight="1" thickBot="1">
      <c r="B122" s="221" t="s">
        <v>234</v>
      </c>
      <c r="C122" s="221"/>
      <c r="D122" s="221"/>
      <c r="E122" s="221"/>
      <c r="F122" s="221"/>
      <c r="G122" s="221"/>
      <c r="H122" s="221"/>
      <c r="I122" s="221"/>
      <c r="J122" s="221"/>
      <c r="K122" s="221"/>
      <c r="L122" s="221"/>
      <c r="M122" s="221"/>
      <c r="N122" s="221"/>
      <c r="O122" s="221"/>
      <c r="P122" s="221"/>
      <c r="Q122" s="221"/>
      <c r="R122" s="221"/>
      <c r="S122" s="221"/>
      <c r="T122" s="221"/>
      <c r="U122" s="221"/>
    </row>
    <row r="123" spans="2:21" ht="150" customHeight="1" thickBot="1">
      <c r="B123" s="569" t="s">
        <v>78</v>
      </c>
      <c r="C123" s="570"/>
      <c r="D123" s="571"/>
      <c r="E123" s="284" t="s">
        <v>308</v>
      </c>
      <c r="F123" s="285"/>
      <c r="G123" s="285"/>
      <c r="H123" s="285"/>
      <c r="I123" s="285"/>
      <c r="J123" s="285"/>
      <c r="K123" s="285"/>
      <c r="L123" s="285"/>
      <c r="M123" s="285"/>
      <c r="N123" s="285"/>
      <c r="O123" s="285"/>
      <c r="P123" s="285"/>
      <c r="Q123" s="285"/>
      <c r="R123" s="285"/>
      <c r="S123" s="285"/>
      <c r="T123" s="285"/>
      <c r="U123" s="286"/>
    </row>
    <row r="124" spans="2:21" ht="13.5" customHeight="1">
      <c r="B124" s="3"/>
      <c r="C124" s="3"/>
      <c r="D124" s="3"/>
      <c r="E124" s="3"/>
      <c r="F124" s="3"/>
      <c r="G124" s="3"/>
      <c r="H124" s="3"/>
      <c r="I124" s="3"/>
      <c r="J124" s="3"/>
      <c r="K124" s="3"/>
      <c r="L124" s="3"/>
      <c r="M124" s="3"/>
      <c r="N124" s="3"/>
      <c r="O124" s="3"/>
      <c r="P124" s="3"/>
      <c r="Q124" s="3"/>
      <c r="R124" s="3"/>
      <c r="S124" s="3"/>
      <c r="T124" s="3"/>
      <c r="U124" s="3"/>
    </row>
    <row r="125" spans="2:21" ht="25.5" customHeight="1" thickBot="1">
      <c r="B125" s="221" t="s">
        <v>235</v>
      </c>
      <c r="C125" s="221"/>
      <c r="D125" s="221"/>
      <c r="E125" s="221"/>
      <c r="F125" s="221"/>
      <c r="G125" s="221"/>
      <c r="H125" s="221"/>
      <c r="I125" s="221"/>
      <c r="J125" s="221"/>
      <c r="K125" s="221"/>
      <c r="L125" s="221"/>
      <c r="M125" s="221"/>
      <c r="N125" s="221"/>
      <c r="O125" s="221"/>
      <c r="P125" s="221"/>
      <c r="Q125" s="221"/>
      <c r="R125" s="221"/>
      <c r="S125" s="221"/>
      <c r="T125" s="221"/>
      <c r="U125" s="221"/>
    </row>
    <row r="126" spans="2:21" ht="13.5" customHeight="1">
      <c r="B126" s="830" t="s">
        <v>79</v>
      </c>
      <c r="C126" s="831"/>
      <c r="D126" s="832"/>
      <c r="E126" s="60" t="s">
        <v>177</v>
      </c>
      <c r="F126" s="61"/>
      <c r="G126" s="61"/>
      <c r="H126" s="61"/>
      <c r="I126" s="61"/>
      <c r="J126" s="61"/>
      <c r="K126" s="835"/>
      <c r="L126" s="836"/>
      <c r="M126" s="836"/>
      <c r="N126" s="836"/>
      <c r="O126" s="836"/>
      <c r="P126" s="837"/>
      <c r="Q126" s="835"/>
      <c r="R126" s="836"/>
      <c r="S126" s="836"/>
      <c r="T126" s="836"/>
      <c r="U126" s="845"/>
    </row>
    <row r="127" spans="2:21" ht="150" customHeight="1">
      <c r="B127" s="833"/>
      <c r="C127" s="705"/>
      <c r="D127" s="834"/>
      <c r="E127" s="804" t="s">
        <v>346</v>
      </c>
      <c r="F127" s="805"/>
      <c r="G127" s="805"/>
      <c r="H127" s="805"/>
      <c r="I127" s="805"/>
      <c r="J127" s="805"/>
      <c r="K127" s="805"/>
      <c r="L127" s="805"/>
      <c r="M127" s="805"/>
      <c r="N127" s="805"/>
      <c r="O127" s="805"/>
      <c r="P127" s="805"/>
      <c r="Q127" s="805"/>
      <c r="R127" s="805"/>
      <c r="S127" s="805"/>
      <c r="T127" s="805"/>
      <c r="U127" s="806"/>
    </row>
    <row r="128" spans="2:21" ht="13.5" customHeight="1">
      <c r="B128" s="833"/>
      <c r="C128" s="705"/>
      <c r="D128" s="834"/>
      <c r="E128" s="97" t="s">
        <v>184</v>
      </c>
      <c r="F128" s="98"/>
      <c r="G128" s="98"/>
      <c r="H128" s="98"/>
      <c r="I128" s="98"/>
      <c r="J128" s="98"/>
      <c r="K128" s="34"/>
      <c r="L128" s="34"/>
      <c r="M128" s="34"/>
      <c r="N128" s="34"/>
      <c r="O128" s="34"/>
      <c r="P128" s="34"/>
      <c r="Q128" s="34"/>
      <c r="R128" s="34"/>
      <c r="S128" s="34"/>
      <c r="T128" s="34"/>
      <c r="U128" s="54"/>
    </row>
    <row r="129" spans="2:21" ht="129.75" customHeight="1">
      <c r="B129" s="833"/>
      <c r="C129" s="705"/>
      <c r="D129" s="834"/>
      <c r="E129" s="574"/>
      <c r="F129" s="574"/>
      <c r="G129" s="574"/>
      <c r="H129" s="574"/>
      <c r="I129" s="574"/>
      <c r="J129" s="574"/>
      <c r="K129" s="574"/>
      <c r="L129" s="574"/>
      <c r="M129" s="574"/>
      <c r="N129" s="574"/>
      <c r="O129" s="574"/>
      <c r="P129" s="574"/>
      <c r="Q129" s="574"/>
      <c r="R129" s="574"/>
      <c r="S129" s="574"/>
      <c r="T129" s="574"/>
      <c r="U129" s="575"/>
    </row>
    <row r="130" spans="2:21" ht="13.5" customHeight="1">
      <c r="B130" s="833"/>
      <c r="C130" s="705"/>
      <c r="D130" s="834"/>
      <c r="E130" s="59" t="s">
        <v>185</v>
      </c>
      <c r="F130" s="35"/>
      <c r="G130" s="35"/>
      <c r="H130" s="35"/>
      <c r="I130" s="35"/>
      <c r="J130" s="36"/>
      <c r="K130" s="36"/>
      <c r="L130" s="36"/>
      <c r="M130" s="36"/>
      <c r="N130" s="36"/>
      <c r="O130" s="36"/>
      <c r="P130" s="36"/>
      <c r="Q130" s="36"/>
      <c r="R130" s="36"/>
      <c r="S130" s="36"/>
      <c r="T130" s="36"/>
      <c r="U130" s="62"/>
    </row>
    <row r="131" spans="2:21" ht="129.75" customHeight="1">
      <c r="B131" s="833"/>
      <c r="C131" s="705"/>
      <c r="D131" s="834"/>
      <c r="E131" s="647"/>
      <c r="F131" s="647"/>
      <c r="G131" s="647"/>
      <c r="H131" s="647"/>
      <c r="I131" s="647"/>
      <c r="J131" s="647"/>
      <c r="K131" s="647"/>
      <c r="L131" s="647"/>
      <c r="M131" s="647"/>
      <c r="N131" s="647"/>
      <c r="O131" s="647"/>
      <c r="P131" s="647"/>
      <c r="Q131" s="647"/>
      <c r="R131" s="647"/>
      <c r="S131" s="647"/>
      <c r="T131" s="647"/>
      <c r="U131" s="648"/>
    </row>
    <row r="132" spans="2:21" ht="13.5" customHeight="1">
      <c r="B132" s="833"/>
      <c r="C132" s="705"/>
      <c r="D132" s="834"/>
      <c r="E132" s="33" t="s">
        <v>87</v>
      </c>
      <c r="F132" s="36"/>
      <c r="G132" s="36"/>
      <c r="H132" s="36"/>
      <c r="I132" s="36"/>
      <c r="J132" s="36"/>
      <c r="K132" s="36"/>
      <c r="L132" s="36"/>
      <c r="M132" s="36"/>
      <c r="N132" s="36"/>
      <c r="O132" s="36"/>
      <c r="P132" s="36"/>
      <c r="Q132" s="36"/>
      <c r="R132" s="36"/>
      <c r="S132" s="36"/>
      <c r="T132" s="36"/>
      <c r="U132" s="62"/>
    </row>
    <row r="133" spans="2:21" ht="129.75" customHeight="1" thickBot="1">
      <c r="B133" s="833"/>
      <c r="C133" s="705"/>
      <c r="D133" s="834"/>
      <c r="E133" s="647"/>
      <c r="F133" s="647"/>
      <c r="G133" s="647"/>
      <c r="H133" s="647"/>
      <c r="I133" s="647"/>
      <c r="J133" s="647"/>
      <c r="K133" s="647"/>
      <c r="L133" s="647"/>
      <c r="M133" s="647"/>
      <c r="N133" s="647"/>
      <c r="O133" s="647"/>
      <c r="P133" s="647"/>
      <c r="Q133" s="647"/>
      <c r="R133" s="647"/>
      <c r="S133" s="647"/>
      <c r="T133" s="647"/>
      <c r="U133" s="648"/>
    </row>
    <row r="134" spans="2:21" ht="75" customHeight="1" thickBot="1">
      <c r="B134" s="569" t="s">
        <v>227</v>
      </c>
      <c r="C134" s="570"/>
      <c r="D134" s="571"/>
      <c r="E134" s="285" t="s">
        <v>347</v>
      </c>
      <c r="F134" s="285"/>
      <c r="G134" s="285"/>
      <c r="H134" s="285"/>
      <c r="I134" s="285"/>
      <c r="J134" s="285"/>
      <c r="K134" s="285"/>
      <c r="L134" s="285"/>
      <c r="M134" s="285"/>
      <c r="N134" s="285"/>
      <c r="O134" s="285"/>
      <c r="P134" s="285"/>
      <c r="Q134" s="285"/>
      <c r="R134" s="285"/>
      <c r="S134" s="285"/>
      <c r="T134" s="285"/>
      <c r="U134" s="286"/>
    </row>
    <row r="135" spans="2:21" ht="13.5" customHeight="1">
      <c r="B135" s="3"/>
      <c r="C135" s="3"/>
      <c r="D135" s="3"/>
      <c r="E135" s="3"/>
      <c r="F135" s="3"/>
      <c r="G135" s="3"/>
      <c r="H135" s="3"/>
      <c r="I135" s="3"/>
      <c r="J135" s="3"/>
      <c r="K135" s="3"/>
      <c r="L135" s="3"/>
      <c r="M135" s="3"/>
      <c r="N135" s="3"/>
      <c r="O135" s="3"/>
      <c r="P135" s="3"/>
      <c r="Q135" s="3"/>
      <c r="R135" s="3"/>
      <c r="S135" s="3"/>
      <c r="T135" s="3"/>
      <c r="U135" s="3"/>
    </row>
    <row r="136" spans="2:21" ht="27.75" customHeight="1" thickBot="1">
      <c r="B136" s="221" t="s">
        <v>238</v>
      </c>
      <c r="C136" s="221"/>
      <c r="D136" s="221"/>
      <c r="E136" s="221"/>
      <c r="F136" s="221"/>
      <c r="G136" s="221"/>
      <c r="H136" s="221"/>
      <c r="I136" s="221"/>
      <c r="J136" s="221"/>
      <c r="K136" s="221"/>
      <c r="L136" s="221"/>
      <c r="M136" s="221"/>
      <c r="N136" s="221"/>
      <c r="O136" s="221"/>
      <c r="P136" s="221"/>
      <c r="Q136" s="221"/>
      <c r="R136" s="221"/>
      <c r="S136" s="221"/>
      <c r="T136" s="221"/>
      <c r="U136" s="221"/>
    </row>
    <row r="137" spans="2:21" ht="150" customHeight="1">
      <c r="B137" s="801" t="s">
        <v>267</v>
      </c>
      <c r="C137" s="802"/>
      <c r="D137" s="803"/>
      <c r="E137" s="798" t="s">
        <v>310</v>
      </c>
      <c r="F137" s="798"/>
      <c r="G137" s="798"/>
      <c r="H137" s="798"/>
      <c r="I137" s="798"/>
      <c r="J137" s="798"/>
      <c r="K137" s="798"/>
      <c r="L137" s="798"/>
      <c r="M137" s="798"/>
      <c r="N137" s="798"/>
      <c r="O137" s="798"/>
      <c r="P137" s="798"/>
      <c r="Q137" s="798"/>
      <c r="R137" s="798"/>
      <c r="S137" s="798"/>
      <c r="T137" s="798"/>
      <c r="U137" s="799"/>
    </row>
    <row r="138" spans="2:21" ht="150" customHeight="1" thickBot="1">
      <c r="B138" s="840" t="s">
        <v>236</v>
      </c>
      <c r="C138" s="841"/>
      <c r="D138" s="842"/>
      <c r="E138" s="796" t="s">
        <v>292</v>
      </c>
      <c r="F138" s="796"/>
      <c r="G138" s="796"/>
      <c r="H138" s="796"/>
      <c r="I138" s="796"/>
      <c r="J138" s="796"/>
      <c r="K138" s="796"/>
      <c r="L138" s="796"/>
      <c r="M138" s="796"/>
      <c r="N138" s="796"/>
      <c r="O138" s="796"/>
      <c r="P138" s="796"/>
      <c r="Q138" s="796"/>
      <c r="R138" s="796"/>
      <c r="S138" s="796"/>
      <c r="T138" s="796"/>
      <c r="U138" s="797"/>
    </row>
    <row r="139" spans="2:21" ht="13.5" customHeight="1">
      <c r="B139" s="69"/>
      <c r="C139" s="69"/>
      <c r="D139" s="69"/>
      <c r="E139" s="69"/>
      <c r="F139" s="69"/>
      <c r="G139" s="69"/>
      <c r="H139" s="69"/>
      <c r="I139" s="69"/>
      <c r="J139" s="69"/>
      <c r="K139" s="69"/>
      <c r="L139" s="69"/>
      <c r="M139" s="69"/>
      <c r="N139" s="69"/>
      <c r="O139" s="69"/>
      <c r="P139" s="69"/>
      <c r="Q139" s="69"/>
      <c r="R139" s="69"/>
      <c r="S139" s="69"/>
      <c r="T139" s="69"/>
      <c r="U139" s="69"/>
    </row>
    <row r="140" spans="2:21" s="2" customFormat="1" ht="27.75" customHeight="1" thickBot="1">
      <c r="B140" s="627" t="s">
        <v>178</v>
      </c>
      <c r="C140" s="627"/>
      <c r="D140" s="627"/>
      <c r="E140" s="627"/>
      <c r="F140" s="627"/>
      <c r="G140" s="627"/>
      <c r="H140" s="627"/>
      <c r="I140" s="627"/>
      <c r="J140" s="627"/>
      <c r="K140" s="627"/>
      <c r="L140" s="627"/>
      <c r="M140" s="627"/>
      <c r="N140" s="627"/>
      <c r="O140" s="627"/>
      <c r="P140" s="627"/>
      <c r="Q140" s="627"/>
      <c r="R140" s="627"/>
      <c r="S140" s="627"/>
      <c r="T140" s="627"/>
      <c r="U140" s="627"/>
    </row>
    <row r="141" spans="2:21" s="2" customFormat="1" ht="39.75" customHeight="1">
      <c r="B141" s="486" t="s">
        <v>67</v>
      </c>
      <c r="C141" s="487"/>
      <c r="D141" s="487"/>
      <c r="E141" s="487"/>
      <c r="F141" s="487"/>
      <c r="G141" s="300" t="s">
        <v>105</v>
      </c>
      <c r="H141" s="300"/>
      <c r="I141" s="300"/>
      <c r="J141" s="300"/>
      <c r="K141" s="300"/>
      <c r="L141" s="300"/>
      <c r="M141" s="300"/>
      <c r="N141" s="300"/>
      <c r="O141" s="300"/>
      <c r="P141" s="300"/>
      <c r="Q141" s="300"/>
      <c r="R141" s="300"/>
      <c r="S141" s="300"/>
      <c r="T141" s="300"/>
      <c r="U141" s="301"/>
    </row>
    <row r="142" spans="2:21" s="2" customFormat="1" ht="39.75" customHeight="1">
      <c r="B142" s="323" t="s">
        <v>90</v>
      </c>
      <c r="C142" s="324"/>
      <c r="D142" s="324"/>
      <c r="E142" s="324"/>
      <c r="F142" s="324"/>
      <c r="G142" s="297" t="s">
        <v>260</v>
      </c>
      <c r="H142" s="298"/>
      <c r="I142" s="298"/>
      <c r="J142" s="298"/>
      <c r="K142" s="298"/>
      <c r="L142" s="298"/>
      <c r="M142" s="298"/>
      <c r="N142" s="298"/>
      <c r="O142" s="298"/>
      <c r="P142" s="298"/>
      <c r="Q142" s="298"/>
      <c r="R142" s="298"/>
      <c r="S142" s="298"/>
      <c r="T142" s="298"/>
      <c r="U142" s="299"/>
    </row>
    <row r="143" spans="2:21" s="2" customFormat="1" ht="150" customHeight="1">
      <c r="B143" s="222" t="s">
        <v>52</v>
      </c>
      <c r="C143" s="223"/>
      <c r="D143" s="223"/>
      <c r="E143" s="223"/>
      <c r="F143" s="224"/>
      <c r="G143" s="297" t="s">
        <v>106</v>
      </c>
      <c r="H143" s="298"/>
      <c r="I143" s="298"/>
      <c r="J143" s="298"/>
      <c r="K143" s="298"/>
      <c r="L143" s="298"/>
      <c r="M143" s="298"/>
      <c r="N143" s="298"/>
      <c r="O143" s="298"/>
      <c r="P143" s="298"/>
      <c r="Q143" s="298"/>
      <c r="R143" s="298"/>
      <c r="S143" s="298"/>
      <c r="T143" s="298"/>
      <c r="U143" s="299"/>
    </row>
    <row r="144" spans="2:21" s="2" customFormat="1" ht="39.75" customHeight="1">
      <c r="B144" s="117" t="s">
        <v>192</v>
      </c>
      <c r="C144" s="379" t="s">
        <v>324</v>
      </c>
      <c r="D144" s="380"/>
      <c r="E144" s="380"/>
      <c r="F144" s="381"/>
      <c r="G144" s="327" t="s">
        <v>293</v>
      </c>
      <c r="H144" s="328"/>
      <c r="I144" s="328"/>
      <c r="J144" s="328"/>
      <c r="K144" s="328"/>
      <c r="L144" s="328"/>
      <c r="M144" s="328"/>
      <c r="N144" s="328"/>
      <c r="O144" s="328"/>
      <c r="P144" s="328"/>
      <c r="Q144" s="328"/>
      <c r="R144" s="328"/>
      <c r="S144" s="328"/>
      <c r="T144" s="328"/>
      <c r="U144" s="329"/>
    </row>
    <row r="145" spans="2:21" s="2" customFormat="1" ht="21.75" customHeight="1">
      <c r="B145" s="308" t="s">
        <v>81</v>
      </c>
      <c r="C145" s="309"/>
      <c r="D145" s="309"/>
      <c r="E145" s="309"/>
      <c r="F145" s="310"/>
      <c r="G145" s="241" t="s">
        <v>186</v>
      </c>
      <c r="H145" s="241"/>
      <c r="I145" s="241"/>
      <c r="J145" s="241"/>
      <c r="K145" s="241"/>
      <c r="L145" s="56" t="s">
        <v>103</v>
      </c>
      <c r="M145" s="610" t="s">
        <v>268</v>
      </c>
      <c r="N145" s="610"/>
      <c r="O145" s="610"/>
      <c r="P145" s="610"/>
      <c r="Q145" s="610"/>
      <c r="R145" s="610"/>
      <c r="S145" s="610"/>
      <c r="T145" s="610"/>
      <c r="U145" s="611"/>
    </row>
    <row r="146" spans="2:21" s="2" customFormat="1" ht="21.75" customHeight="1">
      <c r="B146" s="311"/>
      <c r="C146" s="312"/>
      <c r="D146" s="312"/>
      <c r="E146" s="312"/>
      <c r="F146" s="313"/>
      <c r="G146" s="241" t="s">
        <v>190</v>
      </c>
      <c r="H146" s="241"/>
      <c r="I146" s="241"/>
      <c r="J146" s="241"/>
      <c r="K146" s="241"/>
      <c r="L146" s="56" t="s">
        <v>103</v>
      </c>
      <c r="M146" s="610"/>
      <c r="N146" s="610"/>
      <c r="O146" s="610"/>
      <c r="P146" s="610"/>
      <c r="Q146" s="610"/>
      <c r="R146" s="610"/>
      <c r="S146" s="610"/>
      <c r="T146" s="610"/>
      <c r="U146" s="611"/>
    </row>
    <row r="147" spans="2:21" s="2" customFormat="1" ht="21.75" customHeight="1">
      <c r="B147" s="311"/>
      <c r="C147" s="312"/>
      <c r="D147" s="312"/>
      <c r="E147" s="312"/>
      <c r="F147" s="313"/>
      <c r="G147" s="241" t="s">
        <v>187</v>
      </c>
      <c r="H147" s="241"/>
      <c r="I147" s="241"/>
      <c r="J147" s="241"/>
      <c r="K147" s="241"/>
      <c r="L147" s="74"/>
      <c r="M147" s="610"/>
      <c r="N147" s="610"/>
      <c r="O147" s="610"/>
      <c r="P147" s="610"/>
      <c r="Q147" s="610"/>
      <c r="R147" s="610"/>
      <c r="S147" s="610"/>
      <c r="T147" s="610"/>
      <c r="U147" s="611"/>
    </row>
    <row r="148" spans="2:21" s="2" customFormat="1" ht="21.75" customHeight="1">
      <c r="B148" s="311"/>
      <c r="C148" s="312"/>
      <c r="D148" s="312"/>
      <c r="E148" s="312"/>
      <c r="F148" s="313"/>
      <c r="G148" s="241" t="s">
        <v>188</v>
      </c>
      <c r="H148" s="241"/>
      <c r="I148" s="241"/>
      <c r="J148" s="241"/>
      <c r="K148" s="241"/>
      <c r="L148" s="74"/>
      <c r="M148" s="610"/>
      <c r="N148" s="610"/>
      <c r="O148" s="610"/>
      <c r="P148" s="610"/>
      <c r="Q148" s="610"/>
      <c r="R148" s="610"/>
      <c r="S148" s="610"/>
      <c r="T148" s="610"/>
      <c r="U148" s="611"/>
    </row>
    <row r="149" spans="2:21" s="2" customFormat="1" ht="21.75" customHeight="1">
      <c r="B149" s="311"/>
      <c r="C149" s="312"/>
      <c r="D149" s="312"/>
      <c r="E149" s="312"/>
      <c r="F149" s="313"/>
      <c r="G149" s="241" t="s">
        <v>189</v>
      </c>
      <c r="H149" s="241"/>
      <c r="I149" s="241"/>
      <c r="J149" s="241"/>
      <c r="K149" s="241"/>
      <c r="L149" s="74"/>
      <c r="M149" s="610"/>
      <c r="N149" s="610"/>
      <c r="O149" s="610"/>
      <c r="P149" s="610"/>
      <c r="Q149" s="610"/>
      <c r="R149" s="610"/>
      <c r="S149" s="610"/>
      <c r="T149" s="610"/>
      <c r="U149" s="611"/>
    </row>
    <row r="150" spans="2:21" s="2" customFormat="1" ht="21.75" customHeight="1">
      <c r="B150" s="314"/>
      <c r="C150" s="315"/>
      <c r="D150" s="315"/>
      <c r="E150" s="315"/>
      <c r="F150" s="316"/>
      <c r="G150" s="843" t="s">
        <v>269</v>
      </c>
      <c r="H150" s="843"/>
      <c r="I150" s="843"/>
      <c r="J150" s="843"/>
      <c r="K150" s="843"/>
      <c r="L150" s="843"/>
      <c r="M150" s="843"/>
      <c r="N150" s="843"/>
      <c r="O150" s="843"/>
      <c r="P150" s="843"/>
      <c r="Q150" s="843"/>
      <c r="R150" s="843"/>
      <c r="S150" s="843"/>
      <c r="T150" s="843"/>
      <c r="U150" s="844"/>
    </row>
    <row r="151" spans="2:21" s="2" customFormat="1" ht="39.75" customHeight="1">
      <c r="B151" s="620" t="s">
        <v>209</v>
      </c>
      <c r="C151" s="621"/>
      <c r="D151" s="621"/>
      <c r="E151" s="621"/>
      <c r="F151" s="621"/>
      <c r="G151" s="290" t="s">
        <v>221</v>
      </c>
      <c r="H151" s="290"/>
      <c r="I151" s="290"/>
      <c r="J151" s="290"/>
      <c r="K151" s="290"/>
      <c r="L151" s="290"/>
      <c r="M151" s="290"/>
      <c r="N151" s="290"/>
      <c r="O151" s="290"/>
      <c r="P151" s="290"/>
      <c r="Q151" s="290"/>
      <c r="R151" s="290"/>
      <c r="S151" s="290"/>
      <c r="T151" s="290"/>
      <c r="U151" s="291"/>
    </row>
    <row r="152" spans="2:21" s="2" customFormat="1" ht="39.75" customHeight="1">
      <c r="B152" s="323" t="s">
        <v>210</v>
      </c>
      <c r="C152" s="324"/>
      <c r="D152" s="324"/>
      <c r="E152" s="324"/>
      <c r="F152" s="324"/>
      <c r="G152" s="290" t="s">
        <v>179</v>
      </c>
      <c r="H152" s="290"/>
      <c r="I152" s="290"/>
      <c r="J152" s="290"/>
      <c r="K152" s="290"/>
      <c r="L152" s="290"/>
      <c r="M152" s="290"/>
      <c r="N152" s="290"/>
      <c r="O152" s="290"/>
      <c r="P152" s="290"/>
      <c r="Q152" s="290"/>
      <c r="R152" s="290"/>
      <c r="S152" s="290"/>
      <c r="T152" s="290"/>
      <c r="U152" s="291"/>
    </row>
    <row r="153" spans="2:21" s="2" customFormat="1" ht="39.75" customHeight="1">
      <c r="B153" s="323" t="s">
        <v>100</v>
      </c>
      <c r="C153" s="324"/>
      <c r="D153" s="324"/>
      <c r="E153" s="324"/>
      <c r="F153" s="324"/>
      <c r="G153" s="290" t="s">
        <v>183</v>
      </c>
      <c r="H153" s="290"/>
      <c r="I153" s="290"/>
      <c r="J153" s="290"/>
      <c r="K153" s="290"/>
      <c r="L153" s="290"/>
      <c r="M153" s="290"/>
      <c r="N153" s="290"/>
      <c r="O153" s="290"/>
      <c r="P153" s="290"/>
      <c r="Q153" s="290"/>
      <c r="R153" s="290"/>
      <c r="S153" s="290"/>
      <c r="T153" s="290"/>
      <c r="U153" s="291"/>
    </row>
    <row r="154" spans="2:21" s="2" customFormat="1" ht="60" customHeight="1">
      <c r="B154" s="323" t="s">
        <v>225</v>
      </c>
      <c r="C154" s="324"/>
      <c r="D154" s="324"/>
      <c r="E154" s="324"/>
      <c r="F154" s="324"/>
      <c r="G154" s="215" t="s">
        <v>193</v>
      </c>
      <c r="H154" s="216"/>
      <c r="I154" s="216"/>
      <c r="J154" s="216"/>
      <c r="K154" s="216"/>
      <c r="L154" s="216"/>
      <c r="M154" s="216"/>
      <c r="N154" s="217"/>
      <c r="O154" s="218" t="s">
        <v>83</v>
      </c>
      <c r="P154" s="218"/>
      <c r="Q154" s="218"/>
      <c r="R154" s="218"/>
      <c r="S154" s="218"/>
      <c r="T154" s="218"/>
      <c r="U154" s="219"/>
    </row>
    <row r="155" spans="2:21" s="2" customFormat="1" ht="39.75" customHeight="1">
      <c r="B155" s="620" t="s">
        <v>51</v>
      </c>
      <c r="C155" s="621"/>
      <c r="D155" s="621"/>
      <c r="E155" s="621"/>
      <c r="F155" s="621"/>
      <c r="G155" s="290" t="s">
        <v>107</v>
      </c>
      <c r="H155" s="290"/>
      <c r="I155" s="290"/>
      <c r="J155" s="290"/>
      <c r="K155" s="290"/>
      <c r="L155" s="290"/>
      <c r="M155" s="290"/>
      <c r="N155" s="290"/>
      <c r="O155" s="290"/>
      <c r="P155" s="290"/>
      <c r="Q155" s="290"/>
      <c r="R155" s="290"/>
      <c r="S155" s="290"/>
      <c r="T155" s="290"/>
      <c r="U155" s="291"/>
    </row>
    <row r="156" spans="2:21" s="2" customFormat="1" ht="39.75" customHeight="1">
      <c r="B156" s="323" t="s">
        <v>226</v>
      </c>
      <c r="C156" s="324"/>
      <c r="D156" s="324"/>
      <c r="E156" s="324"/>
      <c r="F156" s="324"/>
      <c r="G156" s="290" t="s">
        <v>180</v>
      </c>
      <c r="H156" s="290"/>
      <c r="I156" s="290"/>
      <c r="J156" s="290"/>
      <c r="K156" s="290"/>
      <c r="L156" s="290"/>
      <c r="M156" s="290"/>
      <c r="N156" s="290"/>
      <c r="O156" s="290"/>
      <c r="P156" s="290"/>
      <c r="Q156" s="290"/>
      <c r="R156" s="290"/>
      <c r="S156" s="290"/>
      <c r="T156" s="290"/>
      <c r="U156" s="291"/>
    </row>
    <row r="157" spans="2:37" s="53" customFormat="1" ht="39.75" customHeight="1">
      <c r="B157" s="620" t="s">
        <v>211</v>
      </c>
      <c r="C157" s="621"/>
      <c r="D157" s="621"/>
      <c r="E157" s="621"/>
      <c r="F157" s="621"/>
      <c r="G157" s="393"/>
      <c r="H157" s="218"/>
      <c r="I157" s="218"/>
      <c r="J157" s="218"/>
      <c r="K157" s="218"/>
      <c r="L157" s="218"/>
      <c r="M157" s="218"/>
      <c r="N157" s="218"/>
      <c r="O157" s="218"/>
      <c r="P157" s="218"/>
      <c r="Q157" s="218"/>
      <c r="R157" s="218"/>
      <c r="S157" s="218"/>
      <c r="T157" s="218"/>
      <c r="U157" s="219"/>
      <c r="V157" s="75"/>
      <c r="W157" s="75"/>
      <c r="X157" s="75"/>
      <c r="Y157" s="75"/>
      <c r="Z157" s="75"/>
      <c r="AA157" s="75"/>
      <c r="AB157" s="75"/>
      <c r="AC157" s="75"/>
      <c r="AD157" s="75"/>
      <c r="AE157" s="75"/>
      <c r="AF157" s="75"/>
      <c r="AG157" s="75"/>
      <c r="AH157" s="75"/>
      <c r="AI157" s="75"/>
      <c r="AJ157" s="75"/>
      <c r="AK157" s="75"/>
    </row>
    <row r="158" spans="2:21" s="2" customFormat="1" ht="39.75" customHeight="1" thickBot="1">
      <c r="B158" s="631" t="s">
        <v>101</v>
      </c>
      <c r="C158" s="632"/>
      <c r="D158" s="632"/>
      <c r="E158" s="632"/>
      <c r="F158" s="632"/>
      <c r="G158" s="245" t="s">
        <v>325</v>
      </c>
      <c r="H158" s="245"/>
      <c r="I158" s="245"/>
      <c r="J158" s="245"/>
      <c r="K158" s="245"/>
      <c r="L158" s="245"/>
      <c r="M158" s="245"/>
      <c r="N158" s="245"/>
      <c r="O158" s="245"/>
      <c r="P158" s="245"/>
      <c r="Q158" s="245"/>
      <c r="R158" s="245"/>
      <c r="S158" s="245"/>
      <c r="T158" s="245"/>
      <c r="U158" s="246"/>
    </row>
    <row r="159" spans="2:21" s="2" customFormat="1" ht="48" customHeight="1" thickBot="1">
      <c r="B159" s="407" t="s">
        <v>223</v>
      </c>
      <c r="C159" s="628" t="s">
        <v>39</v>
      </c>
      <c r="D159" s="604"/>
      <c r="E159" s="633" t="s">
        <v>102</v>
      </c>
      <c r="F159" s="634"/>
      <c r="G159" s="607" t="s">
        <v>9</v>
      </c>
      <c r="H159" s="608"/>
      <c r="I159" s="609"/>
      <c r="J159" s="628" t="s">
        <v>29</v>
      </c>
      <c r="K159" s="603"/>
      <c r="L159" s="604"/>
      <c r="M159" s="603" t="s">
        <v>28</v>
      </c>
      <c r="N159" s="604"/>
      <c r="O159" s="607" t="s">
        <v>222</v>
      </c>
      <c r="P159" s="609"/>
      <c r="Q159" s="605" t="s">
        <v>64</v>
      </c>
      <c r="R159" s="605"/>
      <c r="S159" s="606"/>
      <c r="T159" s="136" t="s">
        <v>41</v>
      </c>
      <c r="U159" s="119" t="s">
        <v>40</v>
      </c>
    </row>
    <row r="160" spans="2:21" s="2" customFormat="1" ht="27" customHeight="1" thickTop="1">
      <c r="B160" s="407"/>
      <c r="C160" s="527" t="s">
        <v>150</v>
      </c>
      <c r="D160" s="528"/>
      <c r="E160" s="522" t="s">
        <v>151</v>
      </c>
      <c r="F160" s="522"/>
      <c r="G160" s="630" t="s">
        <v>152</v>
      </c>
      <c r="H160" s="630"/>
      <c r="I160" s="630"/>
      <c r="J160" s="623" t="s">
        <v>153</v>
      </c>
      <c r="K160" s="624"/>
      <c r="L160" s="625"/>
      <c r="M160" s="618" t="s">
        <v>161</v>
      </c>
      <c r="N160" s="618"/>
      <c r="O160" s="623" t="s">
        <v>154</v>
      </c>
      <c r="P160" s="625"/>
      <c r="Q160" s="643" t="s">
        <v>155</v>
      </c>
      <c r="R160" s="643"/>
      <c r="S160" s="643"/>
      <c r="T160" s="101" t="s">
        <v>156</v>
      </c>
      <c r="U160" s="99" t="s">
        <v>156</v>
      </c>
    </row>
    <row r="161" spans="2:21" s="2" customFormat="1" ht="27" customHeight="1">
      <c r="B161" s="407"/>
      <c r="C161" s="484"/>
      <c r="D161" s="485"/>
      <c r="E161" s="307"/>
      <c r="F161" s="307"/>
      <c r="G161" s="617"/>
      <c r="H161" s="617"/>
      <c r="I161" s="617"/>
      <c r="J161" s="320"/>
      <c r="K161" s="321"/>
      <c r="L161" s="322"/>
      <c r="M161" s="326"/>
      <c r="N161" s="326"/>
      <c r="O161" s="320"/>
      <c r="P161" s="322"/>
      <c r="Q161" s="337"/>
      <c r="R161" s="337"/>
      <c r="S161" s="337"/>
      <c r="T161" s="102"/>
      <c r="U161" s="100"/>
    </row>
    <row r="162" spans="2:21" s="2" customFormat="1" ht="27" customHeight="1">
      <c r="B162" s="407"/>
      <c r="C162" s="484"/>
      <c r="D162" s="485"/>
      <c r="E162" s="307"/>
      <c r="F162" s="307"/>
      <c r="G162" s="617"/>
      <c r="H162" s="617"/>
      <c r="I162" s="617"/>
      <c r="J162" s="320"/>
      <c r="K162" s="321"/>
      <c r="L162" s="322"/>
      <c r="M162" s="326"/>
      <c r="N162" s="326"/>
      <c r="O162" s="320"/>
      <c r="P162" s="322"/>
      <c r="Q162" s="337"/>
      <c r="R162" s="337"/>
      <c r="S162" s="337"/>
      <c r="T162" s="102"/>
      <c r="U162" s="100"/>
    </row>
    <row r="163" spans="2:21" s="2" customFormat="1" ht="27" customHeight="1">
      <c r="B163" s="407"/>
      <c r="C163" s="484"/>
      <c r="D163" s="485"/>
      <c r="E163" s="307"/>
      <c r="F163" s="307"/>
      <c r="G163" s="617"/>
      <c r="H163" s="617"/>
      <c r="I163" s="617"/>
      <c r="J163" s="320"/>
      <c r="K163" s="321"/>
      <c r="L163" s="322"/>
      <c r="M163" s="326"/>
      <c r="N163" s="326"/>
      <c r="O163" s="320"/>
      <c r="P163" s="322"/>
      <c r="Q163" s="337"/>
      <c r="R163" s="337"/>
      <c r="S163" s="337"/>
      <c r="T163" s="102"/>
      <c r="U163" s="100"/>
    </row>
    <row r="164" spans="2:21" s="2" customFormat="1" ht="27" customHeight="1">
      <c r="B164" s="407"/>
      <c r="C164" s="484"/>
      <c r="D164" s="485"/>
      <c r="E164" s="307"/>
      <c r="F164" s="307"/>
      <c r="G164" s="617"/>
      <c r="H164" s="617"/>
      <c r="I164" s="617"/>
      <c r="J164" s="320"/>
      <c r="K164" s="321"/>
      <c r="L164" s="322"/>
      <c r="M164" s="326"/>
      <c r="N164" s="326"/>
      <c r="O164" s="320"/>
      <c r="P164" s="322"/>
      <c r="Q164" s="337"/>
      <c r="R164" s="337"/>
      <c r="S164" s="337"/>
      <c r="T164" s="102"/>
      <c r="U164" s="100"/>
    </row>
    <row r="165" spans="2:21" s="2" customFormat="1" ht="27" customHeight="1" thickBot="1">
      <c r="B165" s="407"/>
      <c r="C165" s="561"/>
      <c r="D165" s="562"/>
      <c r="E165" s="622"/>
      <c r="F165" s="622"/>
      <c r="G165" s="616"/>
      <c r="H165" s="616"/>
      <c r="I165" s="616"/>
      <c r="J165" s="613"/>
      <c r="K165" s="614"/>
      <c r="L165" s="615"/>
      <c r="M165" s="626"/>
      <c r="N165" s="626"/>
      <c r="O165" s="613"/>
      <c r="P165" s="615"/>
      <c r="Q165" s="325"/>
      <c r="R165" s="325"/>
      <c r="S165" s="325"/>
      <c r="T165" s="106"/>
      <c r="U165" s="107"/>
    </row>
    <row r="166" spans="2:21" s="2" customFormat="1" ht="27" customHeight="1" thickTop="1">
      <c r="B166" s="407"/>
      <c r="C166" s="553" t="s">
        <v>10</v>
      </c>
      <c r="D166" s="554"/>
      <c r="E166" s="554"/>
      <c r="F166" s="554"/>
      <c r="G166" s="554"/>
      <c r="H166" s="554"/>
      <c r="I166" s="554"/>
      <c r="J166" s="554"/>
      <c r="K166" s="554"/>
      <c r="L166" s="554"/>
      <c r="M166" s="554"/>
      <c r="N166" s="554"/>
      <c r="O166" s="554"/>
      <c r="P166" s="554"/>
      <c r="Q166" s="554"/>
      <c r="R166" s="554"/>
      <c r="S166" s="555"/>
      <c r="T166" s="108">
        <f>COUNTIF(T160:T165,"○")</f>
        <v>1</v>
      </c>
      <c r="U166" s="105">
        <f>COUNTIF(U160:U165,"○")</f>
        <v>1</v>
      </c>
    </row>
    <row r="167" spans="2:21" s="2" customFormat="1" ht="27" customHeight="1" thickBot="1">
      <c r="B167" s="407"/>
      <c r="C167" s="317" t="s">
        <v>65</v>
      </c>
      <c r="D167" s="318"/>
      <c r="E167" s="318"/>
      <c r="F167" s="318"/>
      <c r="G167" s="318"/>
      <c r="H167" s="318"/>
      <c r="I167" s="318"/>
      <c r="J167" s="318"/>
      <c r="K167" s="318"/>
      <c r="L167" s="318"/>
      <c r="M167" s="318"/>
      <c r="N167" s="318"/>
      <c r="O167" s="318"/>
      <c r="P167" s="318"/>
      <c r="Q167" s="318"/>
      <c r="R167" s="318"/>
      <c r="S167" s="318"/>
      <c r="T167" s="318"/>
      <c r="U167" s="319"/>
    </row>
    <row r="168" spans="2:21" s="2" customFormat="1" ht="50.25" customHeight="1" thickBot="1">
      <c r="B168" s="519" t="s">
        <v>82</v>
      </c>
      <c r="C168" s="520"/>
      <c r="D168" s="520"/>
      <c r="E168" s="520"/>
      <c r="F168" s="521"/>
      <c r="G168" s="288" t="s">
        <v>258</v>
      </c>
      <c r="H168" s="288"/>
      <c r="I168" s="288"/>
      <c r="J168" s="288"/>
      <c r="K168" s="288"/>
      <c r="L168" s="288"/>
      <c r="M168" s="288"/>
      <c r="N168" s="288"/>
      <c r="O168" s="288"/>
      <c r="P168" s="288"/>
      <c r="Q168" s="288"/>
      <c r="R168" s="288"/>
      <c r="S168" s="288"/>
      <c r="T168" s="288"/>
      <c r="U168" s="289"/>
    </row>
    <row r="169" spans="2:21" ht="8.25" customHeight="1">
      <c r="B169" s="69"/>
      <c r="C169" s="69"/>
      <c r="D169" s="69"/>
      <c r="E169" s="69"/>
      <c r="F169" s="69"/>
      <c r="G169" s="69"/>
      <c r="H169" s="69"/>
      <c r="I169" s="69"/>
      <c r="J169" s="69"/>
      <c r="K169" s="69"/>
      <c r="L169" s="69"/>
      <c r="M169" s="69"/>
      <c r="N169" s="69"/>
      <c r="O169" s="69"/>
      <c r="P169" s="69"/>
      <c r="Q169" s="69"/>
      <c r="R169" s="69"/>
      <c r="S169" s="69"/>
      <c r="T169" s="69"/>
      <c r="U169" s="69"/>
    </row>
    <row r="170" spans="2:21" s="2" customFormat="1" ht="18.75" customHeight="1" thickBot="1">
      <c r="B170" s="63" t="s">
        <v>72</v>
      </c>
      <c r="C170" s="50"/>
      <c r="D170" s="50"/>
      <c r="E170" s="50"/>
      <c r="F170" s="50"/>
      <c r="G170" s="50"/>
      <c r="H170" s="50"/>
      <c r="I170" s="50"/>
      <c r="J170" s="50"/>
      <c r="K170" s="50"/>
      <c r="L170" s="50"/>
      <c r="M170" s="50"/>
      <c r="N170" s="50"/>
      <c r="O170" s="50"/>
      <c r="P170" s="11"/>
      <c r="Q170" s="11"/>
      <c r="R170" s="18"/>
      <c r="S170" s="18"/>
      <c r="T170" s="18"/>
      <c r="U170" s="18"/>
    </row>
    <row r="171" spans="2:21" s="2" customFormat="1" ht="39.75" customHeight="1">
      <c r="B171" s="486" t="s">
        <v>67</v>
      </c>
      <c r="C171" s="487"/>
      <c r="D171" s="487"/>
      <c r="E171" s="487"/>
      <c r="F171" s="487"/>
      <c r="G171" s="300" t="s">
        <v>105</v>
      </c>
      <c r="H171" s="300"/>
      <c r="I171" s="300"/>
      <c r="J171" s="300"/>
      <c r="K171" s="300"/>
      <c r="L171" s="300"/>
      <c r="M171" s="300"/>
      <c r="N171" s="300"/>
      <c r="O171" s="300"/>
      <c r="P171" s="300"/>
      <c r="Q171" s="300"/>
      <c r="R171" s="300"/>
      <c r="S171" s="300"/>
      <c r="T171" s="300"/>
      <c r="U171" s="301"/>
    </row>
    <row r="172" spans="2:21" s="2" customFormat="1" ht="39.75" customHeight="1">
      <c r="B172" s="323" t="s">
        <v>90</v>
      </c>
      <c r="C172" s="324"/>
      <c r="D172" s="324"/>
      <c r="E172" s="324"/>
      <c r="F172" s="324"/>
      <c r="G172" s="297" t="s">
        <v>260</v>
      </c>
      <c r="H172" s="298"/>
      <c r="I172" s="298"/>
      <c r="J172" s="298"/>
      <c r="K172" s="298"/>
      <c r="L172" s="298"/>
      <c r="M172" s="298"/>
      <c r="N172" s="298"/>
      <c r="O172" s="298"/>
      <c r="P172" s="298"/>
      <c r="Q172" s="298"/>
      <c r="R172" s="298"/>
      <c r="S172" s="298"/>
      <c r="T172" s="298"/>
      <c r="U172" s="299"/>
    </row>
    <row r="173" spans="2:21" s="2" customFormat="1" ht="150" customHeight="1">
      <c r="B173" s="222" t="s">
        <v>52</v>
      </c>
      <c r="C173" s="223"/>
      <c r="D173" s="223"/>
      <c r="E173" s="223"/>
      <c r="F173" s="224"/>
      <c r="G173" s="297" t="s">
        <v>106</v>
      </c>
      <c r="H173" s="298"/>
      <c r="I173" s="298"/>
      <c r="J173" s="298"/>
      <c r="K173" s="298"/>
      <c r="L173" s="298"/>
      <c r="M173" s="298"/>
      <c r="N173" s="298"/>
      <c r="O173" s="298"/>
      <c r="P173" s="298"/>
      <c r="Q173" s="298"/>
      <c r="R173" s="298"/>
      <c r="S173" s="298"/>
      <c r="T173" s="298"/>
      <c r="U173" s="299"/>
    </row>
    <row r="174" spans="2:21" s="2" customFormat="1" ht="39.75" customHeight="1">
      <c r="B174" s="117" t="s">
        <v>192</v>
      </c>
      <c r="C174" s="379" t="s">
        <v>324</v>
      </c>
      <c r="D174" s="380"/>
      <c r="E174" s="380"/>
      <c r="F174" s="381"/>
      <c r="G174" s="327" t="s">
        <v>293</v>
      </c>
      <c r="H174" s="328"/>
      <c r="I174" s="328"/>
      <c r="J174" s="328"/>
      <c r="K174" s="328"/>
      <c r="L174" s="328"/>
      <c r="M174" s="328"/>
      <c r="N174" s="328"/>
      <c r="O174" s="328"/>
      <c r="P174" s="328"/>
      <c r="Q174" s="328"/>
      <c r="R174" s="328"/>
      <c r="S174" s="328"/>
      <c r="T174" s="328"/>
      <c r="U174" s="329"/>
    </row>
    <row r="175" spans="2:21" s="2" customFormat="1" ht="21.75" customHeight="1">
      <c r="B175" s="308" t="s">
        <v>81</v>
      </c>
      <c r="C175" s="309"/>
      <c r="D175" s="309"/>
      <c r="E175" s="309"/>
      <c r="F175" s="310"/>
      <c r="G175" s="241" t="s">
        <v>186</v>
      </c>
      <c r="H175" s="241"/>
      <c r="I175" s="241"/>
      <c r="J175" s="241"/>
      <c r="K175" s="241"/>
      <c r="L175" s="56" t="s">
        <v>103</v>
      </c>
      <c r="M175" s="327" t="s">
        <v>268</v>
      </c>
      <c r="N175" s="328"/>
      <c r="O175" s="328"/>
      <c r="P175" s="328"/>
      <c r="Q175" s="328"/>
      <c r="R175" s="328"/>
      <c r="S175" s="328"/>
      <c r="T175" s="328"/>
      <c r="U175" s="329"/>
    </row>
    <row r="176" spans="2:21" s="2" customFormat="1" ht="21.75" customHeight="1">
      <c r="B176" s="311"/>
      <c r="C176" s="312"/>
      <c r="D176" s="312"/>
      <c r="E176" s="312"/>
      <c r="F176" s="313"/>
      <c r="G176" s="241" t="s">
        <v>190</v>
      </c>
      <c r="H176" s="241"/>
      <c r="I176" s="241"/>
      <c r="J176" s="241"/>
      <c r="K176" s="241"/>
      <c r="L176" s="56" t="s">
        <v>103</v>
      </c>
      <c r="M176" s="330"/>
      <c r="N176" s="331"/>
      <c r="O176" s="331"/>
      <c r="P176" s="331"/>
      <c r="Q176" s="331"/>
      <c r="R176" s="331"/>
      <c r="S176" s="331"/>
      <c r="T176" s="331"/>
      <c r="U176" s="332"/>
    </row>
    <row r="177" spans="2:21" s="2" customFormat="1" ht="21.75" customHeight="1">
      <c r="B177" s="311"/>
      <c r="C177" s="312"/>
      <c r="D177" s="312"/>
      <c r="E177" s="312"/>
      <c r="F177" s="313"/>
      <c r="G177" s="241" t="s">
        <v>187</v>
      </c>
      <c r="H177" s="241"/>
      <c r="I177" s="241"/>
      <c r="J177" s="241"/>
      <c r="K177" s="241"/>
      <c r="L177" s="56"/>
      <c r="M177" s="330"/>
      <c r="N177" s="331"/>
      <c r="O177" s="331"/>
      <c r="P177" s="331"/>
      <c r="Q177" s="331"/>
      <c r="R177" s="331"/>
      <c r="S177" s="331"/>
      <c r="T177" s="331"/>
      <c r="U177" s="332"/>
    </row>
    <row r="178" spans="2:21" s="2" customFormat="1" ht="21.75" customHeight="1">
      <c r="B178" s="311"/>
      <c r="C178" s="312"/>
      <c r="D178" s="312"/>
      <c r="E178" s="312"/>
      <c r="F178" s="313"/>
      <c r="G178" s="241" t="s">
        <v>188</v>
      </c>
      <c r="H178" s="241"/>
      <c r="I178" s="241"/>
      <c r="J178" s="241"/>
      <c r="K178" s="241"/>
      <c r="L178" s="56"/>
      <c r="M178" s="330"/>
      <c r="N178" s="331"/>
      <c r="O178" s="331"/>
      <c r="P178" s="331"/>
      <c r="Q178" s="331"/>
      <c r="R178" s="331"/>
      <c r="S178" s="331"/>
      <c r="T178" s="331"/>
      <c r="U178" s="332"/>
    </row>
    <row r="179" spans="2:21" s="2" customFormat="1" ht="21.75" customHeight="1">
      <c r="B179" s="311"/>
      <c r="C179" s="312"/>
      <c r="D179" s="312"/>
      <c r="E179" s="312"/>
      <c r="F179" s="313"/>
      <c r="G179" s="241" t="s">
        <v>189</v>
      </c>
      <c r="H179" s="241"/>
      <c r="I179" s="241"/>
      <c r="J179" s="241"/>
      <c r="K179" s="241"/>
      <c r="L179" s="56"/>
      <c r="M179" s="330"/>
      <c r="N179" s="331"/>
      <c r="O179" s="331"/>
      <c r="P179" s="331"/>
      <c r="Q179" s="331"/>
      <c r="R179" s="331"/>
      <c r="S179" s="331"/>
      <c r="T179" s="331"/>
      <c r="U179" s="332"/>
    </row>
    <row r="180" spans="2:21" s="2" customFormat="1" ht="27" customHeight="1">
      <c r="B180" s="311"/>
      <c r="C180" s="312"/>
      <c r="D180" s="312"/>
      <c r="E180" s="312"/>
      <c r="F180" s="313"/>
      <c r="G180" s="267" t="s">
        <v>328</v>
      </c>
      <c r="H180" s="268"/>
      <c r="I180" s="268"/>
      <c r="J180" s="268"/>
      <c r="K180" s="287"/>
      <c r="L180" s="74"/>
      <c r="M180" s="333"/>
      <c r="N180" s="334"/>
      <c r="O180" s="334"/>
      <c r="P180" s="334"/>
      <c r="Q180" s="334"/>
      <c r="R180" s="334"/>
      <c r="S180" s="334"/>
      <c r="T180" s="334"/>
      <c r="U180" s="335"/>
    </row>
    <row r="181" spans="2:21" s="2" customFormat="1" ht="25.5" customHeight="1">
      <c r="B181" s="314"/>
      <c r="C181" s="315"/>
      <c r="D181" s="315"/>
      <c r="E181" s="315"/>
      <c r="F181" s="316"/>
      <c r="G181" s="838" t="s">
        <v>329</v>
      </c>
      <c r="H181" s="838"/>
      <c r="I181" s="838"/>
      <c r="J181" s="838"/>
      <c r="K181" s="838"/>
      <c r="L181" s="838"/>
      <c r="M181" s="838"/>
      <c r="N181" s="838"/>
      <c r="O181" s="838"/>
      <c r="P181" s="838"/>
      <c r="Q181" s="838"/>
      <c r="R181" s="838"/>
      <c r="S181" s="838"/>
      <c r="T181" s="838"/>
      <c r="U181" s="839"/>
    </row>
    <row r="182" spans="2:21" s="2" customFormat="1" ht="39.75" customHeight="1">
      <c r="B182" s="620" t="s">
        <v>312</v>
      </c>
      <c r="C182" s="621"/>
      <c r="D182" s="621"/>
      <c r="E182" s="621"/>
      <c r="F182" s="621"/>
      <c r="G182" s="290" t="s">
        <v>313</v>
      </c>
      <c r="H182" s="290"/>
      <c r="I182" s="290"/>
      <c r="J182" s="290"/>
      <c r="K182" s="290"/>
      <c r="L182" s="290"/>
      <c r="M182" s="290"/>
      <c r="N182" s="290"/>
      <c r="O182" s="290"/>
      <c r="P182" s="290"/>
      <c r="Q182" s="290"/>
      <c r="R182" s="290"/>
      <c r="S182" s="290"/>
      <c r="T182" s="290"/>
      <c r="U182" s="291"/>
    </row>
    <row r="183" spans="2:21" s="2" customFormat="1" ht="39.75" customHeight="1">
      <c r="B183" s="323" t="s">
        <v>314</v>
      </c>
      <c r="C183" s="324"/>
      <c r="D183" s="324"/>
      <c r="E183" s="324"/>
      <c r="F183" s="324"/>
      <c r="G183" s="290" t="s">
        <v>179</v>
      </c>
      <c r="H183" s="290"/>
      <c r="I183" s="290"/>
      <c r="J183" s="290"/>
      <c r="K183" s="290"/>
      <c r="L183" s="290"/>
      <c r="M183" s="290"/>
      <c r="N183" s="290"/>
      <c r="O183" s="290"/>
      <c r="P183" s="290"/>
      <c r="Q183" s="290"/>
      <c r="R183" s="290"/>
      <c r="S183" s="290"/>
      <c r="T183" s="290"/>
      <c r="U183" s="291"/>
    </row>
    <row r="184" spans="2:21" s="2" customFormat="1" ht="39.75" customHeight="1">
      <c r="B184" s="323" t="s">
        <v>100</v>
      </c>
      <c r="C184" s="324"/>
      <c r="D184" s="324"/>
      <c r="E184" s="324"/>
      <c r="F184" s="324"/>
      <c r="G184" s="290" t="s">
        <v>182</v>
      </c>
      <c r="H184" s="290"/>
      <c r="I184" s="290"/>
      <c r="J184" s="290"/>
      <c r="K184" s="290"/>
      <c r="L184" s="290"/>
      <c r="M184" s="290"/>
      <c r="N184" s="290"/>
      <c r="O184" s="290"/>
      <c r="P184" s="290"/>
      <c r="Q184" s="290"/>
      <c r="R184" s="290"/>
      <c r="S184" s="290"/>
      <c r="T184" s="290"/>
      <c r="U184" s="291"/>
    </row>
    <row r="185" spans="2:21" s="2" customFormat="1" ht="60" customHeight="1">
      <c r="B185" s="323" t="s">
        <v>225</v>
      </c>
      <c r="C185" s="324"/>
      <c r="D185" s="324"/>
      <c r="E185" s="324"/>
      <c r="F185" s="324"/>
      <c r="G185" s="215" t="s">
        <v>193</v>
      </c>
      <c r="H185" s="216"/>
      <c r="I185" s="216"/>
      <c r="J185" s="216"/>
      <c r="K185" s="216"/>
      <c r="L185" s="216"/>
      <c r="M185" s="216"/>
      <c r="N185" s="217"/>
      <c r="O185" s="218" t="s">
        <v>83</v>
      </c>
      <c r="P185" s="218"/>
      <c r="Q185" s="218"/>
      <c r="R185" s="218"/>
      <c r="S185" s="218"/>
      <c r="T185" s="218"/>
      <c r="U185" s="219"/>
    </row>
    <row r="186" spans="2:21" s="2" customFormat="1" ht="39.75" customHeight="1">
      <c r="B186" s="620" t="s">
        <v>51</v>
      </c>
      <c r="C186" s="621"/>
      <c r="D186" s="621"/>
      <c r="E186" s="621"/>
      <c r="F186" s="621"/>
      <c r="G186" s="290" t="s">
        <v>107</v>
      </c>
      <c r="H186" s="290"/>
      <c r="I186" s="290"/>
      <c r="J186" s="290"/>
      <c r="K186" s="290"/>
      <c r="L186" s="290"/>
      <c r="M186" s="290"/>
      <c r="N186" s="290"/>
      <c r="O186" s="290"/>
      <c r="P186" s="290"/>
      <c r="Q186" s="290"/>
      <c r="R186" s="290"/>
      <c r="S186" s="290"/>
      <c r="T186" s="290"/>
      <c r="U186" s="291"/>
    </row>
    <row r="187" spans="2:21" s="2" customFormat="1" ht="39.75" customHeight="1">
      <c r="B187" s="323" t="s">
        <v>226</v>
      </c>
      <c r="C187" s="324"/>
      <c r="D187" s="324"/>
      <c r="E187" s="324"/>
      <c r="F187" s="324"/>
      <c r="G187" s="290" t="s">
        <v>315</v>
      </c>
      <c r="H187" s="290"/>
      <c r="I187" s="290"/>
      <c r="J187" s="290"/>
      <c r="K187" s="290"/>
      <c r="L187" s="290"/>
      <c r="M187" s="290"/>
      <c r="N187" s="290"/>
      <c r="O187" s="290"/>
      <c r="P187" s="290"/>
      <c r="Q187" s="290"/>
      <c r="R187" s="290"/>
      <c r="S187" s="290"/>
      <c r="T187" s="290"/>
      <c r="U187" s="291"/>
    </row>
    <row r="188" spans="2:37" s="53" customFormat="1" ht="39.75" customHeight="1">
      <c r="B188" s="482" t="s">
        <v>211</v>
      </c>
      <c r="C188" s="483"/>
      <c r="D188" s="483"/>
      <c r="E188" s="483"/>
      <c r="F188" s="483"/>
      <c r="G188" s="846"/>
      <c r="H188" s="847"/>
      <c r="I188" s="847"/>
      <c r="J188" s="847"/>
      <c r="K188" s="847"/>
      <c r="L188" s="847"/>
      <c r="M188" s="847"/>
      <c r="N188" s="847"/>
      <c r="O188" s="847"/>
      <c r="P188" s="847"/>
      <c r="Q188" s="847"/>
      <c r="R188" s="847"/>
      <c r="S188" s="847"/>
      <c r="T188" s="847"/>
      <c r="U188" s="848"/>
      <c r="V188" s="75"/>
      <c r="W188" s="75"/>
      <c r="X188" s="75"/>
      <c r="Y188" s="75"/>
      <c r="Z188" s="75"/>
      <c r="AA188" s="75"/>
      <c r="AB188" s="75"/>
      <c r="AC188" s="75"/>
      <c r="AD188" s="75"/>
      <c r="AE188" s="75"/>
      <c r="AF188" s="75"/>
      <c r="AG188" s="75"/>
      <c r="AH188" s="75"/>
      <c r="AI188" s="75"/>
      <c r="AJ188" s="75"/>
      <c r="AK188" s="75"/>
    </row>
    <row r="189" spans="2:21" s="2" customFormat="1" ht="39.75" customHeight="1" thickBot="1">
      <c r="B189" s="499" t="s">
        <v>101</v>
      </c>
      <c r="C189" s="500"/>
      <c r="D189" s="500"/>
      <c r="E189" s="500"/>
      <c r="F189" s="500"/>
      <c r="G189" s="245" t="s">
        <v>325</v>
      </c>
      <c r="H189" s="245"/>
      <c r="I189" s="245"/>
      <c r="J189" s="245"/>
      <c r="K189" s="245"/>
      <c r="L189" s="245"/>
      <c r="M189" s="245"/>
      <c r="N189" s="245"/>
      <c r="O189" s="245"/>
      <c r="P189" s="245"/>
      <c r="Q189" s="245"/>
      <c r="R189" s="245"/>
      <c r="S189" s="245"/>
      <c r="T189" s="245"/>
      <c r="U189" s="246"/>
    </row>
    <row r="190" spans="2:21" s="2" customFormat="1" ht="48" customHeight="1" thickBot="1">
      <c r="B190" s="407" t="s">
        <v>223</v>
      </c>
      <c r="C190" s="628" t="s">
        <v>39</v>
      </c>
      <c r="D190" s="604"/>
      <c r="E190" s="633" t="s">
        <v>102</v>
      </c>
      <c r="F190" s="634"/>
      <c r="G190" s="607" t="s">
        <v>9</v>
      </c>
      <c r="H190" s="608"/>
      <c r="I190" s="609"/>
      <c r="J190" s="628" t="s">
        <v>29</v>
      </c>
      <c r="K190" s="603"/>
      <c r="L190" s="604"/>
      <c r="M190" s="603" t="s">
        <v>28</v>
      </c>
      <c r="N190" s="604"/>
      <c r="O190" s="607" t="s">
        <v>222</v>
      </c>
      <c r="P190" s="609"/>
      <c r="Q190" s="605" t="s">
        <v>64</v>
      </c>
      <c r="R190" s="605"/>
      <c r="S190" s="606"/>
      <c r="T190" s="104" t="s">
        <v>41</v>
      </c>
      <c r="U190" s="103" t="s">
        <v>40</v>
      </c>
    </row>
    <row r="191" spans="2:21" s="2" customFormat="1" ht="27" customHeight="1" thickTop="1">
      <c r="B191" s="407"/>
      <c r="C191" s="527"/>
      <c r="D191" s="528"/>
      <c r="E191" s="522"/>
      <c r="F191" s="522"/>
      <c r="G191" s="630" t="s">
        <v>152</v>
      </c>
      <c r="H191" s="630"/>
      <c r="I191" s="630"/>
      <c r="J191" s="623" t="s">
        <v>158</v>
      </c>
      <c r="K191" s="624"/>
      <c r="L191" s="625"/>
      <c r="M191" s="618" t="s">
        <v>316</v>
      </c>
      <c r="N191" s="618"/>
      <c r="O191" s="623" t="s">
        <v>159</v>
      </c>
      <c r="P191" s="625"/>
      <c r="Q191" s="643" t="s">
        <v>317</v>
      </c>
      <c r="R191" s="643"/>
      <c r="S191" s="643"/>
      <c r="T191" s="101" t="s">
        <v>103</v>
      </c>
      <c r="U191" s="99" t="s">
        <v>103</v>
      </c>
    </row>
    <row r="192" spans="2:21" s="2" customFormat="1" ht="27" customHeight="1">
      <c r="B192" s="407"/>
      <c r="C192" s="484"/>
      <c r="D192" s="485"/>
      <c r="E192" s="307"/>
      <c r="F192" s="307"/>
      <c r="G192" s="617"/>
      <c r="H192" s="617"/>
      <c r="I192" s="617"/>
      <c r="J192" s="320"/>
      <c r="K192" s="321"/>
      <c r="L192" s="322"/>
      <c r="M192" s="326"/>
      <c r="N192" s="326"/>
      <c r="O192" s="320"/>
      <c r="P192" s="322"/>
      <c r="Q192" s="337"/>
      <c r="R192" s="337"/>
      <c r="S192" s="337"/>
      <c r="T192" s="102"/>
      <c r="U192" s="100"/>
    </row>
    <row r="193" spans="2:21" s="2" customFormat="1" ht="27" customHeight="1">
      <c r="B193" s="407"/>
      <c r="C193" s="484"/>
      <c r="D193" s="485"/>
      <c r="E193" s="307"/>
      <c r="F193" s="307"/>
      <c r="G193" s="617"/>
      <c r="H193" s="617"/>
      <c r="I193" s="617"/>
      <c r="J193" s="320"/>
      <c r="K193" s="321"/>
      <c r="L193" s="322"/>
      <c r="M193" s="326"/>
      <c r="N193" s="326"/>
      <c r="O193" s="320"/>
      <c r="P193" s="322"/>
      <c r="Q193" s="337"/>
      <c r="R193" s="337"/>
      <c r="S193" s="337"/>
      <c r="T193" s="102"/>
      <c r="U193" s="100"/>
    </row>
    <row r="194" spans="2:21" s="2" customFormat="1" ht="27" customHeight="1">
      <c r="B194" s="407"/>
      <c r="C194" s="484"/>
      <c r="D194" s="485"/>
      <c r="E194" s="307"/>
      <c r="F194" s="307"/>
      <c r="G194" s="617"/>
      <c r="H194" s="617"/>
      <c r="I194" s="617"/>
      <c r="J194" s="320"/>
      <c r="K194" s="321"/>
      <c r="L194" s="322"/>
      <c r="M194" s="326"/>
      <c r="N194" s="326"/>
      <c r="O194" s="320"/>
      <c r="P194" s="322"/>
      <c r="Q194" s="337"/>
      <c r="R194" s="337"/>
      <c r="S194" s="337"/>
      <c r="T194" s="102"/>
      <c r="U194" s="100"/>
    </row>
    <row r="195" spans="2:21" s="2" customFormat="1" ht="27" customHeight="1">
      <c r="B195" s="407"/>
      <c r="C195" s="484"/>
      <c r="D195" s="485"/>
      <c r="E195" s="307"/>
      <c r="F195" s="307"/>
      <c r="G195" s="617"/>
      <c r="H195" s="617"/>
      <c r="I195" s="617"/>
      <c r="J195" s="320"/>
      <c r="K195" s="321"/>
      <c r="L195" s="322"/>
      <c r="M195" s="326"/>
      <c r="N195" s="326"/>
      <c r="O195" s="320"/>
      <c r="P195" s="322"/>
      <c r="Q195" s="337"/>
      <c r="R195" s="337"/>
      <c r="S195" s="337"/>
      <c r="T195" s="102"/>
      <c r="U195" s="100"/>
    </row>
    <row r="196" spans="2:21" s="2" customFormat="1" ht="27" customHeight="1" thickBot="1">
      <c r="B196" s="407"/>
      <c r="C196" s="561"/>
      <c r="D196" s="562"/>
      <c r="E196" s="622"/>
      <c r="F196" s="622"/>
      <c r="G196" s="616"/>
      <c r="H196" s="616"/>
      <c r="I196" s="616"/>
      <c r="J196" s="613"/>
      <c r="K196" s="614"/>
      <c r="L196" s="615"/>
      <c r="M196" s="626"/>
      <c r="N196" s="626"/>
      <c r="O196" s="613"/>
      <c r="P196" s="615"/>
      <c r="Q196" s="325"/>
      <c r="R196" s="325"/>
      <c r="S196" s="325"/>
      <c r="T196" s="106"/>
      <c r="U196" s="107"/>
    </row>
    <row r="197" spans="2:21" s="2" customFormat="1" ht="27" customHeight="1" thickTop="1">
      <c r="B197" s="407"/>
      <c r="C197" s="553" t="s">
        <v>10</v>
      </c>
      <c r="D197" s="554"/>
      <c r="E197" s="554"/>
      <c r="F197" s="554"/>
      <c r="G197" s="554"/>
      <c r="H197" s="554"/>
      <c r="I197" s="554"/>
      <c r="J197" s="554"/>
      <c r="K197" s="554"/>
      <c r="L197" s="554"/>
      <c r="M197" s="554"/>
      <c r="N197" s="554"/>
      <c r="O197" s="554"/>
      <c r="P197" s="554"/>
      <c r="Q197" s="554"/>
      <c r="R197" s="554"/>
      <c r="S197" s="555"/>
      <c r="T197" s="108">
        <f>COUNTIF(T191:T196,"○")</f>
        <v>1</v>
      </c>
      <c r="U197" s="105">
        <f>COUNTIF(U191:U196,"○")</f>
        <v>1</v>
      </c>
    </row>
    <row r="198" spans="2:21" s="2" customFormat="1" ht="27" customHeight="1" thickBot="1">
      <c r="B198" s="407"/>
      <c r="C198" s="317" t="s">
        <v>65</v>
      </c>
      <c r="D198" s="318"/>
      <c r="E198" s="318"/>
      <c r="F198" s="318"/>
      <c r="G198" s="318"/>
      <c r="H198" s="318"/>
      <c r="I198" s="318"/>
      <c r="J198" s="318"/>
      <c r="K198" s="318"/>
      <c r="L198" s="318"/>
      <c r="M198" s="318"/>
      <c r="N198" s="318"/>
      <c r="O198" s="318"/>
      <c r="P198" s="318"/>
      <c r="Q198" s="318"/>
      <c r="R198" s="318"/>
      <c r="S198" s="318"/>
      <c r="T198" s="318"/>
      <c r="U198" s="319"/>
    </row>
    <row r="199" spans="2:21" s="2" customFormat="1" ht="49.5" customHeight="1" thickBot="1">
      <c r="B199" s="519" t="s">
        <v>82</v>
      </c>
      <c r="C199" s="520"/>
      <c r="D199" s="520"/>
      <c r="E199" s="520"/>
      <c r="F199" s="521"/>
      <c r="G199" s="288" t="s">
        <v>258</v>
      </c>
      <c r="H199" s="288"/>
      <c r="I199" s="288"/>
      <c r="J199" s="288"/>
      <c r="K199" s="288"/>
      <c r="L199" s="288"/>
      <c r="M199" s="288"/>
      <c r="N199" s="288"/>
      <c r="O199" s="288"/>
      <c r="P199" s="288"/>
      <c r="Q199" s="288"/>
      <c r="R199" s="288"/>
      <c r="S199" s="288"/>
      <c r="T199" s="288"/>
      <c r="U199" s="289"/>
    </row>
    <row r="200" spans="2:21" ht="13.5" customHeight="1">
      <c r="B200" s="69"/>
      <c r="C200" s="69"/>
      <c r="D200" s="69"/>
      <c r="E200" s="69"/>
      <c r="F200" s="69"/>
      <c r="G200" s="69"/>
      <c r="H200" s="69"/>
      <c r="I200" s="69"/>
      <c r="J200" s="69"/>
      <c r="K200" s="69"/>
      <c r="L200" s="69"/>
      <c r="M200" s="69"/>
      <c r="N200" s="69"/>
      <c r="O200" s="69"/>
      <c r="P200" s="69"/>
      <c r="Q200" s="69"/>
      <c r="R200" s="69"/>
      <c r="S200" s="69"/>
      <c r="T200" s="69"/>
      <c r="U200" s="69"/>
    </row>
    <row r="201" spans="2:21" s="2" customFormat="1" ht="27" customHeight="1" thickBot="1">
      <c r="B201" s="629" t="s">
        <v>73</v>
      </c>
      <c r="C201" s="629"/>
      <c r="D201" s="629"/>
      <c r="E201" s="629"/>
      <c r="F201" s="629"/>
      <c r="G201" s="629"/>
      <c r="H201" s="629"/>
      <c r="I201" s="629"/>
      <c r="J201" s="629"/>
      <c r="K201" s="629"/>
      <c r="L201" s="629"/>
      <c r="M201" s="629"/>
      <c r="N201" s="629"/>
      <c r="O201" s="629"/>
      <c r="P201" s="629"/>
      <c r="Q201" s="629"/>
      <c r="R201" s="629"/>
      <c r="S201" s="629"/>
      <c r="T201" s="629"/>
      <c r="U201" s="629"/>
    </row>
    <row r="202" spans="2:21" s="2" customFormat="1" ht="39.75" customHeight="1">
      <c r="B202" s="486" t="s">
        <v>67</v>
      </c>
      <c r="C202" s="487"/>
      <c r="D202" s="487"/>
      <c r="E202" s="487"/>
      <c r="F202" s="487"/>
      <c r="G202" s="300" t="s">
        <v>105</v>
      </c>
      <c r="H202" s="300"/>
      <c r="I202" s="300"/>
      <c r="J202" s="300"/>
      <c r="K202" s="300"/>
      <c r="L202" s="300"/>
      <c r="M202" s="300"/>
      <c r="N202" s="300"/>
      <c r="O202" s="300"/>
      <c r="P202" s="300"/>
      <c r="Q202" s="300"/>
      <c r="R202" s="300"/>
      <c r="S202" s="300"/>
      <c r="T202" s="300"/>
      <c r="U202" s="301"/>
    </row>
    <row r="203" spans="2:21" s="2" customFormat="1" ht="39.75" customHeight="1">
      <c r="B203" s="323" t="s">
        <v>90</v>
      </c>
      <c r="C203" s="324"/>
      <c r="D203" s="324"/>
      <c r="E203" s="324"/>
      <c r="F203" s="324"/>
      <c r="G203" s="297" t="s">
        <v>261</v>
      </c>
      <c r="H203" s="298"/>
      <c r="I203" s="298"/>
      <c r="J203" s="298"/>
      <c r="K203" s="298"/>
      <c r="L203" s="298"/>
      <c r="M203" s="298"/>
      <c r="N203" s="298"/>
      <c r="O203" s="298"/>
      <c r="P203" s="298"/>
      <c r="Q203" s="298"/>
      <c r="R203" s="298"/>
      <c r="S203" s="298"/>
      <c r="T203" s="298"/>
      <c r="U203" s="299"/>
    </row>
    <row r="204" spans="2:21" s="2" customFormat="1" ht="249.75" customHeight="1">
      <c r="B204" s="377" t="s">
        <v>203</v>
      </c>
      <c r="C204" s="378"/>
      <c r="D204" s="378"/>
      <c r="E204" s="378"/>
      <c r="F204" s="378"/>
      <c r="G204" s="488" t="s">
        <v>245</v>
      </c>
      <c r="H204" s="488"/>
      <c r="I204" s="488"/>
      <c r="J204" s="488"/>
      <c r="K204" s="488"/>
      <c r="L204" s="488"/>
      <c r="M204" s="488"/>
      <c r="N204" s="488"/>
      <c r="O204" s="488"/>
      <c r="P204" s="488"/>
      <c r="Q204" s="488"/>
      <c r="R204" s="488"/>
      <c r="S204" s="488"/>
      <c r="T204" s="488"/>
      <c r="U204" s="489"/>
    </row>
    <row r="205" spans="2:21" s="2" customFormat="1" ht="39.75" customHeight="1">
      <c r="B205" s="117" t="s">
        <v>204</v>
      </c>
      <c r="C205" s="379" t="s">
        <v>324</v>
      </c>
      <c r="D205" s="380"/>
      <c r="E205" s="380"/>
      <c r="F205" s="381"/>
      <c r="G205" s="327" t="s">
        <v>294</v>
      </c>
      <c r="H205" s="328"/>
      <c r="I205" s="328"/>
      <c r="J205" s="328"/>
      <c r="K205" s="328"/>
      <c r="L205" s="328"/>
      <c r="M205" s="328"/>
      <c r="N205" s="328"/>
      <c r="O205" s="328"/>
      <c r="P205" s="328"/>
      <c r="Q205" s="328"/>
      <c r="R205" s="328"/>
      <c r="S205" s="328"/>
      <c r="T205" s="328"/>
      <c r="U205" s="329"/>
    </row>
    <row r="206" spans="2:21" s="2" customFormat="1" ht="21.75" customHeight="1">
      <c r="B206" s="490" t="s">
        <v>81</v>
      </c>
      <c r="C206" s="491"/>
      <c r="D206" s="491"/>
      <c r="E206" s="491"/>
      <c r="F206" s="491"/>
      <c r="G206" s="241" t="s">
        <v>186</v>
      </c>
      <c r="H206" s="241"/>
      <c r="I206" s="241"/>
      <c r="J206" s="241"/>
      <c r="K206" s="241"/>
      <c r="L206" s="56" t="s">
        <v>103</v>
      </c>
      <c r="M206" s="327" t="s">
        <v>268</v>
      </c>
      <c r="N206" s="328"/>
      <c r="O206" s="328"/>
      <c r="P206" s="328"/>
      <c r="Q206" s="328"/>
      <c r="R206" s="328"/>
      <c r="S206" s="328"/>
      <c r="T206" s="328"/>
      <c r="U206" s="329"/>
    </row>
    <row r="207" spans="2:21" s="2" customFormat="1" ht="21.75" customHeight="1">
      <c r="B207" s="490"/>
      <c r="C207" s="491"/>
      <c r="D207" s="491"/>
      <c r="E207" s="491"/>
      <c r="F207" s="491"/>
      <c r="G207" s="241" t="s">
        <v>190</v>
      </c>
      <c r="H207" s="241"/>
      <c r="I207" s="241"/>
      <c r="J207" s="241"/>
      <c r="K207" s="241"/>
      <c r="L207" s="56" t="s">
        <v>103</v>
      </c>
      <c r="M207" s="330"/>
      <c r="N207" s="331"/>
      <c r="O207" s="331"/>
      <c r="P207" s="331"/>
      <c r="Q207" s="331"/>
      <c r="R207" s="331"/>
      <c r="S207" s="331"/>
      <c r="T207" s="331"/>
      <c r="U207" s="332"/>
    </row>
    <row r="208" spans="2:21" s="2" customFormat="1" ht="21.75" customHeight="1">
      <c r="B208" s="490"/>
      <c r="C208" s="491"/>
      <c r="D208" s="491"/>
      <c r="E208" s="491"/>
      <c r="F208" s="491"/>
      <c r="G208" s="241" t="s">
        <v>187</v>
      </c>
      <c r="H208" s="241"/>
      <c r="I208" s="241"/>
      <c r="J208" s="241"/>
      <c r="K208" s="241"/>
      <c r="L208" s="57"/>
      <c r="M208" s="330"/>
      <c r="N208" s="331"/>
      <c r="O208" s="331"/>
      <c r="P208" s="331"/>
      <c r="Q208" s="331"/>
      <c r="R208" s="331"/>
      <c r="S208" s="331"/>
      <c r="T208" s="331"/>
      <c r="U208" s="332"/>
    </row>
    <row r="209" spans="2:21" s="2" customFormat="1" ht="21.75" customHeight="1">
      <c r="B209" s="490"/>
      <c r="C209" s="491"/>
      <c r="D209" s="491"/>
      <c r="E209" s="491"/>
      <c r="F209" s="491"/>
      <c r="G209" s="241" t="s">
        <v>188</v>
      </c>
      <c r="H209" s="241"/>
      <c r="I209" s="241"/>
      <c r="J209" s="241"/>
      <c r="K209" s="241"/>
      <c r="L209" s="57"/>
      <c r="M209" s="330"/>
      <c r="N209" s="331"/>
      <c r="O209" s="331"/>
      <c r="P209" s="331"/>
      <c r="Q209" s="331"/>
      <c r="R209" s="331"/>
      <c r="S209" s="331"/>
      <c r="T209" s="331"/>
      <c r="U209" s="332"/>
    </row>
    <row r="210" spans="2:21" s="2" customFormat="1" ht="21.75" customHeight="1">
      <c r="B210" s="490"/>
      <c r="C210" s="491"/>
      <c r="D210" s="491"/>
      <c r="E210" s="491"/>
      <c r="F210" s="491"/>
      <c r="G210" s="241" t="s">
        <v>189</v>
      </c>
      <c r="H210" s="241"/>
      <c r="I210" s="241"/>
      <c r="J210" s="241"/>
      <c r="K210" s="241"/>
      <c r="L210" s="57"/>
      <c r="M210" s="333"/>
      <c r="N210" s="334"/>
      <c r="O210" s="334"/>
      <c r="P210" s="334"/>
      <c r="Q210" s="334"/>
      <c r="R210" s="334"/>
      <c r="S210" s="334"/>
      <c r="T210" s="334"/>
      <c r="U210" s="335"/>
    </row>
    <row r="211" spans="2:21" s="2" customFormat="1" ht="21.75" customHeight="1">
      <c r="B211" s="490"/>
      <c r="C211" s="491"/>
      <c r="D211" s="491"/>
      <c r="E211" s="491"/>
      <c r="F211" s="491"/>
      <c r="G211" s="267" t="s">
        <v>269</v>
      </c>
      <c r="H211" s="268"/>
      <c r="I211" s="268"/>
      <c r="J211" s="268"/>
      <c r="K211" s="268"/>
      <c r="L211" s="268"/>
      <c r="M211" s="268"/>
      <c r="N211" s="268"/>
      <c r="O211" s="268"/>
      <c r="P211" s="268"/>
      <c r="Q211" s="268"/>
      <c r="R211" s="268"/>
      <c r="S211" s="268"/>
      <c r="T211" s="268"/>
      <c r="U211" s="269"/>
    </row>
    <row r="212" spans="2:21" s="2" customFormat="1" ht="39.75" customHeight="1">
      <c r="B212" s="400" t="s">
        <v>205</v>
      </c>
      <c r="C212" s="401"/>
      <c r="D212" s="401"/>
      <c r="E212" s="401"/>
      <c r="F212" s="402"/>
      <c r="G212" s="529" t="s">
        <v>108</v>
      </c>
      <c r="H212" s="530"/>
      <c r="I212" s="530"/>
      <c r="J212" s="530"/>
      <c r="K212" s="530"/>
      <c r="L212" s="530"/>
      <c r="M212" s="530"/>
      <c r="N212" s="530"/>
      <c r="O212" s="530"/>
      <c r="P212" s="530"/>
      <c r="Q212" s="530"/>
      <c r="R212" s="530"/>
      <c r="S212" s="530"/>
      <c r="T212" s="530"/>
      <c r="U212" s="531"/>
    </row>
    <row r="213" spans="2:21" s="2" customFormat="1" ht="30" customHeight="1">
      <c r="B213" s="482" t="s">
        <v>181</v>
      </c>
      <c r="C213" s="483"/>
      <c r="D213" s="483"/>
      <c r="E213" s="483"/>
      <c r="F213" s="483"/>
      <c r="G213" s="635" t="s">
        <v>75</v>
      </c>
      <c r="H213" s="636"/>
      <c r="I213" s="636"/>
      <c r="J213" s="636"/>
      <c r="K213" s="636"/>
      <c r="L213" s="637"/>
      <c r="M213" s="636" t="s">
        <v>83</v>
      </c>
      <c r="N213" s="636"/>
      <c r="O213" s="636"/>
      <c r="P213" s="636"/>
      <c r="Q213" s="636"/>
      <c r="R213" s="641"/>
      <c r="S213" s="644" t="s">
        <v>84</v>
      </c>
      <c r="T213" s="645"/>
      <c r="U213" s="646"/>
    </row>
    <row r="214" spans="2:21" s="2" customFormat="1" ht="39.75" customHeight="1">
      <c r="B214" s="482"/>
      <c r="C214" s="483"/>
      <c r="D214" s="483"/>
      <c r="E214" s="483"/>
      <c r="F214" s="483"/>
      <c r="G214" s="638"/>
      <c r="H214" s="639"/>
      <c r="I214" s="639"/>
      <c r="J214" s="639"/>
      <c r="K214" s="639"/>
      <c r="L214" s="640"/>
      <c r="M214" s="639"/>
      <c r="N214" s="639"/>
      <c r="O214" s="639"/>
      <c r="P214" s="639"/>
      <c r="Q214" s="639"/>
      <c r="R214" s="642"/>
      <c r="S214" s="297" t="s">
        <v>109</v>
      </c>
      <c r="T214" s="298"/>
      <c r="U214" s="299"/>
    </row>
    <row r="215" spans="2:21" s="2" customFormat="1" ht="39.75" customHeight="1" thickBot="1">
      <c r="B215" s="499" t="s">
        <v>271</v>
      </c>
      <c r="C215" s="500"/>
      <c r="D215" s="500"/>
      <c r="E215" s="500"/>
      <c r="F215" s="500"/>
      <c r="G215" s="397" t="s">
        <v>110</v>
      </c>
      <c r="H215" s="398"/>
      <c r="I215" s="398"/>
      <c r="J215" s="398"/>
      <c r="K215" s="398"/>
      <c r="L215" s="398"/>
      <c r="M215" s="398"/>
      <c r="N215" s="398"/>
      <c r="O215" s="398"/>
      <c r="P215" s="398"/>
      <c r="Q215" s="398"/>
      <c r="R215" s="398"/>
      <c r="S215" s="398"/>
      <c r="T215" s="398"/>
      <c r="U215" s="399"/>
    </row>
    <row r="216" spans="2:21" s="2" customFormat="1" ht="45.75" customHeight="1" thickBot="1">
      <c r="B216" s="406" t="s">
        <v>74</v>
      </c>
      <c r="C216" s="390" t="s">
        <v>39</v>
      </c>
      <c r="D216" s="395"/>
      <c r="E216" s="376" t="s">
        <v>9</v>
      </c>
      <c r="F216" s="376"/>
      <c r="G216" s="376"/>
      <c r="H216" s="389" t="s">
        <v>29</v>
      </c>
      <c r="I216" s="389"/>
      <c r="J216" s="390"/>
      <c r="K216" s="390" t="s">
        <v>28</v>
      </c>
      <c r="L216" s="395"/>
      <c r="M216" s="403" t="s">
        <v>11</v>
      </c>
      <c r="N216" s="404"/>
      <c r="O216" s="405"/>
      <c r="P216" s="383" t="s">
        <v>64</v>
      </c>
      <c r="Q216" s="384"/>
      <c r="R216" s="385"/>
      <c r="S216" s="123" t="s">
        <v>94</v>
      </c>
      <c r="T216" s="131" t="s">
        <v>95</v>
      </c>
      <c r="U216" s="118" t="s">
        <v>40</v>
      </c>
    </row>
    <row r="217" spans="2:21" s="2" customFormat="1" ht="27" customHeight="1" thickTop="1">
      <c r="B217" s="407"/>
      <c r="C217" s="375"/>
      <c r="D217" s="375"/>
      <c r="E217" s="498" t="s">
        <v>164</v>
      </c>
      <c r="F217" s="498"/>
      <c r="G217" s="498"/>
      <c r="H217" s="423" t="s">
        <v>160</v>
      </c>
      <c r="I217" s="423"/>
      <c r="J217" s="424"/>
      <c r="K217" s="386" t="s">
        <v>161</v>
      </c>
      <c r="L217" s="388"/>
      <c r="M217" s="386" t="s">
        <v>162</v>
      </c>
      <c r="N217" s="387"/>
      <c r="O217" s="388"/>
      <c r="P217" s="408" t="s">
        <v>163</v>
      </c>
      <c r="Q217" s="409"/>
      <c r="R217" s="410"/>
      <c r="S217" s="122" t="s">
        <v>165</v>
      </c>
      <c r="T217" s="121" t="s">
        <v>165</v>
      </c>
      <c r="U217" s="116" t="s">
        <v>166</v>
      </c>
    </row>
    <row r="218" spans="2:21" s="2" customFormat="1" ht="27" customHeight="1">
      <c r="B218" s="407"/>
      <c r="C218" s="156"/>
      <c r="D218" s="156"/>
      <c r="E218" s="351"/>
      <c r="F218" s="351"/>
      <c r="G218" s="351"/>
      <c r="H218" s="270"/>
      <c r="I218" s="270"/>
      <c r="J218" s="271"/>
      <c r="K218" s="391"/>
      <c r="L218" s="392"/>
      <c r="M218" s="391"/>
      <c r="N218" s="396"/>
      <c r="O218" s="392"/>
      <c r="P218" s="393"/>
      <c r="Q218" s="218"/>
      <c r="R218" s="394"/>
      <c r="S218" s="124"/>
      <c r="T218" s="120"/>
      <c r="U218" s="125"/>
    </row>
    <row r="219" spans="2:21" s="2" customFormat="1" ht="27" customHeight="1">
      <c r="B219" s="407"/>
      <c r="C219" s="156"/>
      <c r="D219" s="156"/>
      <c r="E219" s="351"/>
      <c r="F219" s="351"/>
      <c r="G219" s="351"/>
      <c r="H219" s="270"/>
      <c r="I219" s="270"/>
      <c r="J219" s="271"/>
      <c r="K219" s="391"/>
      <c r="L219" s="392"/>
      <c r="M219" s="391"/>
      <c r="N219" s="396"/>
      <c r="O219" s="392"/>
      <c r="P219" s="393"/>
      <c r="Q219" s="218"/>
      <c r="R219" s="394"/>
      <c r="S219" s="124"/>
      <c r="T219" s="120"/>
      <c r="U219" s="100"/>
    </row>
    <row r="220" spans="2:21" s="2" customFormat="1" ht="27" customHeight="1">
      <c r="B220" s="407"/>
      <c r="C220" s="156"/>
      <c r="D220" s="156"/>
      <c r="E220" s="351"/>
      <c r="F220" s="351"/>
      <c r="G220" s="351"/>
      <c r="H220" s="270"/>
      <c r="I220" s="270"/>
      <c r="J220" s="271"/>
      <c r="K220" s="391"/>
      <c r="L220" s="392"/>
      <c r="M220" s="391"/>
      <c r="N220" s="396"/>
      <c r="O220" s="392"/>
      <c r="P220" s="393"/>
      <c r="Q220" s="218"/>
      <c r="R220" s="394"/>
      <c r="S220" s="124"/>
      <c r="T220" s="102"/>
      <c r="U220" s="100"/>
    </row>
    <row r="221" spans="2:21" s="2" customFormat="1" ht="27" customHeight="1">
      <c r="B221" s="407"/>
      <c r="C221" s="156"/>
      <c r="D221" s="156"/>
      <c r="E221" s="351"/>
      <c r="F221" s="351"/>
      <c r="G221" s="351"/>
      <c r="H221" s="270"/>
      <c r="I221" s="270"/>
      <c r="J221" s="271"/>
      <c r="K221" s="391"/>
      <c r="L221" s="392"/>
      <c r="M221" s="391"/>
      <c r="N221" s="396"/>
      <c r="O221" s="392"/>
      <c r="P221" s="393"/>
      <c r="Q221" s="218"/>
      <c r="R221" s="394"/>
      <c r="S221" s="126"/>
      <c r="T221" s="102"/>
      <c r="U221" s="100"/>
    </row>
    <row r="222" spans="2:21" s="2" customFormat="1" ht="27" customHeight="1" thickBot="1">
      <c r="B222" s="407"/>
      <c r="C222" s="420"/>
      <c r="D222" s="420"/>
      <c r="E222" s="419"/>
      <c r="F222" s="419"/>
      <c r="G222" s="419"/>
      <c r="H222" s="412"/>
      <c r="I222" s="412"/>
      <c r="J222" s="413"/>
      <c r="K222" s="495"/>
      <c r="L222" s="497"/>
      <c r="M222" s="495"/>
      <c r="N222" s="496"/>
      <c r="O222" s="497"/>
      <c r="P222" s="563"/>
      <c r="Q222" s="564"/>
      <c r="R222" s="565"/>
      <c r="S222" s="132"/>
      <c r="T222" s="106"/>
      <c r="U222" s="107"/>
    </row>
    <row r="223" spans="2:21" s="2" customFormat="1" ht="27.75" customHeight="1" thickTop="1">
      <c r="B223" s="407"/>
      <c r="C223" s="553" t="s">
        <v>10</v>
      </c>
      <c r="D223" s="554"/>
      <c r="E223" s="554"/>
      <c r="F223" s="554"/>
      <c r="G223" s="554"/>
      <c r="H223" s="554"/>
      <c r="I223" s="554"/>
      <c r="J223" s="554"/>
      <c r="K223" s="554"/>
      <c r="L223" s="554"/>
      <c r="M223" s="554"/>
      <c r="N223" s="554"/>
      <c r="O223" s="554"/>
      <c r="P223" s="554"/>
      <c r="Q223" s="554"/>
      <c r="R223" s="555"/>
      <c r="S223" s="108">
        <f>COUNTIF(S217:S222,"○")</f>
        <v>1</v>
      </c>
      <c r="T223" s="108">
        <f>COUNTIF(T217:T222,"○")</f>
        <v>1</v>
      </c>
      <c r="U223" s="105">
        <f>COUNTIF(U217:U222,"○")</f>
        <v>0</v>
      </c>
    </row>
    <row r="224" spans="2:21" s="2" customFormat="1" ht="27.75" customHeight="1" thickBot="1">
      <c r="B224" s="407"/>
      <c r="C224" s="493" t="s">
        <v>65</v>
      </c>
      <c r="D224" s="493"/>
      <c r="E224" s="493"/>
      <c r="F224" s="493"/>
      <c r="G224" s="493"/>
      <c r="H224" s="493"/>
      <c r="I224" s="493"/>
      <c r="J224" s="493"/>
      <c r="K224" s="493"/>
      <c r="L224" s="493"/>
      <c r="M224" s="493"/>
      <c r="N224" s="493"/>
      <c r="O224" s="493"/>
      <c r="P224" s="493"/>
      <c r="Q224" s="493"/>
      <c r="R224" s="493"/>
      <c r="S224" s="493"/>
      <c r="T224" s="493"/>
      <c r="U224" s="494"/>
    </row>
    <row r="225" spans="2:21" s="2" customFormat="1" ht="60" customHeight="1" thickBot="1">
      <c r="B225" s="519" t="s">
        <v>82</v>
      </c>
      <c r="C225" s="520"/>
      <c r="D225" s="520"/>
      <c r="E225" s="520"/>
      <c r="F225" s="521"/>
      <c r="G225" s="288" t="s">
        <v>295</v>
      </c>
      <c r="H225" s="288"/>
      <c r="I225" s="288"/>
      <c r="J225" s="288"/>
      <c r="K225" s="288"/>
      <c r="L225" s="288"/>
      <c r="M225" s="288"/>
      <c r="N225" s="288"/>
      <c r="O225" s="288"/>
      <c r="P225" s="288"/>
      <c r="Q225" s="288"/>
      <c r="R225" s="288"/>
      <c r="S225" s="288"/>
      <c r="T225" s="288"/>
      <c r="U225" s="289"/>
    </row>
    <row r="226" spans="2:21" s="2" customFormat="1" ht="6.75" customHeight="1">
      <c r="B226" s="3"/>
      <c r="C226" s="3"/>
      <c r="D226" s="3"/>
      <c r="E226" s="3"/>
      <c r="F226" s="3"/>
      <c r="G226" s="3"/>
      <c r="H226" s="3"/>
      <c r="I226" s="3"/>
      <c r="J226" s="3"/>
      <c r="K226" s="3"/>
      <c r="L226" s="3"/>
      <c r="M226" s="3"/>
      <c r="N226" s="3"/>
      <c r="O226" s="3"/>
      <c r="P226" s="3"/>
      <c r="Q226" s="3"/>
      <c r="R226" s="3"/>
      <c r="S226" s="3"/>
      <c r="T226" s="3"/>
      <c r="U226" s="3"/>
    </row>
    <row r="227" spans="2:21" ht="15.75" customHeight="1">
      <c r="B227" s="64" t="s">
        <v>80</v>
      </c>
      <c r="C227" s="51"/>
      <c r="D227" s="51"/>
      <c r="E227" s="51"/>
      <c r="F227" s="94" t="s">
        <v>299</v>
      </c>
      <c r="G227" s="51"/>
      <c r="H227" s="51"/>
      <c r="I227" s="51"/>
      <c r="J227" s="51"/>
      <c r="K227" s="51"/>
      <c r="L227" s="26"/>
      <c r="M227" s="26"/>
      <c r="N227" s="26"/>
      <c r="O227" s="26"/>
      <c r="P227" s="26"/>
      <c r="Q227" s="26"/>
      <c r="R227" s="26"/>
      <c r="S227" s="26"/>
      <c r="T227" s="26"/>
      <c r="U227" s="26"/>
    </row>
    <row r="228" spans="2:21" s="2" customFormat="1" ht="13.5" customHeight="1" thickBot="1">
      <c r="B228" s="90" t="s">
        <v>296</v>
      </c>
      <c r="C228" s="91"/>
      <c r="D228" s="91"/>
      <c r="E228" s="91"/>
      <c r="F228" s="91"/>
      <c r="G228" s="91"/>
      <c r="H228" s="91"/>
      <c r="I228" s="51"/>
      <c r="J228" s="51"/>
      <c r="K228" s="51"/>
      <c r="L228" s="425"/>
      <c r="M228" s="425"/>
      <c r="N228" s="425"/>
      <c r="O228" s="425"/>
      <c r="P228" s="425"/>
      <c r="Q228" s="425"/>
      <c r="R228" s="425"/>
      <c r="S228" s="425"/>
      <c r="T228" s="425"/>
      <c r="U228" s="425"/>
    </row>
    <row r="229" spans="2:21" s="2" customFormat="1" ht="18.75" customHeight="1" thickBot="1">
      <c r="B229" s="523" t="s">
        <v>13</v>
      </c>
      <c r="C229" s="421"/>
      <c r="D229" s="524" t="s">
        <v>14</v>
      </c>
      <c r="E229" s="525"/>
      <c r="F229" s="525"/>
      <c r="G229" s="526"/>
      <c r="H229" s="421" t="s">
        <v>15</v>
      </c>
      <c r="I229" s="421"/>
      <c r="J229" s="421"/>
      <c r="K229" s="421"/>
      <c r="L229" s="421"/>
      <c r="M229" s="421"/>
      <c r="N229" s="421"/>
      <c r="O229" s="421"/>
      <c r="P229" s="421"/>
      <c r="Q229" s="524"/>
      <c r="R229" s="421" t="s">
        <v>12</v>
      </c>
      <c r="S229" s="421"/>
      <c r="T229" s="421"/>
      <c r="U229" s="422"/>
    </row>
    <row r="230" spans="2:21" s="2" customFormat="1" ht="12.75" customHeight="1" thickTop="1">
      <c r="B230" s="470" t="s">
        <v>16</v>
      </c>
      <c r="C230" s="471"/>
      <c r="D230" s="414" t="s">
        <v>17</v>
      </c>
      <c r="E230" s="414"/>
      <c r="F230" s="414"/>
      <c r="G230" s="414"/>
      <c r="H230" s="171" t="s">
        <v>111</v>
      </c>
      <c r="I230" s="171"/>
      <c r="J230" s="171"/>
      <c r="K230" s="171"/>
      <c r="L230" s="171"/>
      <c r="M230" s="171"/>
      <c r="N230" s="171"/>
      <c r="O230" s="171"/>
      <c r="P230" s="171"/>
      <c r="Q230" s="171"/>
      <c r="R230" s="9"/>
      <c r="S230" s="10"/>
      <c r="T230" s="10"/>
      <c r="U230" s="67"/>
    </row>
    <row r="231" spans="2:21" s="2" customFormat="1" ht="12.75" customHeight="1">
      <c r="B231" s="470"/>
      <c r="C231" s="471"/>
      <c r="D231" s="415"/>
      <c r="E231" s="415"/>
      <c r="F231" s="415"/>
      <c r="G231" s="415"/>
      <c r="H231" s="87"/>
      <c r="I231" s="171" t="s">
        <v>112</v>
      </c>
      <c r="J231" s="171"/>
      <c r="K231" s="171"/>
      <c r="L231" s="171"/>
      <c r="M231" s="171"/>
      <c r="N231" s="171"/>
      <c r="O231" s="171"/>
      <c r="P231" s="171"/>
      <c r="Q231" s="171"/>
      <c r="R231" s="159">
        <v>0</v>
      </c>
      <c r="S231" s="160"/>
      <c r="T231" s="160"/>
      <c r="U231" s="161"/>
    </row>
    <row r="232" spans="2:21" s="2" customFormat="1" ht="12.75" customHeight="1">
      <c r="B232" s="470"/>
      <c r="C232" s="471"/>
      <c r="D232" s="415"/>
      <c r="E232" s="415"/>
      <c r="F232" s="415"/>
      <c r="G232" s="415"/>
      <c r="H232" s="171" t="s">
        <v>119</v>
      </c>
      <c r="I232" s="171"/>
      <c r="J232" s="171"/>
      <c r="K232" s="171"/>
      <c r="L232" s="171"/>
      <c r="M232" s="171"/>
      <c r="N232" s="171"/>
      <c r="O232" s="171"/>
      <c r="P232" s="171"/>
      <c r="Q232" s="171"/>
      <c r="R232" s="9"/>
      <c r="S232" s="10"/>
      <c r="T232" s="10"/>
      <c r="U232" s="67"/>
    </row>
    <row r="233" spans="2:21" s="2" customFormat="1" ht="12.75" customHeight="1">
      <c r="B233" s="470"/>
      <c r="C233" s="471"/>
      <c r="D233" s="415"/>
      <c r="E233" s="415"/>
      <c r="F233" s="415"/>
      <c r="G233" s="415"/>
      <c r="H233" s="87"/>
      <c r="I233" s="171" t="s">
        <v>120</v>
      </c>
      <c r="J233" s="171"/>
      <c r="K233" s="171"/>
      <c r="L233" s="171"/>
      <c r="M233" s="171"/>
      <c r="N233" s="171"/>
      <c r="O233" s="171"/>
      <c r="P233" s="171"/>
      <c r="Q233" s="171"/>
      <c r="R233" s="159">
        <v>0</v>
      </c>
      <c r="S233" s="160"/>
      <c r="T233" s="160"/>
      <c r="U233" s="161"/>
    </row>
    <row r="234" spans="2:21" s="2" customFormat="1" ht="12.75" customHeight="1">
      <c r="B234" s="470"/>
      <c r="C234" s="471"/>
      <c r="D234" s="415"/>
      <c r="E234" s="415"/>
      <c r="F234" s="415"/>
      <c r="G234" s="415"/>
      <c r="H234" s="171" t="s">
        <v>121</v>
      </c>
      <c r="I234" s="171"/>
      <c r="J234" s="171"/>
      <c r="K234" s="171"/>
      <c r="L234" s="171"/>
      <c r="M234" s="171"/>
      <c r="N234" s="171"/>
      <c r="O234" s="171"/>
      <c r="P234" s="171"/>
      <c r="Q234" s="171"/>
      <c r="R234" s="20"/>
      <c r="S234" s="21"/>
      <c r="T234" s="21"/>
      <c r="U234" s="65"/>
    </row>
    <row r="235" spans="2:21" s="2" customFormat="1" ht="12.75" customHeight="1">
      <c r="B235" s="470"/>
      <c r="C235" s="471"/>
      <c r="D235" s="415"/>
      <c r="E235" s="415"/>
      <c r="F235" s="415"/>
      <c r="G235" s="415"/>
      <c r="H235" s="87"/>
      <c r="I235" s="171" t="s">
        <v>120</v>
      </c>
      <c r="J235" s="171"/>
      <c r="K235" s="171"/>
      <c r="L235" s="171"/>
      <c r="M235" s="171"/>
      <c r="N235" s="171"/>
      <c r="O235" s="171"/>
      <c r="P235" s="171"/>
      <c r="Q235" s="171"/>
      <c r="R235" s="159">
        <v>0</v>
      </c>
      <c r="S235" s="160"/>
      <c r="T235" s="160"/>
      <c r="U235" s="161"/>
    </row>
    <row r="236" spans="2:21" s="2" customFormat="1" ht="12.75" customHeight="1">
      <c r="B236" s="470"/>
      <c r="C236" s="471"/>
      <c r="D236" s="415"/>
      <c r="E236" s="415"/>
      <c r="F236" s="415"/>
      <c r="G236" s="415"/>
      <c r="H236" s="171" t="s">
        <v>122</v>
      </c>
      <c r="I236" s="171"/>
      <c r="J236" s="171"/>
      <c r="K236" s="171"/>
      <c r="L236" s="171"/>
      <c r="M236" s="171"/>
      <c r="N236" s="171"/>
      <c r="O236" s="171"/>
      <c r="P236" s="171"/>
      <c r="Q236" s="171"/>
      <c r="R236" s="20"/>
      <c r="S236" s="21"/>
      <c r="T236" s="21"/>
      <c r="U236" s="65"/>
    </row>
    <row r="237" spans="2:21" s="2" customFormat="1" ht="12.75" customHeight="1">
      <c r="B237" s="470"/>
      <c r="C237" s="471"/>
      <c r="D237" s="415"/>
      <c r="E237" s="415"/>
      <c r="F237" s="415"/>
      <c r="G237" s="415"/>
      <c r="H237" s="87"/>
      <c r="I237" s="171" t="s">
        <v>123</v>
      </c>
      <c r="J237" s="171"/>
      <c r="K237" s="171"/>
      <c r="L237" s="171"/>
      <c r="M237" s="171"/>
      <c r="N237" s="171"/>
      <c r="O237" s="171"/>
      <c r="P237" s="171"/>
      <c r="Q237" s="171"/>
      <c r="R237" s="159">
        <v>0</v>
      </c>
      <c r="S237" s="160"/>
      <c r="T237" s="160"/>
      <c r="U237" s="161"/>
    </row>
    <row r="238" spans="2:21" s="2" customFormat="1" ht="12.75" customHeight="1">
      <c r="B238" s="470"/>
      <c r="C238" s="471"/>
      <c r="D238" s="415"/>
      <c r="E238" s="415"/>
      <c r="F238" s="415"/>
      <c r="G238" s="415"/>
      <c r="H238" s="87"/>
      <c r="I238" s="171" t="s">
        <v>124</v>
      </c>
      <c r="J238" s="171"/>
      <c r="K238" s="171"/>
      <c r="L238" s="171"/>
      <c r="M238" s="171"/>
      <c r="N238" s="171"/>
      <c r="O238" s="171"/>
      <c r="P238" s="171"/>
      <c r="Q238" s="171"/>
      <c r="R238" s="159">
        <v>0</v>
      </c>
      <c r="S238" s="160"/>
      <c r="T238" s="160"/>
      <c r="U238" s="161"/>
    </row>
    <row r="239" spans="2:21" s="2" customFormat="1" ht="12.75" customHeight="1">
      <c r="B239" s="470"/>
      <c r="C239" s="471"/>
      <c r="D239" s="415"/>
      <c r="E239" s="415"/>
      <c r="F239" s="415"/>
      <c r="G239" s="415"/>
      <c r="H239" s="171" t="s">
        <v>94</v>
      </c>
      <c r="I239" s="171"/>
      <c r="J239" s="171"/>
      <c r="K239" s="171"/>
      <c r="L239" s="171"/>
      <c r="M239" s="171"/>
      <c r="N239" s="171"/>
      <c r="O239" s="171"/>
      <c r="P239" s="171"/>
      <c r="Q239" s="171"/>
      <c r="R239" s="20"/>
      <c r="S239" s="21"/>
      <c r="T239" s="21"/>
      <c r="U239" s="65"/>
    </row>
    <row r="240" spans="2:21" s="2" customFormat="1" ht="12.75" customHeight="1">
      <c r="B240" s="470"/>
      <c r="C240" s="471"/>
      <c r="D240" s="415"/>
      <c r="E240" s="415"/>
      <c r="F240" s="415"/>
      <c r="G240" s="415"/>
      <c r="H240" s="87"/>
      <c r="I240" s="171" t="s">
        <v>125</v>
      </c>
      <c r="J240" s="171"/>
      <c r="K240" s="171"/>
      <c r="L240" s="171"/>
      <c r="M240" s="171"/>
      <c r="N240" s="171"/>
      <c r="O240" s="171"/>
      <c r="P240" s="171"/>
      <c r="Q240" s="171"/>
      <c r="R240" s="159">
        <v>0</v>
      </c>
      <c r="S240" s="160"/>
      <c r="T240" s="160"/>
      <c r="U240" s="161"/>
    </row>
    <row r="241" spans="2:21" s="2" customFormat="1" ht="12.75" customHeight="1">
      <c r="B241" s="470"/>
      <c r="C241" s="471"/>
      <c r="D241" s="415"/>
      <c r="E241" s="415"/>
      <c r="F241" s="415"/>
      <c r="G241" s="415"/>
      <c r="H241" s="171" t="s">
        <v>126</v>
      </c>
      <c r="I241" s="171"/>
      <c r="J241" s="171"/>
      <c r="K241" s="171"/>
      <c r="L241" s="171"/>
      <c r="M241" s="171"/>
      <c r="N241" s="171"/>
      <c r="O241" s="171"/>
      <c r="P241" s="171"/>
      <c r="Q241" s="171"/>
      <c r="R241" s="20"/>
      <c r="S241" s="21"/>
      <c r="T241" s="21"/>
      <c r="U241" s="65"/>
    </row>
    <row r="242" spans="2:21" s="2" customFormat="1" ht="12.75" customHeight="1">
      <c r="B242" s="470"/>
      <c r="C242" s="471"/>
      <c r="D242" s="415"/>
      <c r="E242" s="415"/>
      <c r="F242" s="415"/>
      <c r="G242" s="415"/>
      <c r="H242" s="87"/>
      <c r="I242" s="171" t="s">
        <v>127</v>
      </c>
      <c r="J242" s="171"/>
      <c r="K242" s="171"/>
      <c r="L242" s="171"/>
      <c r="M242" s="171"/>
      <c r="N242" s="171"/>
      <c r="O242" s="171"/>
      <c r="P242" s="171"/>
      <c r="Q242" s="171"/>
      <c r="R242" s="159">
        <v>0</v>
      </c>
      <c r="S242" s="160"/>
      <c r="T242" s="160"/>
      <c r="U242" s="161"/>
    </row>
    <row r="243" spans="2:21" s="2" customFormat="1" ht="12.75" customHeight="1">
      <c r="B243" s="470"/>
      <c r="C243" s="471"/>
      <c r="D243" s="415"/>
      <c r="E243" s="415"/>
      <c r="F243" s="415"/>
      <c r="G243" s="415"/>
      <c r="H243" s="88"/>
      <c r="I243" s="252" t="s">
        <v>128</v>
      </c>
      <c r="J243" s="252"/>
      <c r="K243" s="252"/>
      <c r="L243" s="252"/>
      <c r="M243" s="252"/>
      <c r="N243" s="252"/>
      <c r="O243" s="252"/>
      <c r="P243" s="252"/>
      <c r="Q243" s="252"/>
      <c r="R243" s="159">
        <v>0</v>
      </c>
      <c r="S243" s="160"/>
      <c r="T243" s="160"/>
      <c r="U243" s="161"/>
    </row>
    <row r="244" spans="2:21" s="2" customFormat="1" ht="19.5" customHeight="1">
      <c r="B244" s="470"/>
      <c r="C244" s="471"/>
      <c r="D244" s="415"/>
      <c r="E244" s="415"/>
      <c r="F244" s="415"/>
      <c r="G244" s="415"/>
      <c r="H244" s="434" t="s">
        <v>18</v>
      </c>
      <c r="I244" s="434"/>
      <c r="J244" s="434"/>
      <c r="K244" s="434"/>
      <c r="L244" s="434"/>
      <c r="M244" s="434"/>
      <c r="N244" s="434"/>
      <c r="O244" s="434"/>
      <c r="P244" s="434"/>
      <c r="Q244" s="435"/>
      <c r="R244" s="416">
        <f>SUM(R230:U243)</f>
        <v>0</v>
      </c>
      <c r="S244" s="417"/>
      <c r="T244" s="417"/>
      <c r="U244" s="418"/>
    </row>
    <row r="245" spans="2:21" ht="12.75" customHeight="1">
      <c r="B245" s="470"/>
      <c r="C245" s="471"/>
      <c r="D245" s="560" t="s">
        <v>49</v>
      </c>
      <c r="E245" s="163"/>
      <c r="F245" s="163"/>
      <c r="G245" s="164"/>
      <c r="H245" s="187" t="s">
        <v>113</v>
      </c>
      <c r="I245" s="187"/>
      <c r="J245" s="187"/>
      <c r="K245" s="187"/>
      <c r="L245" s="187"/>
      <c r="M245" s="187"/>
      <c r="N245" s="187"/>
      <c r="O245" s="187"/>
      <c r="P245" s="187"/>
      <c r="Q245" s="187"/>
      <c r="R245" s="22"/>
      <c r="S245" s="23"/>
      <c r="T245" s="23"/>
      <c r="U245" s="66"/>
    </row>
    <row r="246" spans="2:21" ht="12.75" customHeight="1">
      <c r="B246" s="470"/>
      <c r="C246" s="471"/>
      <c r="D246" s="165"/>
      <c r="E246" s="166"/>
      <c r="F246" s="166"/>
      <c r="G246" s="167"/>
      <c r="H246" s="87"/>
      <c r="I246" s="171" t="s">
        <v>114</v>
      </c>
      <c r="J246" s="171"/>
      <c r="K246" s="171"/>
      <c r="L246" s="171"/>
      <c r="M246" s="171"/>
      <c r="N246" s="171"/>
      <c r="O246" s="171"/>
      <c r="P246" s="171"/>
      <c r="Q246" s="171"/>
      <c r="R246" s="159">
        <v>0</v>
      </c>
      <c r="S246" s="160"/>
      <c r="T246" s="160"/>
      <c r="U246" s="161"/>
    </row>
    <row r="247" spans="2:21" s="2" customFormat="1" ht="12.75" customHeight="1">
      <c r="B247" s="470"/>
      <c r="C247" s="471"/>
      <c r="D247" s="165"/>
      <c r="E247" s="166"/>
      <c r="F247" s="166"/>
      <c r="G247" s="167"/>
      <c r="H247" s="171" t="s">
        <v>129</v>
      </c>
      <c r="I247" s="171"/>
      <c r="J247" s="171"/>
      <c r="K247" s="171"/>
      <c r="L247" s="171"/>
      <c r="M247" s="171"/>
      <c r="N247" s="171"/>
      <c r="O247" s="171"/>
      <c r="P247" s="171"/>
      <c r="Q247" s="171"/>
      <c r="R247" s="20"/>
      <c r="S247" s="21"/>
      <c r="T247" s="21"/>
      <c r="U247" s="65"/>
    </row>
    <row r="248" spans="2:21" s="2" customFormat="1" ht="12.75" customHeight="1">
      <c r="B248" s="470"/>
      <c r="C248" s="471"/>
      <c r="D248" s="165"/>
      <c r="E248" s="166"/>
      <c r="F248" s="166"/>
      <c r="G248" s="167"/>
      <c r="H248" s="87"/>
      <c r="I248" s="171" t="s">
        <v>114</v>
      </c>
      <c r="J248" s="171"/>
      <c r="K248" s="171"/>
      <c r="L248" s="171"/>
      <c r="M248" s="171"/>
      <c r="N248" s="171"/>
      <c r="O248" s="171"/>
      <c r="P248" s="171"/>
      <c r="Q248" s="171"/>
      <c r="R248" s="159">
        <v>0</v>
      </c>
      <c r="S248" s="160"/>
      <c r="T248" s="160"/>
      <c r="U248" s="161"/>
    </row>
    <row r="249" spans="2:21" s="2" customFormat="1" ht="19.5" customHeight="1">
      <c r="B249" s="470"/>
      <c r="C249" s="471"/>
      <c r="D249" s="165"/>
      <c r="E249" s="166"/>
      <c r="F249" s="166"/>
      <c r="G249" s="167"/>
      <c r="H249" s="434" t="s">
        <v>18</v>
      </c>
      <c r="I249" s="434"/>
      <c r="J249" s="434"/>
      <c r="K249" s="434"/>
      <c r="L249" s="434"/>
      <c r="M249" s="434"/>
      <c r="N249" s="434"/>
      <c r="O249" s="434"/>
      <c r="P249" s="434"/>
      <c r="Q249" s="434"/>
      <c r="R249" s="442">
        <f>SUM(R245:U248)</f>
        <v>0</v>
      </c>
      <c r="S249" s="443"/>
      <c r="T249" s="443"/>
      <c r="U249" s="444"/>
    </row>
    <row r="250" spans="2:21" s="2" customFormat="1" ht="12.75" customHeight="1">
      <c r="B250" s="470"/>
      <c r="C250" s="471"/>
      <c r="D250" s="411" t="s">
        <v>46</v>
      </c>
      <c r="E250" s="163"/>
      <c r="F250" s="163"/>
      <c r="G250" s="164"/>
      <c r="H250" s="187" t="s">
        <v>115</v>
      </c>
      <c r="I250" s="187"/>
      <c r="J250" s="187"/>
      <c r="K250" s="187"/>
      <c r="L250" s="187"/>
      <c r="M250" s="187"/>
      <c r="N250" s="187"/>
      <c r="O250" s="187"/>
      <c r="P250" s="187"/>
      <c r="Q250" s="187"/>
      <c r="R250" s="22"/>
      <c r="S250" s="23"/>
      <c r="T250" s="23"/>
      <c r="U250" s="66"/>
    </row>
    <row r="251" spans="2:21" s="2" customFormat="1" ht="12.75" customHeight="1">
      <c r="B251" s="470"/>
      <c r="C251" s="471"/>
      <c r="D251" s="166"/>
      <c r="E251" s="166"/>
      <c r="F251" s="166"/>
      <c r="G251" s="167"/>
      <c r="H251" s="87"/>
      <c r="I251" s="171" t="s">
        <v>116</v>
      </c>
      <c r="J251" s="171"/>
      <c r="K251" s="171"/>
      <c r="L251" s="171"/>
      <c r="M251" s="171"/>
      <c r="N251" s="171"/>
      <c r="O251" s="171"/>
      <c r="P251" s="171"/>
      <c r="Q251" s="171"/>
      <c r="R251" s="159">
        <v>0</v>
      </c>
      <c r="S251" s="160"/>
      <c r="T251" s="160"/>
      <c r="U251" s="161"/>
    </row>
    <row r="252" spans="2:21" s="2" customFormat="1" ht="12.75" customHeight="1">
      <c r="B252" s="470"/>
      <c r="C252" s="471"/>
      <c r="D252" s="166"/>
      <c r="E252" s="166"/>
      <c r="F252" s="166"/>
      <c r="G252" s="167"/>
      <c r="H252" s="171" t="s">
        <v>130</v>
      </c>
      <c r="I252" s="171"/>
      <c r="J252" s="171"/>
      <c r="K252" s="171"/>
      <c r="L252" s="171"/>
      <c r="M252" s="171"/>
      <c r="N252" s="171"/>
      <c r="O252" s="171"/>
      <c r="P252" s="171"/>
      <c r="Q252" s="171"/>
      <c r="R252" s="20"/>
      <c r="S252" s="21"/>
      <c r="T252" s="21"/>
      <c r="U252" s="65"/>
    </row>
    <row r="253" spans="2:21" s="2" customFormat="1" ht="12.75" customHeight="1">
      <c r="B253" s="470"/>
      <c r="C253" s="471"/>
      <c r="D253" s="166"/>
      <c r="E253" s="166"/>
      <c r="F253" s="166"/>
      <c r="G253" s="167"/>
      <c r="H253" s="87"/>
      <c r="I253" s="171" t="s">
        <v>131</v>
      </c>
      <c r="J253" s="171"/>
      <c r="K253" s="171"/>
      <c r="L253" s="171"/>
      <c r="M253" s="171"/>
      <c r="N253" s="171"/>
      <c r="O253" s="171"/>
      <c r="P253" s="171"/>
      <c r="Q253" s="171"/>
      <c r="R253" s="159">
        <v>0</v>
      </c>
      <c r="S253" s="160"/>
      <c r="T253" s="160"/>
      <c r="U253" s="161"/>
    </row>
    <row r="254" spans="2:21" s="2" customFormat="1" ht="19.5" customHeight="1">
      <c r="B254" s="470"/>
      <c r="C254" s="471"/>
      <c r="D254" s="166"/>
      <c r="E254" s="166"/>
      <c r="F254" s="166"/>
      <c r="G254" s="167"/>
      <c r="H254" s="434" t="s">
        <v>18</v>
      </c>
      <c r="I254" s="434"/>
      <c r="J254" s="434"/>
      <c r="K254" s="434"/>
      <c r="L254" s="434"/>
      <c r="M254" s="434"/>
      <c r="N254" s="434"/>
      <c r="O254" s="434"/>
      <c r="P254" s="434"/>
      <c r="Q254" s="434"/>
      <c r="R254" s="442">
        <f>SUM(R250:U253)</f>
        <v>0</v>
      </c>
      <c r="S254" s="443"/>
      <c r="T254" s="443"/>
      <c r="U254" s="444"/>
    </row>
    <row r="255" spans="2:21" s="2" customFormat="1" ht="12.75" customHeight="1">
      <c r="B255" s="470"/>
      <c r="C255" s="471"/>
      <c r="D255" s="411" t="s">
        <v>45</v>
      </c>
      <c r="E255" s="163"/>
      <c r="F255" s="163"/>
      <c r="G255" s="164"/>
      <c r="H255" s="187" t="s">
        <v>132</v>
      </c>
      <c r="I255" s="187"/>
      <c r="J255" s="187"/>
      <c r="K255" s="187"/>
      <c r="L255" s="187"/>
      <c r="M255" s="187"/>
      <c r="N255" s="187"/>
      <c r="O255" s="187"/>
      <c r="P255" s="187"/>
      <c r="Q255" s="187"/>
      <c r="R255" s="22"/>
      <c r="S255" s="23"/>
      <c r="T255" s="23"/>
      <c r="U255" s="66"/>
    </row>
    <row r="256" spans="2:21" s="2" customFormat="1" ht="12.75" customHeight="1">
      <c r="B256" s="470"/>
      <c r="C256" s="471"/>
      <c r="D256" s="166"/>
      <c r="E256" s="166"/>
      <c r="F256" s="166"/>
      <c r="G256" s="167"/>
      <c r="H256" s="87"/>
      <c r="I256" s="171" t="s">
        <v>133</v>
      </c>
      <c r="J256" s="171"/>
      <c r="K256" s="171"/>
      <c r="L256" s="171"/>
      <c r="M256" s="171"/>
      <c r="N256" s="171"/>
      <c r="O256" s="171"/>
      <c r="P256" s="171"/>
      <c r="Q256" s="171"/>
      <c r="R256" s="159">
        <v>0</v>
      </c>
      <c r="S256" s="160"/>
      <c r="T256" s="160"/>
      <c r="U256" s="161"/>
    </row>
    <row r="257" spans="2:21" s="2" customFormat="1" ht="12.75" customHeight="1">
      <c r="B257" s="470"/>
      <c r="C257" s="471"/>
      <c r="D257" s="166"/>
      <c r="E257" s="166"/>
      <c r="F257" s="166"/>
      <c r="G257" s="167"/>
      <c r="H257" s="171" t="s">
        <v>134</v>
      </c>
      <c r="I257" s="171"/>
      <c r="J257" s="171"/>
      <c r="K257" s="171"/>
      <c r="L257" s="171"/>
      <c r="M257" s="171"/>
      <c r="N257" s="171"/>
      <c r="O257" s="171"/>
      <c r="P257" s="171"/>
      <c r="Q257" s="171"/>
      <c r="R257" s="20"/>
      <c r="S257" s="21"/>
      <c r="T257" s="21"/>
      <c r="U257" s="65"/>
    </row>
    <row r="258" spans="2:21" s="2" customFormat="1" ht="12.75" customHeight="1">
      <c r="B258" s="470"/>
      <c r="C258" s="471"/>
      <c r="D258" s="166"/>
      <c r="E258" s="166"/>
      <c r="F258" s="166"/>
      <c r="G258" s="167"/>
      <c r="H258" s="87"/>
      <c r="I258" s="171" t="s">
        <v>135</v>
      </c>
      <c r="J258" s="171"/>
      <c r="K258" s="171"/>
      <c r="L258" s="171"/>
      <c r="M258" s="171"/>
      <c r="N258" s="171"/>
      <c r="O258" s="171"/>
      <c r="P258" s="171"/>
      <c r="Q258" s="171"/>
      <c r="R258" s="159">
        <v>0</v>
      </c>
      <c r="S258" s="160"/>
      <c r="T258" s="160"/>
      <c r="U258" s="161"/>
    </row>
    <row r="259" spans="2:21" s="2" customFormat="1" ht="19.5" customHeight="1">
      <c r="B259" s="470"/>
      <c r="C259" s="471"/>
      <c r="D259" s="166"/>
      <c r="E259" s="166"/>
      <c r="F259" s="166"/>
      <c r="G259" s="167"/>
      <c r="H259" s="255" t="s">
        <v>18</v>
      </c>
      <c r="I259" s="256"/>
      <c r="J259" s="256"/>
      <c r="K259" s="256"/>
      <c r="L259" s="256"/>
      <c r="M259" s="256"/>
      <c r="N259" s="256"/>
      <c r="O259" s="256"/>
      <c r="P259" s="256"/>
      <c r="Q259" s="256"/>
      <c r="R259" s="462">
        <f>SUM(R255:U258)</f>
        <v>0</v>
      </c>
      <c r="S259" s="463"/>
      <c r="T259" s="463"/>
      <c r="U259" s="464"/>
    </row>
    <row r="260" spans="2:21" ht="12.75" customHeight="1">
      <c r="B260" s="470"/>
      <c r="C260" s="471"/>
      <c r="D260" s="411" t="s">
        <v>7</v>
      </c>
      <c r="E260" s="163"/>
      <c r="F260" s="163"/>
      <c r="G260" s="164"/>
      <c r="H260" s="171" t="s">
        <v>117</v>
      </c>
      <c r="I260" s="171"/>
      <c r="J260" s="171"/>
      <c r="K260" s="171"/>
      <c r="L260" s="171"/>
      <c r="M260" s="171"/>
      <c r="N260" s="171"/>
      <c r="O260" s="171"/>
      <c r="P260" s="171"/>
      <c r="Q260" s="171"/>
      <c r="R260" s="20"/>
      <c r="S260" s="21"/>
      <c r="T260" s="21"/>
      <c r="U260" s="65"/>
    </row>
    <row r="261" spans="2:21" ht="12.75" customHeight="1">
      <c r="B261" s="470"/>
      <c r="C261" s="471"/>
      <c r="D261" s="166"/>
      <c r="E261" s="166"/>
      <c r="F261" s="166"/>
      <c r="G261" s="167"/>
      <c r="H261" s="87"/>
      <c r="I261" s="171" t="s">
        <v>112</v>
      </c>
      <c r="J261" s="171"/>
      <c r="K261" s="171"/>
      <c r="L261" s="171"/>
      <c r="M261" s="171"/>
      <c r="N261" s="171"/>
      <c r="O261" s="171"/>
      <c r="P261" s="171"/>
      <c r="Q261" s="171"/>
      <c r="R261" s="159">
        <v>0</v>
      </c>
      <c r="S261" s="160"/>
      <c r="T261" s="160"/>
      <c r="U261" s="161"/>
    </row>
    <row r="262" spans="2:21" ht="12.75" customHeight="1">
      <c r="B262" s="470"/>
      <c r="C262" s="471"/>
      <c r="D262" s="166"/>
      <c r="E262" s="166"/>
      <c r="F262" s="166"/>
      <c r="G262" s="167"/>
      <c r="H262" s="171" t="s">
        <v>224</v>
      </c>
      <c r="I262" s="171"/>
      <c r="J262" s="171"/>
      <c r="K262" s="171"/>
      <c r="L262" s="171"/>
      <c r="M262" s="171"/>
      <c r="N262" s="171"/>
      <c r="O262" s="171"/>
      <c r="P262" s="171"/>
      <c r="Q262" s="171"/>
      <c r="R262" s="20"/>
      <c r="S262" s="21"/>
      <c r="T262" s="21"/>
      <c r="U262" s="65"/>
    </row>
    <row r="263" spans="2:21" ht="12.75" customHeight="1">
      <c r="B263" s="470"/>
      <c r="C263" s="471"/>
      <c r="D263" s="166"/>
      <c r="E263" s="166"/>
      <c r="F263" s="166"/>
      <c r="G263" s="167"/>
      <c r="H263" s="87"/>
      <c r="I263" s="171" t="s">
        <v>112</v>
      </c>
      <c r="J263" s="171"/>
      <c r="K263" s="171"/>
      <c r="L263" s="171"/>
      <c r="M263" s="171"/>
      <c r="N263" s="171"/>
      <c r="O263" s="171"/>
      <c r="P263" s="171"/>
      <c r="Q263" s="171"/>
      <c r="R263" s="159">
        <v>0</v>
      </c>
      <c r="S263" s="160"/>
      <c r="T263" s="160"/>
      <c r="U263" s="161"/>
    </row>
    <row r="264" spans="2:21" s="2" customFormat="1" ht="19.5" customHeight="1">
      <c r="B264" s="470"/>
      <c r="C264" s="471"/>
      <c r="D264" s="166"/>
      <c r="E264" s="166"/>
      <c r="F264" s="166"/>
      <c r="G264" s="167"/>
      <c r="H264" s="255" t="s">
        <v>18</v>
      </c>
      <c r="I264" s="256"/>
      <c r="J264" s="256"/>
      <c r="K264" s="256"/>
      <c r="L264" s="256"/>
      <c r="M264" s="256"/>
      <c r="N264" s="256"/>
      <c r="O264" s="256"/>
      <c r="P264" s="256"/>
      <c r="Q264" s="257"/>
      <c r="R264" s="442">
        <f>SUM(R260:U263)</f>
        <v>0</v>
      </c>
      <c r="S264" s="443"/>
      <c r="T264" s="443"/>
      <c r="U264" s="444"/>
    </row>
    <row r="265" spans="2:21" ht="12.75" customHeight="1">
      <c r="B265" s="470"/>
      <c r="C265" s="471"/>
      <c r="D265" s="162" t="s">
        <v>19</v>
      </c>
      <c r="E265" s="411"/>
      <c r="F265" s="411"/>
      <c r="G265" s="436"/>
      <c r="H265" s="171" t="s">
        <v>118</v>
      </c>
      <c r="I265" s="171"/>
      <c r="J265" s="171"/>
      <c r="K265" s="171"/>
      <c r="L265" s="171"/>
      <c r="M265" s="171"/>
      <c r="N265" s="171"/>
      <c r="O265" s="171"/>
      <c r="P265" s="171"/>
      <c r="Q265" s="171"/>
      <c r="R265" s="22"/>
      <c r="S265" s="23"/>
      <c r="T265" s="23"/>
      <c r="U265" s="66"/>
    </row>
    <row r="266" spans="2:21" ht="12.75" customHeight="1">
      <c r="B266" s="470"/>
      <c r="C266" s="471"/>
      <c r="D266" s="437"/>
      <c r="E266" s="240"/>
      <c r="F266" s="240"/>
      <c r="G266" s="438"/>
      <c r="H266" s="115"/>
      <c r="I266" s="171" t="s">
        <v>112</v>
      </c>
      <c r="J266" s="171"/>
      <c r="K266" s="171"/>
      <c r="L266" s="171"/>
      <c r="M266" s="171"/>
      <c r="N266" s="171"/>
      <c r="O266" s="171"/>
      <c r="P266" s="171"/>
      <c r="Q266" s="171"/>
      <c r="R266" s="159">
        <v>0</v>
      </c>
      <c r="S266" s="160"/>
      <c r="T266" s="160"/>
      <c r="U266" s="161"/>
    </row>
    <row r="267" spans="2:21" s="2" customFormat="1" ht="12.75" customHeight="1">
      <c r="B267" s="470"/>
      <c r="C267" s="471"/>
      <c r="D267" s="437"/>
      <c r="E267" s="240"/>
      <c r="F267" s="240"/>
      <c r="G267" s="438"/>
      <c r="H267" s="171" t="s">
        <v>136</v>
      </c>
      <c r="I267" s="171"/>
      <c r="J267" s="171"/>
      <c r="K267" s="171"/>
      <c r="L267" s="171"/>
      <c r="M267" s="171"/>
      <c r="N267" s="171"/>
      <c r="O267" s="171"/>
      <c r="P267" s="171"/>
      <c r="Q267" s="171"/>
      <c r="R267" s="20"/>
      <c r="S267" s="21"/>
      <c r="T267" s="21"/>
      <c r="U267" s="65"/>
    </row>
    <row r="268" spans="2:21" s="2" customFormat="1" ht="12.75" customHeight="1">
      <c r="B268" s="470"/>
      <c r="C268" s="471"/>
      <c r="D268" s="437"/>
      <c r="E268" s="240"/>
      <c r="F268" s="240"/>
      <c r="G268" s="438"/>
      <c r="H268" s="115"/>
      <c r="I268" s="171" t="s">
        <v>137</v>
      </c>
      <c r="J268" s="171"/>
      <c r="K268" s="171"/>
      <c r="L268" s="171"/>
      <c r="M268" s="171"/>
      <c r="N268" s="171"/>
      <c r="O268" s="171"/>
      <c r="P268" s="171"/>
      <c r="Q268" s="171"/>
      <c r="R268" s="159">
        <v>0</v>
      </c>
      <c r="S268" s="160"/>
      <c r="T268" s="160"/>
      <c r="U268" s="161"/>
    </row>
    <row r="269" spans="2:21" s="2" customFormat="1" ht="12.75" customHeight="1">
      <c r="B269" s="470"/>
      <c r="C269" s="471"/>
      <c r="D269" s="437"/>
      <c r="E269" s="240"/>
      <c r="F269" s="240"/>
      <c r="G269" s="438"/>
      <c r="H269" s="171" t="s">
        <v>138</v>
      </c>
      <c r="I269" s="171"/>
      <c r="J269" s="171"/>
      <c r="K269" s="171"/>
      <c r="L269" s="171"/>
      <c r="M269" s="171"/>
      <c r="N269" s="171"/>
      <c r="O269" s="171"/>
      <c r="P269" s="171"/>
      <c r="Q269" s="171"/>
      <c r="R269" s="20"/>
      <c r="S269" s="21"/>
      <c r="T269" s="21"/>
      <c r="U269" s="65"/>
    </row>
    <row r="270" spans="2:21" s="2" customFormat="1" ht="12.75" customHeight="1">
      <c r="B270" s="470"/>
      <c r="C270" s="471"/>
      <c r="D270" s="437"/>
      <c r="E270" s="240"/>
      <c r="F270" s="240"/>
      <c r="G270" s="438"/>
      <c r="H270" s="115"/>
      <c r="I270" s="171" t="s">
        <v>139</v>
      </c>
      <c r="J270" s="171"/>
      <c r="K270" s="171"/>
      <c r="L270" s="171"/>
      <c r="M270" s="171"/>
      <c r="N270" s="171"/>
      <c r="O270" s="171"/>
      <c r="P270" s="171"/>
      <c r="Q270" s="171"/>
      <c r="R270" s="159">
        <v>0</v>
      </c>
      <c r="S270" s="160"/>
      <c r="T270" s="160"/>
      <c r="U270" s="161"/>
    </row>
    <row r="271" spans="2:21" s="2" customFormat="1" ht="12.75" customHeight="1">
      <c r="B271" s="470"/>
      <c r="C271" s="471"/>
      <c r="D271" s="437"/>
      <c r="E271" s="240"/>
      <c r="F271" s="240"/>
      <c r="G271" s="438"/>
      <c r="H271" s="171" t="s">
        <v>140</v>
      </c>
      <c r="I271" s="171"/>
      <c r="J271" s="171"/>
      <c r="K271" s="171"/>
      <c r="L271" s="171"/>
      <c r="M271" s="171"/>
      <c r="N271" s="171"/>
      <c r="O271" s="171"/>
      <c r="P271" s="171"/>
      <c r="Q271" s="171"/>
      <c r="R271" s="20"/>
      <c r="S271" s="21"/>
      <c r="T271" s="21"/>
      <c r="U271" s="65"/>
    </row>
    <row r="272" spans="2:21" s="2" customFormat="1" ht="12.75" customHeight="1">
      <c r="B272" s="470"/>
      <c r="C272" s="471"/>
      <c r="D272" s="437"/>
      <c r="E272" s="240"/>
      <c r="F272" s="240"/>
      <c r="G272" s="438"/>
      <c r="H272" s="115"/>
      <c r="I272" s="171" t="s">
        <v>112</v>
      </c>
      <c r="J272" s="171"/>
      <c r="K272" s="171"/>
      <c r="L272" s="171"/>
      <c r="M272" s="171"/>
      <c r="N272" s="171"/>
      <c r="O272" s="171"/>
      <c r="P272" s="171"/>
      <c r="Q272" s="171"/>
      <c r="R272" s="159">
        <v>0</v>
      </c>
      <c r="S272" s="160"/>
      <c r="T272" s="160"/>
      <c r="U272" s="161"/>
    </row>
    <row r="273" spans="2:21" s="2" customFormat="1" ht="19.5" customHeight="1">
      <c r="B273" s="470"/>
      <c r="C273" s="471"/>
      <c r="D273" s="439"/>
      <c r="E273" s="440"/>
      <c r="F273" s="440"/>
      <c r="G273" s="441"/>
      <c r="H273" s="256" t="s">
        <v>18</v>
      </c>
      <c r="I273" s="256"/>
      <c r="J273" s="256"/>
      <c r="K273" s="256"/>
      <c r="L273" s="256"/>
      <c r="M273" s="256"/>
      <c r="N273" s="256"/>
      <c r="O273" s="256"/>
      <c r="P273" s="256"/>
      <c r="Q273" s="256"/>
      <c r="R273" s="462">
        <f>SUM(R265:U272)</f>
        <v>0</v>
      </c>
      <c r="S273" s="463"/>
      <c r="T273" s="463"/>
      <c r="U273" s="464"/>
    </row>
    <row r="274" spans="2:21" s="2" customFormat="1" ht="12.75" customHeight="1">
      <c r="B274" s="470"/>
      <c r="C274" s="471"/>
      <c r="D274" s="240" t="s">
        <v>273</v>
      </c>
      <c r="E274" s="166"/>
      <c r="F274" s="166"/>
      <c r="G274" s="167"/>
      <c r="H274" s="171" t="s">
        <v>318</v>
      </c>
      <c r="I274" s="171"/>
      <c r="J274" s="171"/>
      <c r="K274" s="171"/>
      <c r="L274" s="171"/>
      <c r="M274" s="171"/>
      <c r="N274" s="171"/>
      <c r="O274" s="171"/>
      <c r="P274" s="171"/>
      <c r="Q274" s="171"/>
      <c r="R274" s="20"/>
      <c r="S274" s="21"/>
      <c r="T274" s="21"/>
      <c r="U274" s="65"/>
    </row>
    <row r="275" spans="2:21" s="2" customFormat="1" ht="12.75" customHeight="1">
      <c r="B275" s="470"/>
      <c r="C275" s="471"/>
      <c r="D275" s="166"/>
      <c r="E275" s="166"/>
      <c r="F275" s="166"/>
      <c r="G275" s="167"/>
      <c r="H275" s="115"/>
      <c r="I275" s="171" t="s">
        <v>274</v>
      </c>
      <c r="J275" s="171"/>
      <c r="K275" s="171"/>
      <c r="L275" s="171"/>
      <c r="M275" s="171"/>
      <c r="N275" s="171"/>
      <c r="O275" s="171"/>
      <c r="P275" s="171"/>
      <c r="Q275" s="171"/>
      <c r="R275" s="159">
        <v>0</v>
      </c>
      <c r="S275" s="160"/>
      <c r="T275" s="160"/>
      <c r="U275" s="161"/>
    </row>
    <row r="276" spans="2:21" s="2" customFormat="1" ht="12.75" customHeight="1">
      <c r="B276" s="470"/>
      <c r="C276" s="471"/>
      <c r="D276" s="166"/>
      <c r="E276" s="166"/>
      <c r="F276" s="166"/>
      <c r="G276" s="167"/>
      <c r="H276" s="171" t="s">
        <v>319</v>
      </c>
      <c r="I276" s="171"/>
      <c r="J276" s="171"/>
      <c r="K276" s="171"/>
      <c r="L276" s="171"/>
      <c r="M276" s="171"/>
      <c r="N276" s="171"/>
      <c r="O276" s="171"/>
      <c r="P276" s="171"/>
      <c r="Q276" s="171"/>
      <c r="R276" s="20"/>
      <c r="S276" s="21"/>
      <c r="T276" s="21"/>
      <c r="U276" s="65"/>
    </row>
    <row r="277" spans="2:21" s="2" customFormat="1" ht="12.75" customHeight="1">
      <c r="B277" s="470"/>
      <c r="C277" s="471"/>
      <c r="D277" s="166"/>
      <c r="E277" s="166"/>
      <c r="F277" s="166"/>
      <c r="G277" s="167"/>
      <c r="H277" s="115"/>
      <c r="I277" s="171" t="s">
        <v>146</v>
      </c>
      <c r="J277" s="171"/>
      <c r="K277" s="171"/>
      <c r="L277" s="171"/>
      <c r="M277" s="171"/>
      <c r="N277" s="171"/>
      <c r="O277" s="171"/>
      <c r="P277" s="171"/>
      <c r="Q277" s="171"/>
      <c r="R277" s="159">
        <v>0</v>
      </c>
      <c r="S277" s="160"/>
      <c r="T277" s="160"/>
      <c r="U277" s="161"/>
    </row>
    <row r="278" spans="2:21" s="2" customFormat="1" ht="19.5" customHeight="1">
      <c r="B278" s="470"/>
      <c r="C278" s="471"/>
      <c r="D278" s="166"/>
      <c r="E278" s="166"/>
      <c r="F278" s="166"/>
      <c r="G278" s="167"/>
      <c r="H278" s="434" t="s">
        <v>18</v>
      </c>
      <c r="I278" s="434"/>
      <c r="J278" s="434"/>
      <c r="K278" s="434"/>
      <c r="L278" s="434"/>
      <c r="M278" s="434"/>
      <c r="N278" s="434"/>
      <c r="O278" s="434"/>
      <c r="P278" s="434"/>
      <c r="Q278" s="434"/>
      <c r="R278" s="442">
        <f>SUM(R274:U277)</f>
        <v>0</v>
      </c>
      <c r="S278" s="443"/>
      <c r="T278" s="443"/>
      <c r="U278" s="444"/>
    </row>
    <row r="279" spans="2:21" s="2" customFormat="1" ht="12.75" customHeight="1">
      <c r="B279" s="470"/>
      <c r="C279" s="471"/>
      <c r="D279" s="162" t="s">
        <v>8</v>
      </c>
      <c r="E279" s="163"/>
      <c r="F279" s="163"/>
      <c r="G279" s="164"/>
      <c r="H279" s="187" t="s">
        <v>141</v>
      </c>
      <c r="I279" s="187"/>
      <c r="J279" s="187"/>
      <c r="K279" s="187"/>
      <c r="L279" s="187"/>
      <c r="M279" s="187"/>
      <c r="N279" s="187"/>
      <c r="O279" s="187"/>
      <c r="P279" s="187"/>
      <c r="Q279" s="187"/>
      <c r="R279" s="22"/>
      <c r="S279" s="23"/>
      <c r="T279" s="23"/>
      <c r="U279" s="66"/>
    </row>
    <row r="280" spans="2:21" s="2" customFormat="1" ht="12.75" customHeight="1">
      <c r="B280" s="470"/>
      <c r="C280" s="471"/>
      <c r="D280" s="165"/>
      <c r="E280" s="166"/>
      <c r="F280" s="166"/>
      <c r="G280" s="167"/>
      <c r="H280" s="115"/>
      <c r="I280" s="171" t="s">
        <v>142</v>
      </c>
      <c r="J280" s="171"/>
      <c r="K280" s="171"/>
      <c r="L280" s="171"/>
      <c r="M280" s="171"/>
      <c r="N280" s="171"/>
      <c r="O280" s="171"/>
      <c r="P280" s="171"/>
      <c r="Q280" s="171"/>
      <c r="R280" s="159">
        <v>0</v>
      </c>
      <c r="S280" s="160"/>
      <c r="T280" s="160"/>
      <c r="U280" s="161"/>
    </row>
    <row r="281" spans="2:21" s="2" customFormat="1" ht="12.75" customHeight="1">
      <c r="B281" s="470"/>
      <c r="C281" s="471"/>
      <c r="D281" s="165"/>
      <c r="E281" s="166"/>
      <c r="F281" s="166"/>
      <c r="G281" s="167"/>
      <c r="H281" s="171" t="s">
        <v>143</v>
      </c>
      <c r="I281" s="171"/>
      <c r="J281" s="171"/>
      <c r="K281" s="171"/>
      <c r="L281" s="171"/>
      <c r="M281" s="171"/>
      <c r="N281" s="171"/>
      <c r="O281" s="171"/>
      <c r="P281" s="171"/>
      <c r="Q281" s="171"/>
      <c r="R281" s="20"/>
      <c r="S281" s="21"/>
      <c r="T281" s="21"/>
      <c r="U281" s="65"/>
    </row>
    <row r="282" spans="2:21" s="2" customFormat="1" ht="12.75" customHeight="1">
      <c r="B282" s="470"/>
      <c r="C282" s="471"/>
      <c r="D282" s="165"/>
      <c r="E282" s="166"/>
      <c r="F282" s="166"/>
      <c r="G282" s="167"/>
      <c r="H282" s="115"/>
      <c r="I282" s="171" t="s">
        <v>142</v>
      </c>
      <c r="J282" s="171"/>
      <c r="K282" s="171"/>
      <c r="L282" s="171"/>
      <c r="M282" s="171"/>
      <c r="N282" s="171"/>
      <c r="O282" s="171"/>
      <c r="P282" s="171"/>
      <c r="Q282" s="171"/>
      <c r="R282" s="159">
        <v>0</v>
      </c>
      <c r="S282" s="160"/>
      <c r="T282" s="160"/>
      <c r="U282" s="161"/>
    </row>
    <row r="283" spans="2:21" s="2" customFormat="1" ht="12.75" customHeight="1">
      <c r="B283" s="470"/>
      <c r="C283" s="471"/>
      <c r="D283" s="165"/>
      <c r="E283" s="166"/>
      <c r="F283" s="166"/>
      <c r="G283" s="167"/>
      <c r="H283" s="171" t="s">
        <v>144</v>
      </c>
      <c r="I283" s="171"/>
      <c r="J283" s="171"/>
      <c r="K283" s="171"/>
      <c r="L283" s="171"/>
      <c r="M283" s="171"/>
      <c r="N283" s="171"/>
      <c r="O283" s="171"/>
      <c r="P283" s="171"/>
      <c r="Q283" s="171"/>
      <c r="R283" s="20"/>
      <c r="S283" s="21"/>
      <c r="T283" s="21"/>
      <c r="U283" s="65"/>
    </row>
    <row r="284" spans="2:21" s="2" customFormat="1" ht="12.75" customHeight="1">
      <c r="B284" s="470"/>
      <c r="C284" s="471"/>
      <c r="D284" s="165"/>
      <c r="E284" s="166"/>
      <c r="F284" s="166"/>
      <c r="G284" s="167"/>
      <c r="H284" s="115"/>
      <c r="I284" s="171" t="s">
        <v>145</v>
      </c>
      <c r="J284" s="171"/>
      <c r="K284" s="171"/>
      <c r="L284" s="171"/>
      <c r="M284" s="171"/>
      <c r="N284" s="171"/>
      <c r="O284" s="171"/>
      <c r="P284" s="171"/>
      <c r="Q284" s="171"/>
      <c r="R284" s="159">
        <v>0</v>
      </c>
      <c r="S284" s="160"/>
      <c r="T284" s="160"/>
      <c r="U284" s="161"/>
    </row>
    <row r="285" spans="2:21" s="2" customFormat="1" ht="19.5" customHeight="1">
      <c r="B285" s="470"/>
      <c r="C285" s="471"/>
      <c r="D285" s="168"/>
      <c r="E285" s="169"/>
      <c r="F285" s="169"/>
      <c r="G285" s="170"/>
      <c r="H285" s="256" t="s">
        <v>18</v>
      </c>
      <c r="I285" s="256"/>
      <c r="J285" s="256"/>
      <c r="K285" s="256"/>
      <c r="L285" s="256"/>
      <c r="M285" s="256"/>
      <c r="N285" s="256"/>
      <c r="O285" s="256"/>
      <c r="P285" s="256"/>
      <c r="Q285" s="256"/>
      <c r="R285" s="462">
        <f>SUM(R279:U284)</f>
        <v>0</v>
      </c>
      <c r="S285" s="463"/>
      <c r="T285" s="463"/>
      <c r="U285" s="464"/>
    </row>
    <row r="286" spans="2:21" s="2" customFormat="1" ht="12.75" customHeight="1">
      <c r="B286" s="470"/>
      <c r="C286" s="471"/>
      <c r="D286" s="162" t="s">
        <v>20</v>
      </c>
      <c r="E286" s="163"/>
      <c r="F286" s="163"/>
      <c r="G286" s="164"/>
      <c r="H286" s="426" t="s">
        <v>320</v>
      </c>
      <c r="I286" s="426"/>
      <c r="J286" s="426"/>
      <c r="K286" s="426"/>
      <c r="L286" s="426"/>
      <c r="M286" s="426"/>
      <c r="N286" s="426"/>
      <c r="O286" s="426"/>
      <c r="P286" s="426"/>
      <c r="Q286" s="426"/>
      <c r="R286" s="22"/>
      <c r="S286" s="23"/>
      <c r="T286" s="23"/>
      <c r="U286" s="66"/>
    </row>
    <row r="287" spans="2:21" s="2" customFormat="1" ht="12.75" customHeight="1">
      <c r="B287" s="470"/>
      <c r="C287" s="471"/>
      <c r="D287" s="165"/>
      <c r="E287" s="166"/>
      <c r="F287" s="166"/>
      <c r="G287" s="167"/>
      <c r="H287" s="254" t="s">
        <v>303</v>
      </c>
      <c r="I287" s="171"/>
      <c r="J287" s="171"/>
      <c r="K287" s="171"/>
      <c r="L287" s="171"/>
      <c r="M287" s="171"/>
      <c r="N287" s="171"/>
      <c r="O287" s="171"/>
      <c r="P287" s="171"/>
      <c r="Q287" s="249"/>
      <c r="R287" s="159">
        <v>0</v>
      </c>
      <c r="S287" s="160"/>
      <c r="T287" s="160"/>
      <c r="U287" s="161"/>
    </row>
    <row r="288" spans="2:21" s="2" customFormat="1" ht="19.5" customHeight="1">
      <c r="B288" s="470"/>
      <c r="C288" s="471"/>
      <c r="D288" s="168"/>
      <c r="E288" s="169"/>
      <c r="F288" s="169"/>
      <c r="G288" s="170"/>
      <c r="H288" s="256" t="s">
        <v>18</v>
      </c>
      <c r="I288" s="256"/>
      <c r="J288" s="256"/>
      <c r="K288" s="256"/>
      <c r="L288" s="256"/>
      <c r="M288" s="256"/>
      <c r="N288" s="256"/>
      <c r="O288" s="256"/>
      <c r="P288" s="256"/>
      <c r="Q288" s="256"/>
      <c r="R288" s="462">
        <f>SUM(R286:U287)</f>
        <v>0</v>
      </c>
      <c r="S288" s="463"/>
      <c r="T288" s="463"/>
      <c r="U288" s="464"/>
    </row>
    <row r="289" spans="2:21" s="2" customFormat="1" ht="24.75" customHeight="1">
      <c r="B289" s="470"/>
      <c r="C289" s="471"/>
      <c r="D289" s="684" t="s">
        <v>38</v>
      </c>
      <c r="E289" s="685"/>
      <c r="F289" s="685"/>
      <c r="G289" s="685"/>
      <c r="H289" s="685"/>
      <c r="I289" s="685"/>
      <c r="J289" s="685"/>
      <c r="K289" s="685"/>
      <c r="L289" s="685"/>
      <c r="M289" s="685"/>
      <c r="N289" s="685"/>
      <c r="O289" s="685"/>
      <c r="P289" s="685"/>
      <c r="Q289" s="686"/>
      <c r="R289" s="159">
        <f>R244+R249+R254+R259+R264+R273+R278+R285+R288</f>
        <v>0</v>
      </c>
      <c r="S289" s="160"/>
      <c r="T289" s="160"/>
      <c r="U289" s="161"/>
    </row>
    <row r="290" spans="2:21" s="2" customFormat="1" ht="12.75" customHeight="1">
      <c r="B290" s="176" t="s">
        <v>48</v>
      </c>
      <c r="C290" s="177"/>
      <c r="D290" s="178" t="s">
        <v>48</v>
      </c>
      <c r="E290" s="179"/>
      <c r="F290" s="179"/>
      <c r="G290" s="180"/>
      <c r="H290" s="250" t="s">
        <v>323</v>
      </c>
      <c r="I290" s="187"/>
      <c r="J290" s="187"/>
      <c r="K290" s="187"/>
      <c r="L290" s="187"/>
      <c r="M290" s="187"/>
      <c r="N290" s="187"/>
      <c r="O290" s="187"/>
      <c r="P290" s="187"/>
      <c r="Q290" s="251"/>
      <c r="R290" s="272">
        <v>0</v>
      </c>
      <c r="S290" s="273"/>
      <c r="T290" s="273"/>
      <c r="U290" s="274"/>
    </row>
    <row r="291" spans="2:21" s="2" customFormat="1" ht="12.75" customHeight="1">
      <c r="B291" s="176"/>
      <c r="C291" s="177"/>
      <c r="D291" s="181"/>
      <c r="E291" s="182"/>
      <c r="F291" s="182"/>
      <c r="G291" s="183"/>
      <c r="H291" s="669" t="s">
        <v>282</v>
      </c>
      <c r="I291" s="670"/>
      <c r="J291" s="670"/>
      <c r="K291" s="670"/>
      <c r="L291" s="670"/>
      <c r="M291" s="670"/>
      <c r="N291" s="670"/>
      <c r="O291" s="670"/>
      <c r="P291" s="670"/>
      <c r="Q291" s="671"/>
      <c r="R291" s="275"/>
      <c r="S291" s="276"/>
      <c r="T291" s="276"/>
      <c r="U291" s="277"/>
    </row>
    <row r="292" spans="2:21" s="2" customFormat="1" ht="12.75" customHeight="1">
      <c r="B292" s="176" t="s">
        <v>47</v>
      </c>
      <c r="C292" s="177"/>
      <c r="D292" s="178" t="s">
        <v>47</v>
      </c>
      <c r="E292" s="179"/>
      <c r="F292" s="179"/>
      <c r="G292" s="180"/>
      <c r="H292" s="187"/>
      <c r="I292" s="187"/>
      <c r="J292" s="187"/>
      <c r="K292" s="187"/>
      <c r="L292" s="187"/>
      <c r="M292" s="187"/>
      <c r="N292" s="187"/>
      <c r="O292" s="187"/>
      <c r="P292" s="187"/>
      <c r="Q292" s="187"/>
      <c r="R292" s="159">
        <v>0</v>
      </c>
      <c r="S292" s="160"/>
      <c r="T292" s="160"/>
      <c r="U292" s="161"/>
    </row>
    <row r="293" spans="2:21" ht="12.75" customHeight="1">
      <c r="B293" s="176"/>
      <c r="C293" s="177"/>
      <c r="D293" s="278"/>
      <c r="E293" s="279"/>
      <c r="F293" s="279"/>
      <c r="G293" s="280"/>
      <c r="H293" s="171"/>
      <c r="I293" s="171"/>
      <c r="J293" s="171"/>
      <c r="K293" s="171"/>
      <c r="L293" s="171"/>
      <c r="M293" s="171"/>
      <c r="N293" s="171"/>
      <c r="O293" s="171"/>
      <c r="P293" s="171"/>
      <c r="Q293" s="171"/>
      <c r="R293" s="159">
        <v>0</v>
      </c>
      <c r="S293" s="160"/>
      <c r="T293" s="160"/>
      <c r="U293" s="161"/>
    </row>
    <row r="294" spans="2:21" ht="12.75" customHeight="1" thickBot="1">
      <c r="B294" s="176"/>
      <c r="C294" s="177"/>
      <c r="D294" s="281"/>
      <c r="E294" s="282"/>
      <c r="F294" s="282"/>
      <c r="G294" s="283"/>
      <c r="H294" s="171" t="s">
        <v>326</v>
      </c>
      <c r="I294" s="171"/>
      <c r="J294" s="171"/>
      <c r="K294" s="171"/>
      <c r="L294" s="171"/>
      <c r="M294" s="171"/>
      <c r="N294" s="171"/>
      <c r="O294" s="171"/>
      <c r="P294" s="171"/>
      <c r="Q294" s="171"/>
      <c r="R294" s="159">
        <v>0</v>
      </c>
      <c r="S294" s="160"/>
      <c r="T294" s="160"/>
      <c r="U294" s="161"/>
    </row>
    <row r="295" spans="2:21" ht="22.5" customHeight="1" thickBot="1">
      <c r="B295" s="465" t="s">
        <v>239</v>
      </c>
      <c r="C295" s="466"/>
      <c r="D295" s="466"/>
      <c r="E295" s="466"/>
      <c r="F295" s="466"/>
      <c r="G295" s="466"/>
      <c r="H295" s="466"/>
      <c r="I295" s="466"/>
      <c r="J295" s="466"/>
      <c r="K295" s="466"/>
      <c r="L295" s="466"/>
      <c r="M295" s="466"/>
      <c r="N295" s="466"/>
      <c r="O295" s="466"/>
      <c r="P295" s="466"/>
      <c r="Q295" s="467"/>
      <c r="R295" s="681">
        <f>R289+R290+SUM(R292:U294)</f>
        <v>0</v>
      </c>
      <c r="S295" s="682"/>
      <c r="T295" s="682"/>
      <c r="U295" s="683"/>
    </row>
    <row r="296" spans="2:21" ht="12.75" customHeight="1">
      <c r="B296" s="532" t="s">
        <v>237</v>
      </c>
      <c r="C296" s="533"/>
      <c r="D296" s="536" t="s">
        <v>237</v>
      </c>
      <c r="E296" s="536"/>
      <c r="F296" s="536"/>
      <c r="G296" s="537"/>
      <c r="H296" s="538"/>
      <c r="I296" s="539"/>
      <c r="J296" s="539"/>
      <c r="K296" s="539"/>
      <c r="L296" s="539"/>
      <c r="M296" s="539"/>
      <c r="N296" s="539"/>
      <c r="O296" s="539"/>
      <c r="P296" s="539"/>
      <c r="Q296" s="540"/>
      <c r="R296" s="541">
        <v>0</v>
      </c>
      <c r="S296" s="542"/>
      <c r="T296" s="542"/>
      <c r="U296" s="543"/>
    </row>
    <row r="297" spans="2:21" ht="12.75" customHeight="1" thickBot="1">
      <c r="B297" s="534"/>
      <c r="C297" s="535"/>
      <c r="D297" s="169"/>
      <c r="E297" s="169"/>
      <c r="F297" s="169"/>
      <c r="G297" s="170"/>
      <c r="H297" s="428"/>
      <c r="I297" s="429"/>
      <c r="J297" s="429"/>
      <c r="K297" s="429"/>
      <c r="L297" s="429"/>
      <c r="M297" s="429"/>
      <c r="N297" s="429"/>
      <c r="O297" s="429"/>
      <c r="P297" s="429"/>
      <c r="Q297" s="430"/>
      <c r="R297" s="544"/>
      <c r="S297" s="545"/>
      <c r="T297" s="545"/>
      <c r="U297" s="546"/>
    </row>
    <row r="298" spans="2:21" ht="22.5" customHeight="1" thickBot="1" thickTop="1">
      <c r="B298" s="534"/>
      <c r="C298" s="535"/>
      <c r="D298" s="677" t="s">
        <v>240</v>
      </c>
      <c r="E298" s="677"/>
      <c r="F298" s="677"/>
      <c r="G298" s="677"/>
      <c r="H298" s="677"/>
      <c r="I298" s="677"/>
      <c r="J298" s="677"/>
      <c r="K298" s="677"/>
      <c r="L298" s="677"/>
      <c r="M298" s="677"/>
      <c r="N298" s="677"/>
      <c r="O298" s="677"/>
      <c r="P298" s="677"/>
      <c r="Q298" s="678"/>
      <c r="R298" s="679">
        <f>R296</f>
        <v>0</v>
      </c>
      <c r="S298" s="679"/>
      <c r="T298" s="679"/>
      <c r="U298" s="680"/>
    </row>
    <row r="299" spans="2:21" ht="24.75" customHeight="1" thickBot="1">
      <c r="B299" s="811" t="s">
        <v>241</v>
      </c>
      <c r="C299" s="812"/>
      <c r="D299" s="812"/>
      <c r="E299" s="812"/>
      <c r="F299" s="812"/>
      <c r="G299" s="812"/>
      <c r="H299" s="812"/>
      <c r="I299" s="812"/>
      <c r="J299" s="812"/>
      <c r="K299" s="812"/>
      <c r="L299" s="812"/>
      <c r="M299" s="812"/>
      <c r="N299" s="812"/>
      <c r="O299" s="812"/>
      <c r="P299" s="812"/>
      <c r="Q299" s="813"/>
      <c r="R299" s="558">
        <f>R295-R298</f>
        <v>0</v>
      </c>
      <c r="S299" s="558"/>
      <c r="T299" s="558"/>
      <c r="U299" s="559"/>
    </row>
    <row r="300" spans="2:21" ht="31.5" customHeight="1">
      <c r="B300" s="427" t="s">
        <v>321</v>
      </c>
      <c r="C300" s="427"/>
      <c r="D300" s="427"/>
      <c r="E300" s="427"/>
      <c r="F300" s="427"/>
      <c r="G300" s="427"/>
      <c r="H300" s="427"/>
      <c r="I300" s="427"/>
      <c r="J300" s="427"/>
      <c r="K300" s="427"/>
      <c r="L300" s="427"/>
      <c r="M300" s="427"/>
      <c r="N300" s="427"/>
      <c r="O300" s="427"/>
      <c r="P300" s="427"/>
      <c r="Q300" s="427"/>
      <c r="R300" s="427"/>
      <c r="S300" s="427"/>
      <c r="T300" s="427"/>
      <c r="U300" s="427"/>
    </row>
    <row r="301" spans="2:21" ht="13.5" customHeight="1">
      <c r="B301" s="69"/>
      <c r="C301" s="69"/>
      <c r="D301" s="69"/>
      <c r="E301" s="69"/>
      <c r="F301" s="69"/>
      <c r="G301" s="69"/>
      <c r="H301" s="69"/>
      <c r="I301" s="69"/>
      <c r="J301" s="69"/>
      <c r="K301" s="69"/>
      <c r="L301" s="69"/>
      <c r="M301" s="69"/>
      <c r="N301" s="69"/>
      <c r="O301" s="69"/>
      <c r="P301" s="69"/>
      <c r="Q301" s="69"/>
      <c r="R301" s="69"/>
      <c r="S301" s="69"/>
      <c r="T301" s="69"/>
      <c r="U301" s="69"/>
    </row>
    <row r="302" spans="2:21" s="2" customFormat="1" ht="18.75" customHeight="1" thickBot="1">
      <c r="B302" s="72" t="s">
        <v>242</v>
      </c>
      <c r="C302" s="78"/>
      <c r="D302" s="78"/>
      <c r="E302" s="78"/>
      <c r="F302" s="78"/>
      <c r="G302" s="78"/>
      <c r="H302" s="78"/>
      <c r="I302" s="78"/>
      <c r="J302" s="78"/>
      <c r="K302" s="78"/>
      <c r="L302" s="78"/>
      <c r="M302" s="78"/>
      <c r="N302" s="78"/>
      <c r="O302" s="78"/>
      <c r="P302" s="11"/>
      <c r="Q302" s="11"/>
      <c r="R302" s="79"/>
      <c r="S302" s="79"/>
      <c r="T302" s="79"/>
      <c r="U302" s="79"/>
    </row>
    <row r="303" spans="2:21" ht="39.75" customHeight="1">
      <c r="B303" s="263" t="s">
        <v>42</v>
      </c>
      <c r="C303" s="264"/>
      <c r="D303" s="264"/>
      <c r="E303" s="264"/>
      <c r="F303" s="264"/>
      <c r="G303" s="264"/>
      <c r="H303" s="265"/>
      <c r="I303" s="265"/>
      <c r="J303" s="265"/>
      <c r="K303" s="265"/>
      <c r="L303" s="265"/>
      <c r="M303" s="265"/>
      <c r="N303" s="265"/>
      <c r="O303" s="265"/>
      <c r="P303" s="265"/>
      <c r="Q303" s="265"/>
      <c r="R303" s="265"/>
      <c r="S303" s="265"/>
      <c r="T303" s="265"/>
      <c r="U303" s="266"/>
    </row>
    <row r="304" spans="2:21" ht="39.75" customHeight="1">
      <c r="B304" s="247" t="s">
        <v>43</v>
      </c>
      <c r="C304" s="248"/>
      <c r="D304" s="248"/>
      <c r="E304" s="248"/>
      <c r="F304" s="248"/>
      <c r="G304" s="248"/>
      <c r="H304" s="261"/>
      <c r="I304" s="261"/>
      <c r="J304" s="261"/>
      <c r="K304" s="261"/>
      <c r="L304" s="261"/>
      <c r="M304" s="261"/>
      <c r="N304" s="261"/>
      <c r="O304" s="261"/>
      <c r="P304" s="261"/>
      <c r="Q304" s="261"/>
      <c r="R304" s="261"/>
      <c r="S304" s="261"/>
      <c r="T304" s="261"/>
      <c r="U304" s="262"/>
    </row>
    <row r="305" spans="2:21" ht="39.75" customHeight="1">
      <c r="B305" s="247" t="s">
        <v>44</v>
      </c>
      <c r="C305" s="248"/>
      <c r="D305" s="248"/>
      <c r="E305" s="248"/>
      <c r="F305" s="248"/>
      <c r="G305" s="248"/>
      <c r="H305" s="261"/>
      <c r="I305" s="261"/>
      <c r="J305" s="261"/>
      <c r="K305" s="261"/>
      <c r="L305" s="261"/>
      <c r="M305" s="261"/>
      <c r="N305" s="261"/>
      <c r="O305" s="261"/>
      <c r="P305" s="261"/>
      <c r="Q305" s="261"/>
      <c r="R305" s="261"/>
      <c r="S305" s="261"/>
      <c r="T305" s="261"/>
      <c r="U305" s="262"/>
    </row>
    <row r="306" spans="2:21" ht="39.75" customHeight="1" thickBot="1">
      <c r="B306" s="556" t="s">
        <v>262</v>
      </c>
      <c r="C306" s="557"/>
      <c r="D306" s="557"/>
      <c r="E306" s="557"/>
      <c r="F306" s="557"/>
      <c r="G306" s="557"/>
      <c r="H306" s="809"/>
      <c r="I306" s="809"/>
      <c r="J306" s="809"/>
      <c r="K306" s="809"/>
      <c r="L306" s="809"/>
      <c r="M306" s="809"/>
      <c r="N306" s="809"/>
      <c r="O306" s="809"/>
      <c r="P306" s="809"/>
      <c r="Q306" s="809"/>
      <c r="R306" s="809"/>
      <c r="S306" s="809"/>
      <c r="T306" s="809"/>
      <c r="U306" s="810"/>
    </row>
    <row r="307" spans="2:21" ht="13.5" customHeight="1">
      <c r="B307" s="69"/>
      <c r="C307" s="69"/>
      <c r="D307" s="69"/>
      <c r="E307" s="69"/>
      <c r="F307" s="69"/>
      <c r="G307" s="69"/>
      <c r="H307" s="69"/>
      <c r="I307" s="69"/>
      <c r="J307" s="69"/>
      <c r="K307" s="69"/>
      <c r="L307" s="69"/>
      <c r="M307" s="69"/>
      <c r="N307" s="69"/>
      <c r="O307" s="69"/>
      <c r="P307" s="69"/>
      <c r="Q307" s="69"/>
      <c r="R307" s="69"/>
      <c r="S307" s="69"/>
      <c r="T307" s="69"/>
      <c r="U307" s="69"/>
    </row>
    <row r="308" spans="2:21" ht="25.5" customHeight="1" thickBot="1">
      <c r="B308" s="89" t="s">
        <v>266</v>
      </c>
      <c r="C308" s="6"/>
      <c r="D308" s="6"/>
      <c r="E308" s="6"/>
      <c r="F308" s="548" t="s">
        <v>297</v>
      </c>
      <c r="G308" s="548"/>
      <c r="H308" s="548"/>
      <c r="I308" s="548"/>
      <c r="J308" s="548"/>
      <c r="K308" s="548"/>
      <c r="L308" s="548"/>
      <c r="M308" s="548"/>
      <c r="N308" s="548"/>
      <c r="O308" s="548"/>
      <c r="P308" s="548"/>
      <c r="Q308" s="548"/>
      <c r="R308" s="548"/>
      <c r="S308" s="548"/>
      <c r="T308" s="8"/>
      <c r="U308" s="8" t="s">
        <v>287</v>
      </c>
    </row>
    <row r="309" spans="2:21" ht="24" customHeight="1" thickBot="1">
      <c r="B309" s="547" t="s">
        <v>13</v>
      </c>
      <c r="C309" s="526"/>
      <c r="D309" s="524" t="s">
        <v>14</v>
      </c>
      <c r="E309" s="525"/>
      <c r="F309" s="525"/>
      <c r="G309" s="526"/>
      <c r="H309" s="524" t="s">
        <v>15</v>
      </c>
      <c r="I309" s="525"/>
      <c r="J309" s="525"/>
      <c r="K309" s="525"/>
      <c r="L309" s="525"/>
      <c r="M309" s="525"/>
      <c r="N309" s="525"/>
      <c r="O309" s="525"/>
      <c r="P309" s="525"/>
      <c r="Q309" s="526"/>
      <c r="R309" s="524" t="s">
        <v>12</v>
      </c>
      <c r="S309" s="525"/>
      <c r="T309" s="525"/>
      <c r="U309" s="549"/>
    </row>
    <row r="310" spans="2:21" ht="12.75" customHeight="1" thickTop="1">
      <c r="B310" s="468" t="s">
        <v>16</v>
      </c>
      <c r="C310" s="469"/>
      <c r="D310" s="550" t="s">
        <v>17</v>
      </c>
      <c r="E310" s="551"/>
      <c r="F310" s="551"/>
      <c r="G310" s="552"/>
      <c r="H310" s="258" t="s">
        <v>147</v>
      </c>
      <c r="I310" s="259"/>
      <c r="J310" s="259"/>
      <c r="K310" s="259"/>
      <c r="L310" s="259"/>
      <c r="M310" s="259"/>
      <c r="N310" s="259"/>
      <c r="O310" s="259"/>
      <c r="P310" s="259"/>
      <c r="Q310" s="260"/>
      <c r="R310" s="80"/>
      <c r="S310" s="81"/>
      <c r="T310" s="81"/>
      <c r="U310" s="82"/>
    </row>
    <row r="311" spans="2:21" ht="12.75" customHeight="1">
      <c r="B311" s="470"/>
      <c r="C311" s="471"/>
      <c r="D311" s="165"/>
      <c r="E311" s="166"/>
      <c r="F311" s="166"/>
      <c r="G311" s="167"/>
      <c r="H311" s="133"/>
      <c r="I311" s="171" t="s">
        <v>120</v>
      </c>
      <c r="J311" s="171"/>
      <c r="K311" s="171"/>
      <c r="L311" s="171"/>
      <c r="M311" s="171"/>
      <c r="N311" s="171"/>
      <c r="O311" s="171"/>
      <c r="P311" s="171"/>
      <c r="Q311" s="249"/>
      <c r="R311" s="159">
        <v>0</v>
      </c>
      <c r="S311" s="160"/>
      <c r="T311" s="160"/>
      <c r="U311" s="161"/>
    </row>
    <row r="312" spans="2:21" ht="12.75" customHeight="1">
      <c r="B312" s="470"/>
      <c r="C312" s="471"/>
      <c r="D312" s="165"/>
      <c r="E312" s="166"/>
      <c r="F312" s="166"/>
      <c r="G312" s="167"/>
      <c r="H312" s="254" t="s">
        <v>147</v>
      </c>
      <c r="I312" s="171"/>
      <c r="J312" s="171"/>
      <c r="K312" s="171"/>
      <c r="L312" s="171"/>
      <c r="M312" s="171"/>
      <c r="N312" s="171"/>
      <c r="O312" s="171"/>
      <c r="P312" s="171"/>
      <c r="Q312" s="249"/>
      <c r="R312" s="20"/>
      <c r="S312" s="21"/>
      <c r="T312" s="21"/>
      <c r="U312" s="65"/>
    </row>
    <row r="313" spans="2:21" ht="12.75" customHeight="1">
      <c r="B313" s="470"/>
      <c r="C313" s="471"/>
      <c r="D313" s="165"/>
      <c r="E313" s="166"/>
      <c r="F313" s="166"/>
      <c r="G313" s="167"/>
      <c r="H313" s="133"/>
      <c r="I313" s="252" t="s">
        <v>120</v>
      </c>
      <c r="J313" s="252"/>
      <c r="K313" s="252"/>
      <c r="L313" s="252"/>
      <c r="M313" s="252"/>
      <c r="N313" s="252"/>
      <c r="O313" s="252"/>
      <c r="P313" s="252"/>
      <c r="Q313" s="253"/>
      <c r="R313" s="431">
        <v>0</v>
      </c>
      <c r="S313" s="432"/>
      <c r="T313" s="432"/>
      <c r="U313" s="433"/>
    </row>
    <row r="314" spans="2:21" ht="24.75" customHeight="1">
      <c r="B314" s="470"/>
      <c r="C314" s="471"/>
      <c r="D314" s="168"/>
      <c r="E314" s="169"/>
      <c r="F314" s="169"/>
      <c r="G314" s="170"/>
      <c r="H314" s="255" t="s">
        <v>18</v>
      </c>
      <c r="I314" s="256"/>
      <c r="J314" s="256"/>
      <c r="K314" s="256"/>
      <c r="L314" s="256"/>
      <c r="M314" s="256"/>
      <c r="N314" s="256"/>
      <c r="O314" s="256"/>
      <c r="P314" s="256"/>
      <c r="Q314" s="257"/>
      <c r="R314" s="693">
        <f>SUM(R310:U313)</f>
        <v>0</v>
      </c>
      <c r="S314" s="694"/>
      <c r="T314" s="694"/>
      <c r="U314" s="695"/>
    </row>
    <row r="315" spans="2:21" ht="12.75" customHeight="1">
      <c r="B315" s="470"/>
      <c r="C315" s="471"/>
      <c r="D315" s="560" t="s">
        <v>6</v>
      </c>
      <c r="E315" s="163"/>
      <c r="F315" s="163"/>
      <c r="G315" s="164"/>
      <c r="H315" s="250" t="s">
        <v>148</v>
      </c>
      <c r="I315" s="187"/>
      <c r="J315" s="187"/>
      <c r="K315" s="187"/>
      <c r="L315" s="187"/>
      <c r="M315" s="187"/>
      <c r="N315" s="187"/>
      <c r="O315" s="187"/>
      <c r="P315" s="187"/>
      <c r="Q315" s="251"/>
      <c r="R315" s="20"/>
      <c r="S315" s="21"/>
      <c r="T315" s="21"/>
      <c r="U315" s="65"/>
    </row>
    <row r="316" spans="2:21" ht="12.75" customHeight="1">
      <c r="B316" s="470"/>
      <c r="C316" s="471"/>
      <c r="D316" s="165"/>
      <c r="E316" s="166"/>
      <c r="F316" s="166"/>
      <c r="G316" s="167"/>
      <c r="H316" s="133"/>
      <c r="I316" s="252" t="s">
        <v>149</v>
      </c>
      <c r="J316" s="252"/>
      <c r="K316" s="252"/>
      <c r="L316" s="252"/>
      <c r="M316" s="252"/>
      <c r="N316" s="252"/>
      <c r="O316" s="252"/>
      <c r="P316" s="252"/>
      <c r="Q316" s="253"/>
      <c r="R316" s="431">
        <v>0</v>
      </c>
      <c r="S316" s="432"/>
      <c r="T316" s="432"/>
      <c r="U316" s="433"/>
    </row>
    <row r="317" spans="2:21" ht="24.75" customHeight="1">
      <c r="B317" s="470"/>
      <c r="C317" s="471"/>
      <c r="D317" s="168"/>
      <c r="E317" s="169"/>
      <c r="F317" s="169"/>
      <c r="G317" s="170"/>
      <c r="H317" s="255" t="s">
        <v>18</v>
      </c>
      <c r="I317" s="256"/>
      <c r="J317" s="256"/>
      <c r="K317" s="256"/>
      <c r="L317" s="256"/>
      <c r="M317" s="256"/>
      <c r="N317" s="256"/>
      <c r="O317" s="256"/>
      <c r="P317" s="256"/>
      <c r="Q317" s="257"/>
      <c r="R317" s="462">
        <f>SUM(R315:U316)</f>
        <v>0</v>
      </c>
      <c r="S317" s="463"/>
      <c r="T317" s="463"/>
      <c r="U317" s="464"/>
    </row>
    <row r="318" spans="2:21" ht="12.75" customHeight="1">
      <c r="B318" s="470"/>
      <c r="C318" s="471"/>
      <c r="D318" s="162" t="s">
        <v>46</v>
      </c>
      <c r="E318" s="411"/>
      <c r="F318" s="411"/>
      <c r="G318" s="436"/>
      <c r="H318" s="250" t="s">
        <v>115</v>
      </c>
      <c r="I318" s="187"/>
      <c r="J318" s="187"/>
      <c r="K318" s="187"/>
      <c r="L318" s="187"/>
      <c r="M318" s="187"/>
      <c r="N318" s="187"/>
      <c r="O318" s="187"/>
      <c r="P318" s="187"/>
      <c r="Q318" s="251"/>
      <c r="R318" s="22"/>
      <c r="S318" s="23"/>
      <c r="T318" s="23"/>
      <c r="U318" s="66"/>
    </row>
    <row r="319" spans="2:21" ht="12.75" customHeight="1">
      <c r="B319" s="470"/>
      <c r="C319" s="471"/>
      <c r="D319" s="437"/>
      <c r="E319" s="240"/>
      <c r="F319" s="240"/>
      <c r="G319" s="438"/>
      <c r="H319" s="133"/>
      <c r="I319" s="171" t="s">
        <v>116</v>
      </c>
      <c r="J319" s="171"/>
      <c r="K319" s="171"/>
      <c r="L319" s="171"/>
      <c r="M319" s="171"/>
      <c r="N319" s="171"/>
      <c r="O319" s="171"/>
      <c r="P319" s="171"/>
      <c r="Q319" s="249"/>
      <c r="R319" s="159">
        <v>0</v>
      </c>
      <c r="S319" s="160"/>
      <c r="T319" s="160"/>
      <c r="U319" s="161"/>
    </row>
    <row r="320" spans="2:21" ht="12.75" customHeight="1">
      <c r="B320" s="470"/>
      <c r="C320" s="471"/>
      <c r="D320" s="437"/>
      <c r="E320" s="240"/>
      <c r="F320" s="240"/>
      <c r="G320" s="438"/>
      <c r="H320" s="254" t="s">
        <v>130</v>
      </c>
      <c r="I320" s="171"/>
      <c r="J320" s="171"/>
      <c r="K320" s="171"/>
      <c r="L320" s="171"/>
      <c r="M320" s="171"/>
      <c r="N320" s="171"/>
      <c r="O320" s="171"/>
      <c r="P320" s="171"/>
      <c r="Q320" s="249"/>
      <c r="R320" s="20"/>
      <c r="S320" s="21"/>
      <c r="T320" s="21"/>
      <c r="U320" s="65"/>
    </row>
    <row r="321" spans="2:21" ht="12.75" customHeight="1">
      <c r="B321" s="470"/>
      <c r="C321" s="471"/>
      <c r="D321" s="437"/>
      <c r="E321" s="240"/>
      <c r="F321" s="240"/>
      <c r="G321" s="438"/>
      <c r="H321" s="133"/>
      <c r="I321" s="252" t="s">
        <v>131</v>
      </c>
      <c r="J321" s="252"/>
      <c r="K321" s="252"/>
      <c r="L321" s="252"/>
      <c r="M321" s="252"/>
      <c r="N321" s="252"/>
      <c r="O321" s="252"/>
      <c r="P321" s="252"/>
      <c r="Q321" s="253"/>
      <c r="R321" s="431">
        <v>0</v>
      </c>
      <c r="S321" s="432"/>
      <c r="T321" s="432"/>
      <c r="U321" s="433"/>
    </row>
    <row r="322" spans="2:21" ht="24.75" customHeight="1">
      <c r="B322" s="470"/>
      <c r="C322" s="471"/>
      <c r="D322" s="439"/>
      <c r="E322" s="440"/>
      <c r="F322" s="440"/>
      <c r="G322" s="441"/>
      <c r="H322" s="255" t="s">
        <v>18</v>
      </c>
      <c r="I322" s="256"/>
      <c r="J322" s="256"/>
      <c r="K322" s="256"/>
      <c r="L322" s="256"/>
      <c r="M322" s="256"/>
      <c r="N322" s="256"/>
      <c r="O322" s="256"/>
      <c r="P322" s="256"/>
      <c r="Q322" s="257"/>
      <c r="R322" s="462">
        <f>SUM(R318:U321)</f>
        <v>0</v>
      </c>
      <c r="S322" s="463"/>
      <c r="T322" s="463"/>
      <c r="U322" s="464"/>
    </row>
    <row r="323" spans="2:21" ht="12.75" customHeight="1">
      <c r="B323" s="470"/>
      <c r="C323" s="471"/>
      <c r="D323" s="162" t="s">
        <v>45</v>
      </c>
      <c r="E323" s="411"/>
      <c r="F323" s="411"/>
      <c r="G323" s="436"/>
      <c r="H323" s="250" t="s">
        <v>132</v>
      </c>
      <c r="I323" s="187"/>
      <c r="J323" s="187"/>
      <c r="K323" s="187"/>
      <c r="L323" s="187"/>
      <c r="M323" s="187"/>
      <c r="N323" s="187"/>
      <c r="O323" s="187"/>
      <c r="P323" s="187"/>
      <c r="Q323" s="251"/>
      <c r="R323" s="22"/>
      <c r="S323" s="23"/>
      <c r="T323" s="23"/>
      <c r="U323" s="66"/>
    </row>
    <row r="324" spans="2:21" ht="12.75" customHeight="1">
      <c r="B324" s="470"/>
      <c r="C324" s="471"/>
      <c r="D324" s="437"/>
      <c r="E324" s="240"/>
      <c r="F324" s="240"/>
      <c r="G324" s="438"/>
      <c r="H324" s="133"/>
      <c r="I324" s="171" t="s">
        <v>133</v>
      </c>
      <c r="J324" s="171"/>
      <c r="K324" s="171"/>
      <c r="L324" s="171"/>
      <c r="M324" s="171"/>
      <c r="N324" s="171"/>
      <c r="O324" s="171"/>
      <c r="P324" s="171"/>
      <c r="Q324" s="249"/>
      <c r="R324" s="159">
        <v>0</v>
      </c>
      <c r="S324" s="160"/>
      <c r="T324" s="160"/>
      <c r="U324" s="161"/>
    </row>
    <row r="325" spans="2:21" ht="12.75" customHeight="1">
      <c r="B325" s="470"/>
      <c r="C325" s="471"/>
      <c r="D325" s="437"/>
      <c r="E325" s="240"/>
      <c r="F325" s="240"/>
      <c r="G325" s="438"/>
      <c r="H325" s="254" t="s">
        <v>134</v>
      </c>
      <c r="I325" s="171"/>
      <c r="J325" s="171"/>
      <c r="K325" s="171"/>
      <c r="L325" s="171"/>
      <c r="M325" s="171"/>
      <c r="N325" s="171"/>
      <c r="O325" s="171"/>
      <c r="P325" s="171"/>
      <c r="Q325" s="249"/>
      <c r="R325" s="20"/>
      <c r="S325" s="21"/>
      <c r="T325" s="21"/>
      <c r="U325" s="65"/>
    </row>
    <row r="326" spans="2:21" ht="12.75" customHeight="1">
      <c r="B326" s="470"/>
      <c r="C326" s="471"/>
      <c r="D326" s="437"/>
      <c r="E326" s="240"/>
      <c r="F326" s="240"/>
      <c r="G326" s="438"/>
      <c r="H326" s="133"/>
      <c r="I326" s="252" t="s">
        <v>135</v>
      </c>
      <c r="J326" s="252"/>
      <c r="K326" s="252"/>
      <c r="L326" s="252"/>
      <c r="M326" s="252"/>
      <c r="N326" s="252"/>
      <c r="O326" s="252"/>
      <c r="P326" s="252"/>
      <c r="Q326" s="253"/>
      <c r="R326" s="431">
        <v>0</v>
      </c>
      <c r="S326" s="432"/>
      <c r="T326" s="432"/>
      <c r="U326" s="433"/>
    </row>
    <row r="327" spans="2:21" ht="24.75" customHeight="1">
      <c r="B327" s="470"/>
      <c r="C327" s="471"/>
      <c r="D327" s="439"/>
      <c r="E327" s="440"/>
      <c r="F327" s="440"/>
      <c r="G327" s="441"/>
      <c r="H327" s="255" t="s">
        <v>18</v>
      </c>
      <c r="I327" s="256"/>
      <c r="J327" s="256"/>
      <c r="K327" s="256"/>
      <c r="L327" s="256"/>
      <c r="M327" s="256"/>
      <c r="N327" s="256"/>
      <c r="O327" s="256"/>
      <c r="P327" s="256"/>
      <c r="Q327" s="257"/>
      <c r="R327" s="462">
        <f>SUM(R323:U326)</f>
        <v>0</v>
      </c>
      <c r="S327" s="463"/>
      <c r="T327" s="463"/>
      <c r="U327" s="464"/>
    </row>
    <row r="328" spans="2:21" ht="12.75" customHeight="1">
      <c r="B328" s="470"/>
      <c r="C328" s="471"/>
      <c r="D328" s="162" t="s">
        <v>7</v>
      </c>
      <c r="E328" s="411"/>
      <c r="F328" s="411"/>
      <c r="G328" s="436"/>
      <c r="H328" s="250" t="s">
        <v>224</v>
      </c>
      <c r="I328" s="187"/>
      <c r="J328" s="187"/>
      <c r="K328" s="187"/>
      <c r="L328" s="187"/>
      <c r="M328" s="187"/>
      <c r="N328" s="187"/>
      <c r="O328" s="187"/>
      <c r="P328" s="187"/>
      <c r="Q328" s="251"/>
      <c r="R328" s="20"/>
      <c r="S328" s="21"/>
      <c r="T328" s="21"/>
      <c r="U328" s="65"/>
    </row>
    <row r="329" spans="2:21" ht="12.75" customHeight="1">
      <c r="B329" s="470"/>
      <c r="C329" s="471"/>
      <c r="D329" s="437"/>
      <c r="E329" s="240"/>
      <c r="F329" s="240"/>
      <c r="G329" s="438"/>
      <c r="H329" s="133"/>
      <c r="I329" s="171" t="s">
        <v>112</v>
      </c>
      <c r="J329" s="171"/>
      <c r="K329" s="171"/>
      <c r="L329" s="171"/>
      <c r="M329" s="171"/>
      <c r="N329" s="171"/>
      <c r="O329" s="171"/>
      <c r="P329" s="171"/>
      <c r="Q329" s="249"/>
      <c r="R329" s="159">
        <v>0</v>
      </c>
      <c r="S329" s="160"/>
      <c r="T329" s="160"/>
      <c r="U329" s="161"/>
    </row>
    <row r="330" spans="2:21" ht="12.75" customHeight="1">
      <c r="B330" s="470"/>
      <c r="C330" s="471"/>
      <c r="D330" s="437"/>
      <c r="E330" s="240"/>
      <c r="F330" s="240"/>
      <c r="G330" s="438"/>
      <c r="H330" s="254"/>
      <c r="I330" s="171"/>
      <c r="J330" s="171"/>
      <c r="K330" s="171"/>
      <c r="L330" s="171"/>
      <c r="M330" s="171"/>
      <c r="N330" s="171"/>
      <c r="O330" s="171"/>
      <c r="P330" s="171"/>
      <c r="Q330" s="249"/>
      <c r="R330" s="20"/>
      <c r="S330" s="21"/>
      <c r="T330" s="21"/>
      <c r="U330" s="65"/>
    </row>
    <row r="331" spans="2:21" ht="12.75" customHeight="1">
      <c r="B331" s="470"/>
      <c r="C331" s="471"/>
      <c r="D331" s="437"/>
      <c r="E331" s="240"/>
      <c r="F331" s="240"/>
      <c r="G331" s="438"/>
      <c r="H331" s="133"/>
      <c r="I331" s="252"/>
      <c r="J331" s="252"/>
      <c r="K331" s="252"/>
      <c r="L331" s="252"/>
      <c r="M331" s="252"/>
      <c r="N331" s="252"/>
      <c r="O331" s="252"/>
      <c r="P331" s="252"/>
      <c r="Q331" s="253"/>
      <c r="R331" s="431"/>
      <c r="S331" s="432"/>
      <c r="T331" s="432"/>
      <c r="U331" s="433"/>
    </row>
    <row r="332" spans="2:21" s="2" customFormat="1" ht="24.75" customHeight="1">
      <c r="B332" s="470"/>
      <c r="C332" s="471"/>
      <c r="D332" s="439"/>
      <c r="E332" s="440"/>
      <c r="F332" s="440"/>
      <c r="G332" s="441"/>
      <c r="H332" s="255" t="s">
        <v>18</v>
      </c>
      <c r="I332" s="256"/>
      <c r="J332" s="256"/>
      <c r="K332" s="256"/>
      <c r="L332" s="256"/>
      <c r="M332" s="256"/>
      <c r="N332" s="256"/>
      <c r="O332" s="256"/>
      <c r="P332" s="256"/>
      <c r="Q332" s="257"/>
      <c r="R332" s="462">
        <f>SUM(R328:U331)</f>
        <v>0</v>
      </c>
      <c r="S332" s="463"/>
      <c r="T332" s="463"/>
      <c r="U332" s="464"/>
    </row>
    <row r="333" spans="2:21" ht="12.75" customHeight="1">
      <c r="B333" s="470"/>
      <c r="C333" s="471"/>
      <c r="D333" s="162" t="s">
        <v>19</v>
      </c>
      <c r="E333" s="411"/>
      <c r="F333" s="411"/>
      <c r="G333" s="436"/>
      <c r="H333" s="250" t="s">
        <v>136</v>
      </c>
      <c r="I333" s="187"/>
      <c r="J333" s="187"/>
      <c r="K333" s="187"/>
      <c r="L333" s="187"/>
      <c r="M333" s="187"/>
      <c r="N333" s="187"/>
      <c r="O333" s="187"/>
      <c r="P333" s="187"/>
      <c r="Q333" s="251"/>
      <c r="R333" s="22"/>
      <c r="S333" s="23"/>
      <c r="T333" s="23"/>
      <c r="U333" s="66"/>
    </row>
    <row r="334" spans="2:21" ht="12.75" customHeight="1">
      <c r="B334" s="470"/>
      <c r="C334" s="471"/>
      <c r="D334" s="437"/>
      <c r="E334" s="240"/>
      <c r="F334" s="240"/>
      <c r="G334" s="438"/>
      <c r="H334" s="133"/>
      <c r="I334" s="171" t="s">
        <v>137</v>
      </c>
      <c r="J334" s="171"/>
      <c r="K334" s="171"/>
      <c r="L334" s="171"/>
      <c r="M334" s="171"/>
      <c r="N334" s="171"/>
      <c r="O334" s="171"/>
      <c r="P334" s="171"/>
      <c r="Q334" s="249"/>
      <c r="R334" s="159">
        <v>0</v>
      </c>
      <c r="S334" s="160"/>
      <c r="T334" s="160"/>
      <c r="U334" s="161"/>
    </row>
    <row r="335" spans="2:21" ht="12.75" customHeight="1">
      <c r="B335" s="470"/>
      <c r="C335" s="471"/>
      <c r="D335" s="437"/>
      <c r="E335" s="240"/>
      <c r="F335" s="240"/>
      <c r="G335" s="438"/>
      <c r="H335" s="254" t="s">
        <v>138</v>
      </c>
      <c r="I335" s="171"/>
      <c r="J335" s="171"/>
      <c r="K335" s="171"/>
      <c r="L335" s="171"/>
      <c r="M335" s="171"/>
      <c r="N335" s="171"/>
      <c r="O335" s="171"/>
      <c r="P335" s="171"/>
      <c r="Q335" s="249"/>
      <c r="R335" s="20"/>
      <c r="S335" s="21"/>
      <c r="T335" s="21"/>
      <c r="U335" s="65"/>
    </row>
    <row r="336" spans="2:21" ht="12.75" customHeight="1">
      <c r="B336" s="470"/>
      <c r="C336" s="471"/>
      <c r="D336" s="437"/>
      <c r="E336" s="240"/>
      <c r="F336" s="240"/>
      <c r="G336" s="438"/>
      <c r="H336" s="133"/>
      <c r="I336" s="171" t="s">
        <v>139</v>
      </c>
      <c r="J336" s="171"/>
      <c r="K336" s="171"/>
      <c r="L336" s="171"/>
      <c r="M336" s="171"/>
      <c r="N336" s="171"/>
      <c r="O336" s="171"/>
      <c r="P336" s="171"/>
      <c r="Q336" s="249"/>
      <c r="R336" s="159">
        <v>0</v>
      </c>
      <c r="S336" s="160"/>
      <c r="T336" s="160"/>
      <c r="U336" s="161"/>
    </row>
    <row r="337" spans="2:21" ht="12.75" customHeight="1">
      <c r="B337" s="470"/>
      <c r="C337" s="471"/>
      <c r="D337" s="437"/>
      <c r="E337" s="240"/>
      <c r="F337" s="240"/>
      <c r="G337" s="438"/>
      <c r="H337" s="254" t="s">
        <v>140</v>
      </c>
      <c r="I337" s="171"/>
      <c r="J337" s="171"/>
      <c r="K337" s="171"/>
      <c r="L337" s="171"/>
      <c r="M337" s="171"/>
      <c r="N337" s="171"/>
      <c r="O337" s="171"/>
      <c r="P337" s="171"/>
      <c r="Q337" s="249"/>
      <c r="R337" s="20"/>
      <c r="S337" s="21"/>
      <c r="T337" s="21"/>
      <c r="U337" s="65"/>
    </row>
    <row r="338" spans="2:21" ht="12.75" customHeight="1">
      <c r="B338" s="470"/>
      <c r="C338" s="471"/>
      <c r="D338" s="437"/>
      <c r="E338" s="240"/>
      <c r="F338" s="240"/>
      <c r="G338" s="438"/>
      <c r="H338" s="133"/>
      <c r="I338" s="252" t="s">
        <v>112</v>
      </c>
      <c r="J338" s="252"/>
      <c r="K338" s="252"/>
      <c r="L338" s="252"/>
      <c r="M338" s="252"/>
      <c r="N338" s="252"/>
      <c r="O338" s="252"/>
      <c r="P338" s="252"/>
      <c r="Q338" s="253"/>
      <c r="R338" s="431">
        <v>0</v>
      </c>
      <c r="S338" s="432"/>
      <c r="T338" s="432"/>
      <c r="U338" s="433"/>
    </row>
    <row r="339" spans="2:21" ht="24.75" customHeight="1">
      <c r="B339" s="470"/>
      <c r="C339" s="471"/>
      <c r="D339" s="439"/>
      <c r="E339" s="440"/>
      <c r="F339" s="440"/>
      <c r="G339" s="441"/>
      <c r="H339" s="255" t="s">
        <v>18</v>
      </c>
      <c r="I339" s="256"/>
      <c r="J339" s="256"/>
      <c r="K339" s="256"/>
      <c r="L339" s="256"/>
      <c r="M339" s="256"/>
      <c r="N339" s="256"/>
      <c r="O339" s="256"/>
      <c r="P339" s="256"/>
      <c r="Q339" s="257"/>
      <c r="R339" s="462">
        <f>SUM(R333:U338)</f>
        <v>0</v>
      </c>
      <c r="S339" s="463"/>
      <c r="T339" s="463"/>
      <c r="U339" s="464"/>
    </row>
    <row r="340" spans="2:21" s="2" customFormat="1" ht="12.75" customHeight="1">
      <c r="B340" s="470"/>
      <c r="C340" s="471"/>
      <c r="D340" s="162" t="s">
        <v>273</v>
      </c>
      <c r="E340" s="411"/>
      <c r="F340" s="411"/>
      <c r="G340" s="436"/>
      <c r="H340" s="250" t="s">
        <v>318</v>
      </c>
      <c r="I340" s="187"/>
      <c r="J340" s="187"/>
      <c r="K340" s="187"/>
      <c r="L340" s="187"/>
      <c r="M340" s="187"/>
      <c r="N340" s="187"/>
      <c r="O340" s="187"/>
      <c r="P340" s="187"/>
      <c r="Q340" s="251"/>
      <c r="R340" s="22"/>
      <c r="S340" s="23"/>
      <c r="T340" s="23"/>
      <c r="U340" s="66"/>
    </row>
    <row r="341" spans="2:21" s="2" customFormat="1" ht="12.75" customHeight="1">
      <c r="B341" s="470"/>
      <c r="C341" s="471"/>
      <c r="D341" s="437"/>
      <c r="E341" s="240"/>
      <c r="F341" s="240"/>
      <c r="G341" s="438"/>
      <c r="H341" s="133"/>
      <c r="I341" s="171" t="s">
        <v>274</v>
      </c>
      <c r="J341" s="171"/>
      <c r="K341" s="171"/>
      <c r="L341" s="171"/>
      <c r="M341" s="171"/>
      <c r="N341" s="171"/>
      <c r="O341" s="171"/>
      <c r="P341" s="171"/>
      <c r="Q341" s="249"/>
      <c r="R341" s="159">
        <v>0</v>
      </c>
      <c r="S341" s="160"/>
      <c r="T341" s="160"/>
      <c r="U341" s="161"/>
    </row>
    <row r="342" spans="2:21" s="2" customFormat="1" ht="12.75" customHeight="1">
      <c r="B342" s="470"/>
      <c r="C342" s="471"/>
      <c r="D342" s="437"/>
      <c r="E342" s="240"/>
      <c r="F342" s="240"/>
      <c r="G342" s="438"/>
      <c r="H342" s="254" t="s">
        <v>319</v>
      </c>
      <c r="I342" s="171"/>
      <c r="J342" s="171"/>
      <c r="K342" s="171"/>
      <c r="L342" s="171"/>
      <c r="M342" s="171"/>
      <c r="N342" s="171"/>
      <c r="O342" s="171"/>
      <c r="P342" s="171"/>
      <c r="Q342" s="249"/>
      <c r="R342" s="20"/>
      <c r="S342" s="21"/>
      <c r="T342" s="21"/>
      <c r="U342" s="65"/>
    </row>
    <row r="343" spans="2:21" s="2" customFormat="1" ht="12.75" customHeight="1">
      <c r="B343" s="470"/>
      <c r="C343" s="471"/>
      <c r="D343" s="437"/>
      <c r="E343" s="240"/>
      <c r="F343" s="240"/>
      <c r="G343" s="438"/>
      <c r="H343" s="133"/>
      <c r="I343" s="252" t="s">
        <v>146</v>
      </c>
      <c r="J343" s="252"/>
      <c r="K343" s="252"/>
      <c r="L343" s="252"/>
      <c r="M343" s="252"/>
      <c r="N343" s="252"/>
      <c r="O343" s="252"/>
      <c r="P343" s="252"/>
      <c r="Q343" s="253"/>
      <c r="R343" s="431">
        <v>0</v>
      </c>
      <c r="S343" s="432"/>
      <c r="T343" s="432"/>
      <c r="U343" s="433"/>
    </row>
    <row r="344" spans="2:21" s="2" customFormat="1" ht="24.75" customHeight="1">
      <c r="B344" s="470"/>
      <c r="C344" s="471"/>
      <c r="D344" s="439"/>
      <c r="E344" s="440"/>
      <c r="F344" s="440"/>
      <c r="G344" s="441"/>
      <c r="H344" s="255" t="s">
        <v>18</v>
      </c>
      <c r="I344" s="256"/>
      <c r="J344" s="256"/>
      <c r="K344" s="256"/>
      <c r="L344" s="256"/>
      <c r="M344" s="256"/>
      <c r="N344" s="256"/>
      <c r="O344" s="256"/>
      <c r="P344" s="256"/>
      <c r="Q344" s="257"/>
      <c r="R344" s="462">
        <f>SUM(R340:U343)</f>
        <v>0</v>
      </c>
      <c r="S344" s="463"/>
      <c r="T344" s="463"/>
      <c r="U344" s="464"/>
    </row>
    <row r="345" spans="2:21" ht="12.75" customHeight="1">
      <c r="B345" s="470"/>
      <c r="C345" s="471"/>
      <c r="D345" s="162" t="s">
        <v>8</v>
      </c>
      <c r="E345" s="411"/>
      <c r="F345" s="411"/>
      <c r="G345" s="436"/>
      <c r="H345" s="250" t="s">
        <v>141</v>
      </c>
      <c r="I345" s="187"/>
      <c r="J345" s="187"/>
      <c r="K345" s="187"/>
      <c r="L345" s="187"/>
      <c r="M345" s="187"/>
      <c r="N345" s="187"/>
      <c r="O345" s="187"/>
      <c r="P345" s="187"/>
      <c r="Q345" s="251"/>
      <c r="R345" s="22"/>
      <c r="S345" s="23"/>
      <c r="T345" s="23"/>
      <c r="U345" s="66"/>
    </row>
    <row r="346" spans="2:21" ht="12.75" customHeight="1">
      <c r="B346" s="470"/>
      <c r="C346" s="471"/>
      <c r="D346" s="437"/>
      <c r="E346" s="240"/>
      <c r="F346" s="240"/>
      <c r="G346" s="438"/>
      <c r="H346" s="133"/>
      <c r="I346" s="171" t="s">
        <v>142</v>
      </c>
      <c r="J346" s="171"/>
      <c r="K346" s="171"/>
      <c r="L346" s="171"/>
      <c r="M346" s="171"/>
      <c r="N346" s="171"/>
      <c r="O346" s="171"/>
      <c r="P346" s="171"/>
      <c r="Q346" s="249"/>
      <c r="R346" s="159">
        <v>0</v>
      </c>
      <c r="S346" s="160"/>
      <c r="T346" s="160"/>
      <c r="U346" s="161"/>
    </row>
    <row r="347" spans="2:21" ht="12.75" customHeight="1">
      <c r="B347" s="470"/>
      <c r="C347" s="471"/>
      <c r="D347" s="437"/>
      <c r="E347" s="240"/>
      <c r="F347" s="240"/>
      <c r="G347" s="438"/>
      <c r="H347" s="254" t="s">
        <v>143</v>
      </c>
      <c r="I347" s="171"/>
      <c r="J347" s="171"/>
      <c r="K347" s="171"/>
      <c r="L347" s="171"/>
      <c r="M347" s="171"/>
      <c r="N347" s="171"/>
      <c r="O347" s="171"/>
      <c r="P347" s="171"/>
      <c r="Q347" s="249"/>
      <c r="R347" s="20"/>
      <c r="S347" s="21"/>
      <c r="T347" s="21"/>
      <c r="U347" s="65"/>
    </row>
    <row r="348" spans="2:21" ht="12.75" customHeight="1">
      <c r="B348" s="470"/>
      <c r="C348" s="471"/>
      <c r="D348" s="437"/>
      <c r="E348" s="240"/>
      <c r="F348" s="240"/>
      <c r="G348" s="438"/>
      <c r="H348" s="133"/>
      <c r="I348" s="171" t="s">
        <v>142</v>
      </c>
      <c r="J348" s="171"/>
      <c r="K348" s="171"/>
      <c r="L348" s="171"/>
      <c r="M348" s="171"/>
      <c r="N348" s="171"/>
      <c r="O348" s="171"/>
      <c r="P348" s="171"/>
      <c r="Q348" s="249"/>
      <c r="R348" s="159">
        <v>0</v>
      </c>
      <c r="S348" s="160"/>
      <c r="T348" s="160"/>
      <c r="U348" s="161"/>
    </row>
    <row r="349" spans="2:21" ht="12.75" customHeight="1">
      <c r="B349" s="470"/>
      <c r="C349" s="471"/>
      <c r="D349" s="437"/>
      <c r="E349" s="240"/>
      <c r="F349" s="240"/>
      <c r="G349" s="438"/>
      <c r="H349" s="254" t="s">
        <v>144</v>
      </c>
      <c r="I349" s="171"/>
      <c r="J349" s="171"/>
      <c r="K349" s="171"/>
      <c r="L349" s="171"/>
      <c r="M349" s="171"/>
      <c r="N349" s="171"/>
      <c r="O349" s="171"/>
      <c r="P349" s="171"/>
      <c r="Q349" s="249"/>
      <c r="R349" s="20"/>
      <c r="S349" s="21"/>
      <c r="T349" s="21"/>
      <c r="U349" s="65"/>
    </row>
    <row r="350" spans="2:21" ht="12.75" customHeight="1">
      <c r="B350" s="470"/>
      <c r="C350" s="471"/>
      <c r="D350" s="437"/>
      <c r="E350" s="240"/>
      <c r="F350" s="240"/>
      <c r="G350" s="438"/>
      <c r="H350" s="133"/>
      <c r="I350" s="252" t="s">
        <v>145</v>
      </c>
      <c r="J350" s="252"/>
      <c r="K350" s="252"/>
      <c r="L350" s="252"/>
      <c r="M350" s="252"/>
      <c r="N350" s="252"/>
      <c r="O350" s="252"/>
      <c r="P350" s="252"/>
      <c r="Q350" s="253"/>
      <c r="R350" s="431">
        <v>0</v>
      </c>
      <c r="S350" s="432"/>
      <c r="T350" s="432"/>
      <c r="U350" s="433"/>
    </row>
    <row r="351" spans="2:21" ht="24.75" customHeight="1">
      <c r="B351" s="470"/>
      <c r="C351" s="471"/>
      <c r="D351" s="439"/>
      <c r="E351" s="440"/>
      <c r="F351" s="440"/>
      <c r="G351" s="441"/>
      <c r="H351" s="255" t="s">
        <v>18</v>
      </c>
      <c r="I351" s="256"/>
      <c r="J351" s="256"/>
      <c r="K351" s="256"/>
      <c r="L351" s="256"/>
      <c r="M351" s="256"/>
      <c r="N351" s="256"/>
      <c r="O351" s="256"/>
      <c r="P351" s="256"/>
      <c r="Q351" s="257"/>
      <c r="R351" s="462">
        <f>SUM(R345:U350)</f>
        <v>0</v>
      </c>
      <c r="S351" s="463"/>
      <c r="T351" s="463"/>
      <c r="U351" s="464"/>
    </row>
    <row r="352" spans="2:21" s="2" customFormat="1" ht="12.75" customHeight="1">
      <c r="B352" s="470"/>
      <c r="C352" s="471"/>
      <c r="D352" s="162" t="s">
        <v>20</v>
      </c>
      <c r="E352" s="411"/>
      <c r="F352" s="411"/>
      <c r="G352" s="436"/>
      <c r="H352" s="475" t="s">
        <v>320</v>
      </c>
      <c r="I352" s="426"/>
      <c r="J352" s="426"/>
      <c r="K352" s="426"/>
      <c r="L352" s="426"/>
      <c r="M352" s="426"/>
      <c r="N352" s="426"/>
      <c r="O352" s="426"/>
      <c r="P352" s="426"/>
      <c r="Q352" s="476"/>
      <c r="R352" s="20"/>
      <c r="S352" s="21"/>
      <c r="T352" s="21"/>
      <c r="U352" s="65"/>
    </row>
    <row r="353" spans="2:21" s="2" customFormat="1" ht="12.75" customHeight="1">
      <c r="B353" s="470"/>
      <c r="C353" s="471"/>
      <c r="D353" s="437"/>
      <c r="E353" s="240"/>
      <c r="F353" s="240"/>
      <c r="G353" s="438"/>
      <c r="H353" s="807" t="s">
        <v>303</v>
      </c>
      <c r="I353" s="252"/>
      <c r="J353" s="252"/>
      <c r="K353" s="252"/>
      <c r="L353" s="252"/>
      <c r="M353" s="252"/>
      <c r="N353" s="252"/>
      <c r="O353" s="252"/>
      <c r="P353" s="252"/>
      <c r="Q353" s="253"/>
      <c r="R353" s="431">
        <v>0</v>
      </c>
      <c r="S353" s="432"/>
      <c r="T353" s="432"/>
      <c r="U353" s="433"/>
    </row>
    <row r="354" spans="2:21" s="2" customFormat="1" ht="24.75" customHeight="1">
      <c r="B354" s="472"/>
      <c r="C354" s="473"/>
      <c r="D354" s="437"/>
      <c r="E354" s="240"/>
      <c r="F354" s="240"/>
      <c r="G354" s="438"/>
      <c r="H354" s="808" t="s">
        <v>18</v>
      </c>
      <c r="I354" s="434"/>
      <c r="J354" s="434"/>
      <c r="K354" s="434"/>
      <c r="L354" s="434"/>
      <c r="M354" s="434"/>
      <c r="N354" s="434"/>
      <c r="O354" s="434"/>
      <c r="P354" s="434"/>
      <c r="Q354" s="435"/>
      <c r="R354" s="442">
        <f>SUM(R352:U353)</f>
        <v>0</v>
      </c>
      <c r="S354" s="443"/>
      <c r="T354" s="443"/>
      <c r="U354" s="444"/>
    </row>
    <row r="355" spans="2:21" ht="24.75" customHeight="1">
      <c r="B355" s="134"/>
      <c r="C355" s="135"/>
      <c r="D355" s="854" t="s">
        <v>38</v>
      </c>
      <c r="E355" s="855"/>
      <c r="F355" s="855"/>
      <c r="G355" s="855"/>
      <c r="H355" s="855"/>
      <c r="I355" s="855"/>
      <c r="J355" s="855"/>
      <c r="K355" s="855"/>
      <c r="L355" s="855"/>
      <c r="M355" s="855"/>
      <c r="N355" s="855"/>
      <c r="O355" s="855"/>
      <c r="P355" s="855"/>
      <c r="Q355" s="856"/>
      <c r="R355" s="852">
        <f>R314+R317+R327+R332+R322+R339+R344+R351+R354</f>
        <v>0</v>
      </c>
      <c r="S355" s="852"/>
      <c r="T355" s="852"/>
      <c r="U355" s="853"/>
    </row>
    <row r="356" spans="2:21" ht="12.75" customHeight="1">
      <c r="B356" s="176" t="s">
        <v>48</v>
      </c>
      <c r="C356" s="177"/>
      <c r="D356" s="178" t="s">
        <v>48</v>
      </c>
      <c r="E356" s="179"/>
      <c r="F356" s="179"/>
      <c r="G356" s="180"/>
      <c r="H356" s="250" t="s">
        <v>323</v>
      </c>
      <c r="I356" s="187"/>
      <c r="J356" s="187"/>
      <c r="K356" s="187"/>
      <c r="L356" s="187"/>
      <c r="M356" s="187"/>
      <c r="N356" s="187"/>
      <c r="O356" s="187"/>
      <c r="P356" s="187"/>
      <c r="Q356" s="251"/>
      <c r="R356" s="272">
        <v>0</v>
      </c>
      <c r="S356" s="273"/>
      <c r="T356" s="273"/>
      <c r="U356" s="274"/>
    </row>
    <row r="357" spans="2:21" ht="12.75" customHeight="1" thickBot="1">
      <c r="B357" s="176"/>
      <c r="C357" s="177"/>
      <c r="D357" s="278"/>
      <c r="E357" s="279"/>
      <c r="F357" s="279"/>
      <c r="G357" s="280"/>
      <c r="H357" s="669" t="s">
        <v>311</v>
      </c>
      <c r="I357" s="670"/>
      <c r="J357" s="670"/>
      <c r="K357" s="670"/>
      <c r="L357" s="670"/>
      <c r="M357" s="670"/>
      <c r="N357" s="670"/>
      <c r="O357" s="670"/>
      <c r="P357" s="670"/>
      <c r="Q357" s="671"/>
      <c r="R357" s="159"/>
      <c r="S357" s="160"/>
      <c r="T357" s="160"/>
      <c r="U357" s="161"/>
    </row>
    <row r="358" spans="2:21" ht="24.75" customHeight="1" thickBot="1">
      <c r="B358" s="465" t="s">
        <v>239</v>
      </c>
      <c r="C358" s="466"/>
      <c r="D358" s="466"/>
      <c r="E358" s="466"/>
      <c r="F358" s="466"/>
      <c r="G358" s="466"/>
      <c r="H358" s="466"/>
      <c r="I358" s="466"/>
      <c r="J358" s="466"/>
      <c r="K358" s="466"/>
      <c r="L358" s="466"/>
      <c r="M358" s="466"/>
      <c r="N358" s="466"/>
      <c r="O358" s="466"/>
      <c r="P358" s="466"/>
      <c r="Q358" s="467"/>
      <c r="R358" s="681">
        <f>R355+R356</f>
        <v>0</v>
      </c>
      <c r="S358" s="682"/>
      <c r="T358" s="682"/>
      <c r="U358" s="683"/>
    </row>
    <row r="359" spans="2:21" ht="12.75" customHeight="1">
      <c r="B359" s="532" t="s">
        <v>237</v>
      </c>
      <c r="C359" s="533"/>
      <c r="D359" s="536" t="s">
        <v>237</v>
      </c>
      <c r="E359" s="536"/>
      <c r="F359" s="536"/>
      <c r="G359" s="537"/>
      <c r="H359" s="538"/>
      <c r="I359" s="539"/>
      <c r="J359" s="539"/>
      <c r="K359" s="539"/>
      <c r="L359" s="539"/>
      <c r="M359" s="539"/>
      <c r="N359" s="539"/>
      <c r="O359" s="539"/>
      <c r="P359" s="539"/>
      <c r="Q359" s="540"/>
      <c r="R359" s="541">
        <v>0</v>
      </c>
      <c r="S359" s="542"/>
      <c r="T359" s="542"/>
      <c r="U359" s="543"/>
    </row>
    <row r="360" spans="2:21" ht="12.75" customHeight="1" thickBot="1">
      <c r="B360" s="534"/>
      <c r="C360" s="535"/>
      <c r="D360" s="169"/>
      <c r="E360" s="169"/>
      <c r="F360" s="169"/>
      <c r="G360" s="170"/>
      <c r="H360" s="428"/>
      <c r="I360" s="429"/>
      <c r="J360" s="429"/>
      <c r="K360" s="429"/>
      <c r="L360" s="429"/>
      <c r="M360" s="429"/>
      <c r="N360" s="429"/>
      <c r="O360" s="429"/>
      <c r="P360" s="429"/>
      <c r="Q360" s="430"/>
      <c r="R360" s="544"/>
      <c r="S360" s="545"/>
      <c r="T360" s="545"/>
      <c r="U360" s="546"/>
    </row>
    <row r="361" spans="2:21" ht="24.75" customHeight="1" thickBot="1" thickTop="1">
      <c r="B361" s="534"/>
      <c r="C361" s="535"/>
      <c r="D361" s="677" t="s">
        <v>240</v>
      </c>
      <c r="E361" s="677"/>
      <c r="F361" s="677"/>
      <c r="G361" s="677"/>
      <c r="H361" s="677"/>
      <c r="I361" s="677"/>
      <c r="J361" s="677"/>
      <c r="K361" s="677"/>
      <c r="L361" s="677"/>
      <c r="M361" s="677"/>
      <c r="N361" s="677"/>
      <c r="O361" s="677"/>
      <c r="P361" s="677"/>
      <c r="Q361" s="678"/>
      <c r="R361" s="679">
        <f>R359</f>
        <v>0</v>
      </c>
      <c r="S361" s="679"/>
      <c r="T361" s="679"/>
      <c r="U361" s="680"/>
    </row>
    <row r="362" spans="2:21" ht="30" customHeight="1" thickBot="1">
      <c r="B362" s="811" t="s">
        <v>241</v>
      </c>
      <c r="C362" s="812"/>
      <c r="D362" s="812"/>
      <c r="E362" s="812"/>
      <c r="F362" s="812"/>
      <c r="G362" s="812"/>
      <c r="H362" s="812"/>
      <c r="I362" s="812"/>
      <c r="J362" s="812"/>
      <c r="K362" s="812"/>
      <c r="L362" s="812"/>
      <c r="M362" s="812"/>
      <c r="N362" s="812"/>
      <c r="O362" s="812"/>
      <c r="P362" s="812"/>
      <c r="Q362" s="813"/>
      <c r="R362" s="558">
        <f>R358-R361</f>
        <v>0</v>
      </c>
      <c r="S362" s="558"/>
      <c r="T362" s="558"/>
      <c r="U362" s="559"/>
    </row>
    <row r="363" spans="2:21" ht="13.5" customHeight="1">
      <c r="B363" s="6"/>
      <c r="C363" s="6"/>
      <c r="D363" s="6"/>
      <c r="E363" s="6"/>
      <c r="F363" s="8"/>
      <c r="G363" s="5"/>
      <c r="H363" s="5"/>
      <c r="I363" s="5"/>
      <c r="J363" s="5"/>
      <c r="K363" s="5"/>
      <c r="L363" s="5"/>
      <c r="M363" s="5"/>
      <c r="N363" s="5"/>
      <c r="O363" s="5"/>
      <c r="P363" s="5"/>
      <c r="Q363" s="5"/>
      <c r="R363" s="5"/>
      <c r="S363" s="5"/>
      <c r="T363" s="5"/>
      <c r="U363" s="5"/>
    </row>
    <row r="364" spans="2:21" ht="18" customHeight="1" thickBot="1">
      <c r="B364" s="58" t="s">
        <v>288</v>
      </c>
      <c r="C364" s="1"/>
      <c r="D364" s="1"/>
      <c r="E364" s="1"/>
      <c r="F364" s="1"/>
      <c r="G364" s="1"/>
      <c r="H364" s="1"/>
      <c r="I364" s="1"/>
      <c r="J364" s="1"/>
      <c r="K364" s="1"/>
      <c r="L364" s="1"/>
      <c r="M364" s="1"/>
      <c r="N364" s="1"/>
      <c r="O364" s="1"/>
      <c r="P364" s="1"/>
      <c r="Q364" s="1"/>
      <c r="R364" s="1"/>
      <c r="S364" s="1"/>
      <c r="T364" s="1"/>
      <c r="U364" s="1"/>
    </row>
    <row r="365" spans="2:21" ht="24.75" customHeight="1">
      <c r="B365" s="445" t="s">
        <v>23</v>
      </c>
      <c r="C365" s="446"/>
      <c r="D365" s="451" t="s">
        <v>32</v>
      </c>
      <c r="E365" s="452"/>
      <c r="F365" s="193"/>
      <c r="G365" s="458"/>
      <c r="H365" s="459"/>
      <c r="I365" s="459"/>
      <c r="J365" s="459"/>
      <c r="K365" s="459"/>
      <c r="L365" s="460"/>
      <c r="M365" s="461" t="s">
        <v>33</v>
      </c>
      <c r="N365" s="452"/>
      <c r="O365" s="193"/>
      <c r="P365" s="458"/>
      <c r="Q365" s="459"/>
      <c r="R365" s="459"/>
      <c r="S365" s="459"/>
      <c r="T365" s="459"/>
      <c r="U365" s="474"/>
    </row>
    <row r="366" spans="2:21" ht="27" customHeight="1">
      <c r="B366" s="447"/>
      <c r="C366" s="448"/>
      <c r="D366" s="453" t="s">
        <v>3</v>
      </c>
      <c r="E366" s="195"/>
      <c r="F366" s="172"/>
      <c r="G366" s="173"/>
      <c r="H366" s="174"/>
      <c r="I366" s="175"/>
      <c r="J366" s="194" t="s">
        <v>35</v>
      </c>
      <c r="K366" s="195"/>
      <c r="L366" s="172"/>
      <c r="M366" s="173"/>
      <c r="N366" s="174"/>
      <c r="O366" s="174"/>
      <c r="P366" s="174"/>
      <c r="Q366" s="174"/>
      <c r="R366" s="174"/>
      <c r="S366" s="174"/>
      <c r="T366" s="174"/>
      <c r="U366" s="196"/>
    </row>
    <row r="367" spans="2:21" ht="27" customHeight="1">
      <c r="B367" s="447"/>
      <c r="C367" s="448"/>
      <c r="D367" s="453" t="s">
        <v>2</v>
      </c>
      <c r="E367" s="195"/>
      <c r="F367" s="172"/>
      <c r="G367" s="173"/>
      <c r="H367" s="174"/>
      <c r="I367" s="174"/>
      <c r="J367" s="174"/>
      <c r="K367" s="174"/>
      <c r="L367" s="175"/>
      <c r="M367" s="194" t="s">
        <v>36</v>
      </c>
      <c r="N367" s="195"/>
      <c r="O367" s="172"/>
      <c r="P367" s="173"/>
      <c r="Q367" s="174"/>
      <c r="R367" s="174"/>
      <c r="S367" s="174"/>
      <c r="T367" s="174"/>
      <c r="U367" s="196"/>
    </row>
    <row r="368" spans="2:21" ht="27" customHeight="1" thickBot="1">
      <c r="B368" s="449"/>
      <c r="C368" s="450"/>
      <c r="D368" s="197" t="s">
        <v>206</v>
      </c>
      <c r="E368" s="198"/>
      <c r="F368" s="199"/>
      <c r="G368" s="200"/>
      <c r="H368" s="201"/>
      <c r="I368" s="201"/>
      <c r="J368" s="201"/>
      <c r="K368" s="201"/>
      <c r="L368" s="202"/>
      <c r="M368" s="203" t="s">
        <v>34</v>
      </c>
      <c r="N368" s="198"/>
      <c r="O368" s="199"/>
      <c r="P368" s="204"/>
      <c r="Q368" s="205"/>
      <c r="R368" s="205"/>
      <c r="S368" s="205"/>
      <c r="T368" s="205"/>
      <c r="U368" s="206"/>
    </row>
    <row r="369" spans="2:21" ht="27" customHeight="1">
      <c r="B369" s="445" t="s">
        <v>4</v>
      </c>
      <c r="C369" s="446"/>
      <c r="D369" s="451" t="s">
        <v>32</v>
      </c>
      <c r="E369" s="452"/>
      <c r="F369" s="193"/>
      <c r="G369" s="458"/>
      <c r="H369" s="459"/>
      <c r="I369" s="459"/>
      <c r="J369" s="459"/>
      <c r="K369" s="459"/>
      <c r="L369" s="460"/>
      <c r="M369" s="461" t="s">
        <v>33</v>
      </c>
      <c r="N369" s="452"/>
      <c r="O369" s="193"/>
      <c r="P369" s="458"/>
      <c r="Q369" s="459"/>
      <c r="R369" s="459"/>
      <c r="S369" s="459"/>
      <c r="T369" s="459"/>
      <c r="U369" s="474"/>
    </row>
    <row r="370" spans="2:21" ht="27" customHeight="1">
      <c r="B370" s="447"/>
      <c r="C370" s="448"/>
      <c r="D370" s="453" t="s">
        <v>3</v>
      </c>
      <c r="E370" s="195"/>
      <c r="F370" s="172"/>
      <c r="G370" s="173"/>
      <c r="H370" s="174"/>
      <c r="I370" s="175"/>
      <c r="J370" s="194" t="s">
        <v>35</v>
      </c>
      <c r="K370" s="195"/>
      <c r="L370" s="172"/>
      <c r="M370" s="173"/>
      <c r="N370" s="174"/>
      <c r="O370" s="174"/>
      <c r="P370" s="174"/>
      <c r="Q370" s="174"/>
      <c r="R370" s="174"/>
      <c r="S370" s="174"/>
      <c r="T370" s="174"/>
      <c r="U370" s="196"/>
    </row>
    <row r="371" spans="2:21" ht="27" customHeight="1">
      <c r="B371" s="447"/>
      <c r="C371" s="448"/>
      <c r="D371" s="453" t="s">
        <v>2</v>
      </c>
      <c r="E371" s="195"/>
      <c r="F371" s="172"/>
      <c r="G371" s="173"/>
      <c r="H371" s="174"/>
      <c r="I371" s="174"/>
      <c r="J371" s="174"/>
      <c r="K371" s="174"/>
      <c r="L371" s="175"/>
      <c r="M371" s="194" t="s">
        <v>36</v>
      </c>
      <c r="N371" s="195"/>
      <c r="O371" s="172"/>
      <c r="P371" s="173"/>
      <c r="Q371" s="174"/>
      <c r="R371" s="174"/>
      <c r="S371" s="174"/>
      <c r="T371" s="174"/>
      <c r="U371" s="196"/>
    </row>
    <row r="372" spans="2:21" ht="27" customHeight="1" thickBot="1">
      <c r="B372" s="449"/>
      <c r="C372" s="450"/>
      <c r="D372" s="197" t="s">
        <v>206</v>
      </c>
      <c r="E372" s="198"/>
      <c r="F372" s="199"/>
      <c r="G372" s="200"/>
      <c r="H372" s="201"/>
      <c r="I372" s="201"/>
      <c r="J372" s="201"/>
      <c r="K372" s="201"/>
      <c r="L372" s="202"/>
      <c r="M372" s="203" t="s">
        <v>34</v>
      </c>
      <c r="N372" s="198"/>
      <c r="O372" s="199"/>
      <c r="P372" s="204"/>
      <c r="Q372" s="205"/>
      <c r="R372" s="205"/>
      <c r="S372" s="205"/>
      <c r="T372" s="205"/>
      <c r="U372" s="206"/>
    </row>
    <row r="373" spans="2:21" ht="27" customHeight="1">
      <c r="B373" s="189" t="s">
        <v>5</v>
      </c>
      <c r="C373" s="190"/>
      <c r="D373" s="193" t="s">
        <v>32</v>
      </c>
      <c r="E373" s="185"/>
      <c r="F373" s="185"/>
      <c r="G373" s="184"/>
      <c r="H373" s="184"/>
      <c r="I373" s="184"/>
      <c r="J373" s="184"/>
      <c r="K373" s="184"/>
      <c r="L373" s="184"/>
      <c r="M373" s="185" t="s">
        <v>33</v>
      </c>
      <c r="N373" s="185"/>
      <c r="O373" s="185"/>
      <c r="P373" s="184"/>
      <c r="Q373" s="184"/>
      <c r="R373" s="184"/>
      <c r="S373" s="184"/>
      <c r="T373" s="184"/>
      <c r="U373" s="186"/>
    </row>
    <row r="374" spans="2:21" ht="27" customHeight="1">
      <c r="B374" s="191"/>
      <c r="C374" s="192"/>
      <c r="D374" s="172" t="s">
        <v>3</v>
      </c>
      <c r="E374" s="158"/>
      <c r="F374" s="158"/>
      <c r="G374" s="156"/>
      <c r="H374" s="156"/>
      <c r="I374" s="156"/>
      <c r="J374" s="158" t="s">
        <v>35</v>
      </c>
      <c r="K374" s="158"/>
      <c r="L374" s="158"/>
      <c r="M374" s="156"/>
      <c r="N374" s="156"/>
      <c r="O374" s="156"/>
      <c r="P374" s="156"/>
      <c r="Q374" s="156"/>
      <c r="R374" s="156"/>
      <c r="S374" s="156"/>
      <c r="T374" s="156"/>
      <c r="U374" s="157"/>
    </row>
    <row r="375" spans="2:21" ht="27" customHeight="1">
      <c r="B375" s="191"/>
      <c r="C375" s="192"/>
      <c r="D375" s="172" t="s">
        <v>2</v>
      </c>
      <c r="E375" s="158"/>
      <c r="F375" s="158"/>
      <c r="G375" s="156"/>
      <c r="H375" s="156"/>
      <c r="I375" s="156"/>
      <c r="J375" s="156"/>
      <c r="K375" s="156"/>
      <c r="L375" s="156"/>
      <c r="M375" s="158" t="s">
        <v>36</v>
      </c>
      <c r="N375" s="158"/>
      <c r="O375" s="158"/>
      <c r="P375" s="156"/>
      <c r="Q375" s="156"/>
      <c r="R375" s="156"/>
      <c r="S375" s="156"/>
      <c r="T375" s="156"/>
      <c r="U375" s="157"/>
    </row>
    <row r="376" spans="2:21" ht="27" customHeight="1" thickBot="1">
      <c r="B376" s="191"/>
      <c r="C376" s="192"/>
      <c r="D376" s="172" t="s">
        <v>206</v>
      </c>
      <c r="E376" s="158"/>
      <c r="F376" s="158"/>
      <c r="G376" s="156"/>
      <c r="H376" s="156"/>
      <c r="I376" s="156"/>
      <c r="J376" s="156"/>
      <c r="K376" s="156"/>
      <c r="L376" s="156"/>
      <c r="M376" s="158" t="s">
        <v>34</v>
      </c>
      <c r="N376" s="158"/>
      <c r="O376" s="158"/>
      <c r="P376" s="188"/>
      <c r="Q376" s="156"/>
      <c r="R376" s="156"/>
      <c r="S376" s="156"/>
      <c r="T376" s="156"/>
      <c r="U376" s="157"/>
    </row>
    <row r="377" spans="2:21" ht="13.5" customHeight="1">
      <c r="B377" s="52" t="s">
        <v>66</v>
      </c>
      <c r="C377" s="52"/>
      <c r="D377" s="52"/>
      <c r="E377" s="52"/>
      <c r="F377" s="52"/>
      <c r="G377" s="52"/>
      <c r="H377" s="52"/>
      <c r="I377" s="52"/>
      <c r="J377" s="52"/>
      <c r="K377" s="52"/>
      <c r="L377" s="52"/>
      <c r="M377" s="52"/>
      <c r="N377" s="52"/>
      <c r="O377" s="52"/>
      <c r="P377" s="52"/>
      <c r="Q377" s="52"/>
      <c r="R377" s="52"/>
      <c r="S377" s="52"/>
      <c r="T377" s="52"/>
      <c r="U377" s="52"/>
    </row>
  </sheetData>
  <sheetProtection/>
  <mergeCells count="874">
    <mergeCell ref="C62:O62"/>
    <mergeCell ref="B53:K53"/>
    <mergeCell ref="R68:U68"/>
    <mergeCell ref="B58:O58"/>
    <mergeCell ref="P58:R58"/>
    <mergeCell ref="S58:T58"/>
    <mergeCell ref="B63:O63"/>
    <mergeCell ref="P63:R63"/>
    <mergeCell ref="S63:T63"/>
    <mergeCell ref="B59:B62"/>
    <mergeCell ref="C59:O59"/>
    <mergeCell ref="C60:O60"/>
    <mergeCell ref="C61:O61"/>
    <mergeCell ref="R355:U355"/>
    <mergeCell ref="B356:C357"/>
    <mergeCell ref="H356:Q356"/>
    <mergeCell ref="H357:Q357"/>
    <mergeCell ref="D355:Q355"/>
    <mergeCell ref="D356:G357"/>
    <mergeCell ref="R356:U357"/>
    <mergeCell ref="B358:Q358"/>
    <mergeCell ref="R358:U358"/>
    <mergeCell ref="B359:C361"/>
    <mergeCell ref="B362:Q362"/>
    <mergeCell ref="D359:G360"/>
    <mergeCell ref="D361:Q361"/>
    <mergeCell ref="R359:U360"/>
    <mergeCell ref="H359:Q359"/>
    <mergeCell ref="H360:Q360"/>
    <mergeCell ref="R362:U362"/>
    <mergeCell ref="R361:U361"/>
    <mergeCell ref="C197:S197"/>
    <mergeCell ref="C198:U198"/>
    <mergeCell ref="B199:F199"/>
    <mergeCell ref="G199:U199"/>
    <mergeCell ref="B190:B198"/>
    <mergeCell ref="C190:D190"/>
    <mergeCell ref="E190:F190"/>
    <mergeCell ref="G190:I190"/>
    <mergeCell ref="J190:L190"/>
    <mergeCell ref="M190:N190"/>
    <mergeCell ref="O190:P190"/>
    <mergeCell ref="Q195:S195"/>
    <mergeCell ref="Q196:S196"/>
    <mergeCell ref="C196:D196"/>
    <mergeCell ref="E196:F196"/>
    <mergeCell ref="G196:I196"/>
    <mergeCell ref="J196:L196"/>
    <mergeCell ref="M196:N196"/>
    <mergeCell ref="O196:P196"/>
    <mergeCell ref="C195:D195"/>
    <mergeCell ref="E195:F195"/>
    <mergeCell ref="G195:I195"/>
    <mergeCell ref="J195:L195"/>
    <mergeCell ref="M195:N195"/>
    <mergeCell ref="O195:P195"/>
    <mergeCell ref="C194:D194"/>
    <mergeCell ref="E194:F194"/>
    <mergeCell ref="G194:I194"/>
    <mergeCell ref="J194:L194"/>
    <mergeCell ref="M194:N194"/>
    <mergeCell ref="O194:P194"/>
    <mergeCell ref="C193:D193"/>
    <mergeCell ref="E193:F193"/>
    <mergeCell ref="G193:I193"/>
    <mergeCell ref="J193:L193"/>
    <mergeCell ref="M193:N193"/>
    <mergeCell ref="O193:P193"/>
    <mergeCell ref="C192:D192"/>
    <mergeCell ref="E192:F192"/>
    <mergeCell ref="G192:I192"/>
    <mergeCell ref="J192:L192"/>
    <mergeCell ref="M192:N192"/>
    <mergeCell ref="O192:P192"/>
    <mergeCell ref="C191:D191"/>
    <mergeCell ref="E191:F191"/>
    <mergeCell ref="G191:I191"/>
    <mergeCell ref="J191:L191"/>
    <mergeCell ref="M191:N191"/>
    <mergeCell ref="O191:P191"/>
    <mergeCell ref="Q126:U126"/>
    <mergeCell ref="B187:F187"/>
    <mergeCell ref="G187:U187"/>
    <mergeCell ref="G186:U186"/>
    <mergeCell ref="B188:F188"/>
    <mergeCell ref="G188:U188"/>
    <mergeCell ref="B182:F182"/>
    <mergeCell ref="B183:F183"/>
    <mergeCell ref="G183:U183"/>
    <mergeCell ref="G175:K175"/>
    <mergeCell ref="G181:U181"/>
    <mergeCell ref="O185:U185"/>
    <mergeCell ref="B185:F185"/>
    <mergeCell ref="B138:D138"/>
    <mergeCell ref="B184:F184"/>
    <mergeCell ref="G184:U184"/>
    <mergeCell ref="G150:U150"/>
    <mergeCell ref="E164:F164"/>
    <mergeCell ref="C164:D164"/>
    <mergeCell ref="Q160:S160"/>
    <mergeCell ref="O48:Q48"/>
    <mergeCell ref="F49:N49"/>
    <mergeCell ref="O49:Q49"/>
    <mergeCell ref="B171:F171"/>
    <mergeCell ref="G171:U171"/>
    <mergeCell ref="C49:E49"/>
    <mergeCell ref="R49:T49"/>
    <mergeCell ref="K115:N115"/>
    <mergeCell ref="B126:D133"/>
    <mergeCell ref="K126:P126"/>
    <mergeCell ref="H306:U306"/>
    <mergeCell ref="R344:U344"/>
    <mergeCell ref="B299:Q299"/>
    <mergeCell ref="F44:N44"/>
    <mergeCell ref="O44:Q44"/>
    <mergeCell ref="F45:N45"/>
    <mergeCell ref="O45:Q45"/>
    <mergeCell ref="F46:N46"/>
    <mergeCell ref="O46:Q46"/>
    <mergeCell ref="F47:N47"/>
    <mergeCell ref="H344:Q344"/>
    <mergeCell ref="R351:U351"/>
    <mergeCell ref="R332:U332"/>
    <mergeCell ref="R350:U350"/>
    <mergeCell ref="I329:Q329"/>
    <mergeCell ref="H351:Q351"/>
    <mergeCell ref="I331:Q331"/>
    <mergeCell ref="I346:Q346"/>
    <mergeCell ref="I350:Q350"/>
    <mergeCell ref="I334:Q334"/>
    <mergeCell ref="R346:U346"/>
    <mergeCell ref="H330:Q330"/>
    <mergeCell ref="H287:Q287"/>
    <mergeCell ref="H328:Q328"/>
    <mergeCell ref="H354:Q354"/>
    <mergeCell ref="R354:U354"/>
    <mergeCell ref="H332:Q332"/>
    <mergeCell ref="H347:Q347"/>
    <mergeCell ref="I338:Q338"/>
    <mergeCell ref="H339:Q339"/>
    <mergeCell ref="Q190:S190"/>
    <mergeCell ref="G202:U202"/>
    <mergeCell ref="G203:U203"/>
    <mergeCell ref="B152:F152"/>
    <mergeCell ref="H353:Q353"/>
    <mergeCell ref="R348:U348"/>
    <mergeCell ref="H333:Q333"/>
    <mergeCell ref="H349:Q349"/>
    <mergeCell ref="R282:U282"/>
    <mergeCell ref="D328:G332"/>
    <mergeCell ref="B82:C82"/>
    <mergeCell ref="E138:U138"/>
    <mergeCell ref="E137:U137"/>
    <mergeCell ref="B136:U136"/>
    <mergeCell ref="D97:U97"/>
    <mergeCell ref="P102:U102"/>
    <mergeCell ref="E131:U131"/>
    <mergeCell ref="B137:D137"/>
    <mergeCell ref="E127:U127"/>
    <mergeCell ref="O115:Q115"/>
    <mergeCell ref="T109:U109"/>
    <mergeCell ref="K107:N107"/>
    <mergeCell ref="B86:C86"/>
    <mergeCell ref="K116:N116"/>
    <mergeCell ref="B103:C103"/>
    <mergeCell ref="P103:U103"/>
    <mergeCell ref="D103:G103"/>
    <mergeCell ref="D94:U94"/>
    <mergeCell ref="B102:C102"/>
    <mergeCell ref="D102:G102"/>
    <mergeCell ref="P101:U101"/>
    <mergeCell ref="B69:U69"/>
    <mergeCell ref="B77:D77"/>
    <mergeCell ref="B74:D74"/>
    <mergeCell ref="D81:G81"/>
    <mergeCell ref="H101:O101"/>
    <mergeCell ref="B80:U80"/>
    <mergeCell ref="E76:U76"/>
    <mergeCell ref="B75:D75"/>
    <mergeCell ref="E72:U72"/>
    <mergeCell ref="H102:O102"/>
    <mergeCell ref="P65:R65"/>
    <mergeCell ref="P66:R66"/>
    <mergeCell ref="S66:T66"/>
    <mergeCell ref="E67:Q67"/>
    <mergeCell ref="B56:O56"/>
    <mergeCell ref="S62:T62"/>
    <mergeCell ref="S60:T60"/>
    <mergeCell ref="B64:O64"/>
    <mergeCell ref="S57:T57"/>
    <mergeCell ref="B57:O57"/>
    <mergeCell ref="R40:T40"/>
    <mergeCell ref="C40:E40"/>
    <mergeCell ref="R44:T44"/>
    <mergeCell ref="F40:N40"/>
    <mergeCell ref="O40:Q40"/>
    <mergeCell ref="C45:E45"/>
    <mergeCell ref="O47:Q47"/>
    <mergeCell ref="P57:R57"/>
    <mergeCell ref="F48:N48"/>
    <mergeCell ref="B38:G38"/>
    <mergeCell ref="B51:K51"/>
    <mergeCell ref="P56:R56"/>
    <mergeCell ref="S56:T56"/>
    <mergeCell ref="R47:T47"/>
    <mergeCell ref="C47:E47"/>
    <mergeCell ref="F42:N42"/>
    <mergeCell ref="O42:Q42"/>
    <mergeCell ref="F43:N43"/>
    <mergeCell ref="O43:Q43"/>
    <mergeCell ref="V109:W109"/>
    <mergeCell ref="D110:F110"/>
    <mergeCell ref="D112:F112"/>
    <mergeCell ref="G106:J106"/>
    <mergeCell ref="K106:N106"/>
    <mergeCell ref="G107:J107"/>
    <mergeCell ref="R107:S107"/>
    <mergeCell ref="R108:S108"/>
    <mergeCell ref="O109:Q109"/>
    <mergeCell ref="T108:U108"/>
    <mergeCell ref="V107:W107"/>
    <mergeCell ref="V108:W108"/>
    <mergeCell ref="V106:W106"/>
    <mergeCell ref="O106:Q106"/>
    <mergeCell ref="R106:S106"/>
    <mergeCell ref="P60:R60"/>
    <mergeCell ref="S61:T61"/>
    <mergeCell ref="P64:R64"/>
    <mergeCell ref="S64:T64"/>
    <mergeCell ref="P62:R62"/>
    <mergeCell ref="R329:U329"/>
    <mergeCell ref="I313:Q313"/>
    <mergeCell ref="H267:Q267"/>
    <mergeCell ref="S65:T65"/>
    <mergeCell ref="B66:O66"/>
    <mergeCell ref="S59:T59"/>
    <mergeCell ref="D107:F107"/>
    <mergeCell ref="T106:U106"/>
    <mergeCell ref="T107:U107"/>
    <mergeCell ref="D108:F108"/>
    <mergeCell ref="R112:S112"/>
    <mergeCell ref="P59:R59"/>
    <mergeCell ref="E77:U77"/>
    <mergeCell ref="E73:U73"/>
    <mergeCell ref="D106:F106"/>
    <mergeCell ref="D333:G339"/>
    <mergeCell ref="R293:U293"/>
    <mergeCell ref="D323:G327"/>
    <mergeCell ref="D309:G309"/>
    <mergeCell ref="R314:U314"/>
    <mergeCell ref="D345:G351"/>
    <mergeCell ref="G153:U153"/>
    <mergeCell ref="B151:F151"/>
    <mergeCell ref="D318:G322"/>
    <mergeCell ref="D315:G317"/>
    <mergeCell ref="D289:Q289"/>
    <mergeCell ref="D279:G285"/>
    <mergeCell ref="I282:Q282"/>
    <mergeCell ref="H279:Q279"/>
    <mergeCell ref="R331:U331"/>
    <mergeCell ref="R313:U313"/>
    <mergeCell ref="I311:Q311"/>
    <mergeCell ref="H294:Q294"/>
    <mergeCell ref="D298:Q298"/>
    <mergeCell ref="R298:U298"/>
    <mergeCell ref="D265:G273"/>
    <mergeCell ref="R294:U294"/>
    <mergeCell ref="R295:U295"/>
    <mergeCell ref="I284:Q284"/>
    <mergeCell ref="I280:Q280"/>
    <mergeCell ref="R272:U272"/>
    <mergeCell ref="H291:Q291"/>
    <mergeCell ref="R284:U284"/>
    <mergeCell ref="R273:U273"/>
    <mergeCell ref="H281:Q281"/>
    <mergeCell ref="E71:U71"/>
    <mergeCell ref="E75:U75"/>
    <mergeCell ref="O116:Q116"/>
    <mergeCell ref="K114:N114"/>
    <mergeCell ref="B145:F150"/>
    <mergeCell ref="B65:O65"/>
    <mergeCell ref="R81:U81"/>
    <mergeCell ref="B71:D71"/>
    <mergeCell ref="B73:D73"/>
    <mergeCell ref="B72:D72"/>
    <mergeCell ref="B76:D76"/>
    <mergeCell ref="E74:U74"/>
    <mergeCell ref="B87:C87"/>
    <mergeCell ref="R110:S110"/>
    <mergeCell ref="T110:U110"/>
    <mergeCell ref="T112:U112"/>
    <mergeCell ref="O107:Q107"/>
    <mergeCell ref="A93:T93"/>
    <mergeCell ref="B89:C89"/>
    <mergeCell ref="H103:O103"/>
    <mergeCell ref="D100:G100"/>
    <mergeCell ref="P100:U100"/>
    <mergeCell ref="E133:U133"/>
    <mergeCell ref="T114:U114"/>
    <mergeCell ref="R109:S109"/>
    <mergeCell ref="T115:U115"/>
    <mergeCell ref="R114:S114"/>
    <mergeCell ref="B122:U122"/>
    <mergeCell ref="T116:U116"/>
    <mergeCell ref="R115:S115"/>
    <mergeCell ref="K113:N113"/>
    <mergeCell ref="E120:U120"/>
    <mergeCell ref="G213:L214"/>
    <mergeCell ref="M213:R214"/>
    <mergeCell ref="M161:N161"/>
    <mergeCell ref="O161:P161"/>
    <mergeCell ref="Q191:S191"/>
    <mergeCell ref="Q192:S192"/>
    <mergeCell ref="Q193:S193"/>
    <mergeCell ref="Q194:S194"/>
    <mergeCell ref="S213:U213"/>
    <mergeCell ref="G208:K208"/>
    <mergeCell ref="B153:F153"/>
    <mergeCell ref="B159:B167"/>
    <mergeCell ref="C162:D162"/>
    <mergeCell ref="J161:L161"/>
    <mergeCell ref="E162:F162"/>
    <mergeCell ref="B158:F158"/>
    <mergeCell ref="B154:F154"/>
    <mergeCell ref="E159:F159"/>
    <mergeCell ref="G156:U156"/>
    <mergeCell ref="B156:F156"/>
    <mergeCell ref="B369:C372"/>
    <mergeCell ref="D369:F369"/>
    <mergeCell ref="G369:L369"/>
    <mergeCell ref="M369:O369"/>
    <mergeCell ref="P369:U369"/>
    <mergeCell ref="D370:F370"/>
    <mergeCell ref="G370:I370"/>
    <mergeCell ref="J370:L370"/>
    <mergeCell ref="M370:U370"/>
    <mergeCell ref="D371:F371"/>
    <mergeCell ref="B202:F202"/>
    <mergeCell ref="B203:F203"/>
    <mergeCell ref="G161:I161"/>
    <mergeCell ref="C159:D159"/>
    <mergeCell ref="B201:U201"/>
    <mergeCell ref="G162:I162"/>
    <mergeCell ref="J159:L159"/>
    <mergeCell ref="B173:F173"/>
    <mergeCell ref="Q163:S163"/>
    <mergeCell ref="G160:I160"/>
    <mergeCell ref="E134:U134"/>
    <mergeCell ref="B140:U140"/>
    <mergeCell ref="M162:N162"/>
    <mergeCell ref="Q162:S162"/>
    <mergeCell ref="G163:I163"/>
    <mergeCell ref="O160:P160"/>
    <mergeCell ref="C163:D163"/>
    <mergeCell ref="G149:K149"/>
    <mergeCell ref="B134:D134"/>
    <mergeCell ref="G155:U155"/>
    <mergeCell ref="B142:F142"/>
    <mergeCell ref="E163:F163"/>
    <mergeCell ref="G173:U173"/>
    <mergeCell ref="J160:L160"/>
    <mergeCell ref="O165:P165"/>
    <mergeCell ref="M165:N165"/>
    <mergeCell ref="C144:F144"/>
    <mergeCell ref="B168:F168"/>
    <mergeCell ref="G151:U151"/>
    <mergeCell ref="B155:F155"/>
    <mergeCell ref="B189:F189"/>
    <mergeCell ref="B186:F186"/>
    <mergeCell ref="G152:U152"/>
    <mergeCell ref="B157:F157"/>
    <mergeCell ref="G174:U174"/>
    <mergeCell ref="C174:F174"/>
    <mergeCell ref="J163:L163"/>
    <mergeCell ref="C166:S166"/>
    <mergeCell ref="M163:N163"/>
    <mergeCell ref="E165:F165"/>
    <mergeCell ref="B109:C109"/>
    <mergeCell ref="J165:L165"/>
    <mergeCell ref="G165:I165"/>
    <mergeCell ref="O159:P159"/>
    <mergeCell ref="G164:I164"/>
    <mergeCell ref="M160:N160"/>
    <mergeCell ref="J162:L162"/>
    <mergeCell ref="G157:U157"/>
    <mergeCell ref="B117:N117"/>
    <mergeCell ref="R113:S113"/>
    <mergeCell ref="G109:J109"/>
    <mergeCell ref="B116:C116"/>
    <mergeCell ref="M159:N159"/>
    <mergeCell ref="Q159:S159"/>
    <mergeCell ref="O163:P163"/>
    <mergeCell ref="G159:I159"/>
    <mergeCell ref="B115:C115"/>
    <mergeCell ref="M145:U149"/>
    <mergeCell ref="G148:K148"/>
    <mergeCell ref="D115:F115"/>
    <mergeCell ref="B111:C111"/>
    <mergeCell ref="D111:F111"/>
    <mergeCell ref="G113:J113"/>
    <mergeCell ref="G114:J114"/>
    <mergeCell ref="B112:C112"/>
    <mergeCell ref="D114:F114"/>
    <mergeCell ref="K109:N109"/>
    <mergeCell ref="D113:F113"/>
    <mergeCell ref="O114:Q114"/>
    <mergeCell ref="B114:C114"/>
    <mergeCell ref="B113:C113"/>
    <mergeCell ref="D109:F109"/>
    <mergeCell ref="O113:Q113"/>
    <mergeCell ref="O112:Q112"/>
    <mergeCell ref="G112:J112"/>
    <mergeCell ref="G111:J111"/>
    <mergeCell ref="C43:E43"/>
    <mergeCell ref="B108:C108"/>
    <mergeCell ref="B94:C94"/>
    <mergeCell ref="A96:T96"/>
    <mergeCell ref="B107:C107"/>
    <mergeCell ref="B106:C106"/>
    <mergeCell ref="B101:C101"/>
    <mergeCell ref="B100:C100"/>
    <mergeCell ref="B105:U105"/>
    <mergeCell ref="D101:G101"/>
    <mergeCell ref="B110:C110"/>
    <mergeCell ref="G19:Q19"/>
    <mergeCell ref="N31:S31"/>
    <mergeCell ref="H32:J34"/>
    <mergeCell ref="G21:Q21"/>
    <mergeCell ref="E32:G34"/>
    <mergeCell ref="B97:C97"/>
    <mergeCell ref="R48:T48"/>
    <mergeCell ref="P61:R61"/>
    <mergeCell ref="B90:C90"/>
    <mergeCell ref="E35:G35"/>
    <mergeCell ref="G142:U142"/>
    <mergeCell ref="K108:N108"/>
    <mergeCell ref="B123:D123"/>
    <mergeCell ref="K110:N110"/>
    <mergeCell ref="E129:U129"/>
    <mergeCell ref="G108:J108"/>
    <mergeCell ref="O110:Q110"/>
    <mergeCell ref="R43:T43"/>
    <mergeCell ref="C48:E48"/>
    <mergeCell ref="R266:U266"/>
    <mergeCell ref="I272:Q272"/>
    <mergeCell ref="R285:U285"/>
    <mergeCell ref="D116:F116"/>
    <mergeCell ref="G146:K146"/>
    <mergeCell ref="B120:D120"/>
    <mergeCell ref="G144:U144"/>
    <mergeCell ref="G205:U205"/>
    <mergeCell ref="O164:P164"/>
    <mergeCell ref="R116:S116"/>
    <mergeCell ref="R299:U299"/>
    <mergeCell ref="R288:U288"/>
    <mergeCell ref="I266:Q266"/>
    <mergeCell ref="D245:G249"/>
    <mergeCell ref="C165:D165"/>
    <mergeCell ref="P222:R222"/>
    <mergeCell ref="B230:C289"/>
    <mergeCell ref="H283:Q283"/>
    <mergeCell ref="R258:U258"/>
    <mergeCell ref="H239:Q239"/>
    <mergeCell ref="R338:U338"/>
    <mergeCell ref="R336:U336"/>
    <mergeCell ref="H337:Q337"/>
    <mergeCell ref="H327:Q327"/>
    <mergeCell ref="R246:U246"/>
    <mergeCell ref="C223:R223"/>
    <mergeCell ref="H230:Q230"/>
    <mergeCell ref="I246:Q246"/>
    <mergeCell ref="B306:G306"/>
    <mergeCell ref="R289:U289"/>
    <mergeCell ref="R317:U317"/>
    <mergeCell ref="R309:U309"/>
    <mergeCell ref="D310:G314"/>
    <mergeCell ref="H309:Q309"/>
    <mergeCell ref="R341:U341"/>
    <mergeCell ref="R343:U343"/>
    <mergeCell ref="R326:U326"/>
    <mergeCell ref="R327:U327"/>
    <mergeCell ref="I336:Q336"/>
    <mergeCell ref="R339:U339"/>
    <mergeCell ref="H322:Q322"/>
    <mergeCell ref="R322:U322"/>
    <mergeCell ref="H323:Q323"/>
    <mergeCell ref="R324:U324"/>
    <mergeCell ref="B309:C309"/>
    <mergeCell ref="F308:S308"/>
    <mergeCell ref="H320:Q320"/>
    <mergeCell ref="I324:Q324"/>
    <mergeCell ref="H318:Q318"/>
    <mergeCell ref="R319:U319"/>
    <mergeCell ref="B296:C298"/>
    <mergeCell ref="D296:G297"/>
    <mergeCell ref="H296:Q296"/>
    <mergeCell ref="R296:U297"/>
    <mergeCell ref="R334:U334"/>
    <mergeCell ref="H335:Q335"/>
    <mergeCell ref="H325:Q325"/>
    <mergeCell ref="I326:Q326"/>
    <mergeCell ref="R321:U321"/>
    <mergeCell ref="I321:Q321"/>
    <mergeCell ref="H273:Q273"/>
    <mergeCell ref="H274:Q274"/>
    <mergeCell ref="I275:Q275"/>
    <mergeCell ref="H285:Q285"/>
    <mergeCell ref="R287:U287"/>
    <mergeCell ref="H276:Q276"/>
    <mergeCell ref="G212:U212"/>
    <mergeCell ref="H234:Q234"/>
    <mergeCell ref="H241:Q241"/>
    <mergeCell ref="H232:Q232"/>
    <mergeCell ref="I231:Q231"/>
    <mergeCell ref="R280:U280"/>
    <mergeCell ref="H278:Q278"/>
    <mergeCell ref="R278:U278"/>
    <mergeCell ref="R270:U270"/>
    <mergeCell ref="R268:U268"/>
    <mergeCell ref="B35:D37"/>
    <mergeCell ref="B81:C81"/>
    <mergeCell ref="B225:F225"/>
    <mergeCell ref="Q164:S164"/>
    <mergeCell ref="E160:F160"/>
    <mergeCell ref="B229:C229"/>
    <mergeCell ref="D229:G229"/>
    <mergeCell ref="C160:D160"/>
    <mergeCell ref="H229:Q229"/>
    <mergeCell ref="K222:L222"/>
    <mergeCell ref="G22:Q22"/>
    <mergeCell ref="C46:E46"/>
    <mergeCell ref="I10:K10"/>
    <mergeCell ref="M81:Q81"/>
    <mergeCell ref="D18:S18"/>
    <mergeCell ref="C44:E44"/>
    <mergeCell ref="E31:G31"/>
    <mergeCell ref="K31:M31"/>
    <mergeCell ref="B15:U15"/>
    <mergeCell ref="H31:J31"/>
    <mergeCell ref="B215:F215"/>
    <mergeCell ref="C216:D216"/>
    <mergeCell ref="F20:F22"/>
    <mergeCell ref="N33:S33"/>
    <mergeCell ref="E11:G11"/>
    <mergeCell ref="G189:U189"/>
    <mergeCell ref="G20:Q20"/>
    <mergeCell ref="K35:M35"/>
    <mergeCell ref="E36:G37"/>
    <mergeCell ref="H35:J35"/>
    <mergeCell ref="R240:U240"/>
    <mergeCell ref="I237:Q237"/>
    <mergeCell ref="R235:U235"/>
    <mergeCell ref="C224:U224"/>
    <mergeCell ref="M222:O222"/>
    <mergeCell ref="E217:G217"/>
    <mergeCell ref="M219:O219"/>
    <mergeCell ref="C219:D219"/>
    <mergeCell ref="I233:Q233"/>
    <mergeCell ref="H236:Q236"/>
    <mergeCell ref="B5:U5"/>
    <mergeCell ref="B213:F214"/>
    <mergeCell ref="P11:T11"/>
    <mergeCell ref="C161:D161"/>
    <mergeCell ref="B88:C88"/>
    <mergeCell ref="G147:K147"/>
    <mergeCell ref="B141:F141"/>
    <mergeCell ref="G204:U204"/>
    <mergeCell ref="B206:F211"/>
    <mergeCell ref="H81:L81"/>
    <mergeCell ref="B1:E1"/>
    <mergeCell ref="M9:U9"/>
    <mergeCell ref="M10:U10"/>
    <mergeCell ref="M11:O11"/>
    <mergeCell ref="B4:U4"/>
    <mergeCell ref="B7:H7"/>
    <mergeCell ref="I8:J8"/>
    <mergeCell ref="I9:K9"/>
    <mergeCell ref="Q3:U3"/>
    <mergeCell ref="I11:K11"/>
    <mergeCell ref="P368:U368"/>
    <mergeCell ref="P367:U367"/>
    <mergeCell ref="M366:U366"/>
    <mergeCell ref="P365:U365"/>
    <mergeCell ref="R237:U237"/>
    <mergeCell ref="H252:Q252"/>
    <mergeCell ref="R251:U251"/>
    <mergeCell ref="H317:Q317"/>
    <mergeCell ref="H293:Q293"/>
    <mergeCell ref="H352:Q352"/>
    <mergeCell ref="R316:U316"/>
    <mergeCell ref="R264:U264"/>
    <mergeCell ref="H259:Q259"/>
    <mergeCell ref="R259:U259"/>
    <mergeCell ref="I261:Q261"/>
    <mergeCell ref="H269:Q269"/>
    <mergeCell ref="R292:U292"/>
    <mergeCell ref="B295:Q295"/>
    <mergeCell ref="B310:C354"/>
    <mergeCell ref="R275:U275"/>
    <mergeCell ref="H250:Q250"/>
    <mergeCell ref="R263:U263"/>
    <mergeCell ref="E23:R23"/>
    <mergeCell ref="N32:S32"/>
    <mergeCell ref="G367:L367"/>
    <mergeCell ref="I341:Q341"/>
    <mergeCell ref="I343:Q343"/>
    <mergeCell ref="G365:L365"/>
    <mergeCell ref="M365:O365"/>
    <mergeCell ref="I270:Q270"/>
    <mergeCell ref="B365:C368"/>
    <mergeCell ref="M367:O367"/>
    <mergeCell ref="M368:O368"/>
    <mergeCell ref="G368:L368"/>
    <mergeCell ref="G366:I366"/>
    <mergeCell ref="D365:F365"/>
    <mergeCell ref="D366:F366"/>
    <mergeCell ref="D367:F367"/>
    <mergeCell ref="D368:F368"/>
    <mergeCell ref="J366:L366"/>
    <mergeCell ref="D340:G344"/>
    <mergeCell ref="D352:G354"/>
    <mergeCell ref="R256:U256"/>
    <mergeCell ref="H249:Q249"/>
    <mergeCell ref="H254:Q254"/>
    <mergeCell ref="I253:Q253"/>
    <mergeCell ref="R253:U253"/>
    <mergeCell ref="R254:U254"/>
    <mergeCell ref="H255:Q255"/>
    <mergeCell ref="R249:U249"/>
    <mergeCell ref="I251:Q251"/>
    <mergeCell ref="R261:U261"/>
    <mergeCell ref="H340:Q340"/>
    <mergeCell ref="R243:U243"/>
    <mergeCell ref="R242:U242"/>
    <mergeCell ref="I248:Q248"/>
    <mergeCell ref="H247:Q247"/>
    <mergeCell ref="I243:Q243"/>
    <mergeCell ref="H244:Q244"/>
    <mergeCell ref="I242:Q242"/>
    <mergeCell ref="H245:Q245"/>
    <mergeCell ref="H257:Q257"/>
    <mergeCell ref="R353:U353"/>
    <mergeCell ref="H264:Q264"/>
    <mergeCell ref="D255:G259"/>
    <mergeCell ref="D260:G264"/>
    <mergeCell ref="H260:Q260"/>
    <mergeCell ref="I256:Q256"/>
    <mergeCell ref="H262:Q262"/>
    <mergeCell ref="I263:Q263"/>
    <mergeCell ref="I258:Q258"/>
    <mergeCell ref="H265:Q265"/>
    <mergeCell ref="I268:Q268"/>
    <mergeCell ref="H271:Q271"/>
    <mergeCell ref="H286:Q286"/>
    <mergeCell ref="H342:Q342"/>
    <mergeCell ref="H288:Q288"/>
    <mergeCell ref="B300:U300"/>
    <mergeCell ref="H290:Q290"/>
    <mergeCell ref="H297:Q297"/>
    <mergeCell ref="I238:Q238"/>
    <mergeCell ref="R238:U238"/>
    <mergeCell ref="H217:J217"/>
    <mergeCell ref="M221:O221"/>
    <mergeCell ref="K221:L221"/>
    <mergeCell ref="I235:Q235"/>
    <mergeCell ref="R231:U231"/>
    <mergeCell ref="R233:U233"/>
    <mergeCell ref="L228:U228"/>
    <mergeCell ref="K219:L219"/>
    <mergeCell ref="D250:G254"/>
    <mergeCell ref="G225:U225"/>
    <mergeCell ref="H222:J222"/>
    <mergeCell ref="D230:G244"/>
    <mergeCell ref="I240:Q240"/>
    <mergeCell ref="R248:U248"/>
    <mergeCell ref="R244:U244"/>
    <mergeCell ref="E222:G222"/>
    <mergeCell ref="C222:D222"/>
    <mergeCell ref="R229:U229"/>
    <mergeCell ref="G215:U215"/>
    <mergeCell ref="B212:F212"/>
    <mergeCell ref="M216:O216"/>
    <mergeCell ref="B216:B224"/>
    <mergeCell ref="S214:U214"/>
    <mergeCell ref="P217:R217"/>
    <mergeCell ref="M220:O220"/>
    <mergeCell ref="P219:R219"/>
    <mergeCell ref="P221:R221"/>
    <mergeCell ref="P220:R220"/>
    <mergeCell ref="H216:J216"/>
    <mergeCell ref="K218:L218"/>
    <mergeCell ref="K217:L217"/>
    <mergeCell ref="P218:R218"/>
    <mergeCell ref="K216:L216"/>
    <mergeCell ref="K220:L220"/>
    <mergeCell ref="M218:O218"/>
    <mergeCell ref="K32:M34"/>
    <mergeCell ref="C217:D217"/>
    <mergeCell ref="E216:G216"/>
    <mergeCell ref="B204:F204"/>
    <mergeCell ref="C205:F205"/>
    <mergeCell ref="C39:S39"/>
    <mergeCell ref="P216:R216"/>
    <mergeCell ref="M217:O217"/>
    <mergeCell ref="N36:R36"/>
    <mergeCell ref="K36:M37"/>
    <mergeCell ref="E220:G220"/>
    <mergeCell ref="H220:J220"/>
    <mergeCell ref="H218:J218"/>
    <mergeCell ref="C221:D221"/>
    <mergeCell ref="E219:G219"/>
    <mergeCell ref="E218:G218"/>
    <mergeCell ref="H219:J219"/>
    <mergeCell ref="M12:O12"/>
    <mergeCell ref="P12:T12"/>
    <mergeCell ref="O162:P162"/>
    <mergeCell ref="N35:R35"/>
    <mergeCell ref="E221:G221"/>
    <mergeCell ref="C30:U30"/>
    <mergeCell ref="B31:D34"/>
    <mergeCell ref="N34:S34"/>
    <mergeCell ref="O108:Q108"/>
    <mergeCell ref="C220:D220"/>
    <mergeCell ref="G206:K206"/>
    <mergeCell ref="M206:U210"/>
    <mergeCell ref="M175:U180"/>
    <mergeCell ref="N37:R37"/>
    <mergeCell ref="Q161:S161"/>
    <mergeCell ref="H36:J37"/>
    <mergeCell ref="M84:Q84"/>
    <mergeCell ref="R46:T46"/>
    <mergeCell ref="G110:J110"/>
    <mergeCell ref="H100:O100"/>
    <mergeCell ref="K112:N112"/>
    <mergeCell ref="E161:F161"/>
    <mergeCell ref="B175:F181"/>
    <mergeCell ref="G179:K179"/>
    <mergeCell ref="C167:U167"/>
    <mergeCell ref="J164:L164"/>
    <mergeCell ref="B172:F172"/>
    <mergeCell ref="G172:U172"/>
    <mergeCell ref="Q165:S165"/>
    <mergeCell ref="M164:N164"/>
    <mergeCell ref="B119:U119"/>
    <mergeCell ref="R45:T45"/>
    <mergeCell ref="G145:K145"/>
    <mergeCell ref="B91:C91"/>
    <mergeCell ref="G143:U143"/>
    <mergeCell ref="G141:U141"/>
    <mergeCell ref="B84:C84"/>
    <mergeCell ref="B85:C85"/>
    <mergeCell ref="B83:C83"/>
    <mergeCell ref="G116:J116"/>
    <mergeCell ref="G185:N185"/>
    <mergeCell ref="G210:K210"/>
    <mergeCell ref="G209:K209"/>
    <mergeCell ref="G177:K177"/>
    <mergeCell ref="G178:K178"/>
    <mergeCell ref="E123:U123"/>
    <mergeCell ref="G207:K207"/>
    <mergeCell ref="G180:K180"/>
    <mergeCell ref="G168:U168"/>
    <mergeCell ref="G182:U182"/>
    <mergeCell ref="B303:G303"/>
    <mergeCell ref="H303:U303"/>
    <mergeCell ref="B304:G304"/>
    <mergeCell ref="G211:U211"/>
    <mergeCell ref="H221:J221"/>
    <mergeCell ref="C218:D218"/>
    <mergeCell ref="H304:U304"/>
    <mergeCell ref="R290:U291"/>
    <mergeCell ref="B292:C294"/>
    <mergeCell ref="D292:G294"/>
    <mergeCell ref="B305:G305"/>
    <mergeCell ref="I348:Q348"/>
    <mergeCell ref="H315:Q315"/>
    <mergeCell ref="I316:Q316"/>
    <mergeCell ref="H312:Q312"/>
    <mergeCell ref="H314:Q314"/>
    <mergeCell ref="H310:Q310"/>
    <mergeCell ref="H305:U305"/>
    <mergeCell ref="I319:Q319"/>
    <mergeCell ref="H345:Q345"/>
    <mergeCell ref="D274:G278"/>
    <mergeCell ref="G176:K176"/>
    <mergeCell ref="M83:Q83"/>
    <mergeCell ref="R83:U83"/>
    <mergeCell ref="D84:G84"/>
    <mergeCell ref="H84:L84"/>
    <mergeCell ref="R84:U84"/>
    <mergeCell ref="D91:G91"/>
    <mergeCell ref="G115:J115"/>
    <mergeCell ref="G158:U158"/>
    <mergeCell ref="B2:E3"/>
    <mergeCell ref="D82:G82"/>
    <mergeCell ref="H82:L82"/>
    <mergeCell ref="M82:Q82"/>
    <mergeCell ref="R82:U82"/>
    <mergeCell ref="D89:G89"/>
    <mergeCell ref="H89:L89"/>
    <mergeCell ref="C42:E42"/>
    <mergeCell ref="R42:T42"/>
    <mergeCell ref="I12:K12"/>
    <mergeCell ref="D90:G90"/>
    <mergeCell ref="H90:L90"/>
    <mergeCell ref="M90:Q90"/>
    <mergeCell ref="R90:U90"/>
    <mergeCell ref="H91:L91"/>
    <mergeCell ref="M91:Q91"/>
    <mergeCell ref="R91:U91"/>
    <mergeCell ref="D88:G88"/>
    <mergeCell ref="H88:L88"/>
    <mergeCell ref="M88:Q88"/>
    <mergeCell ref="R88:U88"/>
    <mergeCell ref="D87:G87"/>
    <mergeCell ref="M89:Q89"/>
    <mergeCell ref="R89:U89"/>
    <mergeCell ref="H86:L86"/>
    <mergeCell ref="M86:Q86"/>
    <mergeCell ref="R86:U86"/>
    <mergeCell ref="H83:L83"/>
    <mergeCell ref="H87:L87"/>
    <mergeCell ref="M87:Q87"/>
    <mergeCell ref="R87:U87"/>
    <mergeCell ref="T111:U111"/>
    <mergeCell ref="T113:U113"/>
    <mergeCell ref="B125:U125"/>
    <mergeCell ref="B143:F143"/>
    <mergeCell ref="D83:G83"/>
    <mergeCell ref="D85:G85"/>
    <mergeCell ref="H85:L85"/>
    <mergeCell ref="M85:Q85"/>
    <mergeCell ref="R85:U85"/>
    <mergeCell ref="D86:G86"/>
    <mergeCell ref="G372:L372"/>
    <mergeCell ref="M372:O372"/>
    <mergeCell ref="P372:U372"/>
    <mergeCell ref="G375:L375"/>
    <mergeCell ref="M375:O375"/>
    <mergeCell ref="K111:N111"/>
    <mergeCell ref="O111:Q111"/>
    <mergeCell ref="R111:S111"/>
    <mergeCell ref="G154:N154"/>
    <mergeCell ref="O154:U154"/>
    <mergeCell ref="H292:Q292"/>
    <mergeCell ref="D376:F376"/>
    <mergeCell ref="G376:L376"/>
    <mergeCell ref="M376:O376"/>
    <mergeCell ref="P376:U376"/>
    <mergeCell ref="B373:C376"/>
    <mergeCell ref="D373:F373"/>
    <mergeCell ref="M371:O371"/>
    <mergeCell ref="P371:U371"/>
    <mergeCell ref="D372:F372"/>
    <mergeCell ref="D286:G288"/>
    <mergeCell ref="I277:Q277"/>
    <mergeCell ref="D375:F375"/>
    <mergeCell ref="G371:L371"/>
    <mergeCell ref="B290:C291"/>
    <mergeCell ref="D290:G291"/>
    <mergeCell ref="G373:L373"/>
    <mergeCell ref="M373:O373"/>
    <mergeCell ref="P373:U373"/>
    <mergeCell ref="D374:F374"/>
    <mergeCell ref="C41:E41"/>
    <mergeCell ref="F41:N41"/>
    <mergeCell ref="O41:Q41"/>
    <mergeCell ref="R41:T41"/>
    <mergeCell ref="P375:U375"/>
    <mergeCell ref="G374:I374"/>
    <mergeCell ref="J374:L374"/>
    <mergeCell ref="M374:U374"/>
    <mergeCell ref="R277:U277"/>
    <mergeCell ref="R311:U311"/>
  </mergeCells>
  <printOptions horizontalCentered="1"/>
  <pageMargins left="0.31496062992125984" right="0.2755905511811024" top="0.1968503937007874" bottom="0.1968503937007874" header="0.2362204724409449" footer="0.2755905511811024"/>
  <pageSetup fitToHeight="0" fitToWidth="1" horizontalDpi="600" verticalDpi="600" orientation="portrait" paperSize="9" scale="79" r:id="rId3"/>
  <rowBreaks count="10" manualBreakCount="10">
    <brk id="37" max="20" man="1"/>
    <brk id="68" max="20" man="1"/>
    <brk id="94" max="20" man="1"/>
    <brk id="123" max="20" man="1"/>
    <brk id="138" max="20" man="1"/>
    <brk id="168" max="20" man="1"/>
    <brk id="199" max="255" man="1"/>
    <brk id="225" max="20" man="1"/>
    <brk id="300" max="20" man="1"/>
    <brk id="362" max="2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p:lastModifiedBy>
  <cp:lastPrinted>2019-11-12T08:25:38Z</cp:lastPrinted>
  <dcterms:created xsi:type="dcterms:W3CDTF">2010-05-10T10:56:33Z</dcterms:created>
  <dcterms:modified xsi:type="dcterms:W3CDTF">2021-01-29T03:24:59Z</dcterms:modified>
  <cp:category/>
  <cp:version/>
  <cp:contentType/>
  <cp:contentStatus/>
</cp:coreProperties>
</file>