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45" yWindow="65431" windowWidth="13860" windowHeight="10275" activeTab="0"/>
  </bookViews>
  <sheets>
    <sheet name="委託業務見積書" sheetId="1" r:id="rId1"/>
  </sheets>
  <externalReferences>
    <externalReference r:id="rId4"/>
  </externalReferences>
  <definedNames>
    <definedName name="_xlfn.COUNTIFS" hidden="1">#NAME?</definedName>
    <definedName name="_xlnm.Print_Area" localSheetId="0">'委託業務見積書'!$A$1:$AL$75</definedName>
    <definedName name="syuukeihyou11">'[1]集計表２'!$A$3:$AD$109</definedName>
  </definedNames>
  <calcPr fullCalcOnLoad="1"/>
</workbook>
</file>

<file path=xl/sharedStrings.xml><?xml version="1.0" encoding="utf-8"?>
<sst xmlns="http://schemas.openxmlformats.org/spreadsheetml/2006/main" count="34" uniqueCount="26">
  <si>
    <t>費　目</t>
  </si>
  <si>
    <t>種　別</t>
  </si>
  <si>
    <t>内　訳</t>
  </si>
  <si>
    <t>事　　　業　　　費</t>
  </si>
  <si>
    <t>諸謝金</t>
  </si>
  <si>
    <t>小　計</t>
  </si>
  <si>
    <t>旅費</t>
  </si>
  <si>
    <t>通信運搬費</t>
  </si>
  <si>
    <t>雑役務費</t>
  </si>
  <si>
    <t>事業費計</t>
  </si>
  <si>
    <t>経費予定額（円）</t>
  </si>
  <si>
    <t>借損料</t>
  </si>
  <si>
    <t>消耗品費</t>
  </si>
  <si>
    <t>支出額合計（Ａ）</t>
  </si>
  <si>
    <t>収入額合計（Ｂ）</t>
  </si>
  <si>
    <t>会議費</t>
  </si>
  <si>
    <t>一般管理費</t>
  </si>
  <si>
    <t>【様式２】</t>
  </si>
  <si>
    <t>委託業務見積書</t>
  </si>
  <si>
    <r>
      <t>再委託費</t>
    </r>
    <r>
      <rPr>
        <sz val="6"/>
        <rFont val="ＭＳ Ｐゴシック"/>
        <family val="3"/>
      </rPr>
      <t>（※）</t>
    </r>
  </si>
  <si>
    <t>※再委託に関する再委託先の名称，住所，連絡先，再委託を行う範囲，再委託の必要性，再委託金額，再委託費の内訳は別紙で添えること。</t>
  </si>
  <si>
    <t>賃金</t>
  </si>
  <si>
    <t>人件費</t>
  </si>
  <si>
    <r>
      <t xml:space="preserve">一般管理費
</t>
    </r>
    <r>
      <rPr>
        <sz val="12"/>
        <color indexed="8"/>
        <rFont val="ＭＳ Ｐゴシック"/>
        <family val="3"/>
      </rPr>
      <t>(人件費+事業費）の10%以内</t>
    </r>
  </si>
  <si>
    <r>
      <rPr>
        <b/>
        <sz val="18"/>
        <color indexed="8"/>
        <rFont val="ＭＳ Ｐゴシック"/>
        <family val="3"/>
      </rPr>
      <t>経費予定額</t>
    </r>
    <r>
      <rPr>
        <sz val="18"/>
        <color indexed="8"/>
        <rFont val="ＭＳ Ｐゴシック"/>
        <family val="3"/>
      </rPr>
      <t>（Ｃ）＝（Ａ）-（Ｂ）</t>
    </r>
  </si>
  <si>
    <r>
      <t xml:space="preserve">消費税相当額
</t>
    </r>
    <r>
      <rPr>
        <sz val="12"/>
        <rFont val="ＭＳ Ｐゴシック"/>
        <family val="3"/>
      </rPr>
      <t>（※課税対象外経費に対して）</t>
    </r>
  </si>
</sst>
</file>

<file path=xl/styles.xml><?xml version="1.0" encoding="utf-8"?>
<styleSheet xmlns="http://schemas.openxmlformats.org/spreadsheetml/2006/main">
  <numFmts count="6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0&quot;人&quot;"/>
    <numFmt numFmtId="182" formatCode="0&quot;回&quot;"/>
    <numFmt numFmtId="183" formatCode="&quot;@&quot;"/>
    <numFmt numFmtId="184" formatCode="&quot;@&quot;#,#00&quot;円&quot;"/>
    <numFmt numFmtId="185" formatCode="#,#00&quot;円&quot;"/>
    <numFmt numFmtId="186" formatCode="0&quot;部&quot;"/>
    <numFmt numFmtId="187" formatCode="0&quot;ヶ所&quot;"/>
    <numFmt numFmtId="188" formatCode="0&quot;ヶ月&quot;"/>
    <numFmt numFmtId="189" formatCode="0&quot;台&quot;"/>
    <numFmt numFmtId="190" formatCode="#,##0&quot;円&quot;"/>
    <numFmt numFmtId="191" formatCode="#,###&quot;円&quot;"/>
    <numFmt numFmtId="192" formatCode="#,##0_);[Red]\(#,##0\)"/>
    <numFmt numFmtId="193" formatCode="#&quot;部&quot;"/>
    <numFmt numFmtId="194" formatCode="#,###&quot;個&quot;"/>
    <numFmt numFmtId="195" formatCode="#&quot;頁&quot;"/>
    <numFmt numFmtId="196" formatCode="&quot;リーダー養成&quot;\ 0&quot;人&quot;"/>
    <numFmt numFmtId="197" formatCode="&quot;委員&quot;\ 0&quot;人&quot;"/>
    <numFmt numFmtId="198" formatCode="#,##0\ &quot;円&quot;"/>
    <numFmt numFmtId="199" formatCode="&quot;実施総回数&quot;\ 0&quot;回&quot;"/>
    <numFmt numFmtId="200" formatCode="#,#00\ &quot;円   &quot;"/>
    <numFmt numFmtId="201" formatCode="#,#00\ &quot;円 &quot;"/>
    <numFmt numFmtId="202" formatCode="\ 0\ &quot;件　&quot;"/>
    <numFmt numFmtId="203" formatCode="0\ &quot;件　 &quot;"/>
    <numFmt numFmtId="204" formatCode="0\ &quot;講座&quot;"/>
    <numFmt numFmtId="205" formatCode="0\ &quot;人　&quot;"/>
    <numFmt numFmtId="206" formatCode="&quot;計&quot;\ 0\ &quot;講座&quot;"/>
    <numFmt numFmtId="207" formatCode="0\ &quot;回　 &quot;"/>
    <numFmt numFmtId="208" formatCode="0\ &quot;回　&quot;"/>
    <numFmt numFmtId="209" formatCode="#,#00&quot;人&quot;"/>
    <numFmt numFmtId="210" formatCode="&quot;(&quot;\ \ \ \ \ \ 0\ \ \ \ \ \ &quot;)&quot;"/>
    <numFmt numFmtId="211" formatCode="&quot;[&quot;\ \ \ \ \ \ 0\ \ \ \ \ \ &quot;]&quot;"/>
    <numFmt numFmtId="212" formatCode="&quot;開設講座数&quot;\ 0&quot;回&quot;"/>
    <numFmt numFmtId="213" formatCode="&quot;養成講座数&quot;\ 0&quot;回&quot;"/>
    <numFmt numFmtId="214" formatCode="#,#00&quot;回&quot;"/>
    <numFmt numFmtId="215" formatCode="m&quot;月&quot;d&quot;日&quot;;@"/>
    <numFmt numFmtId="216" formatCode="0&quot;名&quot;"/>
    <numFmt numFmtId="217" formatCode="0&quot;月&quot;"/>
    <numFmt numFmtId="218" formatCode="&quot;リーダー&quot;\ 0&quot;人&quot;"/>
    <numFmt numFmtId="219" formatCode="0_);[Red]\(0\)"/>
    <numFmt numFmtId="220" formatCode="0&quot;講座&quot;"/>
    <numFmt numFmtId="221" formatCode="#,##0&quot; 円&quot;"/>
    <numFmt numFmtId="222" formatCode="#,##0.0;[Red]\-#,##0.0"/>
    <numFmt numFmtId="223" formatCode="#,##0;&quot;△ &quot;#,##0"/>
    <numFmt numFmtId="224" formatCode="#,##0.00_);[Red]\(#,##0.00\)"/>
    <numFmt numFmtId="225" formatCode="&quot;円&quot;"/>
    <numFmt numFmtId="226" formatCode="#,##0&quot;円&quot;;\-#,##0&quot;円&quot;"/>
    <numFmt numFmtId="227" formatCode="* \-"/>
    <numFmt numFmtId="228" formatCode="* &quot;&quot;"/>
    <numFmt numFmtId="229" formatCode="#,###"/>
    <numFmt numFmtId="230" formatCode="* #\ \-"/>
    <numFmt numFmtId="231" formatCode="* #"/>
    <numFmt numFmtId="232" formatCode="* #,###"/>
  </numFmts>
  <fonts count="4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6"/>
      <name val="ＭＳ Ｐゴシック"/>
      <family val="3"/>
    </font>
    <font>
      <b/>
      <sz val="18"/>
      <name val="ＭＳ Ｐゴシック"/>
      <family val="3"/>
    </font>
    <font>
      <sz val="12"/>
      <name val="ＭＳ Ｐゴシック"/>
      <family val="3"/>
    </font>
    <font>
      <sz val="22"/>
      <name val="ＭＳ Ｐゴシック"/>
      <family val="3"/>
    </font>
    <font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sz val="18"/>
      <color indexed="8"/>
      <name val="ＭＳ Ｐゴシック"/>
      <family val="3"/>
    </font>
    <font>
      <sz val="16"/>
      <color indexed="8"/>
      <name val="ＭＳ Ｐゴシック"/>
      <family val="3"/>
    </font>
    <font>
      <b/>
      <sz val="1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/>
      <top style="double"/>
      <bottom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/>
      <right style="medium"/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/>
      <top style="dashed"/>
      <bottom/>
    </border>
    <border>
      <left>
        <color indexed="63"/>
      </left>
      <right>
        <color indexed="63"/>
      </right>
      <top style="dashed"/>
      <bottom>
        <color indexed="63"/>
      </bottom>
    </border>
    <border>
      <left/>
      <right style="medium"/>
      <top style="dashed"/>
      <bottom/>
    </border>
    <border>
      <left style="thin"/>
      <right>
        <color indexed="63"/>
      </right>
      <top/>
      <bottom style="dashed"/>
    </border>
    <border>
      <left/>
      <right/>
      <top/>
      <bottom style="dashed"/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/>
      <right style="thin"/>
      <top/>
      <bottom style="double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1" applyNumberFormat="0" applyAlignment="0" applyProtection="0"/>
    <xf numFmtId="0" fontId="34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0" borderId="4" applyNumberFormat="0" applyAlignment="0" applyProtection="0"/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6" fillId="31" borderId="0" applyNumberFormat="0" applyBorder="0" applyAlignment="0" applyProtection="0"/>
  </cellStyleXfs>
  <cellXfs count="177">
    <xf numFmtId="0" fontId="0" fillId="0" borderId="0" xfId="0" applyAlignment="1">
      <alignment vertical="center"/>
    </xf>
    <xf numFmtId="0" fontId="4" fillId="0" borderId="0" xfId="63" applyFont="1" applyFill="1" applyAlignment="1">
      <alignment vertical="center"/>
      <protection/>
    </xf>
    <xf numFmtId="0" fontId="0" fillId="0" borderId="0" xfId="62" applyFont="1" applyFill="1" applyBorder="1" applyAlignment="1">
      <alignment vertical="center" shrinkToFit="1"/>
      <protection/>
    </xf>
    <xf numFmtId="0" fontId="0" fillId="0" borderId="0" xfId="62" applyFont="1" applyFill="1" applyBorder="1" applyAlignment="1">
      <alignment vertical="center"/>
      <protection/>
    </xf>
    <xf numFmtId="0" fontId="0" fillId="0" borderId="0" xfId="62" applyFont="1" applyFill="1" applyBorder="1" applyAlignment="1">
      <alignment horizontal="center" vertical="center"/>
      <protection/>
    </xf>
    <xf numFmtId="0" fontId="0" fillId="0" borderId="0" xfId="62" applyFont="1" applyFill="1" applyBorder="1" applyAlignment="1">
      <alignment vertical="center" wrapText="1"/>
      <protection/>
    </xf>
    <xf numFmtId="49" fontId="0" fillId="0" borderId="0" xfId="62" applyNumberFormat="1" applyFont="1" applyFill="1" applyBorder="1" applyAlignment="1">
      <alignment vertical="center"/>
      <protection/>
    </xf>
    <xf numFmtId="49" fontId="0" fillId="0" borderId="0" xfId="62" applyNumberFormat="1" applyFont="1" applyFill="1" applyBorder="1" applyAlignment="1">
      <alignment horizontal="center" vertical="center"/>
      <protection/>
    </xf>
    <xf numFmtId="231" fontId="0" fillId="0" borderId="10" xfId="62" applyNumberFormat="1" applyFont="1" applyBorder="1" applyAlignment="1">
      <alignment vertical="center"/>
      <protection/>
    </xf>
    <xf numFmtId="231" fontId="0" fillId="0" borderId="11" xfId="62" applyNumberFormat="1" applyFont="1" applyBorder="1" applyAlignment="1">
      <alignment vertical="center"/>
      <protection/>
    </xf>
    <xf numFmtId="0" fontId="0" fillId="0" borderId="0" xfId="62" applyFont="1" applyFill="1" applyBorder="1" applyAlignment="1">
      <alignment vertical="center"/>
      <protection/>
    </xf>
    <xf numFmtId="231" fontId="0" fillId="0" borderId="10" xfId="62" applyNumberFormat="1" applyFont="1" applyBorder="1" applyAlignment="1">
      <alignment vertical="center"/>
      <protection/>
    </xf>
    <xf numFmtId="231" fontId="0" fillId="0" borderId="0" xfId="62" applyNumberFormat="1" applyFont="1" applyBorder="1" applyAlignment="1">
      <alignment vertical="center"/>
      <protection/>
    </xf>
    <xf numFmtId="231" fontId="0" fillId="0" borderId="12" xfId="62" applyNumberFormat="1" applyFont="1" applyBorder="1" applyAlignment="1">
      <alignment vertical="center"/>
      <protection/>
    </xf>
    <xf numFmtId="232" fontId="0" fillId="0" borderId="10" xfId="62" applyNumberFormat="1" applyFont="1" applyFill="1" applyBorder="1" applyAlignment="1">
      <alignment horizontal="right" vertical="center"/>
      <protection/>
    </xf>
    <xf numFmtId="232" fontId="0" fillId="0" borderId="0" xfId="62" applyNumberFormat="1" applyFont="1" applyFill="1" applyBorder="1" applyAlignment="1">
      <alignment horizontal="right" vertical="center"/>
      <protection/>
    </xf>
    <xf numFmtId="232" fontId="0" fillId="0" borderId="13" xfId="62" applyNumberFormat="1" applyFont="1" applyFill="1" applyBorder="1" applyAlignment="1">
      <alignment horizontal="right" vertical="center"/>
      <protection/>
    </xf>
    <xf numFmtId="231" fontId="0" fillId="0" borderId="0" xfId="62" applyNumberFormat="1" applyFont="1" applyBorder="1" applyAlignment="1">
      <alignment vertical="center" shrinkToFit="1"/>
      <protection/>
    </xf>
    <xf numFmtId="231" fontId="0" fillId="0" borderId="12" xfId="62" applyNumberFormat="1" applyFont="1" applyBorder="1" applyAlignment="1">
      <alignment vertical="center" shrinkToFit="1"/>
      <protection/>
    </xf>
    <xf numFmtId="232" fontId="0" fillId="0" borderId="14" xfId="62" applyNumberFormat="1" applyFont="1" applyFill="1" applyBorder="1" applyAlignment="1">
      <alignment horizontal="right" vertical="center"/>
      <protection/>
    </xf>
    <xf numFmtId="232" fontId="0" fillId="0" borderId="15" xfId="62" applyNumberFormat="1" applyFont="1" applyFill="1" applyBorder="1" applyAlignment="1">
      <alignment horizontal="right" vertical="center"/>
      <protection/>
    </xf>
    <xf numFmtId="232" fontId="0" fillId="0" borderId="16" xfId="62" applyNumberFormat="1" applyFont="1" applyFill="1" applyBorder="1" applyAlignment="1">
      <alignment horizontal="right" vertical="center"/>
      <protection/>
    </xf>
    <xf numFmtId="232" fontId="0" fillId="0" borderId="10" xfId="51" applyNumberFormat="1" applyFont="1" applyBorder="1" applyAlignment="1">
      <alignment horizontal="right" vertical="center"/>
    </xf>
    <xf numFmtId="232" fontId="0" fillId="0" borderId="0" xfId="51" applyNumberFormat="1" applyFont="1" applyBorder="1" applyAlignment="1">
      <alignment horizontal="right" vertical="center"/>
    </xf>
    <xf numFmtId="232" fontId="0" fillId="0" borderId="13" xfId="51" applyNumberFormat="1" applyFont="1" applyBorder="1" applyAlignment="1">
      <alignment horizontal="right" vertical="center"/>
    </xf>
    <xf numFmtId="232" fontId="0" fillId="0" borderId="17" xfId="51" applyNumberFormat="1" applyFont="1" applyBorder="1" applyAlignment="1">
      <alignment vertical="center"/>
    </xf>
    <xf numFmtId="232" fontId="0" fillId="0" borderId="18" xfId="51" applyNumberFormat="1" applyFont="1" applyBorder="1" applyAlignment="1">
      <alignment vertical="center"/>
    </xf>
    <xf numFmtId="232" fontId="0" fillId="0" borderId="19" xfId="51" applyNumberFormat="1" applyFont="1" applyBorder="1" applyAlignment="1">
      <alignment vertical="center"/>
    </xf>
    <xf numFmtId="232" fontId="0" fillId="0" borderId="10" xfId="51" applyNumberFormat="1" applyFont="1" applyBorder="1" applyAlignment="1">
      <alignment vertical="center"/>
    </xf>
    <xf numFmtId="232" fontId="0" fillId="0" borderId="0" xfId="51" applyNumberFormat="1" applyFont="1" applyBorder="1" applyAlignment="1">
      <alignment vertical="center"/>
    </xf>
    <xf numFmtId="232" fontId="0" fillId="0" borderId="13" xfId="51" applyNumberFormat="1" applyFont="1" applyBorder="1" applyAlignment="1">
      <alignment vertical="center"/>
    </xf>
    <xf numFmtId="231" fontId="0" fillId="0" borderId="17" xfId="62" applyNumberFormat="1" applyFont="1" applyBorder="1" applyAlignment="1">
      <alignment horizontal="right" vertical="center"/>
      <protection/>
    </xf>
    <xf numFmtId="231" fontId="0" fillId="0" borderId="18" xfId="62" applyNumberFormat="1" applyFont="1" applyBorder="1" applyAlignment="1">
      <alignment horizontal="right" vertical="center"/>
      <protection/>
    </xf>
    <xf numFmtId="231" fontId="0" fillId="0" borderId="20" xfId="62" applyNumberFormat="1" applyFont="1" applyBorder="1" applyAlignment="1">
      <alignment horizontal="right" vertical="center"/>
      <protection/>
    </xf>
    <xf numFmtId="231" fontId="0" fillId="0" borderId="21" xfId="62" applyNumberFormat="1" applyFont="1" applyBorder="1" applyAlignment="1">
      <alignment horizontal="right" vertical="center"/>
      <protection/>
    </xf>
    <xf numFmtId="231" fontId="0" fillId="0" borderId="22" xfId="62" applyNumberFormat="1" applyFont="1" applyBorder="1" applyAlignment="1">
      <alignment horizontal="right" vertical="center"/>
      <protection/>
    </xf>
    <xf numFmtId="231" fontId="0" fillId="0" borderId="23" xfId="62" applyNumberFormat="1" applyFont="1" applyBorder="1" applyAlignment="1">
      <alignment horizontal="right" vertical="center"/>
      <protection/>
    </xf>
    <xf numFmtId="0" fontId="6" fillId="0" borderId="0" xfId="62" applyFont="1" applyFill="1" applyBorder="1" applyAlignment="1">
      <alignment horizontal="center" vertical="center"/>
      <protection/>
    </xf>
    <xf numFmtId="232" fontId="0" fillId="0" borderId="21" xfId="51" applyNumberFormat="1" applyFont="1" applyBorder="1" applyAlignment="1">
      <alignment vertical="center"/>
    </xf>
    <xf numFmtId="232" fontId="0" fillId="0" borderId="22" xfId="51" applyNumberFormat="1" applyFont="1" applyBorder="1" applyAlignment="1">
      <alignment vertical="center"/>
    </xf>
    <xf numFmtId="232" fontId="0" fillId="0" borderId="24" xfId="51" applyNumberFormat="1" applyFont="1" applyBorder="1" applyAlignment="1">
      <alignment vertical="center"/>
    </xf>
    <xf numFmtId="0" fontId="11" fillId="32" borderId="25" xfId="62" applyFont="1" applyFill="1" applyBorder="1" applyAlignment="1">
      <alignment horizontal="center" vertical="center"/>
      <protection/>
    </xf>
    <xf numFmtId="0" fontId="11" fillId="32" borderId="15" xfId="62" applyFont="1" applyFill="1" applyBorder="1" applyAlignment="1">
      <alignment horizontal="center" vertical="center"/>
      <protection/>
    </xf>
    <xf numFmtId="0" fontId="11" fillId="32" borderId="26" xfId="62" applyFont="1" applyFill="1" applyBorder="1" applyAlignment="1">
      <alignment horizontal="center" vertical="center"/>
      <protection/>
    </xf>
    <xf numFmtId="0" fontId="11" fillId="32" borderId="27" xfId="62" applyFont="1" applyFill="1" applyBorder="1" applyAlignment="1">
      <alignment horizontal="center" vertical="center"/>
      <protection/>
    </xf>
    <xf numFmtId="0" fontId="11" fillId="32" borderId="0" xfId="62" applyFont="1" applyFill="1" applyBorder="1" applyAlignment="1">
      <alignment horizontal="center" vertical="center"/>
      <protection/>
    </xf>
    <xf numFmtId="0" fontId="11" fillId="32" borderId="12" xfId="62" applyFont="1" applyFill="1" applyBorder="1" applyAlignment="1">
      <alignment horizontal="center" vertical="center"/>
      <protection/>
    </xf>
    <xf numFmtId="0" fontId="11" fillId="32" borderId="28" xfId="62" applyFont="1" applyFill="1" applyBorder="1" applyAlignment="1">
      <alignment horizontal="center" vertical="center"/>
      <protection/>
    </xf>
    <xf numFmtId="0" fontId="11" fillId="32" borderId="22" xfId="62" applyFont="1" applyFill="1" applyBorder="1" applyAlignment="1">
      <alignment horizontal="center" vertical="center"/>
      <protection/>
    </xf>
    <xf numFmtId="0" fontId="11" fillId="32" borderId="23" xfId="62" applyFont="1" applyFill="1" applyBorder="1" applyAlignment="1">
      <alignment horizontal="center" vertical="center"/>
      <protection/>
    </xf>
    <xf numFmtId="232" fontId="0" fillId="0" borderId="29" xfId="51" applyNumberFormat="1" applyFont="1" applyBorder="1" applyAlignment="1">
      <alignment horizontal="right" vertical="center"/>
    </xf>
    <xf numFmtId="232" fontId="0" fillId="0" borderId="30" xfId="51" applyNumberFormat="1" applyFont="1" applyBorder="1" applyAlignment="1">
      <alignment horizontal="right" vertical="center"/>
    </xf>
    <xf numFmtId="232" fontId="0" fillId="0" borderId="31" xfId="51" applyNumberFormat="1" applyFont="1" applyBorder="1" applyAlignment="1">
      <alignment horizontal="right" vertical="center"/>
    </xf>
    <xf numFmtId="232" fontId="0" fillId="0" borderId="32" xfId="51" applyNumberFormat="1" applyFont="1" applyBorder="1" applyAlignment="1">
      <alignment horizontal="right" vertical="center"/>
    </xf>
    <xf numFmtId="0" fontId="11" fillId="32" borderId="33" xfId="62" applyFont="1" applyFill="1" applyBorder="1" applyAlignment="1">
      <alignment horizontal="right" vertical="center"/>
      <protection/>
    </xf>
    <xf numFmtId="0" fontId="11" fillId="32" borderId="34" xfId="62" applyFont="1" applyFill="1" applyBorder="1" applyAlignment="1">
      <alignment horizontal="right" vertical="center"/>
      <protection/>
    </xf>
    <xf numFmtId="0" fontId="11" fillId="32" borderId="35" xfId="62" applyFont="1" applyFill="1" applyBorder="1" applyAlignment="1">
      <alignment horizontal="right" vertical="center"/>
      <protection/>
    </xf>
    <xf numFmtId="0" fontId="11" fillId="32" borderId="27" xfId="62" applyFont="1" applyFill="1" applyBorder="1" applyAlignment="1">
      <alignment horizontal="right" vertical="center"/>
      <protection/>
    </xf>
    <xf numFmtId="0" fontId="11" fillId="32" borderId="0" xfId="62" applyFont="1" applyFill="1" applyBorder="1" applyAlignment="1">
      <alignment horizontal="right" vertical="center"/>
      <protection/>
    </xf>
    <xf numFmtId="0" fontId="11" fillId="32" borderId="12" xfId="62" applyFont="1" applyFill="1" applyBorder="1" applyAlignment="1">
      <alignment horizontal="right" vertical="center"/>
      <protection/>
    </xf>
    <xf numFmtId="0" fontId="11" fillId="32" borderId="36" xfId="62" applyFont="1" applyFill="1" applyBorder="1" applyAlignment="1">
      <alignment horizontal="right" vertical="center"/>
      <protection/>
    </xf>
    <xf numFmtId="0" fontId="11" fillId="32" borderId="37" xfId="62" applyFont="1" applyFill="1" applyBorder="1" applyAlignment="1">
      <alignment horizontal="right" vertical="center"/>
      <protection/>
    </xf>
    <xf numFmtId="0" fontId="11" fillId="32" borderId="38" xfId="62" applyFont="1" applyFill="1" applyBorder="1" applyAlignment="1">
      <alignment horizontal="right" vertical="center"/>
      <protection/>
    </xf>
    <xf numFmtId="232" fontId="0" fillId="0" borderId="39" xfId="51" applyNumberFormat="1" applyFont="1" applyBorder="1" applyAlignment="1">
      <alignment horizontal="right" vertical="center"/>
    </xf>
    <xf numFmtId="232" fontId="0" fillId="0" borderId="40" xfId="51" applyNumberFormat="1" applyFont="1" applyBorder="1" applyAlignment="1">
      <alignment horizontal="right" vertical="center"/>
    </xf>
    <xf numFmtId="232" fontId="0" fillId="0" borderId="41" xfId="51" applyNumberFormat="1" applyFont="1" applyBorder="1" applyAlignment="1">
      <alignment horizontal="right" vertical="center"/>
    </xf>
    <xf numFmtId="232" fontId="0" fillId="0" borderId="42" xfId="51" applyNumberFormat="1" applyFont="1" applyBorder="1" applyAlignment="1">
      <alignment horizontal="right" vertical="center"/>
    </xf>
    <xf numFmtId="0" fontId="5" fillId="32" borderId="29" xfId="62" applyFont="1" applyFill="1" applyBorder="1" applyAlignment="1">
      <alignment vertical="center"/>
      <protection/>
    </xf>
    <xf numFmtId="0" fontId="5" fillId="32" borderId="41" xfId="62" applyFont="1" applyFill="1" applyBorder="1" applyAlignment="1">
      <alignment vertical="center"/>
      <protection/>
    </xf>
    <xf numFmtId="232" fontId="0" fillId="0" borderId="43" xfId="62" applyNumberFormat="1" applyFont="1" applyFill="1" applyBorder="1" applyAlignment="1">
      <alignment horizontal="right" vertical="center"/>
      <protection/>
    </xf>
    <xf numFmtId="232" fontId="0" fillId="0" borderId="44" xfId="62" applyNumberFormat="1" applyFont="1" applyFill="1" applyBorder="1" applyAlignment="1">
      <alignment horizontal="right" vertical="center"/>
      <protection/>
    </xf>
    <xf numFmtId="232" fontId="0" fillId="0" borderId="45" xfId="62" applyNumberFormat="1" applyFont="1" applyFill="1" applyBorder="1" applyAlignment="1">
      <alignment horizontal="right" vertical="center"/>
      <protection/>
    </xf>
    <xf numFmtId="0" fontId="5" fillId="32" borderId="41" xfId="62" applyFont="1" applyFill="1" applyBorder="1" applyAlignment="1">
      <alignment vertical="center" wrapText="1"/>
      <protection/>
    </xf>
    <xf numFmtId="0" fontId="5" fillId="32" borderId="46" xfId="62" applyFont="1" applyFill="1" applyBorder="1" applyAlignment="1">
      <alignment vertical="center" wrapText="1"/>
      <protection/>
    </xf>
    <xf numFmtId="231" fontId="0" fillId="0" borderId="10" xfId="62" applyNumberFormat="1" applyFont="1" applyBorder="1" applyAlignment="1">
      <alignment horizontal="right" vertical="center"/>
      <protection/>
    </xf>
    <xf numFmtId="231" fontId="0" fillId="0" borderId="0" xfId="62" applyNumberFormat="1" applyFont="1" applyBorder="1" applyAlignment="1">
      <alignment horizontal="right" vertical="center"/>
      <protection/>
    </xf>
    <xf numFmtId="231" fontId="0" fillId="0" borderId="12" xfId="62" applyNumberFormat="1" applyFont="1" applyBorder="1" applyAlignment="1">
      <alignment horizontal="right" vertical="center"/>
      <protection/>
    </xf>
    <xf numFmtId="232" fontId="0" fillId="0" borderId="47" xfId="51" applyNumberFormat="1" applyFont="1" applyBorder="1" applyAlignment="1">
      <alignment vertical="center"/>
    </xf>
    <xf numFmtId="232" fontId="0" fillId="0" borderId="48" xfId="51" applyNumberFormat="1" applyFont="1" applyBorder="1" applyAlignment="1">
      <alignment vertical="center"/>
    </xf>
    <xf numFmtId="232" fontId="0" fillId="0" borderId="49" xfId="51" applyNumberFormat="1" applyFont="1" applyBorder="1" applyAlignment="1">
      <alignment vertical="center"/>
    </xf>
    <xf numFmtId="231" fontId="0" fillId="0" borderId="50" xfId="62" applyNumberFormat="1" applyFont="1" applyBorder="1" applyAlignment="1">
      <alignment horizontal="left" vertical="center"/>
      <protection/>
    </xf>
    <xf numFmtId="231" fontId="0" fillId="0" borderId="51" xfId="62" applyNumberFormat="1" applyFont="1" applyBorder="1" applyAlignment="1">
      <alignment horizontal="left" vertical="center"/>
      <protection/>
    </xf>
    <xf numFmtId="231" fontId="0" fillId="0" borderId="52" xfId="62" applyNumberFormat="1" applyFont="1" applyBorder="1" applyAlignment="1">
      <alignment horizontal="left" vertical="center"/>
      <protection/>
    </xf>
    <xf numFmtId="231" fontId="0" fillId="0" borderId="43" xfId="62" applyNumberFormat="1" applyFont="1" applyBorder="1" applyAlignment="1">
      <alignment vertical="center"/>
      <protection/>
    </xf>
    <xf numFmtId="231" fontId="0" fillId="0" borderId="44" xfId="62" applyNumberFormat="1" applyFont="1" applyBorder="1" applyAlignment="1">
      <alignment vertical="center"/>
      <protection/>
    </xf>
    <xf numFmtId="231" fontId="0" fillId="0" borderId="53" xfId="62" applyNumberFormat="1" applyFont="1" applyBorder="1" applyAlignment="1">
      <alignment vertical="center"/>
      <protection/>
    </xf>
    <xf numFmtId="232" fontId="0" fillId="0" borderId="46" xfId="51" applyNumberFormat="1" applyFont="1" applyBorder="1" applyAlignment="1">
      <alignment horizontal="right" vertical="center"/>
    </xf>
    <xf numFmtId="232" fontId="0" fillId="0" borderId="54" xfId="51" applyNumberFormat="1" applyFont="1" applyBorder="1" applyAlignment="1">
      <alignment horizontal="right" vertical="center"/>
    </xf>
    <xf numFmtId="229" fontId="0" fillId="0" borderId="43" xfId="51" applyNumberFormat="1" applyFont="1" applyBorder="1" applyAlignment="1">
      <alignment horizontal="right" vertical="center"/>
    </xf>
    <xf numFmtId="229" fontId="0" fillId="0" borderId="44" xfId="51" applyNumberFormat="1" applyFont="1" applyBorder="1" applyAlignment="1">
      <alignment horizontal="right" vertical="center"/>
    </xf>
    <xf numFmtId="229" fontId="0" fillId="0" borderId="45" xfId="51" applyNumberFormat="1" applyFont="1" applyBorder="1" applyAlignment="1">
      <alignment horizontal="right" vertical="center"/>
    </xf>
    <xf numFmtId="229" fontId="0" fillId="0" borderId="10" xfId="51" applyNumberFormat="1" applyFont="1" applyBorder="1" applyAlignment="1">
      <alignment horizontal="right" vertical="center"/>
    </xf>
    <xf numFmtId="229" fontId="0" fillId="0" borderId="0" xfId="51" applyNumberFormat="1" applyFont="1" applyBorder="1" applyAlignment="1">
      <alignment horizontal="right" vertical="center"/>
    </xf>
    <xf numFmtId="229" fontId="0" fillId="0" borderId="13" xfId="51" applyNumberFormat="1" applyFont="1" applyBorder="1" applyAlignment="1">
      <alignment horizontal="right" vertical="center"/>
    </xf>
    <xf numFmtId="229" fontId="0" fillId="0" borderId="21" xfId="51" applyNumberFormat="1" applyFont="1" applyBorder="1" applyAlignment="1">
      <alignment horizontal="right" vertical="center"/>
    </xf>
    <xf numFmtId="229" fontId="0" fillId="0" borderId="22" xfId="51" applyNumberFormat="1" applyFont="1" applyBorder="1" applyAlignment="1">
      <alignment horizontal="right" vertical="center"/>
    </xf>
    <xf numFmtId="229" fontId="0" fillId="0" borderId="24" xfId="51" applyNumberFormat="1" applyFont="1" applyBorder="1" applyAlignment="1">
      <alignment horizontal="right" vertical="center"/>
    </xf>
    <xf numFmtId="231" fontId="0" fillId="0" borderId="43" xfId="62" applyNumberFormat="1" applyFont="1" applyBorder="1" applyAlignment="1">
      <alignment vertical="center"/>
      <protection/>
    </xf>
    <xf numFmtId="231" fontId="0" fillId="0" borderId="0" xfId="62" applyNumberFormat="1" applyFont="1" applyBorder="1" applyAlignment="1">
      <alignment horizontal="left" vertical="center"/>
      <protection/>
    </xf>
    <xf numFmtId="231" fontId="0" fillId="0" borderId="12" xfId="62" applyNumberFormat="1" applyFont="1" applyBorder="1" applyAlignment="1">
      <alignment horizontal="left" vertical="center"/>
      <protection/>
    </xf>
    <xf numFmtId="0" fontId="5" fillId="32" borderId="43" xfId="62" applyFont="1" applyFill="1" applyBorder="1" applyAlignment="1">
      <alignment vertical="center" wrapText="1"/>
      <protection/>
    </xf>
    <xf numFmtId="0" fontId="5" fillId="32" borderId="44" xfId="62" applyFont="1" applyFill="1" applyBorder="1" applyAlignment="1">
      <alignment vertical="center" wrapText="1"/>
      <protection/>
    </xf>
    <xf numFmtId="0" fontId="5" fillId="32" borderId="53" xfId="62" applyFont="1" applyFill="1" applyBorder="1" applyAlignment="1">
      <alignment vertical="center" wrapText="1"/>
      <protection/>
    </xf>
    <xf numFmtId="0" fontId="5" fillId="32" borderId="10" xfId="62" applyFont="1" applyFill="1" applyBorder="1" applyAlignment="1">
      <alignment vertical="center" wrapText="1"/>
      <protection/>
    </xf>
    <xf numFmtId="0" fontId="5" fillId="32" borderId="0" xfId="62" applyFont="1" applyFill="1" applyBorder="1" applyAlignment="1">
      <alignment vertical="center" wrapText="1"/>
      <protection/>
    </xf>
    <xf numFmtId="0" fontId="5" fillId="32" borderId="12" xfId="62" applyFont="1" applyFill="1" applyBorder="1" applyAlignment="1">
      <alignment vertical="center" wrapText="1"/>
      <protection/>
    </xf>
    <xf numFmtId="0" fontId="5" fillId="32" borderId="21" xfId="62" applyFont="1" applyFill="1" applyBorder="1" applyAlignment="1">
      <alignment vertical="center" wrapText="1"/>
      <protection/>
    </xf>
    <xf numFmtId="0" fontId="5" fillId="32" borderId="22" xfId="62" applyFont="1" applyFill="1" applyBorder="1" applyAlignment="1">
      <alignment vertical="center" wrapText="1"/>
      <protection/>
    </xf>
    <xf numFmtId="0" fontId="5" fillId="32" borderId="23" xfId="62" applyFont="1" applyFill="1" applyBorder="1" applyAlignment="1">
      <alignment vertical="center" wrapText="1"/>
      <protection/>
    </xf>
    <xf numFmtId="231" fontId="0" fillId="0" borderId="10" xfId="62" applyNumberFormat="1" applyFont="1" applyBorder="1" applyAlignment="1">
      <alignment horizontal="left" vertical="center"/>
      <protection/>
    </xf>
    <xf numFmtId="0" fontId="10" fillId="32" borderId="55" xfId="62" applyFont="1" applyFill="1" applyBorder="1" applyAlignment="1">
      <alignment horizontal="center" vertical="center"/>
      <protection/>
    </xf>
    <xf numFmtId="0" fontId="10" fillId="32" borderId="39" xfId="62" applyFont="1" applyFill="1" applyBorder="1" applyAlignment="1">
      <alignment horizontal="center" vertical="center"/>
      <protection/>
    </xf>
    <xf numFmtId="0" fontId="10" fillId="32" borderId="56" xfId="62" applyFont="1" applyFill="1" applyBorder="1" applyAlignment="1">
      <alignment horizontal="center" vertical="center"/>
      <protection/>
    </xf>
    <xf numFmtId="0" fontId="10" fillId="32" borderId="57" xfId="62" applyFont="1" applyFill="1" applyBorder="1" applyAlignment="1">
      <alignment horizontal="center" vertical="center"/>
      <protection/>
    </xf>
    <xf numFmtId="0" fontId="10" fillId="32" borderId="40" xfId="62" applyFont="1" applyFill="1" applyBorder="1" applyAlignment="1">
      <alignment horizontal="center" vertical="center"/>
      <protection/>
    </xf>
    <xf numFmtId="0" fontId="10" fillId="32" borderId="58" xfId="62" applyFont="1" applyFill="1" applyBorder="1" applyAlignment="1">
      <alignment horizontal="center" vertical="center"/>
      <protection/>
    </xf>
    <xf numFmtId="0" fontId="8" fillId="32" borderId="59" xfId="62" applyFont="1" applyFill="1" applyBorder="1" applyAlignment="1">
      <alignment horizontal="center" vertical="center" textRotation="255"/>
      <protection/>
    </xf>
    <xf numFmtId="0" fontId="8" fillId="32" borderId="29" xfId="62" applyFont="1" applyFill="1" applyBorder="1" applyAlignment="1">
      <alignment horizontal="center" vertical="center" textRotation="255"/>
      <protection/>
    </xf>
    <xf numFmtId="0" fontId="8" fillId="32" borderId="60" xfId="62" applyFont="1" applyFill="1" applyBorder="1" applyAlignment="1">
      <alignment horizontal="center" vertical="center" textRotation="255"/>
      <protection/>
    </xf>
    <xf numFmtId="0" fontId="8" fillId="32" borderId="41" xfId="62" applyFont="1" applyFill="1" applyBorder="1" applyAlignment="1">
      <alignment horizontal="center" vertical="center" textRotation="255"/>
      <protection/>
    </xf>
    <xf numFmtId="0" fontId="0" fillId="0" borderId="0" xfId="62" applyFont="1" applyFill="1" applyBorder="1" applyAlignment="1">
      <alignment horizontal="center" vertical="center"/>
      <protection/>
    </xf>
    <xf numFmtId="0" fontId="0" fillId="0" borderId="0" xfId="62" applyFont="1" applyFill="1" applyBorder="1" applyAlignment="1">
      <alignment horizontal="center" vertical="center"/>
      <protection/>
    </xf>
    <xf numFmtId="231" fontId="0" fillId="0" borderId="61" xfId="62" applyNumberFormat="1" applyFont="1" applyBorder="1" applyAlignment="1">
      <alignment vertical="center"/>
      <protection/>
    </xf>
    <xf numFmtId="231" fontId="0" fillId="0" borderId="62" xfId="62" applyNumberFormat="1" applyFont="1" applyBorder="1" applyAlignment="1">
      <alignment vertical="center"/>
      <protection/>
    </xf>
    <xf numFmtId="232" fontId="0" fillId="0" borderId="57" xfId="51" applyNumberFormat="1" applyFont="1" applyBorder="1" applyAlignment="1">
      <alignment horizontal="right" vertical="center"/>
    </xf>
    <xf numFmtId="232" fontId="0" fillId="0" borderId="58" xfId="51" applyNumberFormat="1" applyFont="1" applyBorder="1" applyAlignment="1">
      <alignment horizontal="right" vertical="center"/>
    </xf>
    <xf numFmtId="0" fontId="12" fillId="0" borderId="10" xfId="62" applyFont="1" applyFill="1" applyBorder="1" applyAlignment="1">
      <alignment horizontal="right" vertical="center"/>
      <protection/>
    </xf>
    <xf numFmtId="0" fontId="12" fillId="0" borderId="0" xfId="62" applyFont="1" applyFill="1" applyBorder="1" applyAlignment="1">
      <alignment horizontal="right" vertical="center"/>
      <protection/>
    </xf>
    <xf numFmtId="0" fontId="12" fillId="0" borderId="12" xfId="62" applyFont="1" applyFill="1" applyBorder="1" applyAlignment="1">
      <alignment horizontal="right" vertical="center"/>
      <protection/>
    </xf>
    <xf numFmtId="0" fontId="12" fillId="0" borderId="21" xfId="62" applyFont="1" applyFill="1" applyBorder="1" applyAlignment="1">
      <alignment horizontal="right" vertical="center"/>
      <protection/>
    </xf>
    <xf numFmtId="0" fontId="12" fillId="0" borderId="22" xfId="62" applyFont="1" applyFill="1" applyBorder="1" applyAlignment="1">
      <alignment horizontal="right" vertical="center"/>
      <protection/>
    </xf>
    <xf numFmtId="0" fontId="12" fillId="0" borderId="23" xfId="62" applyFont="1" applyFill="1" applyBorder="1" applyAlignment="1">
      <alignment horizontal="right" vertical="center"/>
      <protection/>
    </xf>
    <xf numFmtId="232" fontId="0" fillId="0" borderId="63" xfId="62" applyNumberFormat="1" applyFont="1" applyBorder="1" applyAlignment="1">
      <alignment horizontal="left" vertical="center"/>
      <protection/>
    </xf>
    <xf numFmtId="232" fontId="0" fillId="0" borderId="37" xfId="62" applyNumberFormat="1" applyFont="1" applyBorder="1" applyAlignment="1">
      <alignment horizontal="left" vertical="center"/>
      <protection/>
    </xf>
    <xf numFmtId="232" fontId="0" fillId="0" borderId="38" xfId="62" applyNumberFormat="1" applyFont="1" applyBorder="1" applyAlignment="1">
      <alignment horizontal="left" vertical="center"/>
      <protection/>
    </xf>
    <xf numFmtId="0" fontId="11" fillId="32" borderId="25" xfId="62" applyFont="1" applyFill="1" applyBorder="1" applyAlignment="1">
      <alignment horizontal="right" vertical="center"/>
      <protection/>
    </xf>
    <xf numFmtId="0" fontId="11" fillId="32" borderId="15" xfId="62" applyFont="1" applyFill="1" applyBorder="1" applyAlignment="1">
      <alignment horizontal="right" vertical="center"/>
      <protection/>
    </xf>
    <xf numFmtId="0" fontId="11" fillId="32" borderId="26" xfId="62" applyFont="1" applyFill="1" applyBorder="1" applyAlignment="1">
      <alignment horizontal="right" vertical="center"/>
      <protection/>
    </xf>
    <xf numFmtId="0" fontId="5" fillId="32" borderId="43" xfId="62" applyFont="1" applyFill="1" applyBorder="1" applyAlignment="1">
      <alignment horizontal="right" vertical="center"/>
      <protection/>
    </xf>
    <xf numFmtId="0" fontId="5" fillId="32" borderId="44" xfId="62" applyFont="1" applyFill="1" applyBorder="1" applyAlignment="1">
      <alignment horizontal="right" vertical="center"/>
      <protection/>
    </xf>
    <xf numFmtId="0" fontId="5" fillId="32" borderId="53" xfId="62" applyFont="1" applyFill="1" applyBorder="1" applyAlignment="1">
      <alignment horizontal="right" vertical="center"/>
      <protection/>
    </xf>
    <xf numFmtId="0" fontId="5" fillId="32" borderId="21" xfId="62" applyFont="1" applyFill="1" applyBorder="1" applyAlignment="1">
      <alignment horizontal="right" vertical="center"/>
      <protection/>
    </xf>
    <xf numFmtId="0" fontId="5" fillId="32" borderId="22" xfId="62" applyFont="1" applyFill="1" applyBorder="1" applyAlignment="1">
      <alignment horizontal="right" vertical="center"/>
      <protection/>
    </xf>
    <xf numFmtId="0" fontId="5" fillId="32" borderId="23" xfId="62" applyFont="1" applyFill="1" applyBorder="1" applyAlignment="1">
      <alignment horizontal="right" vertical="center"/>
      <protection/>
    </xf>
    <xf numFmtId="0" fontId="10" fillId="32" borderId="64" xfId="62" applyFont="1" applyFill="1" applyBorder="1" applyAlignment="1">
      <alignment horizontal="center" vertical="center"/>
      <protection/>
    </xf>
    <xf numFmtId="0" fontId="10" fillId="32" borderId="44" xfId="62" applyFont="1" applyFill="1" applyBorder="1" applyAlignment="1">
      <alignment horizontal="center" vertical="center"/>
      <protection/>
    </xf>
    <xf numFmtId="0" fontId="10" fillId="32" borderId="53" xfId="62" applyFont="1" applyFill="1" applyBorder="1" applyAlignment="1">
      <alignment horizontal="center" vertical="center"/>
      <protection/>
    </xf>
    <xf numFmtId="0" fontId="10" fillId="32" borderId="27" xfId="62" applyFont="1" applyFill="1" applyBorder="1" applyAlignment="1">
      <alignment horizontal="center" vertical="center"/>
      <protection/>
    </xf>
    <xf numFmtId="0" fontId="10" fillId="32" borderId="0" xfId="62" applyFont="1" applyFill="1" applyBorder="1" applyAlignment="1">
      <alignment horizontal="center" vertical="center"/>
      <protection/>
    </xf>
    <xf numFmtId="0" fontId="10" fillId="32" borderId="12" xfId="62" applyFont="1" applyFill="1" applyBorder="1" applyAlignment="1">
      <alignment horizontal="center" vertical="center"/>
      <protection/>
    </xf>
    <xf numFmtId="0" fontId="10" fillId="32" borderId="28" xfId="62" applyFont="1" applyFill="1" applyBorder="1" applyAlignment="1">
      <alignment horizontal="center" vertical="center"/>
      <protection/>
    </xf>
    <xf numFmtId="0" fontId="10" fillId="32" borderId="22" xfId="62" applyFont="1" applyFill="1" applyBorder="1" applyAlignment="1">
      <alignment horizontal="center" vertical="center"/>
      <protection/>
    </xf>
    <xf numFmtId="0" fontId="10" fillId="32" borderId="23" xfId="62" applyFont="1" applyFill="1" applyBorder="1" applyAlignment="1">
      <alignment horizontal="center" vertical="center"/>
      <protection/>
    </xf>
    <xf numFmtId="0" fontId="12" fillId="32" borderId="43" xfId="62" applyFont="1" applyFill="1" applyBorder="1" applyAlignment="1">
      <alignment horizontal="center" vertical="center" wrapText="1"/>
      <protection/>
    </xf>
    <xf numFmtId="0" fontId="12" fillId="32" borderId="44" xfId="62" applyFont="1" applyFill="1" applyBorder="1" applyAlignment="1">
      <alignment horizontal="center" vertical="center"/>
      <protection/>
    </xf>
    <xf numFmtId="0" fontId="12" fillId="32" borderId="53" xfId="62" applyFont="1" applyFill="1" applyBorder="1" applyAlignment="1">
      <alignment horizontal="center" vertical="center"/>
      <protection/>
    </xf>
    <xf numFmtId="0" fontId="12" fillId="32" borderId="10" xfId="62" applyFont="1" applyFill="1" applyBorder="1" applyAlignment="1">
      <alignment horizontal="center" vertical="center"/>
      <protection/>
    </xf>
    <xf numFmtId="0" fontId="12" fillId="32" borderId="0" xfId="62" applyFont="1" applyFill="1" applyBorder="1" applyAlignment="1">
      <alignment horizontal="center" vertical="center"/>
      <protection/>
    </xf>
    <xf numFmtId="0" fontId="12" fillId="32" borderId="12" xfId="62" applyFont="1" applyFill="1" applyBorder="1" applyAlignment="1">
      <alignment horizontal="center" vertical="center"/>
      <protection/>
    </xf>
    <xf numFmtId="0" fontId="12" fillId="32" borderId="21" xfId="62" applyFont="1" applyFill="1" applyBorder="1" applyAlignment="1">
      <alignment horizontal="center" vertical="center"/>
      <protection/>
    </xf>
    <xf numFmtId="0" fontId="12" fillId="32" borderId="22" xfId="62" applyFont="1" applyFill="1" applyBorder="1" applyAlignment="1">
      <alignment horizontal="center" vertical="center"/>
      <protection/>
    </xf>
    <xf numFmtId="0" fontId="12" fillId="32" borderId="23" xfId="62" applyFont="1" applyFill="1" applyBorder="1" applyAlignment="1">
      <alignment horizontal="center" vertical="center"/>
      <protection/>
    </xf>
    <xf numFmtId="0" fontId="9" fillId="0" borderId="43" xfId="62" applyFont="1" applyFill="1" applyBorder="1" applyAlignment="1">
      <alignment horizontal="left" vertical="center"/>
      <protection/>
    </xf>
    <xf numFmtId="0" fontId="9" fillId="0" borderId="44" xfId="62" applyFont="1" applyFill="1" applyBorder="1" applyAlignment="1">
      <alignment horizontal="left" vertical="center"/>
      <protection/>
    </xf>
    <xf numFmtId="0" fontId="9" fillId="0" borderId="53" xfId="62" applyFont="1" applyFill="1" applyBorder="1" applyAlignment="1">
      <alignment horizontal="left" vertical="center"/>
      <protection/>
    </xf>
    <xf numFmtId="232" fontId="0" fillId="0" borderId="43" xfId="62" applyNumberFormat="1" applyFont="1" applyBorder="1" applyAlignment="1">
      <alignment vertical="center"/>
      <protection/>
    </xf>
    <xf numFmtId="232" fontId="0" fillId="0" borderId="44" xfId="62" applyNumberFormat="1" applyFont="1" applyBorder="1" applyAlignment="1">
      <alignment vertical="center"/>
      <protection/>
    </xf>
    <xf numFmtId="0" fontId="11" fillId="32" borderId="65" xfId="62" applyFont="1" applyFill="1" applyBorder="1" applyAlignment="1">
      <alignment horizontal="right" vertical="center"/>
      <protection/>
    </xf>
    <xf numFmtId="0" fontId="11" fillId="32" borderId="66" xfId="62" applyFont="1" applyFill="1" applyBorder="1" applyAlignment="1">
      <alignment horizontal="right" vertical="center"/>
      <protection/>
    </xf>
    <xf numFmtId="0" fontId="11" fillId="32" borderId="67" xfId="62" applyFont="1" applyFill="1" applyBorder="1" applyAlignment="1">
      <alignment horizontal="right" vertical="center"/>
      <protection/>
    </xf>
    <xf numFmtId="232" fontId="0" fillId="0" borderId="10" xfId="62" applyNumberFormat="1" applyFont="1" applyBorder="1" applyAlignment="1">
      <alignment vertical="center"/>
      <protection/>
    </xf>
    <xf numFmtId="232" fontId="0" fillId="0" borderId="0" xfId="62" applyNumberFormat="1" applyFont="1" applyBorder="1" applyAlignment="1">
      <alignment vertical="center"/>
      <protection/>
    </xf>
    <xf numFmtId="0" fontId="5" fillId="32" borderId="64" xfId="62" applyFont="1" applyFill="1" applyBorder="1" applyAlignment="1">
      <alignment horizontal="center" vertical="center"/>
      <protection/>
    </xf>
    <xf numFmtId="0" fontId="5" fillId="32" borderId="44" xfId="62" applyFont="1" applyFill="1" applyBorder="1" applyAlignment="1">
      <alignment horizontal="center" vertical="center"/>
      <protection/>
    </xf>
    <xf numFmtId="0" fontId="5" fillId="32" borderId="0" xfId="62" applyFont="1" applyFill="1" applyBorder="1" applyAlignment="1">
      <alignment horizontal="center" vertical="center"/>
      <protection/>
    </xf>
    <xf numFmtId="0" fontId="5" fillId="32" borderId="12" xfId="62" applyFont="1" applyFill="1" applyBorder="1" applyAlignment="1">
      <alignment horizontal="center" vertical="center"/>
      <protection/>
    </xf>
    <xf numFmtId="0" fontId="5" fillId="32" borderId="27" xfId="62" applyFont="1" applyFill="1" applyBorder="1" applyAlignment="1">
      <alignment horizontal="center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【別紙Ⅰ】事業計画書（重点プラン）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bunka.go.jp/&#23478;&#24237;&#25391;&#33288;\&#12415;&#12406;&#65306;&#12487;&#12473;&#12463;&#12488;&#12483;&#12503;&#12501;&#12457;&#12523;&#12480;&#12540;\&#37117;&#36947;&#24220;&#30476;&#29031;&#20250;\&#20877;&#22996;&#35351;&#21332;&#35696;&#20250;&#35519;&#12409;\&#65296;&#65304;&#33576;&#22478;&#30476;&#65306;&#21029;&#27096;&#2433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集計表１"/>
      <sheetName val="集計表２"/>
    </sheetNames>
    <sheetDataSet>
      <sheetData sheetId="1">
        <row r="4">
          <cell r="E4" t="str">
            <v>協議会</v>
          </cell>
          <cell r="R4" t="str">
            <v>サポーターリーダー</v>
          </cell>
        </row>
        <row r="5">
          <cell r="C5" t="str">
            <v>諸謝金</v>
          </cell>
          <cell r="D5" t="str">
            <v>旅費</v>
          </cell>
          <cell r="E5" t="str">
            <v>消耗品費</v>
          </cell>
          <cell r="F5" t="str">
            <v>印刷製本</v>
          </cell>
          <cell r="G5" t="str">
            <v>通信運搬</v>
          </cell>
          <cell r="H5" t="str">
            <v>借料損料</v>
          </cell>
          <cell r="I5" t="str">
            <v>会議費</v>
          </cell>
          <cell r="J5" t="str">
            <v>賃金</v>
          </cell>
          <cell r="K5" t="str">
            <v>保険料</v>
          </cell>
          <cell r="L5" t="str">
            <v>雑役務</v>
          </cell>
          <cell r="M5" t="str">
            <v>小計</v>
          </cell>
          <cell r="N5" t="str">
            <v>講座数</v>
          </cell>
          <cell r="O5" t="str">
            <v>リーダー</v>
          </cell>
          <cell r="P5" t="str">
            <v>諸謝金</v>
          </cell>
          <cell r="Q5" t="str">
            <v>旅費</v>
          </cell>
          <cell r="R5" t="str">
            <v>消耗品費</v>
          </cell>
          <cell r="S5" t="str">
            <v>印刷製本</v>
          </cell>
          <cell r="T5" t="str">
            <v>通信運搬</v>
          </cell>
          <cell r="U5" t="str">
            <v>借料損料</v>
          </cell>
          <cell r="V5" t="str">
            <v>会議費</v>
          </cell>
          <cell r="W5" t="str">
            <v>賃金</v>
          </cell>
          <cell r="X5" t="str">
            <v>保険料</v>
          </cell>
          <cell r="Y5" t="str">
            <v>雑役務</v>
          </cell>
          <cell r="Z5" t="str">
            <v>小計</v>
          </cell>
          <cell r="AA5" t="str">
            <v>講座数</v>
          </cell>
          <cell r="AB5" t="str">
            <v>総回数</v>
          </cell>
          <cell r="AC5" t="str">
            <v>諸謝金</v>
          </cell>
          <cell r="AD5" t="str">
            <v>旅費</v>
          </cell>
        </row>
        <row r="6">
          <cell r="A6">
            <v>1</v>
          </cell>
          <cell r="B6" t="str">
            <v>　水戸市</v>
          </cell>
          <cell r="M6">
            <v>0</v>
          </cell>
          <cell r="Z6">
            <v>0</v>
          </cell>
        </row>
        <row r="7">
          <cell r="A7">
            <v>2</v>
          </cell>
          <cell r="B7" t="str">
            <v>　日立市</v>
          </cell>
          <cell r="M7">
            <v>0</v>
          </cell>
          <cell r="Z7">
            <v>0</v>
          </cell>
        </row>
        <row r="8">
          <cell r="A8">
            <v>3</v>
          </cell>
          <cell r="B8" t="str">
            <v>　土浦市</v>
          </cell>
          <cell r="C8">
            <v>18000</v>
          </cell>
          <cell r="E8">
            <v>10600</v>
          </cell>
          <cell r="I8">
            <v>8617</v>
          </cell>
          <cell r="M8">
            <v>37217</v>
          </cell>
          <cell r="Z8">
            <v>0</v>
          </cell>
          <cell r="AA8">
            <v>17</v>
          </cell>
          <cell r="AB8">
            <v>17</v>
          </cell>
          <cell r="AC8">
            <v>119000</v>
          </cell>
        </row>
        <row r="9">
          <cell r="A9">
            <v>4</v>
          </cell>
          <cell r="B9" t="str">
            <v>　古河市</v>
          </cell>
          <cell r="M9">
            <v>0</v>
          </cell>
          <cell r="Z9">
            <v>0</v>
          </cell>
        </row>
        <row r="10">
          <cell r="A10">
            <v>5</v>
          </cell>
          <cell r="B10" t="str">
            <v>　石岡市</v>
          </cell>
          <cell r="C10">
            <v>18000</v>
          </cell>
          <cell r="E10">
            <v>2000</v>
          </cell>
          <cell r="M10">
            <v>20000</v>
          </cell>
          <cell r="Z10">
            <v>0</v>
          </cell>
          <cell r="AA10">
            <v>13</v>
          </cell>
          <cell r="AB10">
            <v>13</v>
          </cell>
          <cell r="AC10">
            <v>195000</v>
          </cell>
        </row>
        <row r="11">
          <cell r="A11">
            <v>6</v>
          </cell>
          <cell r="B11" t="str">
            <v>　下館市</v>
          </cell>
          <cell r="M11">
            <v>0</v>
          </cell>
          <cell r="Z11">
            <v>0</v>
          </cell>
        </row>
        <row r="12">
          <cell r="A12">
            <v>7</v>
          </cell>
          <cell r="B12" t="str">
            <v>　結城市</v>
          </cell>
          <cell r="E12">
            <v>4000</v>
          </cell>
          <cell r="G12">
            <v>4000</v>
          </cell>
          <cell r="H12">
            <v>2000</v>
          </cell>
          <cell r="I12">
            <v>18000</v>
          </cell>
          <cell r="M12">
            <v>28000</v>
          </cell>
          <cell r="Z12">
            <v>0</v>
          </cell>
          <cell r="AA12">
            <v>10</v>
          </cell>
          <cell r="AB12">
            <v>10</v>
          </cell>
          <cell r="AC12">
            <v>50000</v>
          </cell>
          <cell r="AD12">
            <v>2000</v>
          </cell>
        </row>
        <row r="13">
          <cell r="A13">
            <v>8</v>
          </cell>
          <cell r="B13" t="str">
            <v>　龍ヶ崎市</v>
          </cell>
          <cell r="D13">
            <v>8000</v>
          </cell>
          <cell r="E13">
            <v>35000</v>
          </cell>
          <cell r="F13">
            <v>100000</v>
          </cell>
          <cell r="G13">
            <v>18240</v>
          </cell>
          <cell r="M13">
            <v>161240</v>
          </cell>
          <cell r="Z13">
            <v>0</v>
          </cell>
          <cell r="AA13">
            <v>17</v>
          </cell>
          <cell r="AB13">
            <v>17</v>
          </cell>
          <cell r="AC13">
            <v>340000</v>
          </cell>
        </row>
        <row r="14">
          <cell r="A14">
            <v>9</v>
          </cell>
          <cell r="B14" t="str">
            <v>　下妻市</v>
          </cell>
          <cell r="C14">
            <v>32000</v>
          </cell>
          <cell r="F14">
            <v>20000</v>
          </cell>
          <cell r="I14">
            <v>4800</v>
          </cell>
          <cell r="M14">
            <v>56800</v>
          </cell>
          <cell r="Z14">
            <v>0</v>
          </cell>
          <cell r="AA14">
            <v>2</v>
          </cell>
          <cell r="AB14">
            <v>2</v>
          </cell>
          <cell r="AC14">
            <v>52000</v>
          </cell>
        </row>
        <row r="15">
          <cell r="A15">
            <v>10</v>
          </cell>
          <cell r="B15" t="str">
            <v>　水海道市</v>
          </cell>
          <cell r="C15">
            <v>30000</v>
          </cell>
          <cell r="E15">
            <v>3000</v>
          </cell>
          <cell r="M15">
            <v>33000</v>
          </cell>
          <cell r="Z15">
            <v>0</v>
          </cell>
          <cell r="AA15">
            <v>32</v>
          </cell>
          <cell r="AB15">
            <v>32</v>
          </cell>
          <cell r="AC15">
            <v>420000</v>
          </cell>
        </row>
        <row r="16">
          <cell r="A16">
            <v>11</v>
          </cell>
          <cell r="B16" t="str">
            <v>　常陸太田市</v>
          </cell>
          <cell r="M16">
            <v>0</v>
          </cell>
          <cell r="Z16">
            <v>0</v>
          </cell>
        </row>
        <row r="17">
          <cell r="A17">
            <v>12</v>
          </cell>
          <cell r="B17" t="str">
            <v>  高萩市</v>
          </cell>
          <cell r="C17">
            <v>65600</v>
          </cell>
          <cell r="G17">
            <v>3200</v>
          </cell>
          <cell r="I17">
            <v>8400</v>
          </cell>
          <cell r="M17">
            <v>77200</v>
          </cell>
          <cell r="Z17">
            <v>0</v>
          </cell>
          <cell r="AA17">
            <v>15</v>
          </cell>
          <cell r="AB17">
            <v>15</v>
          </cell>
          <cell r="AC17">
            <v>75000</v>
          </cell>
        </row>
        <row r="18">
          <cell r="A18">
            <v>13</v>
          </cell>
          <cell r="B18" t="str">
            <v>　北茨城市</v>
          </cell>
          <cell r="M18">
            <v>0</v>
          </cell>
          <cell r="Z18">
            <v>0</v>
          </cell>
        </row>
        <row r="19">
          <cell r="A19">
            <v>14</v>
          </cell>
          <cell r="B19" t="str">
            <v>　笠間市</v>
          </cell>
          <cell r="M19">
            <v>0</v>
          </cell>
          <cell r="Z19">
            <v>0</v>
          </cell>
          <cell r="AA19">
            <v>15</v>
          </cell>
          <cell r="AB19">
            <v>15</v>
          </cell>
          <cell r="AC19">
            <v>100000</v>
          </cell>
        </row>
        <row r="20">
          <cell r="A20">
            <v>15</v>
          </cell>
          <cell r="B20" t="str">
            <v>　取手市</v>
          </cell>
          <cell r="I20">
            <v>21600</v>
          </cell>
          <cell r="M20">
            <v>21600</v>
          </cell>
          <cell r="Z20">
            <v>0</v>
          </cell>
          <cell r="AA20">
            <v>36</v>
          </cell>
          <cell r="AB20">
            <v>36</v>
          </cell>
          <cell r="AC20">
            <v>303000</v>
          </cell>
        </row>
        <row r="21">
          <cell r="A21">
            <v>16</v>
          </cell>
          <cell r="B21" t="str">
            <v>　岩井市</v>
          </cell>
          <cell r="M21">
            <v>0</v>
          </cell>
          <cell r="Z21">
            <v>0</v>
          </cell>
        </row>
        <row r="22">
          <cell r="A22">
            <v>17</v>
          </cell>
          <cell r="B22" t="str">
            <v>　牛久市</v>
          </cell>
          <cell r="M22">
            <v>0</v>
          </cell>
          <cell r="Z22">
            <v>0</v>
          </cell>
        </row>
        <row r="23">
          <cell r="A23">
            <v>18</v>
          </cell>
          <cell r="B23" t="str">
            <v>　つくば市</v>
          </cell>
          <cell r="M23">
            <v>0</v>
          </cell>
          <cell r="Z23">
            <v>0</v>
          </cell>
        </row>
        <row r="24">
          <cell r="A24">
            <v>19</v>
          </cell>
          <cell r="B24" t="str">
            <v>　ひたちなか市</v>
          </cell>
          <cell r="M24">
            <v>0</v>
          </cell>
          <cell r="Z24">
            <v>0</v>
          </cell>
        </row>
        <row r="25">
          <cell r="A25">
            <v>20</v>
          </cell>
          <cell r="B25" t="str">
            <v>　鹿嶋市</v>
          </cell>
          <cell r="E25">
            <v>2000</v>
          </cell>
          <cell r="M25">
            <v>2000</v>
          </cell>
          <cell r="Z25">
            <v>0</v>
          </cell>
          <cell r="AA25">
            <v>21</v>
          </cell>
          <cell r="AB25">
            <v>21</v>
          </cell>
          <cell r="AC25">
            <v>392000</v>
          </cell>
        </row>
        <row r="26">
          <cell r="A26">
            <v>21</v>
          </cell>
          <cell r="B26" t="str">
            <v>　潮来市</v>
          </cell>
          <cell r="C26">
            <v>18000</v>
          </cell>
          <cell r="I26">
            <v>10000</v>
          </cell>
          <cell r="M26">
            <v>28000</v>
          </cell>
          <cell r="Z26">
            <v>0</v>
          </cell>
          <cell r="AA26">
            <v>15</v>
          </cell>
          <cell r="AB26">
            <v>16</v>
          </cell>
          <cell r="AC26">
            <v>100000</v>
          </cell>
        </row>
        <row r="27">
          <cell r="A27">
            <v>22</v>
          </cell>
          <cell r="B27" t="str">
            <v>　守谷市</v>
          </cell>
          <cell r="M27">
            <v>0</v>
          </cell>
          <cell r="Z27">
            <v>0</v>
          </cell>
        </row>
        <row r="28">
          <cell r="B28" t="str">
            <v>小　　計</v>
          </cell>
          <cell r="C28">
            <v>181600</v>
          </cell>
          <cell r="D28">
            <v>8000</v>
          </cell>
          <cell r="E28">
            <v>56600</v>
          </cell>
          <cell r="F28">
            <v>120000</v>
          </cell>
          <cell r="G28">
            <v>25440</v>
          </cell>
          <cell r="H28">
            <v>2000</v>
          </cell>
          <cell r="I28">
            <v>71417</v>
          </cell>
          <cell r="J28">
            <v>0</v>
          </cell>
          <cell r="K28">
            <v>0</v>
          </cell>
          <cell r="L28">
            <v>0</v>
          </cell>
          <cell r="M28">
            <v>465057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193</v>
          </cell>
          <cell r="AB28">
            <v>194</v>
          </cell>
          <cell r="AC28">
            <v>2146000</v>
          </cell>
          <cell r="AD28">
            <v>2000</v>
          </cell>
        </row>
        <row r="29">
          <cell r="M29">
            <v>0</v>
          </cell>
          <cell r="Z29">
            <v>0</v>
          </cell>
        </row>
        <row r="30">
          <cell r="M30">
            <v>0</v>
          </cell>
          <cell r="Z30">
            <v>0</v>
          </cell>
        </row>
        <row r="31">
          <cell r="M31">
            <v>0</v>
          </cell>
          <cell r="Z31">
            <v>0</v>
          </cell>
        </row>
        <row r="32">
          <cell r="A32">
            <v>23</v>
          </cell>
          <cell r="B32" t="str">
            <v>　茨城町</v>
          </cell>
          <cell r="C32">
            <v>16000</v>
          </cell>
          <cell r="E32">
            <v>2000</v>
          </cell>
          <cell r="I32">
            <v>2000</v>
          </cell>
          <cell r="M32">
            <v>20000</v>
          </cell>
          <cell r="Z32">
            <v>0</v>
          </cell>
          <cell r="AA32">
            <v>13</v>
          </cell>
          <cell r="AB32">
            <v>13</v>
          </cell>
          <cell r="AC32">
            <v>190000</v>
          </cell>
        </row>
        <row r="33">
          <cell r="A33">
            <v>24</v>
          </cell>
          <cell r="B33" t="str">
            <v>　小川町</v>
          </cell>
          <cell r="M33">
            <v>0</v>
          </cell>
          <cell r="Z33">
            <v>0</v>
          </cell>
        </row>
        <row r="34">
          <cell r="A34">
            <v>25</v>
          </cell>
          <cell r="B34" t="str">
            <v>　美野里町</v>
          </cell>
          <cell r="C34">
            <v>157500</v>
          </cell>
          <cell r="E34">
            <v>16754</v>
          </cell>
          <cell r="G34">
            <v>4000</v>
          </cell>
          <cell r="I34">
            <v>6300</v>
          </cell>
          <cell r="M34">
            <v>184554</v>
          </cell>
          <cell r="Z34">
            <v>0</v>
          </cell>
          <cell r="AA34">
            <v>1</v>
          </cell>
          <cell r="AB34">
            <v>4</v>
          </cell>
          <cell r="AC34">
            <v>40000</v>
          </cell>
          <cell r="AD34">
            <v>4400</v>
          </cell>
        </row>
        <row r="35">
          <cell r="A35">
            <v>26</v>
          </cell>
          <cell r="B35" t="str">
            <v>　内原町</v>
          </cell>
          <cell r="M35">
            <v>0</v>
          </cell>
          <cell r="Z35">
            <v>0</v>
          </cell>
        </row>
        <row r="36">
          <cell r="A36">
            <v>27</v>
          </cell>
          <cell r="B36" t="str">
            <v>　常北町</v>
          </cell>
          <cell r="I36">
            <v>7200</v>
          </cell>
          <cell r="M36">
            <v>7200</v>
          </cell>
          <cell r="Z36">
            <v>0</v>
          </cell>
          <cell r="AA36">
            <v>4</v>
          </cell>
          <cell r="AB36">
            <v>4</v>
          </cell>
          <cell r="AC36">
            <v>28000</v>
          </cell>
        </row>
        <row r="37">
          <cell r="A37">
            <v>28</v>
          </cell>
          <cell r="B37" t="str">
            <v>　大洗町</v>
          </cell>
          <cell r="M37">
            <v>0</v>
          </cell>
          <cell r="Z37">
            <v>0</v>
          </cell>
        </row>
        <row r="38">
          <cell r="A38">
            <v>29</v>
          </cell>
          <cell r="B38" t="str">
            <v>　友部町</v>
          </cell>
          <cell r="M38">
            <v>0</v>
          </cell>
          <cell r="Z38">
            <v>0</v>
          </cell>
          <cell r="AA38">
            <v>7</v>
          </cell>
          <cell r="AB38">
            <v>7</v>
          </cell>
          <cell r="AC38">
            <v>120000</v>
          </cell>
        </row>
        <row r="39">
          <cell r="A39">
            <v>30</v>
          </cell>
          <cell r="B39" t="str">
            <v>　岩間町</v>
          </cell>
          <cell r="E39">
            <v>2000</v>
          </cell>
          <cell r="G39">
            <v>2400</v>
          </cell>
          <cell r="M39">
            <v>4400</v>
          </cell>
          <cell r="Z39">
            <v>0</v>
          </cell>
          <cell r="AA39">
            <v>25</v>
          </cell>
          <cell r="AB39">
            <v>25</v>
          </cell>
          <cell r="AC39">
            <v>232000</v>
          </cell>
        </row>
        <row r="40">
          <cell r="A40">
            <v>31</v>
          </cell>
          <cell r="B40" t="str">
            <v>　岩瀬町</v>
          </cell>
          <cell r="M40">
            <v>0</v>
          </cell>
          <cell r="Z40">
            <v>0</v>
          </cell>
          <cell r="AA40">
            <v>5</v>
          </cell>
          <cell r="AB40">
            <v>5</v>
          </cell>
          <cell r="AC40">
            <v>50000</v>
          </cell>
        </row>
        <row r="41">
          <cell r="A41">
            <v>32</v>
          </cell>
          <cell r="B41" t="str">
            <v>　那珂町</v>
          </cell>
          <cell r="M41">
            <v>0</v>
          </cell>
          <cell r="Z41">
            <v>0</v>
          </cell>
        </row>
        <row r="42">
          <cell r="A42">
            <v>33</v>
          </cell>
          <cell r="B42" t="str">
            <v>　瓜連町</v>
          </cell>
          <cell r="M42">
            <v>0</v>
          </cell>
          <cell r="Z42">
            <v>0</v>
          </cell>
        </row>
        <row r="43">
          <cell r="A43">
            <v>34</v>
          </cell>
          <cell r="B43" t="str">
            <v>　大宮町</v>
          </cell>
          <cell r="M43">
            <v>0</v>
          </cell>
          <cell r="Z43">
            <v>0</v>
          </cell>
          <cell r="AA43">
            <v>15</v>
          </cell>
          <cell r="AB43">
            <v>15</v>
          </cell>
          <cell r="AC43">
            <v>490000</v>
          </cell>
        </row>
        <row r="44">
          <cell r="A44">
            <v>35</v>
          </cell>
          <cell r="B44" t="str">
            <v>　山方町</v>
          </cell>
          <cell r="E44">
            <v>47000</v>
          </cell>
          <cell r="G44">
            <v>12000</v>
          </cell>
          <cell r="I44">
            <v>28500</v>
          </cell>
          <cell r="M44">
            <v>87500</v>
          </cell>
          <cell r="Z44">
            <v>0</v>
          </cell>
          <cell r="AA44">
            <v>6</v>
          </cell>
          <cell r="AB44">
            <v>6</v>
          </cell>
          <cell r="AC44">
            <v>180000</v>
          </cell>
        </row>
        <row r="45">
          <cell r="A45">
            <v>36</v>
          </cell>
          <cell r="B45" t="str">
            <v>　金砂郷町</v>
          </cell>
          <cell r="M45">
            <v>0</v>
          </cell>
          <cell r="Z45">
            <v>0</v>
          </cell>
        </row>
        <row r="46">
          <cell r="A46">
            <v>37</v>
          </cell>
          <cell r="B46" t="str">
            <v>　大子町</v>
          </cell>
          <cell r="C46">
            <v>151500</v>
          </cell>
          <cell r="E46">
            <v>10000</v>
          </cell>
          <cell r="F46">
            <v>3000</v>
          </cell>
          <cell r="G46">
            <v>2600</v>
          </cell>
          <cell r="I46">
            <v>30000</v>
          </cell>
          <cell r="M46">
            <v>197100</v>
          </cell>
          <cell r="Z46">
            <v>0</v>
          </cell>
          <cell r="AA46">
            <v>22</v>
          </cell>
          <cell r="AB46">
            <v>34</v>
          </cell>
          <cell r="AC46">
            <v>340000</v>
          </cell>
          <cell r="AD46">
            <v>170000</v>
          </cell>
        </row>
        <row r="47">
          <cell r="A47">
            <v>38</v>
          </cell>
          <cell r="B47" t="str">
            <v>　十王町</v>
          </cell>
          <cell r="M47">
            <v>0</v>
          </cell>
          <cell r="Z47">
            <v>0</v>
          </cell>
        </row>
        <row r="48">
          <cell r="A48">
            <v>39</v>
          </cell>
          <cell r="B48" t="str">
            <v>　鉾田町</v>
          </cell>
          <cell r="E48">
            <v>8600</v>
          </cell>
          <cell r="I48">
            <v>15200</v>
          </cell>
          <cell r="M48">
            <v>23800</v>
          </cell>
          <cell r="Z48">
            <v>0</v>
          </cell>
          <cell r="AA48">
            <v>17</v>
          </cell>
          <cell r="AB48">
            <v>17</v>
          </cell>
          <cell r="AC48">
            <v>176000</v>
          </cell>
        </row>
        <row r="49">
          <cell r="A49">
            <v>40</v>
          </cell>
          <cell r="B49" t="str">
            <v>　神栖町</v>
          </cell>
          <cell r="C49">
            <v>46500</v>
          </cell>
          <cell r="D49">
            <v>45000</v>
          </cell>
          <cell r="E49">
            <v>1000</v>
          </cell>
          <cell r="G49">
            <v>3600</v>
          </cell>
          <cell r="I49">
            <v>4500</v>
          </cell>
          <cell r="M49">
            <v>100600</v>
          </cell>
          <cell r="Z49">
            <v>0</v>
          </cell>
          <cell r="AA49">
            <v>11</v>
          </cell>
          <cell r="AB49">
            <v>11</v>
          </cell>
          <cell r="AC49">
            <v>210640</v>
          </cell>
          <cell r="AD49">
            <v>11000</v>
          </cell>
        </row>
        <row r="50">
          <cell r="A50">
            <v>41</v>
          </cell>
          <cell r="B50" t="str">
            <v>　波崎町</v>
          </cell>
          <cell r="C50">
            <v>18000</v>
          </cell>
          <cell r="D50">
            <v>3000</v>
          </cell>
          <cell r="E50">
            <v>3000</v>
          </cell>
          <cell r="G50">
            <v>1280</v>
          </cell>
          <cell r="I50">
            <v>4000</v>
          </cell>
          <cell r="M50">
            <v>29280</v>
          </cell>
          <cell r="Z50">
            <v>0</v>
          </cell>
          <cell r="AA50">
            <v>16</v>
          </cell>
          <cell r="AB50">
            <v>16</v>
          </cell>
          <cell r="AC50">
            <v>228900</v>
          </cell>
        </row>
        <row r="51">
          <cell r="A51">
            <v>42</v>
          </cell>
          <cell r="B51" t="str">
            <v>　麻生町</v>
          </cell>
          <cell r="C51">
            <v>18000</v>
          </cell>
          <cell r="G51">
            <v>480</v>
          </cell>
          <cell r="I51">
            <v>10000</v>
          </cell>
          <cell r="M51">
            <v>28480</v>
          </cell>
          <cell r="Z51">
            <v>0</v>
          </cell>
          <cell r="AA51">
            <v>17</v>
          </cell>
          <cell r="AB51">
            <v>17</v>
          </cell>
          <cell r="AC51">
            <v>100000</v>
          </cell>
        </row>
        <row r="52">
          <cell r="A52">
            <v>43</v>
          </cell>
          <cell r="B52" t="str">
            <v>　北浦町</v>
          </cell>
          <cell r="C52">
            <v>40000</v>
          </cell>
          <cell r="E52">
            <v>5250</v>
          </cell>
          <cell r="G52">
            <v>1600</v>
          </cell>
          <cell r="I52">
            <v>21000</v>
          </cell>
          <cell r="M52">
            <v>67850</v>
          </cell>
          <cell r="Z52">
            <v>0</v>
          </cell>
          <cell r="AA52">
            <v>7</v>
          </cell>
          <cell r="AB52">
            <v>7</v>
          </cell>
          <cell r="AC52">
            <v>110000</v>
          </cell>
          <cell r="AD52">
            <v>14000</v>
          </cell>
        </row>
        <row r="53">
          <cell r="A53">
            <v>44</v>
          </cell>
          <cell r="B53" t="str">
            <v>　玉造町</v>
          </cell>
          <cell r="M53">
            <v>0</v>
          </cell>
          <cell r="Z53">
            <v>0</v>
          </cell>
        </row>
        <row r="54">
          <cell r="A54">
            <v>45</v>
          </cell>
          <cell r="B54" t="str">
            <v>　江戸崎町</v>
          </cell>
          <cell r="I54">
            <v>20000</v>
          </cell>
          <cell r="M54">
            <v>20000</v>
          </cell>
          <cell r="N54">
            <v>5</v>
          </cell>
          <cell r="O54">
            <v>20</v>
          </cell>
          <cell r="P54">
            <v>75000</v>
          </cell>
          <cell r="Z54">
            <v>75000</v>
          </cell>
          <cell r="AA54">
            <v>7</v>
          </cell>
          <cell r="AB54">
            <v>7</v>
          </cell>
          <cell r="AC54">
            <v>105000</v>
          </cell>
        </row>
        <row r="55">
          <cell r="A55">
            <v>46</v>
          </cell>
          <cell r="B55" t="str">
            <v>　阿見町</v>
          </cell>
          <cell r="M55">
            <v>0</v>
          </cell>
          <cell r="Z55">
            <v>0</v>
          </cell>
        </row>
        <row r="56">
          <cell r="A56">
            <v>47</v>
          </cell>
          <cell r="B56" t="str">
            <v>　新利根町</v>
          </cell>
          <cell r="E56">
            <v>500</v>
          </cell>
          <cell r="G56">
            <v>800</v>
          </cell>
          <cell r="I56">
            <v>4000</v>
          </cell>
          <cell r="M56">
            <v>5300</v>
          </cell>
          <cell r="Z56">
            <v>0</v>
          </cell>
          <cell r="AA56">
            <v>3</v>
          </cell>
          <cell r="AB56">
            <v>3</v>
          </cell>
          <cell r="AC56">
            <v>18000</v>
          </cell>
        </row>
        <row r="57">
          <cell r="A57">
            <v>48</v>
          </cell>
          <cell r="B57" t="str">
            <v>　河内町</v>
          </cell>
          <cell r="E57">
            <v>52000</v>
          </cell>
          <cell r="F57">
            <v>30000</v>
          </cell>
          <cell r="I57">
            <v>6000</v>
          </cell>
          <cell r="M57">
            <v>88000</v>
          </cell>
          <cell r="Z57">
            <v>0</v>
          </cell>
          <cell r="AA57">
            <v>9</v>
          </cell>
          <cell r="AB57">
            <v>9</v>
          </cell>
          <cell r="AC57">
            <v>80000</v>
          </cell>
        </row>
        <row r="58">
          <cell r="A58">
            <v>49</v>
          </cell>
          <cell r="B58" t="str">
            <v>　東町</v>
          </cell>
          <cell r="M58">
            <v>0</v>
          </cell>
          <cell r="Z58">
            <v>0</v>
          </cell>
          <cell r="AA58">
            <v>5</v>
          </cell>
          <cell r="AB58">
            <v>5</v>
          </cell>
          <cell r="AC58">
            <v>100000</v>
          </cell>
        </row>
        <row r="59">
          <cell r="A59">
            <v>50</v>
          </cell>
          <cell r="B59" t="str">
            <v>　霞ヶ浦町</v>
          </cell>
          <cell r="M59">
            <v>0</v>
          </cell>
          <cell r="Z59">
            <v>0</v>
          </cell>
        </row>
        <row r="60">
          <cell r="A60">
            <v>51</v>
          </cell>
          <cell r="B60" t="str">
            <v>　八郷町</v>
          </cell>
          <cell r="M60">
            <v>0</v>
          </cell>
          <cell r="Z60">
            <v>0</v>
          </cell>
        </row>
        <row r="61">
          <cell r="A61">
            <v>52</v>
          </cell>
          <cell r="B61" t="str">
            <v>　千代田町</v>
          </cell>
          <cell r="M61">
            <v>0</v>
          </cell>
          <cell r="Z61">
            <v>0</v>
          </cell>
          <cell r="AA61">
            <v>6</v>
          </cell>
          <cell r="AB61">
            <v>6</v>
          </cell>
          <cell r="AC61">
            <v>60000</v>
          </cell>
        </row>
        <row r="62">
          <cell r="A62">
            <v>53</v>
          </cell>
          <cell r="B62" t="str">
            <v>　伊奈町</v>
          </cell>
          <cell r="M62">
            <v>0</v>
          </cell>
          <cell r="Z62">
            <v>0</v>
          </cell>
        </row>
        <row r="63">
          <cell r="A63">
            <v>54</v>
          </cell>
          <cell r="B63" t="str">
            <v>　関城町</v>
          </cell>
          <cell r="M63">
            <v>0</v>
          </cell>
          <cell r="Z63">
            <v>0</v>
          </cell>
        </row>
        <row r="64">
          <cell r="A64">
            <v>55</v>
          </cell>
          <cell r="B64" t="str">
            <v>　明野町</v>
          </cell>
          <cell r="M64">
            <v>0</v>
          </cell>
          <cell r="Z64">
            <v>0</v>
          </cell>
        </row>
        <row r="65">
          <cell r="A65">
            <v>56</v>
          </cell>
          <cell r="B65" t="str">
            <v>　真壁町</v>
          </cell>
          <cell r="M65">
            <v>0</v>
          </cell>
          <cell r="Z65">
            <v>0</v>
          </cell>
        </row>
        <row r="66">
          <cell r="A66">
            <v>57</v>
          </cell>
          <cell r="B66" t="str">
            <v>　協和町</v>
          </cell>
          <cell r="M66">
            <v>0</v>
          </cell>
          <cell r="Z66">
            <v>0</v>
          </cell>
        </row>
        <row r="67">
          <cell r="A67">
            <v>58</v>
          </cell>
          <cell r="B67" t="str">
            <v>　八千代町</v>
          </cell>
          <cell r="M67">
            <v>0</v>
          </cell>
          <cell r="Z67">
            <v>0</v>
          </cell>
        </row>
        <row r="68">
          <cell r="A68">
            <v>59</v>
          </cell>
          <cell r="B68" t="str">
            <v>　石下町</v>
          </cell>
          <cell r="M68">
            <v>0</v>
          </cell>
          <cell r="Z68">
            <v>0</v>
          </cell>
        </row>
        <row r="69">
          <cell r="A69">
            <v>60</v>
          </cell>
          <cell r="B69" t="str">
            <v>　総和町</v>
          </cell>
          <cell r="E69">
            <v>2400</v>
          </cell>
          <cell r="G69">
            <v>1600</v>
          </cell>
          <cell r="I69">
            <v>25600</v>
          </cell>
          <cell r="M69">
            <v>29600</v>
          </cell>
          <cell r="Z69">
            <v>0</v>
          </cell>
          <cell r="AA69">
            <v>14</v>
          </cell>
          <cell r="AB69">
            <v>22</v>
          </cell>
          <cell r="AC69">
            <v>220000</v>
          </cell>
        </row>
        <row r="70">
          <cell r="A70">
            <v>61</v>
          </cell>
          <cell r="B70" t="str">
            <v>　五霞町</v>
          </cell>
          <cell r="M70">
            <v>0</v>
          </cell>
          <cell r="Z70">
            <v>0</v>
          </cell>
        </row>
        <row r="71">
          <cell r="A71">
            <v>62</v>
          </cell>
          <cell r="B71" t="str">
            <v>　三和町</v>
          </cell>
          <cell r="E71">
            <v>11000</v>
          </cell>
          <cell r="I71">
            <v>9000</v>
          </cell>
          <cell r="M71">
            <v>20000</v>
          </cell>
          <cell r="Z71">
            <v>0</v>
          </cell>
          <cell r="AA71">
            <v>10</v>
          </cell>
          <cell r="AB71">
            <v>10</v>
          </cell>
          <cell r="AC71">
            <v>200000</v>
          </cell>
        </row>
        <row r="72">
          <cell r="A72">
            <v>63</v>
          </cell>
          <cell r="B72" t="str">
            <v>　猿島町</v>
          </cell>
          <cell r="M72">
            <v>0</v>
          </cell>
          <cell r="Z72">
            <v>0</v>
          </cell>
        </row>
        <row r="73">
          <cell r="A73">
            <v>64</v>
          </cell>
          <cell r="B73" t="str">
            <v>　境町</v>
          </cell>
          <cell r="C73">
            <v>42000</v>
          </cell>
          <cell r="E73">
            <v>5000</v>
          </cell>
          <cell r="G73">
            <v>4000</v>
          </cell>
          <cell r="I73">
            <v>42000</v>
          </cell>
          <cell r="M73">
            <v>93000</v>
          </cell>
          <cell r="Z73">
            <v>0</v>
          </cell>
          <cell r="AA73">
            <v>10</v>
          </cell>
          <cell r="AB73">
            <v>10</v>
          </cell>
          <cell r="AC73">
            <v>310000</v>
          </cell>
          <cell r="AD73">
            <v>22000</v>
          </cell>
        </row>
        <row r="74">
          <cell r="A74">
            <v>65</v>
          </cell>
          <cell r="B74" t="str">
            <v>　藤代町</v>
          </cell>
          <cell r="M74">
            <v>0</v>
          </cell>
          <cell r="Z74">
            <v>0</v>
          </cell>
          <cell r="AA74">
            <v>9</v>
          </cell>
          <cell r="AB74">
            <v>9</v>
          </cell>
          <cell r="AC74">
            <v>180000</v>
          </cell>
        </row>
        <row r="75">
          <cell r="A75">
            <v>66</v>
          </cell>
          <cell r="B75" t="str">
            <v>　利根町</v>
          </cell>
          <cell r="M75">
            <v>0</v>
          </cell>
          <cell r="Z75">
            <v>0</v>
          </cell>
        </row>
        <row r="76">
          <cell r="B76" t="str">
            <v>小　　計</v>
          </cell>
          <cell r="C76">
            <v>489500</v>
          </cell>
          <cell r="D76">
            <v>48000</v>
          </cell>
          <cell r="E76">
            <v>166504</v>
          </cell>
          <cell r="F76">
            <v>33000</v>
          </cell>
          <cell r="G76">
            <v>34360</v>
          </cell>
          <cell r="H76">
            <v>0</v>
          </cell>
          <cell r="I76">
            <v>235300</v>
          </cell>
          <cell r="J76">
            <v>0</v>
          </cell>
          <cell r="K76">
            <v>0</v>
          </cell>
          <cell r="L76">
            <v>0</v>
          </cell>
          <cell r="M76">
            <v>1006664</v>
          </cell>
          <cell r="N76">
            <v>5</v>
          </cell>
          <cell r="O76">
            <v>20</v>
          </cell>
          <cell r="P76">
            <v>75000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75000</v>
          </cell>
          <cell r="AA76">
            <v>239</v>
          </cell>
          <cell r="AB76">
            <v>262</v>
          </cell>
          <cell r="AC76">
            <v>3768540</v>
          </cell>
          <cell r="AD76">
            <v>221400</v>
          </cell>
        </row>
        <row r="77">
          <cell r="M77">
            <v>0</v>
          </cell>
          <cell r="Z77">
            <v>0</v>
          </cell>
        </row>
        <row r="78">
          <cell r="M78">
            <v>0</v>
          </cell>
          <cell r="Z78">
            <v>0</v>
          </cell>
        </row>
        <row r="79">
          <cell r="M79">
            <v>0</v>
          </cell>
          <cell r="Z79">
            <v>0</v>
          </cell>
        </row>
        <row r="80">
          <cell r="A80">
            <v>67</v>
          </cell>
          <cell r="B80" t="str">
            <v>　桂村</v>
          </cell>
          <cell r="M80">
            <v>0</v>
          </cell>
          <cell r="Z80">
            <v>0</v>
          </cell>
        </row>
        <row r="81">
          <cell r="A81">
            <v>68</v>
          </cell>
          <cell r="B81" t="str">
            <v>　御前山村</v>
          </cell>
          <cell r="M81">
            <v>0</v>
          </cell>
          <cell r="Z81">
            <v>0</v>
          </cell>
        </row>
        <row r="82">
          <cell r="A82">
            <v>69</v>
          </cell>
          <cell r="B82" t="str">
            <v>　七会村</v>
          </cell>
          <cell r="M82">
            <v>0</v>
          </cell>
          <cell r="Z82">
            <v>0</v>
          </cell>
        </row>
        <row r="83">
          <cell r="A83">
            <v>70</v>
          </cell>
          <cell r="B83" t="str">
            <v>　東海村</v>
          </cell>
          <cell r="E83">
            <v>13700</v>
          </cell>
          <cell r="I83">
            <v>14400</v>
          </cell>
          <cell r="M83">
            <v>28100</v>
          </cell>
          <cell r="Z83">
            <v>0</v>
          </cell>
          <cell r="AA83">
            <v>8</v>
          </cell>
          <cell r="AB83">
            <v>8</v>
          </cell>
          <cell r="AC83">
            <v>108000</v>
          </cell>
        </row>
        <row r="84">
          <cell r="A84">
            <v>71</v>
          </cell>
          <cell r="B84" t="str">
            <v>　美和村</v>
          </cell>
          <cell r="M84">
            <v>0</v>
          </cell>
          <cell r="Z84">
            <v>0</v>
          </cell>
        </row>
        <row r="85">
          <cell r="A85">
            <v>72</v>
          </cell>
          <cell r="B85" t="str">
            <v>　緒川村</v>
          </cell>
          <cell r="M85">
            <v>0</v>
          </cell>
          <cell r="Z85">
            <v>0</v>
          </cell>
          <cell r="AA85">
            <v>3</v>
          </cell>
          <cell r="AB85">
            <v>3</v>
          </cell>
          <cell r="AC85">
            <v>90000</v>
          </cell>
        </row>
        <row r="86">
          <cell r="A86">
            <v>73</v>
          </cell>
          <cell r="B86" t="str">
            <v>　水府村</v>
          </cell>
          <cell r="M86">
            <v>0</v>
          </cell>
          <cell r="Z86">
            <v>0</v>
          </cell>
        </row>
        <row r="87">
          <cell r="A87">
            <v>74</v>
          </cell>
          <cell r="B87" t="str">
            <v>　里美村</v>
          </cell>
          <cell r="M87">
            <v>0</v>
          </cell>
          <cell r="Z87">
            <v>0</v>
          </cell>
        </row>
        <row r="88">
          <cell r="A88">
            <v>75</v>
          </cell>
          <cell r="B88" t="str">
            <v>　旭村</v>
          </cell>
          <cell r="M88">
            <v>0</v>
          </cell>
          <cell r="Z88">
            <v>0</v>
          </cell>
        </row>
        <row r="89">
          <cell r="A89">
            <v>76</v>
          </cell>
          <cell r="B89" t="str">
            <v>　大洋村</v>
          </cell>
          <cell r="M89">
            <v>0</v>
          </cell>
          <cell r="Z89">
            <v>0</v>
          </cell>
          <cell r="AA89">
            <v>10</v>
          </cell>
          <cell r="AB89">
            <v>10</v>
          </cell>
          <cell r="AC89">
            <v>200000</v>
          </cell>
        </row>
        <row r="90">
          <cell r="A90">
            <v>77</v>
          </cell>
          <cell r="B90" t="str">
            <v>　美浦村</v>
          </cell>
          <cell r="C90">
            <v>50000</v>
          </cell>
          <cell r="G90">
            <v>1600</v>
          </cell>
          <cell r="I90">
            <v>4000</v>
          </cell>
          <cell r="M90">
            <v>55600</v>
          </cell>
          <cell r="Z90">
            <v>0</v>
          </cell>
          <cell r="AA90">
            <v>9</v>
          </cell>
          <cell r="AB90">
            <v>9</v>
          </cell>
          <cell r="AC90">
            <v>90000</v>
          </cell>
          <cell r="AD90">
            <v>18000</v>
          </cell>
        </row>
        <row r="91">
          <cell r="A91">
            <v>78</v>
          </cell>
          <cell r="B91" t="str">
            <v>　桜川村</v>
          </cell>
          <cell r="C91">
            <v>74000</v>
          </cell>
          <cell r="E91">
            <v>2000</v>
          </cell>
          <cell r="I91">
            <v>19200</v>
          </cell>
          <cell r="M91">
            <v>95200</v>
          </cell>
          <cell r="Z91">
            <v>0</v>
          </cell>
          <cell r="AA91">
            <v>4</v>
          </cell>
          <cell r="AB91">
            <v>4</v>
          </cell>
          <cell r="AC91">
            <v>80000</v>
          </cell>
          <cell r="AD91">
            <v>4400</v>
          </cell>
        </row>
        <row r="92">
          <cell r="A92">
            <v>79</v>
          </cell>
          <cell r="B92" t="str">
            <v>　玉里村</v>
          </cell>
          <cell r="M92">
            <v>0</v>
          </cell>
          <cell r="Z92">
            <v>0</v>
          </cell>
        </row>
        <row r="93">
          <cell r="A93">
            <v>80</v>
          </cell>
          <cell r="B93" t="str">
            <v>　新治村</v>
          </cell>
          <cell r="M93">
            <v>0</v>
          </cell>
          <cell r="Z93">
            <v>0</v>
          </cell>
          <cell r="AA93">
            <v>3</v>
          </cell>
          <cell r="AB93">
            <v>3</v>
          </cell>
          <cell r="AC93">
            <v>30000</v>
          </cell>
        </row>
        <row r="94">
          <cell r="A94">
            <v>81</v>
          </cell>
          <cell r="B94" t="str">
            <v>　谷和原村</v>
          </cell>
          <cell r="M94">
            <v>0</v>
          </cell>
          <cell r="Z94">
            <v>0</v>
          </cell>
        </row>
        <row r="95">
          <cell r="A95">
            <v>82</v>
          </cell>
          <cell r="B95" t="str">
            <v>　大和村</v>
          </cell>
          <cell r="M95">
            <v>0</v>
          </cell>
          <cell r="Z95">
            <v>0</v>
          </cell>
        </row>
        <row r="96">
          <cell r="A96">
            <v>83</v>
          </cell>
          <cell r="B96" t="str">
            <v>　千代川村</v>
          </cell>
          <cell r="M96">
            <v>0</v>
          </cell>
          <cell r="Z96">
            <v>0</v>
          </cell>
        </row>
        <row r="97">
          <cell r="B97" t="str">
            <v>小　　計</v>
          </cell>
          <cell r="C97">
            <v>124000</v>
          </cell>
          <cell r="D97">
            <v>0</v>
          </cell>
          <cell r="E97">
            <v>15700</v>
          </cell>
          <cell r="F97">
            <v>0</v>
          </cell>
          <cell r="G97">
            <v>1600</v>
          </cell>
          <cell r="H97">
            <v>0</v>
          </cell>
          <cell r="I97">
            <v>37600</v>
          </cell>
          <cell r="J97">
            <v>0</v>
          </cell>
          <cell r="K97">
            <v>0</v>
          </cell>
          <cell r="L97">
            <v>0</v>
          </cell>
          <cell r="M97">
            <v>178900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37</v>
          </cell>
          <cell r="AB97">
            <v>37</v>
          </cell>
          <cell r="AC97">
            <v>598000</v>
          </cell>
          <cell r="AD97">
            <v>22400</v>
          </cell>
        </row>
        <row r="98">
          <cell r="M98">
            <v>0</v>
          </cell>
          <cell r="Z98">
            <v>0</v>
          </cell>
        </row>
        <row r="99">
          <cell r="A99">
            <v>1</v>
          </cell>
          <cell r="B99" t="str">
            <v>ニューライフカシマ</v>
          </cell>
          <cell r="M99">
            <v>0</v>
          </cell>
          <cell r="Z99">
            <v>0</v>
          </cell>
          <cell r="AA99">
            <v>12</v>
          </cell>
          <cell r="AB99">
            <v>12</v>
          </cell>
          <cell r="AC99">
            <v>120000</v>
          </cell>
          <cell r="AD99">
            <v>40000</v>
          </cell>
        </row>
        <row r="100">
          <cell r="A100">
            <v>2</v>
          </cell>
          <cell r="B100" t="str">
            <v>スカイスポーツ取手</v>
          </cell>
          <cell r="M100">
            <v>0</v>
          </cell>
          <cell r="Z100">
            <v>0</v>
          </cell>
          <cell r="AA100">
            <v>4</v>
          </cell>
          <cell r="AB100">
            <v>4</v>
          </cell>
          <cell r="AC100">
            <v>65000</v>
          </cell>
          <cell r="AD100">
            <v>11000</v>
          </cell>
        </row>
        <row r="101">
          <cell r="A101">
            <v>3</v>
          </cell>
          <cell r="B101" t="str">
            <v>ふれあい坂下</v>
          </cell>
          <cell r="M101">
            <v>0</v>
          </cell>
          <cell r="Z101">
            <v>0</v>
          </cell>
          <cell r="AA101">
            <v>7</v>
          </cell>
          <cell r="AB101">
            <v>7</v>
          </cell>
          <cell r="AC101">
            <v>80000</v>
          </cell>
          <cell r="AD101">
            <v>133000</v>
          </cell>
        </row>
        <row r="102">
          <cell r="A102">
            <v>4</v>
          </cell>
          <cell r="B102" t="str">
            <v>未来の子ども</v>
          </cell>
          <cell r="M102">
            <v>0</v>
          </cell>
          <cell r="Z102">
            <v>0</v>
          </cell>
          <cell r="AA102">
            <v>6</v>
          </cell>
          <cell r="AB102">
            <v>6</v>
          </cell>
          <cell r="AC102">
            <v>150000</v>
          </cell>
          <cell r="AD102">
            <v>13940</v>
          </cell>
        </row>
        <row r="103">
          <cell r="A103">
            <v>5</v>
          </cell>
          <cell r="B103" t="str">
            <v>水戸こどもの劇場</v>
          </cell>
          <cell r="M103">
            <v>0</v>
          </cell>
          <cell r="Z103">
            <v>0</v>
          </cell>
          <cell r="AA103">
            <v>13</v>
          </cell>
          <cell r="AB103">
            <v>13</v>
          </cell>
          <cell r="AC103">
            <v>260000</v>
          </cell>
          <cell r="AD103">
            <v>26000</v>
          </cell>
        </row>
        <row r="104">
          <cell r="B104" t="str">
            <v>小計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42</v>
          </cell>
          <cell r="AB104">
            <v>42</v>
          </cell>
          <cell r="AC104">
            <v>675000</v>
          </cell>
          <cell r="AD104">
            <v>223940</v>
          </cell>
        </row>
        <row r="105">
          <cell r="B105" t="str">
            <v>市町村等計</v>
          </cell>
          <cell r="C105">
            <v>795100</v>
          </cell>
          <cell r="D105">
            <v>56000</v>
          </cell>
          <cell r="E105">
            <v>238804</v>
          </cell>
          <cell r="F105">
            <v>153000</v>
          </cell>
          <cell r="G105">
            <v>61400</v>
          </cell>
          <cell r="H105">
            <v>2000</v>
          </cell>
          <cell r="I105">
            <v>344317</v>
          </cell>
          <cell r="J105">
            <v>0</v>
          </cell>
          <cell r="K105">
            <v>0</v>
          </cell>
          <cell r="L105">
            <v>0</v>
          </cell>
          <cell r="M105">
            <v>1650621</v>
          </cell>
          <cell r="N105">
            <v>5</v>
          </cell>
          <cell r="O105">
            <v>20</v>
          </cell>
          <cell r="P105">
            <v>75000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75000</v>
          </cell>
          <cell r="AA105">
            <v>511</v>
          </cell>
          <cell r="AB105">
            <v>535</v>
          </cell>
          <cell r="AC105">
            <v>7187540</v>
          </cell>
          <cell r="AD105">
            <v>469740</v>
          </cell>
        </row>
        <row r="107">
          <cell r="B107" t="str">
            <v>茨城県</v>
          </cell>
          <cell r="C107">
            <v>164000</v>
          </cell>
          <cell r="D107">
            <v>252000</v>
          </cell>
          <cell r="E107">
            <v>21000</v>
          </cell>
          <cell r="F107">
            <v>882000</v>
          </cell>
          <cell r="G107">
            <v>12400</v>
          </cell>
          <cell r="H107">
            <v>0</v>
          </cell>
          <cell r="I107">
            <v>37800</v>
          </cell>
          <cell r="J107">
            <v>180000</v>
          </cell>
          <cell r="K107">
            <v>0</v>
          </cell>
          <cell r="L107">
            <v>95130</v>
          </cell>
          <cell r="M107">
            <v>1644330</v>
          </cell>
          <cell r="Z107">
            <v>0</v>
          </cell>
        </row>
        <row r="108">
          <cell r="M108">
            <v>0</v>
          </cell>
          <cell r="Z108">
            <v>0</v>
          </cell>
        </row>
        <row r="109">
          <cell r="B109" t="str">
            <v>合　　計</v>
          </cell>
          <cell r="C109">
            <v>959100</v>
          </cell>
          <cell r="D109">
            <v>308000</v>
          </cell>
          <cell r="E109">
            <v>259804</v>
          </cell>
          <cell r="F109">
            <v>1035000</v>
          </cell>
          <cell r="G109">
            <v>73800</v>
          </cell>
          <cell r="H109">
            <v>2000</v>
          </cell>
          <cell r="I109">
            <v>382117</v>
          </cell>
          <cell r="J109">
            <v>180000</v>
          </cell>
          <cell r="K109">
            <v>0</v>
          </cell>
          <cell r="L109">
            <v>95130</v>
          </cell>
          <cell r="M109">
            <v>3294951</v>
          </cell>
          <cell r="N109">
            <v>5</v>
          </cell>
          <cell r="O109">
            <v>20</v>
          </cell>
          <cell r="P109">
            <v>75000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75000</v>
          </cell>
          <cell r="AA109">
            <v>511</v>
          </cell>
          <cell r="AB109">
            <v>535</v>
          </cell>
          <cell r="AC109">
            <v>7187540</v>
          </cell>
          <cell r="AD109">
            <v>469740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M75"/>
  <sheetViews>
    <sheetView tabSelected="1" view="pageBreakPreview" zoomScale="55" zoomScaleSheetLayoutView="55" zoomScalePageLayoutView="0" workbookViewId="0" topLeftCell="A34">
      <selection activeCell="P46" sqref="P46:AF46"/>
    </sheetView>
  </sheetViews>
  <sheetFormatPr defaultColWidth="3.125" defaultRowHeight="13.5"/>
  <cols>
    <col min="1" max="4" width="3.125" style="3" customWidth="1"/>
    <col min="5" max="5" width="3.875" style="3" customWidth="1"/>
    <col min="6" max="14" width="3.125" style="3" customWidth="1"/>
    <col min="15" max="15" width="14.25390625" style="3" customWidth="1"/>
    <col min="16" max="32" width="3.00390625" style="3" customWidth="1"/>
    <col min="33" max="16384" width="3.125" style="3" customWidth="1"/>
  </cols>
  <sheetData>
    <row r="1" spans="34:38" ht="18" customHeight="1">
      <c r="AH1" s="120" t="s">
        <v>17</v>
      </c>
      <c r="AI1" s="121"/>
      <c r="AJ1" s="121"/>
      <c r="AK1" s="121"/>
      <c r="AL1" s="121"/>
    </row>
    <row r="2" spans="1:38" ht="13.5" customHeight="1">
      <c r="A2" s="1"/>
      <c r="B2" s="37" t="s">
        <v>18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</row>
    <row r="3" spans="2:38" ht="13.5" customHeight="1"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</row>
    <row r="4" spans="9:30" ht="13.5" customHeight="1" thickBot="1"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</row>
    <row r="5" spans="1:38" ht="10.5" customHeight="1">
      <c r="A5" s="6"/>
      <c r="B5" s="110" t="s">
        <v>0</v>
      </c>
      <c r="C5" s="111"/>
      <c r="D5" s="111"/>
      <c r="E5" s="111"/>
      <c r="F5" s="111" t="s">
        <v>1</v>
      </c>
      <c r="G5" s="111"/>
      <c r="H5" s="111"/>
      <c r="I5" s="111"/>
      <c r="J5" s="111"/>
      <c r="K5" s="111"/>
      <c r="L5" s="111"/>
      <c r="M5" s="111"/>
      <c r="N5" s="111"/>
      <c r="O5" s="111" t="s">
        <v>2</v>
      </c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1"/>
      <c r="AA5" s="111"/>
      <c r="AB5" s="111"/>
      <c r="AC5" s="111"/>
      <c r="AD5" s="111"/>
      <c r="AE5" s="111"/>
      <c r="AF5" s="111"/>
      <c r="AG5" s="111" t="s">
        <v>10</v>
      </c>
      <c r="AH5" s="111"/>
      <c r="AI5" s="111"/>
      <c r="AJ5" s="111"/>
      <c r="AK5" s="111"/>
      <c r="AL5" s="114"/>
    </row>
    <row r="6" spans="1:38" ht="10.5" customHeight="1" thickBot="1">
      <c r="A6" s="7"/>
      <c r="B6" s="112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3"/>
      <c r="AA6" s="113"/>
      <c r="AB6" s="113"/>
      <c r="AC6" s="113"/>
      <c r="AD6" s="113"/>
      <c r="AE6" s="113"/>
      <c r="AF6" s="113"/>
      <c r="AG6" s="113"/>
      <c r="AH6" s="113"/>
      <c r="AI6" s="113"/>
      <c r="AJ6" s="113"/>
      <c r="AK6" s="113"/>
      <c r="AL6" s="115"/>
    </row>
    <row r="7" spans="1:38" ht="16.5" customHeight="1" thickTop="1">
      <c r="A7" s="7"/>
      <c r="B7" s="41" t="s">
        <v>22</v>
      </c>
      <c r="C7" s="42"/>
      <c r="D7" s="42"/>
      <c r="E7" s="43"/>
      <c r="F7" s="67" t="s">
        <v>21</v>
      </c>
      <c r="G7" s="67"/>
      <c r="H7" s="67"/>
      <c r="I7" s="67"/>
      <c r="J7" s="67"/>
      <c r="K7" s="67"/>
      <c r="L7" s="67"/>
      <c r="M7" s="67"/>
      <c r="N7" s="67"/>
      <c r="O7" s="11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3"/>
      <c r="AG7" s="19"/>
      <c r="AH7" s="20"/>
      <c r="AI7" s="20"/>
      <c r="AJ7" s="20"/>
      <c r="AK7" s="20"/>
      <c r="AL7" s="21"/>
    </row>
    <row r="8" spans="1:38" ht="16.5" customHeight="1">
      <c r="A8" s="7"/>
      <c r="B8" s="44"/>
      <c r="C8" s="45"/>
      <c r="D8" s="45"/>
      <c r="E8" s="46"/>
      <c r="F8" s="68"/>
      <c r="G8" s="68"/>
      <c r="H8" s="68"/>
      <c r="I8" s="68"/>
      <c r="J8" s="68"/>
      <c r="K8" s="68"/>
      <c r="L8" s="68"/>
      <c r="M8" s="68"/>
      <c r="N8" s="68"/>
      <c r="O8" s="8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8"/>
      <c r="AG8" s="22"/>
      <c r="AH8" s="23"/>
      <c r="AI8" s="23"/>
      <c r="AJ8" s="23"/>
      <c r="AK8" s="23"/>
      <c r="AL8" s="24"/>
    </row>
    <row r="9" spans="1:38" ht="16.5" customHeight="1">
      <c r="A9" s="7"/>
      <c r="B9" s="44"/>
      <c r="C9" s="45"/>
      <c r="D9" s="45"/>
      <c r="E9" s="46"/>
      <c r="F9" s="68"/>
      <c r="G9" s="68"/>
      <c r="H9" s="68"/>
      <c r="I9" s="68"/>
      <c r="J9" s="68"/>
      <c r="K9" s="68"/>
      <c r="L9" s="68"/>
      <c r="M9" s="68"/>
      <c r="N9" s="68"/>
      <c r="O9" s="11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3"/>
      <c r="AG9" s="14"/>
      <c r="AH9" s="15"/>
      <c r="AI9" s="15"/>
      <c r="AJ9" s="15"/>
      <c r="AK9" s="15"/>
      <c r="AL9" s="16"/>
    </row>
    <row r="10" spans="1:38" ht="16.5" customHeight="1">
      <c r="A10" s="7"/>
      <c r="B10" s="44"/>
      <c r="C10" s="45"/>
      <c r="D10" s="45"/>
      <c r="E10" s="46"/>
      <c r="F10" s="68"/>
      <c r="G10" s="68"/>
      <c r="H10" s="68"/>
      <c r="I10" s="68"/>
      <c r="J10" s="68"/>
      <c r="K10" s="68"/>
      <c r="L10" s="68"/>
      <c r="M10" s="68"/>
      <c r="N10" s="68"/>
      <c r="O10" s="8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8"/>
      <c r="AG10" s="22"/>
      <c r="AH10" s="23"/>
      <c r="AI10" s="23"/>
      <c r="AJ10" s="23"/>
      <c r="AK10" s="23"/>
      <c r="AL10" s="24"/>
    </row>
    <row r="11" spans="1:38" ht="16.5" customHeight="1">
      <c r="A11" s="5"/>
      <c r="B11" s="44"/>
      <c r="C11" s="45"/>
      <c r="D11" s="45"/>
      <c r="E11" s="46"/>
      <c r="F11" s="68"/>
      <c r="G11" s="68"/>
      <c r="H11" s="68"/>
      <c r="I11" s="68"/>
      <c r="J11" s="68"/>
      <c r="K11" s="68"/>
      <c r="L11" s="68"/>
      <c r="M11" s="68"/>
      <c r="N11" s="68"/>
      <c r="O11" s="31" t="s">
        <v>5</v>
      </c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3"/>
      <c r="AG11" s="25">
        <f>SUM(AG7:AL10)</f>
        <v>0</v>
      </c>
      <c r="AH11" s="26"/>
      <c r="AI11" s="26"/>
      <c r="AJ11" s="26"/>
      <c r="AK11" s="26"/>
      <c r="AL11" s="27"/>
    </row>
    <row r="12" spans="2:38" ht="16.5" customHeight="1">
      <c r="B12" s="47"/>
      <c r="C12" s="48"/>
      <c r="D12" s="48"/>
      <c r="E12" s="49"/>
      <c r="F12" s="68"/>
      <c r="G12" s="68"/>
      <c r="H12" s="68"/>
      <c r="I12" s="68"/>
      <c r="J12" s="68"/>
      <c r="K12" s="68"/>
      <c r="L12" s="68"/>
      <c r="M12" s="68"/>
      <c r="N12" s="68"/>
      <c r="O12" s="34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6"/>
      <c r="AG12" s="38" t="e">
        <f>#REF!</f>
        <v>#REF!</v>
      </c>
      <c r="AH12" s="39"/>
      <c r="AI12" s="39"/>
      <c r="AJ12" s="39"/>
      <c r="AK12" s="39"/>
      <c r="AL12" s="40"/>
    </row>
    <row r="13" spans="1:38" ht="16.5" customHeight="1">
      <c r="A13" s="7"/>
      <c r="B13" s="116" t="s">
        <v>3</v>
      </c>
      <c r="C13" s="117"/>
      <c r="D13" s="117"/>
      <c r="E13" s="117"/>
      <c r="F13" s="67" t="s">
        <v>4</v>
      </c>
      <c r="G13" s="67"/>
      <c r="H13" s="67"/>
      <c r="I13" s="67"/>
      <c r="J13" s="67"/>
      <c r="K13" s="67"/>
      <c r="L13" s="67"/>
      <c r="M13" s="67"/>
      <c r="N13" s="67"/>
      <c r="O13" s="11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3"/>
      <c r="AG13" s="14"/>
      <c r="AH13" s="15"/>
      <c r="AI13" s="15"/>
      <c r="AJ13" s="15"/>
      <c r="AK13" s="15"/>
      <c r="AL13" s="16"/>
    </row>
    <row r="14" spans="1:38" ht="16.5" customHeight="1">
      <c r="A14" s="7"/>
      <c r="B14" s="118"/>
      <c r="C14" s="119"/>
      <c r="D14" s="119"/>
      <c r="E14" s="119"/>
      <c r="F14" s="68"/>
      <c r="G14" s="68"/>
      <c r="H14" s="68"/>
      <c r="I14" s="68"/>
      <c r="J14" s="68"/>
      <c r="K14" s="68"/>
      <c r="L14" s="68"/>
      <c r="M14" s="68"/>
      <c r="N14" s="68"/>
      <c r="O14" s="8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8"/>
      <c r="AG14" s="22"/>
      <c r="AH14" s="23"/>
      <c r="AI14" s="23"/>
      <c r="AJ14" s="23"/>
      <c r="AK14" s="23"/>
      <c r="AL14" s="24"/>
    </row>
    <row r="15" spans="1:38" ht="16.5" customHeight="1">
      <c r="A15" s="7"/>
      <c r="B15" s="118"/>
      <c r="C15" s="119"/>
      <c r="D15" s="119"/>
      <c r="E15" s="119"/>
      <c r="F15" s="68"/>
      <c r="G15" s="68"/>
      <c r="H15" s="68"/>
      <c r="I15" s="68"/>
      <c r="J15" s="68"/>
      <c r="K15" s="68"/>
      <c r="L15" s="68"/>
      <c r="M15" s="68"/>
      <c r="N15" s="68"/>
      <c r="O15" s="11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3"/>
      <c r="AG15" s="14"/>
      <c r="AH15" s="15"/>
      <c r="AI15" s="15"/>
      <c r="AJ15" s="15"/>
      <c r="AK15" s="15"/>
      <c r="AL15" s="16"/>
    </row>
    <row r="16" spans="1:38" ht="16.5" customHeight="1">
      <c r="A16" s="7"/>
      <c r="B16" s="118"/>
      <c r="C16" s="119"/>
      <c r="D16" s="119"/>
      <c r="E16" s="119"/>
      <c r="F16" s="68"/>
      <c r="G16" s="68"/>
      <c r="H16" s="68"/>
      <c r="I16" s="68"/>
      <c r="J16" s="68"/>
      <c r="K16" s="68"/>
      <c r="L16" s="68"/>
      <c r="M16" s="68"/>
      <c r="N16" s="68"/>
      <c r="O16" s="8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8"/>
      <c r="AG16" s="22"/>
      <c r="AH16" s="23"/>
      <c r="AI16" s="23"/>
      <c r="AJ16" s="23"/>
      <c r="AK16" s="23"/>
      <c r="AL16" s="24"/>
    </row>
    <row r="17" spans="1:38" ht="16.5" customHeight="1">
      <c r="A17" s="5"/>
      <c r="B17" s="118"/>
      <c r="C17" s="119"/>
      <c r="D17" s="119"/>
      <c r="E17" s="119"/>
      <c r="F17" s="68"/>
      <c r="G17" s="68"/>
      <c r="H17" s="68"/>
      <c r="I17" s="68"/>
      <c r="J17" s="68"/>
      <c r="K17" s="68"/>
      <c r="L17" s="68"/>
      <c r="M17" s="68"/>
      <c r="N17" s="68"/>
      <c r="O17" s="31" t="s">
        <v>5</v>
      </c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3"/>
      <c r="AG17" s="25">
        <f>SUM(AG13:AL16)</f>
        <v>0</v>
      </c>
      <c r="AH17" s="26"/>
      <c r="AI17" s="26"/>
      <c r="AJ17" s="26"/>
      <c r="AK17" s="26"/>
      <c r="AL17" s="27"/>
    </row>
    <row r="18" spans="2:38" ht="16.5" customHeight="1">
      <c r="B18" s="118"/>
      <c r="C18" s="119"/>
      <c r="D18" s="119"/>
      <c r="E18" s="119"/>
      <c r="F18" s="68"/>
      <c r="G18" s="68"/>
      <c r="H18" s="68"/>
      <c r="I18" s="68"/>
      <c r="J18" s="68"/>
      <c r="K18" s="68"/>
      <c r="L18" s="68"/>
      <c r="M18" s="68"/>
      <c r="N18" s="68"/>
      <c r="O18" s="34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6"/>
      <c r="AG18" s="28" t="e">
        <f>#REF!</f>
        <v>#REF!</v>
      </c>
      <c r="AH18" s="29"/>
      <c r="AI18" s="29"/>
      <c r="AJ18" s="29"/>
      <c r="AK18" s="29"/>
      <c r="AL18" s="30"/>
    </row>
    <row r="19" spans="1:38" ht="16.5" customHeight="1">
      <c r="A19" s="7"/>
      <c r="B19" s="118"/>
      <c r="C19" s="119"/>
      <c r="D19" s="119"/>
      <c r="E19" s="119"/>
      <c r="F19" s="67" t="s">
        <v>6</v>
      </c>
      <c r="G19" s="67"/>
      <c r="H19" s="67"/>
      <c r="I19" s="67"/>
      <c r="J19" s="67"/>
      <c r="K19" s="67"/>
      <c r="L19" s="67"/>
      <c r="M19" s="67"/>
      <c r="N19" s="67"/>
      <c r="O19" s="11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3"/>
      <c r="AG19" s="69"/>
      <c r="AH19" s="70"/>
      <c r="AI19" s="70"/>
      <c r="AJ19" s="70"/>
      <c r="AK19" s="70"/>
      <c r="AL19" s="71"/>
    </row>
    <row r="20" spans="1:38" ht="16.5" customHeight="1">
      <c r="A20" s="7"/>
      <c r="B20" s="118"/>
      <c r="C20" s="119"/>
      <c r="D20" s="119"/>
      <c r="E20" s="119"/>
      <c r="F20" s="68"/>
      <c r="G20" s="68"/>
      <c r="H20" s="68"/>
      <c r="I20" s="68"/>
      <c r="J20" s="68"/>
      <c r="K20" s="68"/>
      <c r="L20" s="68"/>
      <c r="M20" s="68"/>
      <c r="N20" s="68"/>
      <c r="O20" s="8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8"/>
      <c r="AG20" s="22"/>
      <c r="AH20" s="23"/>
      <c r="AI20" s="23"/>
      <c r="AJ20" s="23"/>
      <c r="AK20" s="23"/>
      <c r="AL20" s="24"/>
    </row>
    <row r="21" spans="1:38" ht="16.5" customHeight="1">
      <c r="A21" s="7"/>
      <c r="B21" s="118"/>
      <c r="C21" s="119"/>
      <c r="D21" s="119"/>
      <c r="E21" s="119"/>
      <c r="F21" s="68"/>
      <c r="G21" s="68"/>
      <c r="H21" s="68"/>
      <c r="I21" s="68"/>
      <c r="J21" s="68"/>
      <c r="K21" s="68"/>
      <c r="L21" s="68"/>
      <c r="M21" s="68"/>
      <c r="N21" s="68"/>
      <c r="O21" s="11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3"/>
      <c r="AG21" s="14"/>
      <c r="AH21" s="15"/>
      <c r="AI21" s="15"/>
      <c r="AJ21" s="15"/>
      <c r="AK21" s="15"/>
      <c r="AL21" s="16"/>
    </row>
    <row r="22" spans="1:38" ht="16.5" customHeight="1">
      <c r="A22" s="7"/>
      <c r="B22" s="118"/>
      <c r="C22" s="119"/>
      <c r="D22" s="119"/>
      <c r="E22" s="119"/>
      <c r="F22" s="68"/>
      <c r="G22" s="68"/>
      <c r="H22" s="68"/>
      <c r="I22" s="68"/>
      <c r="J22" s="68"/>
      <c r="K22" s="68"/>
      <c r="L22" s="68"/>
      <c r="M22" s="68"/>
      <c r="N22" s="68"/>
      <c r="O22" s="8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8"/>
      <c r="AG22" s="22"/>
      <c r="AH22" s="23"/>
      <c r="AI22" s="23"/>
      <c r="AJ22" s="23"/>
      <c r="AK22" s="23"/>
      <c r="AL22" s="24"/>
    </row>
    <row r="23" spans="1:38" ht="16.5" customHeight="1">
      <c r="A23" s="5"/>
      <c r="B23" s="118"/>
      <c r="C23" s="119"/>
      <c r="D23" s="119"/>
      <c r="E23" s="119"/>
      <c r="F23" s="68"/>
      <c r="G23" s="68"/>
      <c r="H23" s="68"/>
      <c r="I23" s="68"/>
      <c r="J23" s="68"/>
      <c r="K23" s="68"/>
      <c r="L23" s="68"/>
      <c r="M23" s="68"/>
      <c r="N23" s="68"/>
      <c r="O23" s="31" t="s">
        <v>5</v>
      </c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3"/>
      <c r="AG23" s="25">
        <f>SUM(AG19:AL22)</f>
        <v>0</v>
      </c>
      <c r="AH23" s="26"/>
      <c r="AI23" s="26"/>
      <c r="AJ23" s="26"/>
      <c r="AK23" s="26"/>
      <c r="AL23" s="27"/>
    </row>
    <row r="24" spans="2:38" ht="16.5" customHeight="1">
      <c r="B24" s="118"/>
      <c r="C24" s="119"/>
      <c r="D24" s="119"/>
      <c r="E24" s="119"/>
      <c r="F24" s="68"/>
      <c r="G24" s="68"/>
      <c r="H24" s="68"/>
      <c r="I24" s="68"/>
      <c r="J24" s="68"/>
      <c r="K24" s="68"/>
      <c r="L24" s="68"/>
      <c r="M24" s="68"/>
      <c r="N24" s="68"/>
      <c r="O24" s="34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6"/>
      <c r="AG24" s="28" t="e">
        <f>#REF!</f>
        <v>#REF!</v>
      </c>
      <c r="AH24" s="29"/>
      <c r="AI24" s="29"/>
      <c r="AJ24" s="29"/>
      <c r="AK24" s="29"/>
      <c r="AL24" s="30"/>
    </row>
    <row r="25" spans="1:38" ht="16.5" customHeight="1">
      <c r="A25" s="5"/>
      <c r="B25" s="118"/>
      <c r="C25" s="119"/>
      <c r="D25" s="119"/>
      <c r="E25" s="119"/>
      <c r="F25" s="72" t="s">
        <v>11</v>
      </c>
      <c r="G25" s="72"/>
      <c r="H25" s="72"/>
      <c r="I25" s="72"/>
      <c r="J25" s="72"/>
      <c r="K25" s="72"/>
      <c r="L25" s="72"/>
      <c r="M25" s="72"/>
      <c r="N25" s="72"/>
      <c r="O25" s="97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5"/>
      <c r="AG25" s="69"/>
      <c r="AH25" s="70"/>
      <c r="AI25" s="70"/>
      <c r="AJ25" s="70"/>
      <c r="AK25" s="70"/>
      <c r="AL25" s="71"/>
    </row>
    <row r="26" spans="1:38" ht="16.5" customHeight="1">
      <c r="A26" s="5"/>
      <c r="B26" s="118"/>
      <c r="C26" s="119"/>
      <c r="D26" s="119"/>
      <c r="E26" s="119"/>
      <c r="F26" s="72"/>
      <c r="G26" s="72"/>
      <c r="H26" s="72"/>
      <c r="I26" s="72"/>
      <c r="J26" s="72"/>
      <c r="K26" s="72"/>
      <c r="L26" s="72"/>
      <c r="M26" s="72"/>
      <c r="N26" s="72"/>
      <c r="O26" s="8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3"/>
      <c r="AG26" s="22"/>
      <c r="AH26" s="23"/>
      <c r="AI26" s="23"/>
      <c r="AJ26" s="23"/>
      <c r="AK26" s="23"/>
      <c r="AL26" s="24"/>
    </row>
    <row r="27" spans="1:38" ht="16.5" customHeight="1">
      <c r="A27" s="5"/>
      <c r="B27" s="118"/>
      <c r="C27" s="119"/>
      <c r="D27" s="119"/>
      <c r="E27" s="119"/>
      <c r="F27" s="72"/>
      <c r="G27" s="72"/>
      <c r="H27" s="72"/>
      <c r="I27" s="72"/>
      <c r="J27" s="72"/>
      <c r="K27" s="72"/>
      <c r="L27" s="72"/>
      <c r="M27" s="72"/>
      <c r="N27" s="72"/>
      <c r="O27" s="109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  <c r="AF27" s="99"/>
      <c r="AG27" s="14"/>
      <c r="AH27" s="15"/>
      <c r="AI27" s="15"/>
      <c r="AJ27" s="15"/>
      <c r="AK27" s="15"/>
      <c r="AL27" s="16"/>
    </row>
    <row r="28" spans="1:38" ht="16.5" customHeight="1">
      <c r="A28" s="5"/>
      <c r="B28" s="118"/>
      <c r="C28" s="119"/>
      <c r="D28" s="119"/>
      <c r="E28" s="119"/>
      <c r="F28" s="72"/>
      <c r="G28" s="72"/>
      <c r="H28" s="72"/>
      <c r="I28" s="72"/>
      <c r="J28" s="72"/>
      <c r="K28" s="72"/>
      <c r="L28" s="72"/>
      <c r="M28" s="72"/>
      <c r="N28" s="72"/>
      <c r="O28" s="8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3"/>
      <c r="AG28" s="22"/>
      <c r="AH28" s="23"/>
      <c r="AI28" s="23"/>
      <c r="AJ28" s="23"/>
      <c r="AK28" s="23"/>
      <c r="AL28" s="24"/>
    </row>
    <row r="29" spans="1:38" ht="16.5" customHeight="1">
      <c r="A29" s="5"/>
      <c r="B29" s="118"/>
      <c r="C29" s="119"/>
      <c r="D29" s="119"/>
      <c r="E29" s="119"/>
      <c r="F29" s="72"/>
      <c r="G29" s="72"/>
      <c r="H29" s="72"/>
      <c r="I29" s="72"/>
      <c r="J29" s="72"/>
      <c r="K29" s="72"/>
      <c r="L29" s="72"/>
      <c r="M29" s="72"/>
      <c r="N29" s="72"/>
      <c r="O29" s="31" t="s">
        <v>5</v>
      </c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3"/>
      <c r="AG29" s="25">
        <f>SUM(AG25:AL28)</f>
        <v>0</v>
      </c>
      <c r="AH29" s="26"/>
      <c r="AI29" s="26"/>
      <c r="AJ29" s="26"/>
      <c r="AK29" s="26"/>
      <c r="AL29" s="27"/>
    </row>
    <row r="30" spans="2:38" ht="16.5" customHeight="1">
      <c r="B30" s="118"/>
      <c r="C30" s="119"/>
      <c r="D30" s="119"/>
      <c r="E30" s="119"/>
      <c r="F30" s="72"/>
      <c r="G30" s="72"/>
      <c r="H30" s="72"/>
      <c r="I30" s="72"/>
      <c r="J30" s="72"/>
      <c r="K30" s="72"/>
      <c r="L30" s="72"/>
      <c r="M30" s="72"/>
      <c r="N30" s="72"/>
      <c r="O30" s="34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6"/>
      <c r="AG30" s="38" t="e">
        <f>#REF!</f>
        <v>#REF!</v>
      </c>
      <c r="AH30" s="39"/>
      <c r="AI30" s="39"/>
      <c r="AJ30" s="39"/>
      <c r="AK30" s="39"/>
      <c r="AL30" s="40"/>
    </row>
    <row r="31" spans="1:39" ht="16.5" customHeight="1">
      <c r="A31" s="5"/>
      <c r="B31" s="118"/>
      <c r="C31" s="119"/>
      <c r="D31" s="119"/>
      <c r="E31" s="119"/>
      <c r="F31" s="72" t="s">
        <v>12</v>
      </c>
      <c r="G31" s="72"/>
      <c r="H31" s="72"/>
      <c r="I31" s="72"/>
      <c r="J31" s="72"/>
      <c r="K31" s="72"/>
      <c r="L31" s="72"/>
      <c r="M31" s="72"/>
      <c r="N31" s="72"/>
      <c r="O31" s="97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4"/>
      <c r="AF31" s="85"/>
      <c r="AG31" s="14"/>
      <c r="AH31" s="15"/>
      <c r="AI31" s="15"/>
      <c r="AJ31" s="15"/>
      <c r="AK31" s="15"/>
      <c r="AL31" s="16"/>
      <c r="AM31" s="5"/>
    </row>
    <row r="32" spans="1:39" ht="16.5" customHeight="1">
      <c r="A32" s="5"/>
      <c r="B32" s="118"/>
      <c r="C32" s="119"/>
      <c r="D32" s="119"/>
      <c r="E32" s="119"/>
      <c r="F32" s="72"/>
      <c r="G32" s="72"/>
      <c r="H32" s="72"/>
      <c r="I32" s="72"/>
      <c r="J32" s="72"/>
      <c r="K32" s="72"/>
      <c r="L32" s="72"/>
      <c r="M32" s="72"/>
      <c r="N32" s="72"/>
      <c r="O32" s="8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3"/>
      <c r="AG32" s="22"/>
      <c r="AH32" s="23"/>
      <c r="AI32" s="23"/>
      <c r="AJ32" s="23"/>
      <c r="AK32" s="23"/>
      <c r="AL32" s="24"/>
      <c r="AM32" s="5"/>
    </row>
    <row r="33" spans="1:39" ht="16.5" customHeight="1">
      <c r="A33" s="5"/>
      <c r="B33" s="118"/>
      <c r="C33" s="119"/>
      <c r="D33" s="119"/>
      <c r="E33" s="119"/>
      <c r="F33" s="72"/>
      <c r="G33" s="72"/>
      <c r="H33" s="72"/>
      <c r="I33" s="72"/>
      <c r="J33" s="72"/>
      <c r="K33" s="72"/>
      <c r="L33" s="72"/>
      <c r="M33" s="72"/>
      <c r="N33" s="72"/>
      <c r="O33" s="109"/>
      <c r="P33" s="98"/>
      <c r="Q33" s="98"/>
      <c r="R33" s="98"/>
      <c r="S33" s="98"/>
      <c r="T33" s="98"/>
      <c r="U33" s="98"/>
      <c r="V33" s="98"/>
      <c r="W33" s="98"/>
      <c r="X33" s="98"/>
      <c r="Y33" s="98"/>
      <c r="Z33" s="98"/>
      <c r="AA33" s="98"/>
      <c r="AB33" s="98"/>
      <c r="AC33" s="98"/>
      <c r="AD33" s="98"/>
      <c r="AE33" s="98"/>
      <c r="AF33" s="99"/>
      <c r="AG33" s="14"/>
      <c r="AH33" s="15"/>
      <c r="AI33" s="15"/>
      <c r="AJ33" s="15"/>
      <c r="AK33" s="15"/>
      <c r="AL33" s="16"/>
      <c r="AM33" s="5"/>
    </row>
    <row r="34" spans="1:39" ht="16.5" customHeight="1">
      <c r="A34" s="5"/>
      <c r="B34" s="118"/>
      <c r="C34" s="119"/>
      <c r="D34" s="119"/>
      <c r="E34" s="119"/>
      <c r="F34" s="72"/>
      <c r="G34" s="72"/>
      <c r="H34" s="72"/>
      <c r="I34" s="72"/>
      <c r="J34" s="72"/>
      <c r="K34" s="72"/>
      <c r="L34" s="72"/>
      <c r="M34" s="72"/>
      <c r="N34" s="72"/>
      <c r="O34" s="8"/>
      <c r="P34" s="98"/>
      <c r="Q34" s="98"/>
      <c r="R34" s="98"/>
      <c r="S34" s="98"/>
      <c r="T34" s="98"/>
      <c r="U34" s="98"/>
      <c r="V34" s="98"/>
      <c r="W34" s="98"/>
      <c r="X34" s="98"/>
      <c r="Y34" s="98"/>
      <c r="Z34" s="98"/>
      <c r="AA34" s="98"/>
      <c r="AB34" s="98"/>
      <c r="AC34" s="98"/>
      <c r="AD34" s="98"/>
      <c r="AE34" s="98"/>
      <c r="AF34" s="99"/>
      <c r="AG34" s="22"/>
      <c r="AH34" s="23"/>
      <c r="AI34" s="23"/>
      <c r="AJ34" s="23"/>
      <c r="AK34" s="23"/>
      <c r="AL34" s="24"/>
      <c r="AM34" s="5"/>
    </row>
    <row r="35" spans="1:38" ht="16.5" customHeight="1">
      <c r="A35" s="2"/>
      <c r="B35" s="118"/>
      <c r="C35" s="119"/>
      <c r="D35" s="119"/>
      <c r="E35" s="119"/>
      <c r="F35" s="72"/>
      <c r="G35" s="72"/>
      <c r="H35" s="72"/>
      <c r="I35" s="72"/>
      <c r="J35" s="72"/>
      <c r="K35" s="72"/>
      <c r="L35" s="72"/>
      <c r="M35" s="72"/>
      <c r="N35" s="72"/>
      <c r="O35" s="31" t="s">
        <v>5</v>
      </c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3"/>
      <c r="AG35" s="25">
        <f>SUM(AG31:AL34)</f>
        <v>0</v>
      </c>
      <c r="AH35" s="26"/>
      <c r="AI35" s="26"/>
      <c r="AJ35" s="26"/>
      <c r="AK35" s="26"/>
      <c r="AL35" s="27"/>
    </row>
    <row r="36" spans="1:38" ht="16.5" customHeight="1">
      <c r="A36" s="2"/>
      <c r="B36" s="118"/>
      <c r="C36" s="119"/>
      <c r="D36" s="119"/>
      <c r="E36" s="119"/>
      <c r="F36" s="72"/>
      <c r="G36" s="72"/>
      <c r="H36" s="72"/>
      <c r="I36" s="72"/>
      <c r="J36" s="72"/>
      <c r="K36" s="72"/>
      <c r="L36" s="72"/>
      <c r="M36" s="72"/>
      <c r="N36" s="72"/>
      <c r="O36" s="34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6"/>
      <c r="AG36" s="38" t="e">
        <f>#REF!</f>
        <v>#REF!</v>
      </c>
      <c r="AH36" s="39"/>
      <c r="AI36" s="39"/>
      <c r="AJ36" s="39"/>
      <c r="AK36" s="39"/>
      <c r="AL36" s="40"/>
    </row>
    <row r="37" spans="1:38" ht="16.5" customHeight="1">
      <c r="A37" s="2"/>
      <c r="B37" s="118"/>
      <c r="C37" s="119"/>
      <c r="D37" s="119"/>
      <c r="E37" s="119"/>
      <c r="F37" s="100" t="s">
        <v>15</v>
      </c>
      <c r="G37" s="101"/>
      <c r="H37" s="101"/>
      <c r="I37" s="101"/>
      <c r="J37" s="101"/>
      <c r="K37" s="101"/>
      <c r="L37" s="101"/>
      <c r="M37" s="101"/>
      <c r="N37" s="102"/>
      <c r="O37" s="97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4"/>
      <c r="AC37" s="84"/>
      <c r="AD37" s="84"/>
      <c r="AE37" s="84"/>
      <c r="AF37" s="85"/>
      <c r="AG37" s="14"/>
      <c r="AH37" s="15"/>
      <c r="AI37" s="15"/>
      <c r="AJ37" s="15"/>
      <c r="AK37" s="15"/>
      <c r="AL37" s="16"/>
    </row>
    <row r="38" spans="1:38" ht="16.5" customHeight="1">
      <c r="A38" s="2"/>
      <c r="B38" s="118"/>
      <c r="C38" s="119"/>
      <c r="D38" s="119"/>
      <c r="E38" s="119"/>
      <c r="F38" s="103"/>
      <c r="G38" s="104"/>
      <c r="H38" s="104"/>
      <c r="I38" s="104"/>
      <c r="J38" s="104"/>
      <c r="K38" s="104"/>
      <c r="L38" s="104"/>
      <c r="M38" s="104"/>
      <c r="N38" s="105"/>
      <c r="O38" s="8"/>
      <c r="P38" s="98"/>
      <c r="Q38" s="98"/>
      <c r="R38" s="98"/>
      <c r="S38" s="98"/>
      <c r="T38" s="98"/>
      <c r="U38" s="98"/>
      <c r="V38" s="98"/>
      <c r="W38" s="98"/>
      <c r="X38" s="98"/>
      <c r="Y38" s="98"/>
      <c r="Z38" s="98"/>
      <c r="AA38" s="98"/>
      <c r="AB38" s="98"/>
      <c r="AC38" s="98"/>
      <c r="AD38" s="98"/>
      <c r="AE38" s="98"/>
      <c r="AF38" s="99"/>
      <c r="AG38" s="22"/>
      <c r="AH38" s="23"/>
      <c r="AI38" s="23"/>
      <c r="AJ38" s="23"/>
      <c r="AK38" s="23"/>
      <c r="AL38" s="24"/>
    </row>
    <row r="39" spans="1:38" ht="16.5" customHeight="1">
      <c r="A39" s="2"/>
      <c r="B39" s="118"/>
      <c r="C39" s="119"/>
      <c r="D39" s="119"/>
      <c r="E39" s="119"/>
      <c r="F39" s="103"/>
      <c r="G39" s="104"/>
      <c r="H39" s="104"/>
      <c r="I39" s="104"/>
      <c r="J39" s="104"/>
      <c r="K39" s="104"/>
      <c r="L39" s="104"/>
      <c r="M39" s="104"/>
      <c r="N39" s="105"/>
      <c r="O39" s="109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98"/>
      <c r="AC39" s="98"/>
      <c r="AD39" s="98"/>
      <c r="AE39" s="98"/>
      <c r="AF39" s="99"/>
      <c r="AG39" s="14"/>
      <c r="AH39" s="15"/>
      <c r="AI39" s="15"/>
      <c r="AJ39" s="15"/>
      <c r="AK39" s="15"/>
      <c r="AL39" s="16"/>
    </row>
    <row r="40" spans="1:38" ht="16.5" customHeight="1">
      <c r="A40" s="2"/>
      <c r="B40" s="118"/>
      <c r="C40" s="119"/>
      <c r="D40" s="119"/>
      <c r="E40" s="119"/>
      <c r="F40" s="103"/>
      <c r="G40" s="104"/>
      <c r="H40" s="104"/>
      <c r="I40" s="104"/>
      <c r="J40" s="104"/>
      <c r="K40" s="104"/>
      <c r="L40" s="104"/>
      <c r="M40" s="104"/>
      <c r="N40" s="105"/>
      <c r="O40" s="8"/>
      <c r="P40" s="98"/>
      <c r="Q40" s="98"/>
      <c r="R40" s="98"/>
      <c r="S40" s="98"/>
      <c r="T40" s="98"/>
      <c r="U40" s="98"/>
      <c r="V40" s="98"/>
      <c r="W40" s="98"/>
      <c r="X40" s="98"/>
      <c r="Y40" s="98"/>
      <c r="Z40" s="98"/>
      <c r="AA40" s="98"/>
      <c r="AB40" s="98"/>
      <c r="AC40" s="98"/>
      <c r="AD40" s="98"/>
      <c r="AE40" s="98"/>
      <c r="AF40" s="99"/>
      <c r="AG40" s="22"/>
      <c r="AH40" s="23"/>
      <c r="AI40" s="23"/>
      <c r="AJ40" s="23"/>
      <c r="AK40" s="23"/>
      <c r="AL40" s="24"/>
    </row>
    <row r="41" spans="1:38" ht="16.5" customHeight="1">
      <c r="A41" s="2"/>
      <c r="B41" s="118"/>
      <c r="C41" s="119"/>
      <c r="D41" s="119"/>
      <c r="E41" s="119"/>
      <c r="F41" s="103"/>
      <c r="G41" s="104"/>
      <c r="H41" s="104"/>
      <c r="I41" s="104"/>
      <c r="J41" s="104"/>
      <c r="K41" s="104"/>
      <c r="L41" s="104"/>
      <c r="M41" s="104"/>
      <c r="N41" s="105"/>
      <c r="O41" s="31" t="s">
        <v>5</v>
      </c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3"/>
      <c r="AG41" s="25">
        <f>SUM(AG37:AL40)</f>
        <v>0</v>
      </c>
      <c r="AH41" s="26"/>
      <c r="AI41" s="26"/>
      <c r="AJ41" s="26"/>
      <c r="AK41" s="26"/>
      <c r="AL41" s="27"/>
    </row>
    <row r="42" spans="1:38" ht="16.5" customHeight="1">
      <c r="A42" s="2"/>
      <c r="B42" s="118"/>
      <c r="C42" s="119"/>
      <c r="D42" s="119"/>
      <c r="E42" s="119"/>
      <c r="F42" s="106"/>
      <c r="G42" s="107"/>
      <c r="H42" s="107"/>
      <c r="I42" s="107"/>
      <c r="J42" s="107"/>
      <c r="K42" s="107"/>
      <c r="L42" s="107"/>
      <c r="M42" s="107"/>
      <c r="N42" s="108"/>
      <c r="O42" s="34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6"/>
      <c r="AG42" s="28" t="e">
        <f>#REF!</f>
        <v>#REF!</v>
      </c>
      <c r="AH42" s="29"/>
      <c r="AI42" s="29"/>
      <c r="AJ42" s="29"/>
      <c r="AK42" s="29"/>
      <c r="AL42" s="30"/>
    </row>
    <row r="43" spans="1:38" ht="16.5" customHeight="1">
      <c r="A43" s="2"/>
      <c r="B43" s="118"/>
      <c r="C43" s="119"/>
      <c r="D43" s="119"/>
      <c r="E43" s="119"/>
      <c r="F43" s="72" t="s">
        <v>7</v>
      </c>
      <c r="G43" s="72"/>
      <c r="H43" s="72"/>
      <c r="I43" s="72"/>
      <c r="J43" s="72"/>
      <c r="K43" s="72"/>
      <c r="L43" s="72"/>
      <c r="M43" s="72"/>
      <c r="N43" s="72"/>
      <c r="O43" s="97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  <c r="AB43" s="84"/>
      <c r="AC43" s="84"/>
      <c r="AD43" s="84"/>
      <c r="AE43" s="84"/>
      <c r="AF43" s="85"/>
      <c r="AG43" s="69"/>
      <c r="AH43" s="70"/>
      <c r="AI43" s="70"/>
      <c r="AJ43" s="70"/>
      <c r="AK43" s="70"/>
      <c r="AL43" s="71"/>
    </row>
    <row r="44" spans="1:38" ht="16.5" customHeight="1">
      <c r="A44" s="2"/>
      <c r="B44" s="118"/>
      <c r="C44" s="119"/>
      <c r="D44" s="119"/>
      <c r="E44" s="119"/>
      <c r="F44" s="72"/>
      <c r="G44" s="72"/>
      <c r="H44" s="72"/>
      <c r="I44" s="72"/>
      <c r="J44" s="72"/>
      <c r="K44" s="72"/>
      <c r="L44" s="72"/>
      <c r="M44" s="72"/>
      <c r="N44" s="72"/>
      <c r="O44" s="8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3"/>
      <c r="AG44" s="22"/>
      <c r="AH44" s="23"/>
      <c r="AI44" s="23"/>
      <c r="AJ44" s="23"/>
      <c r="AK44" s="23"/>
      <c r="AL44" s="24"/>
    </row>
    <row r="45" spans="1:38" ht="16.5" customHeight="1">
      <c r="A45" s="2"/>
      <c r="B45" s="118"/>
      <c r="C45" s="119"/>
      <c r="D45" s="119"/>
      <c r="E45" s="119"/>
      <c r="F45" s="72"/>
      <c r="G45" s="72"/>
      <c r="H45" s="72"/>
      <c r="I45" s="72"/>
      <c r="J45" s="72"/>
      <c r="K45" s="72"/>
      <c r="L45" s="72"/>
      <c r="M45" s="72"/>
      <c r="N45" s="72"/>
      <c r="O45" s="11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3"/>
      <c r="AG45" s="14"/>
      <c r="AH45" s="15"/>
      <c r="AI45" s="15"/>
      <c r="AJ45" s="15"/>
      <c r="AK45" s="15"/>
      <c r="AL45" s="16"/>
    </row>
    <row r="46" spans="1:38" ht="16.5" customHeight="1">
      <c r="A46" s="2"/>
      <c r="B46" s="118"/>
      <c r="C46" s="119"/>
      <c r="D46" s="119"/>
      <c r="E46" s="119"/>
      <c r="F46" s="72"/>
      <c r="G46" s="72"/>
      <c r="H46" s="72"/>
      <c r="I46" s="72"/>
      <c r="J46" s="72"/>
      <c r="K46" s="72"/>
      <c r="L46" s="72"/>
      <c r="M46" s="72"/>
      <c r="N46" s="72"/>
      <c r="O46" s="8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3"/>
      <c r="AG46" s="22"/>
      <c r="AH46" s="23"/>
      <c r="AI46" s="23"/>
      <c r="AJ46" s="23"/>
      <c r="AK46" s="23"/>
      <c r="AL46" s="24"/>
    </row>
    <row r="47" spans="1:38" ht="16.5" customHeight="1">
      <c r="A47" s="5"/>
      <c r="B47" s="118"/>
      <c r="C47" s="119"/>
      <c r="D47" s="119"/>
      <c r="E47" s="119"/>
      <c r="F47" s="72"/>
      <c r="G47" s="72"/>
      <c r="H47" s="72"/>
      <c r="I47" s="72"/>
      <c r="J47" s="72"/>
      <c r="K47" s="72"/>
      <c r="L47" s="72"/>
      <c r="M47" s="72"/>
      <c r="N47" s="72"/>
      <c r="O47" s="31" t="s">
        <v>5</v>
      </c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3"/>
      <c r="AG47" s="25">
        <f>SUM(AG43:AL46)</f>
        <v>0</v>
      </c>
      <c r="AH47" s="26"/>
      <c r="AI47" s="26"/>
      <c r="AJ47" s="26"/>
      <c r="AK47" s="26"/>
      <c r="AL47" s="27"/>
    </row>
    <row r="48" spans="1:38" ht="16.5" customHeight="1">
      <c r="A48" s="5"/>
      <c r="B48" s="118"/>
      <c r="C48" s="119"/>
      <c r="D48" s="119"/>
      <c r="E48" s="119"/>
      <c r="F48" s="72"/>
      <c r="G48" s="72"/>
      <c r="H48" s="72"/>
      <c r="I48" s="72"/>
      <c r="J48" s="72"/>
      <c r="K48" s="72"/>
      <c r="L48" s="72"/>
      <c r="M48" s="72"/>
      <c r="N48" s="72"/>
      <c r="O48" s="34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6"/>
      <c r="AG48" s="28" t="e">
        <f>#REF!</f>
        <v>#REF!</v>
      </c>
      <c r="AH48" s="29"/>
      <c r="AI48" s="29"/>
      <c r="AJ48" s="29"/>
      <c r="AK48" s="29"/>
      <c r="AL48" s="30"/>
    </row>
    <row r="49" spans="1:38" ht="16.5" customHeight="1">
      <c r="A49" s="5"/>
      <c r="B49" s="118"/>
      <c r="C49" s="119"/>
      <c r="D49" s="119"/>
      <c r="E49" s="119"/>
      <c r="F49" s="72" t="s">
        <v>8</v>
      </c>
      <c r="G49" s="72"/>
      <c r="H49" s="72"/>
      <c r="I49" s="72"/>
      <c r="J49" s="72"/>
      <c r="K49" s="72"/>
      <c r="L49" s="72"/>
      <c r="M49" s="72"/>
      <c r="N49" s="72"/>
      <c r="O49" s="97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4"/>
      <c r="AC49" s="84"/>
      <c r="AD49" s="84"/>
      <c r="AE49" s="84"/>
      <c r="AF49" s="85"/>
      <c r="AG49" s="69"/>
      <c r="AH49" s="70"/>
      <c r="AI49" s="70"/>
      <c r="AJ49" s="70"/>
      <c r="AK49" s="70"/>
      <c r="AL49" s="71"/>
    </row>
    <row r="50" spans="1:38" ht="16.5" customHeight="1">
      <c r="A50" s="5"/>
      <c r="B50" s="118"/>
      <c r="C50" s="119"/>
      <c r="D50" s="119"/>
      <c r="E50" s="119"/>
      <c r="F50" s="72"/>
      <c r="G50" s="72"/>
      <c r="H50" s="72"/>
      <c r="I50" s="72"/>
      <c r="J50" s="72"/>
      <c r="K50" s="72"/>
      <c r="L50" s="72"/>
      <c r="M50" s="72"/>
      <c r="N50" s="72"/>
      <c r="O50" s="8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3"/>
      <c r="AG50" s="22"/>
      <c r="AH50" s="23"/>
      <c r="AI50" s="23"/>
      <c r="AJ50" s="23"/>
      <c r="AK50" s="23"/>
      <c r="AL50" s="24"/>
    </row>
    <row r="51" spans="1:38" ht="16.5" customHeight="1">
      <c r="A51" s="5"/>
      <c r="B51" s="118"/>
      <c r="C51" s="119"/>
      <c r="D51" s="119"/>
      <c r="E51" s="119"/>
      <c r="F51" s="72"/>
      <c r="G51" s="72"/>
      <c r="H51" s="72"/>
      <c r="I51" s="72"/>
      <c r="J51" s="72"/>
      <c r="K51" s="72"/>
      <c r="L51" s="72"/>
      <c r="M51" s="72"/>
      <c r="N51" s="72"/>
      <c r="O51" s="11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3"/>
      <c r="AG51" s="14"/>
      <c r="AH51" s="15"/>
      <c r="AI51" s="15"/>
      <c r="AJ51" s="15"/>
      <c r="AK51" s="15"/>
      <c r="AL51" s="16"/>
    </row>
    <row r="52" spans="1:38" ht="16.5" customHeight="1">
      <c r="A52" s="5"/>
      <c r="B52" s="118"/>
      <c r="C52" s="119"/>
      <c r="D52" s="119"/>
      <c r="E52" s="119"/>
      <c r="F52" s="72"/>
      <c r="G52" s="72"/>
      <c r="H52" s="72"/>
      <c r="I52" s="72"/>
      <c r="J52" s="72"/>
      <c r="K52" s="72"/>
      <c r="L52" s="72"/>
      <c r="M52" s="72"/>
      <c r="N52" s="72"/>
      <c r="O52" s="9"/>
      <c r="P52" s="122"/>
      <c r="Q52" s="122"/>
      <c r="R52" s="122"/>
      <c r="S52" s="122"/>
      <c r="T52" s="122"/>
      <c r="U52" s="122"/>
      <c r="V52" s="122"/>
      <c r="W52" s="122"/>
      <c r="X52" s="122"/>
      <c r="Y52" s="122"/>
      <c r="Z52" s="122"/>
      <c r="AA52" s="122"/>
      <c r="AB52" s="122"/>
      <c r="AC52" s="122"/>
      <c r="AD52" s="122"/>
      <c r="AE52" s="122"/>
      <c r="AF52" s="123"/>
      <c r="AG52" s="22"/>
      <c r="AH52" s="23"/>
      <c r="AI52" s="23"/>
      <c r="AJ52" s="23"/>
      <c r="AK52" s="23"/>
      <c r="AL52" s="24"/>
    </row>
    <row r="53" spans="1:38" ht="16.5" customHeight="1">
      <c r="A53" s="5"/>
      <c r="B53" s="118"/>
      <c r="C53" s="119"/>
      <c r="D53" s="119"/>
      <c r="E53" s="119"/>
      <c r="F53" s="72"/>
      <c r="G53" s="72"/>
      <c r="H53" s="72"/>
      <c r="I53" s="72"/>
      <c r="J53" s="72"/>
      <c r="K53" s="72"/>
      <c r="L53" s="72"/>
      <c r="M53" s="72"/>
      <c r="N53" s="72"/>
      <c r="O53" s="74" t="s">
        <v>5</v>
      </c>
      <c r="P53" s="75"/>
      <c r="Q53" s="75"/>
      <c r="R53" s="75"/>
      <c r="S53" s="75"/>
      <c r="T53" s="75"/>
      <c r="U53" s="75"/>
      <c r="V53" s="75"/>
      <c r="W53" s="75"/>
      <c r="X53" s="75"/>
      <c r="Y53" s="75"/>
      <c r="Z53" s="75"/>
      <c r="AA53" s="75"/>
      <c r="AB53" s="75"/>
      <c r="AC53" s="75"/>
      <c r="AD53" s="75"/>
      <c r="AE53" s="75"/>
      <c r="AF53" s="76"/>
      <c r="AG53" s="25">
        <f>SUM(AG49:AL52)</f>
        <v>0</v>
      </c>
      <c r="AH53" s="26"/>
      <c r="AI53" s="26"/>
      <c r="AJ53" s="26"/>
      <c r="AK53" s="26"/>
      <c r="AL53" s="27"/>
    </row>
    <row r="54" spans="1:38" ht="16.5" customHeight="1">
      <c r="A54" s="5"/>
      <c r="B54" s="118"/>
      <c r="C54" s="119"/>
      <c r="D54" s="119"/>
      <c r="E54" s="119"/>
      <c r="F54" s="72"/>
      <c r="G54" s="72"/>
      <c r="H54" s="72"/>
      <c r="I54" s="72"/>
      <c r="J54" s="72"/>
      <c r="K54" s="72"/>
      <c r="L54" s="72"/>
      <c r="M54" s="72"/>
      <c r="N54" s="72"/>
      <c r="O54" s="34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6"/>
      <c r="AG54" s="38" t="e">
        <f>#REF!</f>
        <v>#REF!</v>
      </c>
      <c r="AH54" s="39"/>
      <c r="AI54" s="39"/>
      <c r="AJ54" s="39"/>
      <c r="AK54" s="39"/>
      <c r="AL54" s="40"/>
    </row>
    <row r="55" spans="1:38" ht="10.5" customHeight="1">
      <c r="A55" s="5"/>
      <c r="B55" s="118"/>
      <c r="C55" s="119"/>
      <c r="D55" s="119"/>
      <c r="E55" s="119"/>
      <c r="F55" s="72" t="s">
        <v>25</v>
      </c>
      <c r="G55" s="72"/>
      <c r="H55" s="72"/>
      <c r="I55" s="72"/>
      <c r="J55" s="72"/>
      <c r="K55" s="72"/>
      <c r="L55" s="72"/>
      <c r="M55" s="72"/>
      <c r="N55" s="72"/>
      <c r="O55" s="83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  <c r="AA55" s="84"/>
      <c r="AB55" s="84"/>
      <c r="AC55" s="84"/>
      <c r="AD55" s="84"/>
      <c r="AE55" s="84"/>
      <c r="AF55" s="85"/>
      <c r="AG55" s="22"/>
      <c r="AH55" s="23"/>
      <c r="AI55" s="23"/>
      <c r="AJ55" s="23"/>
      <c r="AK55" s="23"/>
      <c r="AL55" s="24"/>
    </row>
    <row r="56" spans="1:38" ht="10.5" customHeight="1">
      <c r="A56" s="5"/>
      <c r="B56" s="118"/>
      <c r="C56" s="119"/>
      <c r="D56" s="119"/>
      <c r="E56" s="119"/>
      <c r="F56" s="72"/>
      <c r="G56" s="72"/>
      <c r="H56" s="72"/>
      <c r="I56" s="72"/>
      <c r="J56" s="72"/>
      <c r="K56" s="72"/>
      <c r="L56" s="72"/>
      <c r="M56" s="72"/>
      <c r="N56" s="72"/>
      <c r="O56" s="11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3"/>
      <c r="AG56" s="22"/>
      <c r="AH56" s="23"/>
      <c r="AI56" s="23"/>
      <c r="AJ56" s="23"/>
      <c r="AK56" s="23"/>
      <c r="AL56" s="24"/>
    </row>
    <row r="57" spans="1:38" ht="10.5" customHeight="1">
      <c r="A57" s="5"/>
      <c r="B57" s="118"/>
      <c r="C57" s="119"/>
      <c r="D57" s="119"/>
      <c r="E57" s="119"/>
      <c r="F57" s="72"/>
      <c r="G57" s="72"/>
      <c r="H57" s="72"/>
      <c r="I57" s="72"/>
      <c r="J57" s="72"/>
      <c r="K57" s="72"/>
      <c r="L57" s="72"/>
      <c r="M57" s="72"/>
      <c r="N57" s="72"/>
      <c r="O57" s="80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  <c r="AB57" s="81"/>
      <c r="AC57" s="81"/>
      <c r="AD57" s="81"/>
      <c r="AE57" s="81"/>
      <c r="AF57" s="82"/>
      <c r="AG57" s="22"/>
      <c r="AH57" s="23"/>
      <c r="AI57" s="23"/>
      <c r="AJ57" s="23"/>
      <c r="AK57" s="23"/>
      <c r="AL57" s="24"/>
    </row>
    <row r="58" spans="1:38" ht="10.5" customHeight="1">
      <c r="A58" s="5"/>
      <c r="B58" s="118"/>
      <c r="C58" s="119"/>
      <c r="D58" s="119"/>
      <c r="E58" s="119"/>
      <c r="F58" s="72"/>
      <c r="G58" s="72"/>
      <c r="H58" s="72"/>
      <c r="I58" s="72"/>
      <c r="J58" s="72"/>
      <c r="K58" s="72"/>
      <c r="L58" s="72"/>
      <c r="M58" s="72"/>
      <c r="N58" s="72"/>
      <c r="O58" s="74" t="s">
        <v>5</v>
      </c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75"/>
      <c r="AA58" s="75"/>
      <c r="AB58" s="75"/>
      <c r="AC58" s="75"/>
      <c r="AD58" s="75"/>
      <c r="AE58" s="75"/>
      <c r="AF58" s="76"/>
      <c r="AG58" s="77">
        <f>SUM(AG55:AL57)</f>
        <v>0</v>
      </c>
      <c r="AH58" s="78"/>
      <c r="AI58" s="78"/>
      <c r="AJ58" s="78"/>
      <c r="AK58" s="78"/>
      <c r="AL58" s="79"/>
    </row>
    <row r="59" spans="1:38" ht="10.5" customHeight="1">
      <c r="A59" s="5"/>
      <c r="B59" s="118"/>
      <c r="C59" s="119"/>
      <c r="D59" s="119"/>
      <c r="E59" s="119"/>
      <c r="F59" s="73"/>
      <c r="G59" s="73"/>
      <c r="H59" s="73"/>
      <c r="I59" s="73"/>
      <c r="J59" s="73"/>
      <c r="K59" s="73"/>
      <c r="L59" s="73"/>
      <c r="M59" s="73"/>
      <c r="N59" s="73"/>
      <c r="O59" s="34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6"/>
      <c r="AG59" s="28"/>
      <c r="AH59" s="29"/>
      <c r="AI59" s="29"/>
      <c r="AJ59" s="29"/>
      <c r="AK59" s="29"/>
      <c r="AL59" s="30"/>
    </row>
    <row r="60" spans="1:38" ht="10.5" customHeight="1">
      <c r="A60" s="5"/>
      <c r="B60" s="118"/>
      <c r="C60" s="119"/>
      <c r="D60" s="119"/>
      <c r="E60" s="119"/>
      <c r="F60" s="138" t="s">
        <v>9</v>
      </c>
      <c r="G60" s="139"/>
      <c r="H60" s="139"/>
      <c r="I60" s="139"/>
      <c r="J60" s="139"/>
      <c r="K60" s="139"/>
      <c r="L60" s="139"/>
      <c r="M60" s="139"/>
      <c r="N60" s="139"/>
      <c r="O60" s="139"/>
      <c r="P60" s="139"/>
      <c r="Q60" s="139"/>
      <c r="R60" s="139"/>
      <c r="S60" s="139"/>
      <c r="T60" s="139"/>
      <c r="U60" s="139"/>
      <c r="V60" s="139"/>
      <c r="W60" s="139"/>
      <c r="X60" s="139"/>
      <c r="Y60" s="139"/>
      <c r="Z60" s="139"/>
      <c r="AA60" s="139"/>
      <c r="AB60" s="139"/>
      <c r="AC60" s="139"/>
      <c r="AD60" s="139"/>
      <c r="AE60" s="139"/>
      <c r="AF60" s="140"/>
      <c r="AG60" s="65">
        <f>AG17+AG23+AG29+AG35+AG41+AG47+AG53+AG58</f>
        <v>0</v>
      </c>
      <c r="AH60" s="65"/>
      <c r="AI60" s="65"/>
      <c r="AJ60" s="65"/>
      <c r="AK60" s="65"/>
      <c r="AL60" s="66"/>
    </row>
    <row r="61" spans="1:38" ht="10.5" customHeight="1">
      <c r="A61" s="5"/>
      <c r="B61" s="118"/>
      <c r="C61" s="119"/>
      <c r="D61" s="119"/>
      <c r="E61" s="119"/>
      <c r="F61" s="141"/>
      <c r="G61" s="142"/>
      <c r="H61" s="142"/>
      <c r="I61" s="142"/>
      <c r="J61" s="142"/>
      <c r="K61" s="142"/>
      <c r="L61" s="142"/>
      <c r="M61" s="142"/>
      <c r="N61" s="142"/>
      <c r="O61" s="142"/>
      <c r="P61" s="142"/>
      <c r="Q61" s="142"/>
      <c r="R61" s="142"/>
      <c r="S61" s="142"/>
      <c r="T61" s="142"/>
      <c r="U61" s="142"/>
      <c r="V61" s="142"/>
      <c r="W61" s="142"/>
      <c r="X61" s="142"/>
      <c r="Y61" s="142"/>
      <c r="Z61" s="142"/>
      <c r="AA61" s="142"/>
      <c r="AB61" s="142"/>
      <c r="AC61" s="142"/>
      <c r="AD61" s="142"/>
      <c r="AE61" s="142"/>
      <c r="AF61" s="143"/>
      <c r="AG61" s="65"/>
      <c r="AH61" s="65"/>
      <c r="AI61" s="65"/>
      <c r="AJ61" s="65"/>
      <c r="AK61" s="65"/>
      <c r="AL61" s="66"/>
    </row>
    <row r="62" spans="1:38" ht="12" customHeight="1">
      <c r="A62" s="5"/>
      <c r="B62" s="144" t="s">
        <v>16</v>
      </c>
      <c r="C62" s="145"/>
      <c r="D62" s="145"/>
      <c r="E62" s="146"/>
      <c r="F62" s="153" t="s">
        <v>23</v>
      </c>
      <c r="G62" s="154"/>
      <c r="H62" s="154"/>
      <c r="I62" s="154"/>
      <c r="J62" s="154"/>
      <c r="K62" s="154"/>
      <c r="L62" s="154"/>
      <c r="M62" s="154"/>
      <c r="N62" s="155"/>
      <c r="O62" s="162"/>
      <c r="P62" s="163"/>
      <c r="Q62" s="163"/>
      <c r="R62" s="163"/>
      <c r="S62" s="163"/>
      <c r="T62" s="163"/>
      <c r="U62" s="163"/>
      <c r="V62" s="163"/>
      <c r="W62" s="163"/>
      <c r="X62" s="163"/>
      <c r="Y62" s="163"/>
      <c r="Z62" s="163"/>
      <c r="AA62" s="163"/>
      <c r="AB62" s="163"/>
      <c r="AC62" s="163"/>
      <c r="AD62" s="163"/>
      <c r="AE62" s="163"/>
      <c r="AF62" s="164"/>
      <c r="AG62" s="88"/>
      <c r="AH62" s="89"/>
      <c r="AI62" s="89"/>
      <c r="AJ62" s="89"/>
      <c r="AK62" s="89"/>
      <c r="AL62" s="90"/>
    </row>
    <row r="63" spans="1:38" ht="12" customHeight="1">
      <c r="A63" s="5"/>
      <c r="B63" s="147"/>
      <c r="C63" s="148"/>
      <c r="D63" s="148"/>
      <c r="E63" s="149"/>
      <c r="F63" s="156"/>
      <c r="G63" s="157"/>
      <c r="H63" s="157"/>
      <c r="I63" s="157"/>
      <c r="J63" s="157"/>
      <c r="K63" s="157"/>
      <c r="L63" s="157"/>
      <c r="M63" s="157"/>
      <c r="N63" s="158"/>
      <c r="O63" s="126"/>
      <c r="P63" s="127"/>
      <c r="Q63" s="127"/>
      <c r="R63" s="127"/>
      <c r="S63" s="127"/>
      <c r="T63" s="127"/>
      <c r="U63" s="127"/>
      <c r="V63" s="127"/>
      <c r="W63" s="127"/>
      <c r="X63" s="127"/>
      <c r="Y63" s="127"/>
      <c r="Z63" s="127"/>
      <c r="AA63" s="127"/>
      <c r="AB63" s="127"/>
      <c r="AC63" s="127"/>
      <c r="AD63" s="127"/>
      <c r="AE63" s="127"/>
      <c r="AF63" s="128"/>
      <c r="AG63" s="91"/>
      <c r="AH63" s="92"/>
      <c r="AI63" s="92"/>
      <c r="AJ63" s="92"/>
      <c r="AK63" s="92"/>
      <c r="AL63" s="93"/>
    </row>
    <row r="64" spans="1:38" ht="12" customHeight="1">
      <c r="A64" s="5"/>
      <c r="B64" s="150"/>
      <c r="C64" s="151"/>
      <c r="D64" s="151"/>
      <c r="E64" s="152"/>
      <c r="F64" s="159"/>
      <c r="G64" s="160"/>
      <c r="H64" s="160"/>
      <c r="I64" s="160"/>
      <c r="J64" s="160"/>
      <c r="K64" s="160"/>
      <c r="L64" s="160"/>
      <c r="M64" s="160"/>
      <c r="N64" s="161"/>
      <c r="O64" s="129"/>
      <c r="P64" s="130"/>
      <c r="Q64" s="130"/>
      <c r="R64" s="130"/>
      <c r="S64" s="130"/>
      <c r="T64" s="130"/>
      <c r="U64" s="130"/>
      <c r="V64" s="130"/>
      <c r="W64" s="130"/>
      <c r="X64" s="130"/>
      <c r="Y64" s="130"/>
      <c r="Z64" s="130"/>
      <c r="AA64" s="130"/>
      <c r="AB64" s="130"/>
      <c r="AC64" s="130"/>
      <c r="AD64" s="130"/>
      <c r="AE64" s="130"/>
      <c r="AF64" s="131"/>
      <c r="AG64" s="94"/>
      <c r="AH64" s="95"/>
      <c r="AI64" s="95"/>
      <c r="AJ64" s="95"/>
      <c r="AK64" s="95"/>
      <c r="AL64" s="96"/>
    </row>
    <row r="65" spans="1:38" ht="10.5" customHeight="1">
      <c r="A65" s="5"/>
      <c r="B65" s="172" t="s">
        <v>19</v>
      </c>
      <c r="C65" s="173"/>
      <c r="D65" s="173"/>
      <c r="E65" s="173"/>
      <c r="F65" s="174"/>
      <c r="G65" s="174"/>
      <c r="H65" s="174"/>
      <c r="I65" s="174"/>
      <c r="J65" s="174"/>
      <c r="K65" s="174"/>
      <c r="L65" s="174"/>
      <c r="M65" s="174"/>
      <c r="N65" s="175"/>
      <c r="O65" s="165"/>
      <c r="P65" s="166"/>
      <c r="Q65" s="166"/>
      <c r="R65" s="166"/>
      <c r="S65" s="166"/>
      <c r="T65" s="166"/>
      <c r="U65" s="166"/>
      <c r="V65" s="166"/>
      <c r="W65" s="166"/>
      <c r="X65" s="166"/>
      <c r="Y65" s="166"/>
      <c r="Z65" s="166"/>
      <c r="AA65" s="166"/>
      <c r="AB65" s="166"/>
      <c r="AC65" s="166"/>
      <c r="AD65" s="166"/>
      <c r="AE65" s="166"/>
      <c r="AF65" s="166"/>
      <c r="AG65" s="65"/>
      <c r="AH65" s="65"/>
      <c r="AI65" s="65"/>
      <c r="AJ65" s="65"/>
      <c r="AK65" s="65"/>
      <c r="AL65" s="66"/>
    </row>
    <row r="66" spans="1:38" ht="10.5" customHeight="1">
      <c r="A66" s="5"/>
      <c r="B66" s="176"/>
      <c r="C66" s="174"/>
      <c r="D66" s="174"/>
      <c r="E66" s="174"/>
      <c r="F66" s="174"/>
      <c r="G66" s="174"/>
      <c r="H66" s="174"/>
      <c r="I66" s="174"/>
      <c r="J66" s="174"/>
      <c r="K66" s="174"/>
      <c r="L66" s="174"/>
      <c r="M66" s="174"/>
      <c r="N66" s="175"/>
      <c r="O66" s="170"/>
      <c r="P66" s="171"/>
      <c r="Q66" s="171"/>
      <c r="R66" s="171"/>
      <c r="S66" s="171"/>
      <c r="T66" s="171"/>
      <c r="U66" s="171"/>
      <c r="V66" s="171"/>
      <c r="W66" s="171"/>
      <c r="X66" s="171"/>
      <c r="Y66" s="171"/>
      <c r="Z66" s="171"/>
      <c r="AA66" s="171"/>
      <c r="AB66" s="171"/>
      <c r="AC66" s="171"/>
      <c r="AD66" s="171"/>
      <c r="AE66" s="171"/>
      <c r="AF66" s="171"/>
      <c r="AG66" s="65"/>
      <c r="AH66" s="65"/>
      <c r="AI66" s="65"/>
      <c r="AJ66" s="65"/>
      <c r="AK66" s="65"/>
      <c r="AL66" s="66"/>
    </row>
    <row r="67" spans="1:38" ht="10.5" customHeight="1" thickBot="1">
      <c r="A67" s="5"/>
      <c r="B67" s="176"/>
      <c r="C67" s="174"/>
      <c r="D67" s="174"/>
      <c r="E67" s="174"/>
      <c r="F67" s="174"/>
      <c r="G67" s="174"/>
      <c r="H67" s="174"/>
      <c r="I67" s="174"/>
      <c r="J67" s="174"/>
      <c r="K67" s="174"/>
      <c r="L67" s="174"/>
      <c r="M67" s="174"/>
      <c r="N67" s="175"/>
      <c r="O67" s="132"/>
      <c r="P67" s="133"/>
      <c r="Q67" s="133"/>
      <c r="R67" s="133"/>
      <c r="S67" s="133"/>
      <c r="T67" s="133"/>
      <c r="U67" s="133"/>
      <c r="V67" s="133"/>
      <c r="W67" s="133"/>
      <c r="X67" s="133"/>
      <c r="Y67" s="133"/>
      <c r="Z67" s="133"/>
      <c r="AA67" s="133"/>
      <c r="AB67" s="133"/>
      <c r="AC67" s="133"/>
      <c r="AD67" s="133"/>
      <c r="AE67" s="133"/>
      <c r="AF67" s="134"/>
      <c r="AG67" s="86"/>
      <c r="AH67" s="86"/>
      <c r="AI67" s="86"/>
      <c r="AJ67" s="86"/>
      <c r="AK67" s="86"/>
      <c r="AL67" s="87"/>
    </row>
    <row r="68" spans="1:38" ht="10.5" customHeight="1">
      <c r="A68" s="2"/>
      <c r="B68" s="54" t="s">
        <v>13</v>
      </c>
      <c r="C68" s="55"/>
      <c r="D68" s="55"/>
      <c r="E68" s="55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5"/>
      <c r="X68" s="55"/>
      <c r="Y68" s="55"/>
      <c r="Z68" s="55"/>
      <c r="AA68" s="55"/>
      <c r="AB68" s="55"/>
      <c r="AC68" s="55"/>
      <c r="AD68" s="55"/>
      <c r="AE68" s="55"/>
      <c r="AF68" s="56"/>
      <c r="AG68" s="63">
        <f>AG11+AG60+AG62+AG65</f>
        <v>0</v>
      </c>
      <c r="AH68" s="63"/>
      <c r="AI68" s="63"/>
      <c r="AJ68" s="63"/>
      <c r="AK68" s="63"/>
      <c r="AL68" s="64"/>
    </row>
    <row r="69" spans="1:38" ht="10.5" customHeight="1" thickBot="1">
      <c r="A69" s="2"/>
      <c r="B69" s="167"/>
      <c r="C69" s="168"/>
      <c r="D69" s="168"/>
      <c r="E69" s="168"/>
      <c r="F69" s="168"/>
      <c r="G69" s="168"/>
      <c r="H69" s="168"/>
      <c r="I69" s="168"/>
      <c r="J69" s="168"/>
      <c r="K69" s="168"/>
      <c r="L69" s="168"/>
      <c r="M69" s="168"/>
      <c r="N69" s="168"/>
      <c r="O69" s="168"/>
      <c r="P69" s="168"/>
      <c r="Q69" s="168"/>
      <c r="R69" s="168"/>
      <c r="S69" s="168"/>
      <c r="T69" s="168"/>
      <c r="U69" s="168"/>
      <c r="V69" s="168"/>
      <c r="W69" s="168"/>
      <c r="X69" s="168"/>
      <c r="Y69" s="168"/>
      <c r="Z69" s="168"/>
      <c r="AA69" s="168"/>
      <c r="AB69" s="168"/>
      <c r="AC69" s="168"/>
      <c r="AD69" s="168"/>
      <c r="AE69" s="168"/>
      <c r="AF69" s="169"/>
      <c r="AG69" s="124"/>
      <c r="AH69" s="124"/>
      <c r="AI69" s="124"/>
      <c r="AJ69" s="124"/>
      <c r="AK69" s="124"/>
      <c r="AL69" s="125"/>
    </row>
    <row r="70" spans="1:38" ht="10.5" customHeight="1" thickTop="1">
      <c r="A70" s="2"/>
      <c r="B70" s="135" t="s">
        <v>14</v>
      </c>
      <c r="C70" s="136"/>
      <c r="D70" s="136"/>
      <c r="E70" s="136"/>
      <c r="F70" s="136"/>
      <c r="G70" s="136"/>
      <c r="H70" s="136"/>
      <c r="I70" s="136"/>
      <c r="J70" s="136"/>
      <c r="K70" s="136"/>
      <c r="L70" s="136"/>
      <c r="M70" s="136"/>
      <c r="N70" s="136"/>
      <c r="O70" s="136"/>
      <c r="P70" s="136"/>
      <c r="Q70" s="136"/>
      <c r="R70" s="136"/>
      <c r="S70" s="136"/>
      <c r="T70" s="136"/>
      <c r="U70" s="136"/>
      <c r="V70" s="136"/>
      <c r="W70" s="136"/>
      <c r="X70" s="136"/>
      <c r="Y70" s="136"/>
      <c r="Z70" s="136"/>
      <c r="AA70" s="136"/>
      <c r="AB70" s="136"/>
      <c r="AC70" s="136"/>
      <c r="AD70" s="136"/>
      <c r="AE70" s="136"/>
      <c r="AF70" s="137"/>
      <c r="AG70" s="50"/>
      <c r="AH70" s="50"/>
      <c r="AI70" s="50"/>
      <c r="AJ70" s="50"/>
      <c r="AK70" s="50"/>
      <c r="AL70" s="51"/>
    </row>
    <row r="71" spans="1:38" ht="10.5" customHeight="1" thickBot="1">
      <c r="A71" s="2"/>
      <c r="B71" s="60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1"/>
      <c r="S71" s="61"/>
      <c r="T71" s="61"/>
      <c r="U71" s="61"/>
      <c r="V71" s="61"/>
      <c r="W71" s="61"/>
      <c r="X71" s="61"/>
      <c r="Y71" s="61"/>
      <c r="Z71" s="61"/>
      <c r="AA71" s="61"/>
      <c r="AB71" s="61"/>
      <c r="AC71" s="61"/>
      <c r="AD71" s="61"/>
      <c r="AE71" s="61"/>
      <c r="AF71" s="62"/>
      <c r="AG71" s="52"/>
      <c r="AH71" s="52"/>
      <c r="AI71" s="52"/>
      <c r="AJ71" s="52"/>
      <c r="AK71" s="52"/>
      <c r="AL71" s="53"/>
    </row>
    <row r="72" spans="1:38" ht="10.5" customHeight="1">
      <c r="A72" s="2"/>
      <c r="B72" s="54" t="s">
        <v>24</v>
      </c>
      <c r="C72" s="55"/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  <c r="X72" s="55"/>
      <c r="Y72" s="55"/>
      <c r="Z72" s="55"/>
      <c r="AA72" s="55"/>
      <c r="AB72" s="55"/>
      <c r="AC72" s="55"/>
      <c r="AD72" s="55"/>
      <c r="AE72" s="55"/>
      <c r="AF72" s="56"/>
      <c r="AG72" s="63">
        <f>AG68-AG70</f>
        <v>0</v>
      </c>
      <c r="AH72" s="63"/>
      <c r="AI72" s="63"/>
      <c r="AJ72" s="63"/>
      <c r="AK72" s="63"/>
      <c r="AL72" s="64"/>
    </row>
    <row r="73" spans="1:38" ht="10.5" customHeight="1">
      <c r="A73" s="2"/>
      <c r="B73" s="57"/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58"/>
      <c r="X73" s="58"/>
      <c r="Y73" s="58"/>
      <c r="Z73" s="58"/>
      <c r="AA73" s="58"/>
      <c r="AB73" s="58"/>
      <c r="AC73" s="58"/>
      <c r="AD73" s="58"/>
      <c r="AE73" s="58"/>
      <c r="AF73" s="59"/>
      <c r="AG73" s="65"/>
      <c r="AH73" s="65"/>
      <c r="AI73" s="65"/>
      <c r="AJ73" s="65"/>
      <c r="AK73" s="65"/>
      <c r="AL73" s="66"/>
    </row>
    <row r="74" spans="1:38" ht="10.5" customHeight="1" thickBot="1">
      <c r="A74" s="2"/>
      <c r="B74" s="60"/>
      <c r="C74" s="61"/>
      <c r="D74" s="61"/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61"/>
      <c r="P74" s="61"/>
      <c r="Q74" s="61"/>
      <c r="R74" s="61"/>
      <c r="S74" s="61"/>
      <c r="T74" s="61"/>
      <c r="U74" s="61"/>
      <c r="V74" s="61"/>
      <c r="W74" s="61"/>
      <c r="X74" s="61"/>
      <c r="Y74" s="61"/>
      <c r="Z74" s="61"/>
      <c r="AA74" s="61"/>
      <c r="AB74" s="61"/>
      <c r="AC74" s="61"/>
      <c r="AD74" s="61"/>
      <c r="AE74" s="61"/>
      <c r="AF74" s="62"/>
      <c r="AG74" s="52"/>
      <c r="AH74" s="52"/>
      <c r="AI74" s="52"/>
      <c r="AJ74" s="52"/>
      <c r="AK74" s="52"/>
      <c r="AL74" s="53"/>
    </row>
    <row r="75" spans="1:38" ht="16.5" customHeight="1">
      <c r="A75" s="2"/>
      <c r="B75" s="10" t="s">
        <v>20</v>
      </c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</row>
  </sheetData>
  <sheetProtection/>
  <mergeCells count="123">
    <mergeCell ref="B70:AF71"/>
    <mergeCell ref="F60:AF61"/>
    <mergeCell ref="B62:E64"/>
    <mergeCell ref="F62:N64"/>
    <mergeCell ref="O62:AF62"/>
    <mergeCell ref="O65:AF65"/>
    <mergeCell ref="B68:AF69"/>
    <mergeCell ref="O66:AF66"/>
    <mergeCell ref="B65:N67"/>
    <mergeCell ref="AG68:AL69"/>
    <mergeCell ref="AG52:AL52"/>
    <mergeCell ref="F49:N54"/>
    <mergeCell ref="O49:AF49"/>
    <mergeCell ref="P50:AF50"/>
    <mergeCell ref="O63:AF64"/>
    <mergeCell ref="AG50:AL50"/>
    <mergeCell ref="AG53:AL54"/>
    <mergeCell ref="O56:AF56"/>
    <mergeCell ref="O67:AF67"/>
    <mergeCell ref="AG38:AL38"/>
    <mergeCell ref="AG39:AL39"/>
    <mergeCell ref="AG43:AL43"/>
    <mergeCell ref="O51:AF51"/>
    <mergeCell ref="P52:AF52"/>
    <mergeCell ref="P38:AF38"/>
    <mergeCell ref="AG47:AL48"/>
    <mergeCell ref="AG49:AL49"/>
    <mergeCell ref="AG51:AL51"/>
    <mergeCell ref="AH1:AL1"/>
    <mergeCell ref="P16:AF16"/>
    <mergeCell ref="AG25:AL25"/>
    <mergeCell ref="AG22:AL22"/>
    <mergeCell ref="AG45:AL45"/>
    <mergeCell ref="AG28:AL28"/>
    <mergeCell ref="AG33:AL33"/>
    <mergeCell ref="AG34:AL34"/>
    <mergeCell ref="AG29:AL30"/>
    <mergeCell ref="O33:AF33"/>
    <mergeCell ref="B5:E6"/>
    <mergeCell ref="F5:N6"/>
    <mergeCell ref="O5:AF6"/>
    <mergeCell ref="AG5:AL6"/>
    <mergeCell ref="B13:E61"/>
    <mergeCell ref="AG13:AL13"/>
    <mergeCell ref="AG15:AL15"/>
    <mergeCell ref="P14:AF14"/>
    <mergeCell ref="AG40:AL40"/>
    <mergeCell ref="AG37:AL37"/>
    <mergeCell ref="F13:N18"/>
    <mergeCell ref="AG14:AL14"/>
    <mergeCell ref="O15:AF15"/>
    <mergeCell ref="AG27:AL27"/>
    <mergeCell ref="O13:AF13"/>
    <mergeCell ref="F25:N30"/>
    <mergeCell ref="O25:AF25"/>
    <mergeCell ref="P26:AF26"/>
    <mergeCell ref="AG26:AL26"/>
    <mergeCell ref="O29:AF30"/>
    <mergeCell ref="F31:N36"/>
    <mergeCell ref="O31:AF31"/>
    <mergeCell ref="P32:AF32"/>
    <mergeCell ref="O35:AF36"/>
    <mergeCell ref="O27:AF27"/>
    <mergeCell ref="P28:AF28"/>
    <mergeCell ref="AG35:AL36"/>
    <mergeCell ref="P34:AF34"/>
    <mergeCell ref="AG31:AL31"/>
    <mergeCell ref="F37:N42"/>
    <mergeCell ref="O37:AF37"/>
    <mergeCell ref="O41:AF42"/>
    <mergeCell ref="AG41:AL42"/>
    <mergeCell ref="P40:AF40"/>
    <mergeCell ref="O39:AF39"/>
    <mergeCell ref="AG32:AL32"/>
    <mergeCell ref="AG65:AL67"/>
    <mergeCell ref="AG62:AL64"/>
    <mergeCell ref="F43:N48"/>
    <mergeCell ref="O43:AF43"/>
    <mergeCell ref="P44:AF44"/>
    <mergeCell ref="AG44:AL44"/>
    <mergeCell ref="O45:AF45"/>
    <mergeCell ref="P46:AF46"/>
    <mergeCell ref="O47:AF48"/>
    <mergeCell ref="O23:AF24"/>
    <mergeCell ref="F7:N12"/>
    <mergeCell ref="O7:AF7"/>
    <mergeCell ref="O58:AF59"/>
    <mergeCell ref="AG58:AL59"/>
    <mergeCell ref="AG60:AL61"/>
    <mergeCell ref="O57:AF57"/>
    <mergeCell ref="O55:AF55"/>
    <mergeCell ref="AG46:AL46"/>
    <mergeCell ref="AG57:AL57"/>
    <mergeCell ref="AG70:AL71"/>
    <mergeCell ref="B72:AF74"/>
    <mergeCell ref="AG72:AL74"/>
    <mergeCell ref="AG55:AL55"/>
    <mergeCell ref="AG56:AL56"/>
    <mergeCell ref="F19:N24"/>
    <mergeCell ref="O19:AF19"/>
    <mergeCell ref="AG19:AL19"/>
    <mergeCell ref="F55:N59"/>
    <mergeCell ref="O53:AF54"/>
    <mergeCell ref="AG23:AL24"/>
    <mergeCell ref="O17:AF18"/>
    <mergeCell ref="AG9:AL9"/>
    <mergeCell ref="P10:AF10"/>
    <mergeCell ref="AG10:AL10"/>
    <mergeCell ref="B2:AL3"/>
    <mergeCell ref="AG16:AL16"/>
    <mergeCell ref="O11:AF12"/>
    <mergeCell ref="AG11:AL12"/>
    <mergeCell ref="B7:E12"/>
    <mergeCell ref="O21:AF21"/>
    <mergeCell ref="AG21:AL21"/>
    <mergeCell ref="P22:AF22"/>
    <mergeCell ref="AG7:AL7"/>
    <mergeCell ref="P8:AF8"/>
    <mergeCell ref="AG8:AL8"/>
    <mergeCell ref="O9:AF9"/>
    <mergeCell ref="AG17:AL18"/>
    <mergeCell ref="P20:AF20"/>
    <mergeCell ref="AG20:AL20"/>
  </mergeCells>
  <printOptions/>
  <pageMargins left="0.7086614173228347" right="0.7086614173228347" top="0.5511811023622047" bottom="0.5511811023622047" header="0.31496062992125984" footer="0.31496062992125984"/>
  <pageSetup fitToHeight="5"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2015-11-25T01:20:32Z</dcterms:created>
  <dcterms:modified xsi:type="dcterms:W3CDTF">2019-01-31T07:25:22Z</dcterms:modified>
  <cp:category/>
  <cp:version/>
  <cp:contentType/>
  <cp:contentStatus/>
</cp:coreProperties>
</file>