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tabRatio="897" activeTab="0"/>
  </bookViews>
  <sheets>
    <sheet name="様式1 交付要望書" sheetId="1" r:id="rId1"/>
    <sheet name="別紙1 実行委員会" sheetId="2" r:id="rId2"/>
    <sheet name="別紙2 規約・名簿" sheetId="3" r:id="rId3"/>
    <sheet name="別紙3 全体計画" sheetId="4" r:id="rId4"/>
    <sheet name="別紙4 事業計画 " sheetId="5" r:id="rId5"/>
    <sheet name="別紙5 実施日程表" sheetId="6" r:id="rId6"/>
    <sheet name="別紙6 開催事項等" sheetId="7" r:id="rId7"/>
    <sheet name="別紙7 講師等名簿" sheetId="8" r:id="rId8"/>
    <sheet name="別紙8 作成事項等" sheetId="9" r:id="rId9"/>
    <sheet name="別紙9 収支計算書" sheetId="10" r:id="rId10"/>
    <sheet name="別紙10 明細書 (主たる事業費)" sheetId="11" r:id="rId11"/>
    <sheet name="別紙10 明細書（事務費）" sheetId="12" r:id="rId12"/>
    <sheet name="別紙11 国宝・重文リスト" sheetId="13" r:id="rId13"/>
    <sheet name="補足シート" sheetId="14" r:id="rId14"/>
    <sheet name="補足シート (2)" sheetId="15" r:id="rId15"/>
    <sheet name="チェックリスト" sheetId="16" r:id="rId16"/>
  </sheets>
  <externalReferences>
    <externalReference r:id="rId19"/>
    <externalReference r:id="rId20"/>
    <externalReference r:id="rId21"/>
    <externalReference r:id="rId22"/>
    <externalReference r:id="rId23"/>
    <externalReference r:id="rId24"/>
  </externalReferences>
  <definedNames>
    <definedName name="_Fill" hidden="1">#REF!</definedName>
    <definedName name="_Key1" hidden="1">#REF!</definedName>
    <definedName name="_Order1" hidden="1">1</definedName>
    <definedName name="_Sort" hidden="1">#REF!</definedName>
    <definedName name="GRN人数" localSheetId="1">#REF!</definedName>
    <definedName name="GRN人数" localSheetId="10">#REF!</definedName>
    <definedName name="GRN人数" localSheetId="11">#REF!</definedName>
    <definedName name="GRN人数" localSheetId="12">#REF!</definedName>
    <definedName name="GRN人数" localSheetId="2">#REF!</definedName>
    <definedName name="GRN人数" localSheetId="3">#REF!</definedName>
    <definedName name="GRN人数" localSheetId="4">#REF!</definedName>
    <definedName name="GRN人数" localSheetId="5">#REF!</definedName>
    <definedName name="GRN人数" localSheetId="6">#REF!</definedName>
    <definedName name="GRN人数" localSheetId="7">#REF!</definedName>
    <definedName name="GRN人数" localSheetId="8">#REF!</definedName>
    <definedName name="GRN人数" localSheetId="9">#REF!</definedName>
    <definedName name="GRN人数" localSheetId="13">#REF!</definedName>
    <definedName name="GRN人数" localSheetId="14">#REF!</definedName>
    <definedName name="GRN人数" localSheetId="0">#REF!</definedName>
    <definedName name="GRN人数">#REF!</definedName>
    <definedName name="_xlnm.Print_Area" localSheetId="15">'チェックリスト'!$A$1:$F$30</definedName>
    <definedName name="_xlnm.Print_Area" localSheetId="1">'別紙1 実行委員会'!$A$1:$D$42</definedName>
    <definedName name="_xlnm.Print_Area" localSheetId="10">'別紙10 明細書 (主たる事業費)'!$A$1:$Q$82</definedName>
    <definedName name="_xlnm.Print_Area" localSheetId="11">'別紙10 明細書（事務費）'!$A$1:$Q$48</definedName>
    <definedName name="_xlnm.Print_Area" localSheetId="12">'別紙11 国宝・重文リスト'!$A$1:$B$32</definedName>
    <definedName name="_xlnm.Print_Area" localSheetId="2">'別紙2 規約・名簿'!$A$1:$D$29</definedName>
    <definedName name="_xlnm.Print_Area" localSheetId="3">'別紙3 全体計画'!$A$1:$E$15</definedName>
    <definedName name="_xlnm.Print_Area" localSheetId="4">'別紙4 事業計画 '!$A$1:$F$38</definedName>
    <definedName name="_xlnm.Print_Area" localSheetId="6">'別紙6 開催事項等'!$A$1:$E$16</definedName>
    <definedName name="_xlnm.Print_Area" localSheetId="7">'別紙7 講師等名簿'!$A$1:$D$45</definedName>
    <definedName name="_xlnm.Print_Area" localSheetId="8">'別紙8 作成事項等'!$A$1:$E$52</definedName>
    <definedName name="_xlnm.Print_Area" localSheetId="9">'別紙9 収支計算書'!$A$1:$I$48</definedName>
    <definedName name="_xlnm.Print_Area" localSheetId="13">'補足シート'!$A$1:$F$35</definedName>
    <definedName name="_xlnm.Print_Area" localSheetId="14">'補足シート (2)'!$A$1:$F$19</definedName>
    <definedName name="_xlnm.Print_Area" localSheetId="0">'様式1 交付要望書'!$A$1:$E$29</definedName>
    <definedName name="一般人数">#REF!</definedName>
    <definedName name="運搬費">#REF!</definedName>
    <definedName name="演奏料" localSheetId="1">#REF!</definedName>
    <definedName name="演奏料" localSheetId="10">#REF!</definedName>
    <definedName name="演奏料" localSheetId="11">#REF!</definedName>
    <definedName name="演奏料" localSheetId="12">#REF!</definedName>
    <definedName name="演奏料" localSheetId="2">#REF!</definedName>
    <definedName name="演奏料" localSheetId="3">#REF!</definedName>
    <definedName name="演奏料" localSheetId="4">#REF!</definedName>
    <definedName name="演奏料" localSheetId="5">#REF!</definedName>
    <definedName name="演奏料" localSheetId="6">#REF!</definedName>
    <definedName name="演奏料" localSheetId="7">#REF!</definedName>
    <definedName name="演奏料" localSheetId="8">#REF!</definedName>
    <definedName name="演奏料" localSheetId="9">#REF!</definedName>
    <definedName name="演奏料" localSheetId="13">#REF!</definedName>
    <definedName name="演奏料" localSheetId="14">#REF!</definedName>
    <definedName name="演奏料" localSheetId="0">#REF!</definedName>
    <definedName name="演奏料">#REF!</definedName>
    <definedName name="交通費GRN">#REF!</definedName>
    <definedName name="交通費一般" localSheetId="1">#REF!</definedName>
    <definedName name="交通費一般" localSheetId="10">#REF!</definedName>
    <definedName name="交通費一般" localSheetId="11">#REF!</definedName>
    <definedName name="交通費一般" localSheetId="12">#REF!</definedName>
    <definedName name="交通費一般" localSheetId="2">#REF!</definedName>
    <definedName name="交通費一般" localSheetId="3">#REF!</definedName>
    <definedName name="交通費一般" localSheetId="4">#REF!</definedName>
    <definedName name="交通費一般" localSheetId="5">#REF!</definedName>
    <definedName name="交通費一般" localSheetId="6">#REF!</definedName>
    <definedName name="交通費一般" localSheetId="7">#REF!</definedName>
    <definedName name="交通費一般" localSheetId="8">#REF!</definedName>
    <definedName name="交通費一般" localSheetId="9">#REF!</definedName>
    <definedName name="交通費一般" localSheetId="13">#REF!</definedName>
    <definedName name="交通費一般" localSheetId="14">#REF!</definedName>
    <definedName name="交通費一般" localSheetId="0">#REF!</definedName>
    <definedName name="交通費一般">#REF!</definedName>
    <definedName name="参照データ">'[1]参照データ'!$B$3:$C$9</definedName>
    <definedName name="巡回運搬賃１">#REF!</definedName>
    <definedName name="巡回運搬賃２">#REF!</definedName>
    <definedName name="宣伝費" localSheetId="1">#REF!</definedName>
    <definedName name="宣伝費" localSheetId="10">#REF!</definedName>
    <definedName name="宣伝費" localSheetId="11">#REF!</definedName>
    <definedName name="宣伝費" localSheetId="12">#REF!</definedName>
    <definedName name="宣伝費" localSheetId="2">#REF!</definedName>
    <definedName name="宣伝費" localSheetId="3">#REF!</definedName>
    <definedName name="宣伝費" localSheetId="4">#REF!</definedName>
    <definedName name="宣伝費" localSheetId="5">#REF!</definedName>
    <definedName name="宣伝費" localSheetId="6">#REF!</definedName>
    <definedName name="宣伝費" localSheetId="7">#REF!</definedName>
    <definedName name="宣伝費" localSheetId="8">#REF!</definedName>
    <definedName name="宣伝費" localSheetId="9">#REF!</definedName>
    <definedName name="宣伝費" localSheetId="13">#REF!</definedName>
    <definedName name="宣伝費" localSheetId="14">#REF!</definedName>
    <definedName name="宣伝費" localSheetId="0">#REF!</definedName>
    <definedName name="宣伝費">#REF!</definedName>
    <definedName name="俳優出演料">#REF!</definedName>
    <definedName name="練習会場費">#REF!</definedName>
  </definedNames>
  <calcPr fullCalcOnLoad="1"/>
</workbook>
</file>

<file path=xl/sharedStrings.xml><?xml version="1.0" encoding="utf-8"?>
<sst xmlns="http://schemas.openxmlformats.org/spreadsheetml/2006/main" count="675" uniqueCount="321">
  <si>
    <t>旅費</t>
  </si>
  <si>
    <t>運営形態</t>
  </si>
  <si>
    <t>計</t>
  </si>
  <si>
    <t>館種</t>
  </si>
  <si>
    <t>登録等</t>
  </si>
  <si>
    <t>代表者職名</t>
  </si>
  <si>
    <t>事業の名称</t>
  </si>
  <si>
    <t xml:space="preserve">　主たる事業費 </t>
  </si>
  <si>
    <t>　その他経費</t>
  </si>
  <si>
    <t>（記載上の注意）</t>
  </si>
  <si>
    <t>実施時期</t>
  </si>
  <si>
    <t>その他</t>
  </si>
  <si>
    <t>○連絡担当者について</t>
  </si>
  <si>
    <t>役務費</t>
  </si>
  <si>
    <t>需用費</t>
  </si>
  <si>
    <t>目</t>
  </si>
  <si>
    <t>目の細分</t>
  </si>
  <si>
    <t>文化財の名称</t>
  </si>
  <si>
    <t>指定の別</t>
  </si>
  <si>
    <t>賃金</t>
  </si>
  <si>
    <t>（単位：円）</t>
  </si>
  <si>
    <t>共済費</t>
  </si>
  <si>
    <t>支出予定総額</t>
  </si>
  <si>
    <t>円</t>
  </si>
  <si>
    <t>文化庁長官　　殿</t>
  </si>
  <si>
    <t>代表者氏名</t>
  </si>
  <si>
    <t>円</t>
  </si>
  <si>
    <t>着手</t>
  </si>
  <si>
    <t>完了</t>
  </si>
  <si>
    <t>設置者種別</t>
  </si>
  <si>
    <t xml:space="preserve"> 補助事業の着手及び
 完了の予定期日</t>
  </si>
  <si>
    <t xml:space="preserve"> 交付を受けようと
 する補助金の額</t>
  </si>
  <si>
    <t xml:space="preserve"> その他参考となる
 べき事項</t>
  </si>
  <si>
    <t xml:space="preserve"> 補助事業経費の配分</t>
  </si>
  <si>
    <t>□その他</t>
  </si>
  <si>
    <t>その他の経費（事務費）</t>
  </si>
  <si>
    <t>書類等郵送先</t>
  </si>
  <si>
    <t>□　国宝　　□　重要文化財</t>
  </si>
  <si>
    <t>実施項目</t>
  </si>
  <si>
    <t>具体的な
使用方法</t>
  </si>
  <si>
    <t>事業目的</t>
  </si>
  <si>
    <t>事業概要</t>
  </si>
  <si>
    <t>内　　容</t>
  </si>
  <si>
    <t>経　費　内　訳</t>
  </si>
  <si>
    <t>経費区分</t>
  </si>
  <si>
    <t>使途</t>
  </si>
  <si>
    <t>配布先種別・
部数</t>
  </si>
  <si>
    <t>作成内容・活用方法</t>
  </si>
  <si>
    <t>実施項目
・
実施体系</t>
  </si>
  <si>
    <t>別添のとおり</t>
  </si>
  <si>
    <t>氏　　名</t>
  </si>
  <si>
    <t>職　名</t>
  </si>
  <si>
    <t>所属・所属先での職名
（実行委員会の構成団体等の本務先等がある場合）</t>
  </si>
  <si>
    <t>　○役員（全員について記載）</t>
  </si>
  <si>
    <t>　○職員（主な職員について記載）</t>
  </si>
  <si>
    <t>実施年度</t>
  </si>
  <si>
    <t>広告費等</t>
  </si>
  <si>
    <t>割合</t>
  </si>
  <si>
    <t>小計</t>
  </si>
  <si>
    <t>委託費及び
請負費総額</t>
  </si>
  <si>
    <t>補　　足　　票　</t>
  </si>
  <si>
    <t>国宝・重要文化財リスト</t>
  </si>
  <si>
    <t>現状の
課題分析</t>
  </si>
  <si>
    <t>所　属　・　職　名</t>
  </si>
  <si>
    <t>別紙１</t>
  </si>
  <si>
    <t>別紙４</t>
  </si>
  <si>
    <t>別紙５</t>
  </si>
  <si>
    <t>別紙６</t>
  </si>
  <si>
    <t>別紙７</t>
  </si>
  <si>
    <t>別紙８</t>
  </si>
  <si>
    <t>（別添）</t>
  </si>
  <si>
    <t>役　　割</t>
  </si>
  <si>
    <t>全　体　計　画　書</t>
  </si>
  <si>
    <t>別紙１１</t>
  </si>
  <si>
    <t>事業における中核館の役割</t>
  </si>
  <si>
    <t>報償費</t>
  </si>
  <si>
    <t>開催内容</t>
  </si>
  <si>
    <t>計　　画　　事　　項</t>
  </si>
  <si>
    <t>実　施　日　程　表</t>
  </si>
  <si>
    <t>開 催 事 項 等 一 覧</t>
  </si>
  <si>
    <t>作 成 事 項 等 一 覧</t>
  </si>
  <si>
    <t>構築しようとするモデル</t>
  </si>
  <si>
    <t>開催内容等</t>
  </si>
  <si>
    <t>委託費</t>
  </si>
  <si>
    <t>請負費</t>
  </si>
  <si>
    <t>会議出席者・講師・指導者・調査者・招へい者等名簿</t>
  </si>
  <si>
    <t>実行委員会名</t>
  </si>
  <si>
    <t>作成者氏名</t>
  </si>
  <si>
    <t>確認者氏名</t>
  </si>
  <si>
    <t>チェック項目</t>
  </si>
  <si>
    <t>番
号</t>
  </si>
  <si>
    <t>チェック内容
※本欄には全体的な項目や主な項目を掲げているので，
詳細なチェックは記入例等により行ってください。</t>
  </si>
  <si>
    <t>作成者
チェック</t>
  </si>
  <si>
    <t>確認者
チェック</t>
  </si>
  <si>
    <t>募集案内の確認</t>
  </si>
  <si>
    <t xml:space="preserve">書類を作成した後，募集案内のとおりに作成されているかを，募集案内の説明や記入例などと照合して確認しましたか。
</t>
  </si>
  <si>
    <t>提出書類の作成・確認体制</t>
  </si>
  <si>
    <t xml:space="preserve">提出書類の形式や内容に不備がないか，作成者以外の者（例えば作成者が学芸員等の場合は事務職員等）を確認者としてチェックを行いましたか。
</t>
  </si>
  <si>
    <t>提出書類の構成</t>
  </si>
  <si>
    <t>提出方法</t>
  </si>
  <si>
    <t>実行委員会の構成</t>
  </si>
  <si>
    <t>事業の趣旨（１）</t>
  </si>
  <si>
    <t xml:space="preserve">本事業を通じて構築しようとしているモデルが明確になっていますか。
</t>
  </si>
  <si>
    <t>事業の趣旨（２）</t>
  </si>
  <si>
    <t xml:space="preserve">中核館の持つ専門的な機能を十分に活用した取組になっていますか。
</t>
  </si>
  <si>
    <t>国宝・重要文化財の取扱い</t>
  </si>
  <si>
    <t xml:space="preserve">国宝・重要文化財を事業に活用する場合，当該文化財の取扱いについて文化財保護法等に基づく適切な計画となっていますか。
</t>
  </si>
  <si>
    <t>交付申請額及び端数の処理</t>
  </si>
  <si>
    <t>自己負担金等に係る記入</t>
  </si>
  <si>
    <t>補助対象外事業・経費の取扱い</t>
  </si>
  <si>
    <t xml:space="preserve">補助対象外となる事業になっていたり，補助対象外となる経費や補助対象単価を超える分の経費を国庫補助額に含めていませんか。
</t>
  </si>
  <si>
    <t>提出書類の形式
（１）</t>
  </si>
  <si>
    <t>提出書類の形式
（２）</t>
  </si>
  <si>
    <t>提出書類の記入内容（１）</t>
  </si>
  <si>
    <t xml:space="preserve">実施内容については，何を開催・作成等するかを明確に記入して，必要な経費との関係が明らかになるようにしていますか。
</t>
  </si>
  <si>
    <t>提出書類の記入内容（２）</t>
  </si>
  <si>
    <t xml:space="preserve">使用する用語については，全ての書類の間で統一していますか。
</t>
  </si>
  <si>
    <t>提出書類の記入内容（３）</t>
  </si>
  <si>
    <t xml:space="preserve">員数や金額については，全ての書類の間で整合性を取っていますか。
</t>
  </si>
  <si>
    <t>事業担当者</t>
  </si>
  <si>
    <t>事務・経理担当者</t>
  </si>
  <si>
    <t>□</t>
  </si>
  <si>
    <t>備 考</t>
  </si>
  <si>
    <t>収入総額</t>
  </si>
  <si>
    <t>国庫補助以外の額の内訳</t>
  </si>
  <si>
    <t>収入額</t>
  </si>
  <si>
    <t>実　行　委　員　会　概　要</t>
  </si>
  <si>
    <t>【広告費等について】</t>
  </si>
  <si>
    <t>【委託費・請負費について】</t>
  </si>
  <si>
    <t xml:space="preserve">　・＜平成14～18年度＞ 芸術拠点形成事業（展覧会事業等支援）
</t>
  </si>
  <si>
    <t xml:space="preserve">　・＜平成19～20年度＞ 芸術拠点形成事業（ミュージアムタウン構想の推進）
</t>
  </si>
  <si>
    <t>　・＜平成21～22年度＞ 美術館・歴史博物館活動基盤整備支援事業</t>
  </si>
  <si>
    <t>　・＜平成23～24年度＞ 文化遺産を活かした観光振興・地域活性化事業（ミュージアム活性化支援事業）</t>
  </si>
  <si>
    <t>　・＜平成25～26年度＞ 地域と共働した美術館・歴史博物館創造活動支援事業</t>
  </si>
  <si>
    <t>別紙１０</t>
  </si>
  <si>
    <t>⑯</t>
  </si>
  <si>
    <t>④</t>
  </si>
  <si>
    <t>①</t>
  </si>
  <si>
    <t>支出予定額小計</t>
  </si>
  <si>
    <t>課税対象外の額</t>
  </si>
  <si>
    <t>(a)のうち自己負担金等国庫補助以外の額</t>
  </si>
  <si>
    <t>(a)のうち
国庫補助額</t>
  </si>
  <si>
    <t>使用料及び借料</t>
  </si>
  <si>
    <t>（フリガナ）</t>
  </si>
  <si>
    <t>募集案内の頁</t>
  </si>
  <si>
    <r>
      <t xml:space="preserve">
</t>
    </r>
    <r>
      <rPr>
        <sz val="10"/>
        <rFont val="ＭＳ Ｐゴシック"/>
        <family val="3"/>
      </rPr>
      <t>名　　称</t>
    </r>
  </si>
  <si>
    <r>
      <rPr>
        <sz val="6"/>
        <rFont val="ＭＳ 明朝"/>
        <family val="1"/>
      </rPr>
      <t>（フリガナ）</t>
    </r>
    <r>
      <rPr>
        <sz val="9"/>
        <rFont val="ＭＳ 明朝"/>
        <family val="1"/>
      </rPr>
      <t xml:space="preserve">
</t>
    </r>
    <r>
      <rPr>
        <sz val="10"/>
        <rFont val="ＭＳ 明朝"/>
        <family val="1"/>
      </rPr>
      <t>施設名</t>
    </r>
  </si>
  <si>
    <r>
      <rPr>
        <b/>
        <sz val="12"/>
        <rFont val="ＭＳ 明朝"/>
        <family val="1"/>
      </rPr>
      <t>ア</t>
    </r>
    <r>
      <rPr>
        <sz val="12"/>
        <rFont val="ＭＳ 明朝"/>
        <family val="1"/>
      </rPr>
      <t>　課税事業者　　</t>
    </r>
    <r>
      <rPr>
        <b/>
        <sz val="12"/>
        <rFont val="ＭＳ 明朝"/>
        <family val="1"/>
      </rPr>
      <t xml:space="preserve"> イ</t>
    </r>
    <r>
      <rPr>
        <sz val="12"/>
        <rFont val="ＭＳ 明朝"/>
        <family val="1"/>
      </rPr>
      <t xml:space="preserve">　簡易課税事業者　　 </t>
    </r>
    <r>
      <rPr>
        <b/>
        <sz val="12"/>
        <rFont val="ＭＳ 明朝"/>
        <family val="1"/>
      </rPr>
      <t>ウ</t>
    </r>
    <r>
      <rPr>
        <sz val="12"/>
        <rFont val="ＭＳ 明朝"/>
        <family val="1"/>
      </rPr>
      <t>　免税・非課税事業者者　</t>
    </r>
  </si>
  <si>
    <r>
      <rPr>
        <b/>
        <sz val="12"/>
        <rFont val="ＭＳ 明朝"/>
        <family val="1"/>
      </rPr>
      <t>オ</t>
    </r>
    <r>
      <rPr>
        <sz val="12"/>
        <rFont val="ＭＳ 明朝"/>
        <family val="1"/>
      </rPr>
      <t>　現時点ではわからない</t>
    </r>
  </si>
  <si>
    <t>課税対象外</t>
  </si>
  <si>
    <r>
      <t>うち課税対象外経費</t>
    </r>
    <r>
      <rPr>
        <sz val="10"/>
        <rFont val="ＭＳ Ｐ明朝"/>
        <family val="1"/>
      </rPr>
      <t>(D)</t>
    </r>
  </si>
  <si>
    <r>
      <t xml:space="preserve">小計 </t>
    </r>
    <r>
      <rPr>
        <sz val="10"/>
        <rFont val="ＭＳ Ｐ明朝"/>
        <family val="1"/>
      </rPr>
      <t>(C)</t>
    </r>
  </si>
  <si>
    <t>(B)</t>
  </si>
  <si>
    <t>国庫補助以外の額</t>
  </si>
  <si>
    <t>消費税等
仕入控除税額</t>
  </si>
  <si>
    <t>自己負担金</t>
  </si>
  <si>
    <t>（単位：円）</t>
  </si>
  <si>
    <t>＜収入の部＞</t>
  </si>
  <si>
    <t>別紙９</t>
  </si>
  <si>
    <t>目標・効果等
及びその指標の設定</t>
  </si>
  <si>
    <t>　・＜平成27～29年度＞ 地域の核となる美術館・歴史博物館支援事業</t>
  </si>
  <si>
    <t>事務局所在地</t>
  </si>
  <si>
    <t>イ　ユニークベニューの促進</t>
  </si>
  <si>
    <r>
      <t xml:space="preserve">（２） </t>
    </r>
    <r>
      <rPr>
        <sz val="8"/>
        <rFont val="ＭＳ 明朝"/>
        <family val="1"/>
      </rPr>
      <t>あらゆる者が参加できるプログラム及び学校教育や地域の文化施設等との連携によるアウトリーチ活動</t>
    </r>
  </si>
  <si>
    <t>ア　小・中・高等学校と連携した地域文化の担い手の育成</t>
  </si>
  <si>
    <t>イ　大学等と連携した国内外で活躍する文化人材育成プログラムの開発</t>
  </si>
  <si>
    <t>ウ　社会人ほか多様な対象者のための学習講座の実施</t>
  </si>
  <si>
    <t>エ　障がい者の芸術活動支援・鑑賞活動支援等の事業</t>
  </si>
  <si>
    <t>開催場所</t>
  </si>
  <si>
    <t>　　　　　　                     経費内訳　　         　
　　経費区分</t>
  </si>
  <si>
    <t>【過去の実績について】</t>
  </si>
  <si>
    <t>　※本チェックリストは，作成者・確認者がそれぞれチェック欄に記入してください。</t>
  </si>
  <si>
    <t>事業名称</t>
  </si>
  <si>
    <t>成果物</t>
  </si>
  <si>
    <t>報告書</t>
  </si>
  <si>
    <t>広報物</t>
  </si>
  <si>
    <t>＜支出の部＞</t>
  </si>
  <si>
    <t>主たる事業費</t>
  </si>
  <si>
    <t>○中核館以外の構成団体について</t>
  </si>
  <si>
    <t>団体・
機関名</t>
  </si>
  <si>
    <t>種類</t>
  </si>
  <si>
    <t>□登録　□相当　□公開　□その他</t>
  </si>
  <si>
    <t>所属・職名</t>
  </si>
  <si>
    <r>
      <rPr>
        <sz val="6"/>
        <rFont val="ＭＳ 明朝"/>
        <family val="1"/>
      </rPr>
      <t>（フリガナ）</t>
    </r>
    <r>
      <rPr>
        <sz val="10"/>
        <rFont val="ＭＳ 明朝"/>
        <family val="1"/>
      </rPr>
      <t xml:space="preserve">
氏　　名</t>
    </r>
  </si>
  <si>
    <t>電話</t>
  </si>
  <si>
    <t>FAX</t>
  </si>
  <si>
    <t>E-mail</t>
  </si>
  <si>
    <t>〒</t>
  </si>
  <si>
    <t>＜実行委員会役員・職員名簿＞</t>
  </si>
  <si>
    <t>・対象者
・参加予定人数等</t>
  </si>
  <si>
    <t>（a）</t>
  </si>
  <si>
    <t>（b）</t>
  </si>
  <si>
    <t>（a）－（b）</t>
  </si>
  <si>
    <t>員数・単価の説明
一式の内訳等</t>
  </si>
  <si>
    <t>賃金</t>
  </si>
  <si>
    <t>共済費</t>
  </si>
  <si>
    <t>報償費</t>
  </si>
  <si>
    <t>旅費</t>
  </si>
  <si>
    <t>使用料及び借料</t>
  </si>
  <si>
    <t>役務費</t>
  </si>
  <si>
    <t>委託費</t>
  </si>
  <si>
    <t>請負費</t>
  </si>
  <si>
    <t>需用費</t>
  </si>
  <si>
    <t>事業
名称</t>
  </si>
  <si>
    <t>【備品借用費について】</t>
  </si>
  <si>
    <t>備品借用費総額</t>
  </si>
  <si>
    <t>１件当たりの
金額が最も高い
委託費又は
請負費</t>
  </si>
  <si>
    <t>年度
（開始年度）</t>
  </si>
  <si>
    <t>年度</t>
  </si>
  <si>
    <t>総事業費</t>
  </si>
  <si>
    <t>補助対象経費</t>
  </si>
  <si>
    <t>自己負担金等
国庫補助以外の
対象経費</t>
  </si>
  <si>
    <t>明　　細　　書（事　務　費）</t>
  </si>
  <si>
    <t>明　　細　　書（主たる事業費）</t>
  </si>
  <si>
    <t xml:space="preserve"> 区分</t>
  </si>
  <si>
    <t>【確認事項】  消費税等仕入控除税額の取扱いについて，以下のいずれに該当するか右欄に入力してください。</t>
  </si>
  <si>
    <t>エ　課税事業者ではあるが，その他条件により消費税等仕入控除調整を行わない事業者</t>
  </si>
  <si>
    <t>・開催事項名
・開催目的，内容等</t>
  </si>
  <si>
    <t>実施実績
（各年度の実施事項，資金の調達先等）</t>
  </si>
  <si>
    <t>　別紙として, 事業内容に応じて必要な書類を添付すること</t>
  </si>
  <si>
    <t>　※広報費等：広告掲載料，広告掲示料，ポスター・チラシ作成費等（自己申告）</t>
  </si>
  <si>
    <t>＜実行委員会規約及び会計規則等＞</t>
  </si>
  <si>
    <t>(E)</t>
  </si>
  <si>
    <t>(A)</t>
  </si>
  <si>
    <t>別紙２</t>
  </si>
  <si>
    <t>国庫補助要望額</t>
  </si>
  <si>
    <t>○中核となる博物館（中核館）について</t>
  </si>
  <si>
    <t>事業計画書【Ⅱ．地域と共働した博物館創造活動支援事業】</t>
  </si>
  <si>
    <t>（１） 地域文化の発信の核となる博物館</t>
  </si>
  <si>
    <t>ア　博物館の情報発信，相互連携</t>
  </si>
  <si>
    <t>ウ　地域のグローバル化拠点としての博物館</t>
  </si>
  <si>
    <t>（３） 新たな機能を創造する博物館</t>
  </si>
  <si>
    <t>博物館に係る
支援事業等※
実績</t>
  </si>
  <si>
    <t xml:space="preserve">実行委員会は，博物館を中心（中核館）として構成し，事務局を中核館又は中核館を設置する機関の中に置いていますか。
</t>
  </si>
  <si>
    <t>※博物館に係る支援事業等</t>
  </si>
  <si>
    <t>チ　ェ　ッ　ク　リ　ス　ト</t>
  </si>
  <si>
    <t>②</t>
  </si>
  <si>
    <t>③</t>
  </si>
  <si>
    <t>⑤</t>
  </si>
  <si>
    <t>⑥</t>
  </si>
  <si>
    <t>⑦</t>
  </si>
  <si>
    <t>⑧</t>
  </si>
  <si>
    <t>17頁</t>
  </si>
  <si>
    <t>⑨</t>
  </si>
  <si>
    <t>⑩</t>
  </si>
  <si>
    <t>⑪</t>
  </si>
  <si>
    <t>⑫</t>
  </si>
  <si>
    <t xml:space="preserve">用紙のサイズはＡ４判とし，片面・白黒印刷としていますか。
</t>
  </si>
  <si>
    <t>⑬</t>
  </si>
  <si>
    <t xml:space="preserve">用紙の左側は２．５ｃｍ程度空けていますか。
パンチ穴を開けたりインデックス・付箋を付けていませんか。
</t>
  </si>
  <si>
    <t>⑭</t>
  </si>
  <si>
    <t>⑮</t>
  </si>
  <si>
    <t>別紙３</t>
  </si>
  <si>
    <t>消費税等仕入控除税額
{(C)-(D)}×10/110</t>
  </si>
  <si>
    <t>小計</t>
  </si>
  <si>
    <t>単価</t>
  </si>
  <si>
    <t>数量</t>
  </si>
  <si>
    <t>人</t>
  </si>
  <si>
    <t>時間</t>
  </si>
  <si>
    <t>日</t>
  </si>
  <si>
    <t>経　費　内　訳</t>
  </si>
  <si>
    <t>上記の赤枠が０になるよう主たる事業費又は事務費に自己負担金を計上すること</t>
  </si>
  <si>
    <t>（注）用紙は日本産業規格Ａ４とする。</t>
  </si>
  <si>
    <t>□総合 □科学 □歴史 □美術 □動物 □植物 □水族 □その他</t>
  </si>
  <si>
    <t>□美術館・博物館　□その他</t>
  </si>
  <si>
    <t>実行委員会規約及び会計規則・役員等名簿</t>
  </si>
  <si>
    <t>エ　地域に存する文化財を活用した地域共働の創造活動や地域の魅力の発掘・発信</t>
  </si>
  <si>
    <t>ア　観光・まちづくり・国際交流・福祉・教育・産業等他分野との連携・融合による活動</t>
  </si>
  <si>
    <t>イ　文化財の新たな保存管理・活用の手法の開発</t>
  </si>
  <si>
    <t>地域と共働した博物館創造活動支援事業</t>
  </si>
  <si>
    <t>様式１</t>
  </si>
  <si>
    <t>提出書類に過不足はありませんか。（該当しない様式や，求められていない書類を添付していませんか。）</t>
  </si>
  <si>
    <t xml:space="preserve">国庫補助額（申請額）について，記載すべき書類（様式１，別紙９＜収入の部＞）において千円未満を切り捨てていますか。
千円未満の端数がある場合は，自己負担金等を充てていますか。
</t>
  </si>
  <si>
    <t xml:space="preserve">自己負担金等について，記載すべき書類（別紙９，
別紙１０）に記入していますか。
</t>
  </si>
  <si>
    <t>令和３年度文化芸術振興費補助金</t>
  </si>
  <si>
    <t>全　体　経　費　計　算　書　（令和３年度）</t>
  </si>
  <si>
    <t>　本事業においては，広報宣伝のみを目的とする事業や，補助対象経費に占める広告費等の割合が過度な事業は補助対象外となります。
　補助対象経費と，別紙１０に記載した経費のうち広告費等※の額を記入してください。
　※なお，事業全体での割合が低く，採択する場合でも，構成する事業や実施事項の中で，上記に当てはまる場合は，その事業や事項のみを不採択とする可能性があります。</t>
  </si>
  <si>
    <t>　本事業においては，備品調達を目的とする事業や，補助対象経費に占める備品借用費の割合が過度な（補助対象経費の１／２を超える）事業は補助対象外となります。
　補助対象経費と，別紙１０に記載した経費のうち備品借用費の総額を記入してください。
　※なお，事業全体での割合が低く，採択する場合でも，構成する事業や実施事項の中で，上記に当てはまる場合は，その事業や事項のみを不採択とする可能性があります。</t>
  </si>
  <si>
    <t>　本事業においては，委託費・請負費が１件で補助対象経費の１／２を超える事業や，委託費・請負費総額の割合過度な事業は、原則として補助対象外となります。
　補助対象経費と，別紙１０に記載した経費のうち，１件当たりの金額が最も高い委託費又は請負費と，委託費・請負費の総額を記入してください。
　※なお，事業全体での割合が低く，採択する場合でも，構成する事業や実施事項の中で，上記に当てはまる場合は，その事業や事項のみを不採択とする可能性があります。</t>
  </si>
  <si>
    <t>　・委託費又は請負費１件当たりの金額の補助対象経費における割合</t>
  </si>
  <si>
    <t>　・委託費・請負費の総額の補助対象経費における割合</t>
  </si>
  <si>
    <t xml:space="preserve">提出書類を本事業事務局へ直接郵送することとし，締切日までに到着するよう提出できますか。
その他の郵送の際の注意点も確認していますか。
</t>
  </si>
  <si>
    <t xml:space="preserve">※チェック内容欄のとおりに作成できない事情がある場合には，あらかじめ文化庁（事務局）に相談してください。
</t>
  </si>
  <si>
    <t>16頁</t>
  </si>
  <si>
    <t xml:space="preserve">18頁
</t>
  </si>
  <si>
    <t xml:space="preserve">4頁
</t>
  </si>
  <si>
    <t>5頁
6頁</t>
  </si>
  <si>
    <t>23頁</t>
  </si>
  <si>
    <t>25頁</t>
  </si>
  <si>
    <t>51頁
60頁</t>
  </si>
  <si>
    <t>60頁
61‐64頁</t>
  </si>
  <si>
    <t>6,7頁</t>
  </si>
  <si>
    <t>16,17頁</t>
  </si>
  <si>
    <t>　今回応募した事業について，過去の実績があれば記入してください。
　※事業者名・事業名が異なっていても，中核館等が同じで，目的が同種の取組は，
　　同一の事業と見なしてください。
　※同一の事業を令和２年度時点で３年間継続して採択された実行委員会は、令和３年度事業
　　に申請できません。趣旨・内容が異なる新たな事業の場合は申請が可能です。</t>
  </si>
  <si>
    <t>交付要望書</t>
  </si>
  <si>
    <t>　・＜平成30～　　　＞ 地域と共働した博物館創造活動支援事業
　・＜平成30～令和元年度＞ 博物館クラスター形成支援事業</t>
  </si>
  <si>
    <t>支出総額［経費合計］　（総事業費）</t>
  </si>
  <si>
    <t>課税対象外経費合計</t>
  </si>
  <si>
    <t>補助対象経費合計</t>
  </si>
  <si>
    <t>消費税等仕入控除税額合計</t>
  </si>
  <si>
    <t>国庫補助以外の額合計</t>
  </si>
  <si>
    <t>自己負担額</t>
  </si>
  <si>
    <r>
      <t>令和３</t>
    </r>
    <r>
      <rPr>
        <sz val="11"/>
        <color indexed="8"/>
        <rFont val="ＭＳ 明朝"/>
        <family val="1"/>
      </rPr>
      <t>年</t>
    </r>
    <r>
      <rPr>
        <sz val="11"/>
        <color indexed="10"/>
        <rFont val="ＭＳ 明朝"/>
        <family val="1"/>
      </rPr>
      <t>　　</t>
    </r>
    <r>
      <rPr>
        <sz val="11"/>
        <color indexed="8"/>
        <rFont val="ＭＳ 明朝"/>
        <family val="1"/>
      </rPr>
      <t>月</t>
    </r>
    <r>
      <rPr>
        <sz val="11"/>
        <color indexed="10"/>
        <rFont val="ＭＳ 明朝"/>
        <family val="1"/>
      </rPr>
      <t>　　</t>
    </r>
    <r>
      <rPr>
        <sz val="11"/>
        <color indexed="8"/>
        <rFont val="ＭＳ 明朝"/>
        <family val="1"/>
      </rPr>
      <t>日</t>
    </r>
  </si>
  <si>
    <t>〒   -</t>
  </si>
  <si>
    <t>令和　　年　　月　　日</t>
  </si>
  <si>
    <t>□博物館　□その他</t>
  </si>
  <si>
    <t>□直営館　　　□指定管理者制度導入館</t>
  </si>
  <si>
    <r>
      <t>□国　□都道府県　□政令指定都市　□市区町村　□法人（法人の種類：　 　　</t>
    </r>
    <r>
      <rPr>
        <sz val="10"/>
        <color indexed="10"/>
        <rFont val="ＭＳ 明朝"/>
        <family val="1"/>
      </rPr>
      <t xml:space="preserve"> </t>
    </r>
    <r>
      <rPr>
        <sz val="10"/>
        <rFont val="ＭＳ 明朝"/>
        <family val="1"/>
      </rPr>
      <t xml:space="preserve">  ）</t>
    </r>
  </si>
  <si>
    <t>□総合博物館 □科学博物館 □歴史博物館 □美術博物館 □動物園 
□植物園　　 □水族館　　 □その他（　　　　　　）</t>
  </si>
  <si>
    <t>□登録博物館　□博物館相当施設　□公開承認施設　□その他（博物館類似施設）</t>
  </si>
  <si>
    <r>
      <t>□　国宝　　□</t>
    </r>
    <r>
      <rPr>
        <sz val="11"/>
        <rFont val="ＭＳ 明朝"/>
        <family val="1"/>
      </rPr>
      <t>　重要文化財</t>
    </r>
  </si>
  <si>
    <t>区分</t>
  </si>
  <si>
    <t>控除税額</t>
  </si>
  <si>
    <t>ア</t>
  </si>
  <si>
    <t>イ</t>
  </si>
  <si>
    <t>ウ</t>
  </si>
  <si>
    <t>ウ</t>
  </si>
  <si>
    <t>エ</t>
  </si>
  <si>
    <t>オ</t>
  </si>
  <si>
    <r>
      <t xml:space="preserve"> ※消費税等仕入控除税額の控除について    
　　事業費、事務費の内，消費税・地方消費税より仕入控除税額については本補助金の補助対象とはなりません。　
　　消費税等仕入控除調整を行う課税事業者の補助対象経費は下記の通り計算されます。
　　・確認事項「ア」に該当する事業者：(C)=(A)-{(A)－(B)}×10/110
　　・確認事項「イ」～「オ」に該当する事業者　：(C)=(A)</t>
    </r>
    <r>
      <rPr>
        <sz val="9"/>
        <color indexed="10"/>
        <rFont val="ＭＳ Ｐ明朝"/>
        <family val="1"/>
      </rPr>
      <t>　</t>
    </r>
    <r>
      <rPr>
        <sz val="9"/>
        <rFont val="ＭＳ Ｐ明朝"/>
        <family val="1"/>
      </rPr>
      <t>（文化芸術振興費補助金（博物館を中核とした文化クラスター形成事業）交付要綱第12条2項参照）</t>
    </r>
  </si>
  <si>
    <t>オ　教育委員会と連携した鑑賞教育の実施</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</si>
</sst>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
    <numFmt numFmtId="185" formatCode="#,##0&quot;回&quot;"/>
    <numFmt numFmtId="186" formatCode="#,##0&quot;円&quot;"/>
    <numFmt numFmtId="187" formatCode="m/d"/>
    <numFmt numFmtId="188" formatCode=";;;"/>
    <numFmt numFmtId="189" formatCode="0.0"/>
    <numFmt numFmtId="190" formatCode="#,##0&quot;台&quot;"/>
    <numFmt numFmtId="191" formatCode="&quot;¥&quot;#,##0"/>
    <numFmt numFmtId="192" formatCode="#,##0&quot;枚&quot;"/>
    <numFmt numFmtId="193" formatCode="#,##0&quot;部&quot;"/>
    <numFmt numFmtId="194" formatCode="#,##0&quot;席&quot;"/>
    <numFmt numFmtId="195" formatCode="0.0%"/>
    <numFmt numFmtId="196" formatCode="&quot;金&quot;\ \ \ #,##0"/>
    <numFmt numFmtId="197" formatCode="#,##0&quot;円×&quot;"/>
    <numFmt numFmtId="198" formatCode="0&quot;人×&quot;"/>
    <numFmt numFmtId="199" formatCode="0&quot;ｈ×&quot;"/>
    <numFmt numFmtId="200" formatCode="#,##0&quot;回×&quot;"/>
    <numFmt numFmtId="201" formatCode="&quot;金　&quot;#,##0&quot;　円&quot;&quot;也&quot;"/>
    <numFmt numFmtId="202" formatCode="[$-411]ggge&quot;年&quot;m&quot;月&quot;d&quot;日&quot;&quot;(&quot;aaa&quot;)&quot;"/>
    <numFmt numFmtId="203" formatCode="#,##0;&quot;△ &quot;#,##0"/>
    <numFmt numFmtId="204" formatCode="#,##0&quot;席×4回&quot;"/>
    <numFmt numFmtId="205" formatCode="#,##0&quot;席×5回&quot;"/>
    <numFmt numFmtId="206" formatCode="mmm\-yyyy"/>
    <numFmt numFmtId="207" formatCode="0_名\ "/>
    <numFmt numFmtId="208" formatCode="#,##0&quot;名&quot;"/>
    <numFmt numFmtId="209" formatCode="#,##0&quot;日&quot;"/>
    <numFmt numFmtId="210" formatCode="_ &quot;¥&quot;* #,##0.0_ ;_ &quot;¥&quot;* \-#,##0.0_ ;_ &quot;¥&quot;* &quot;-&quot;_ ;_ @_ "/>
    <numFmt numFmtId="211" formatCode="&quot;¥&quot;#,##0.0;[Red]&quot;¥&quot;\-#,##0.0"/>
    <numFmt numFmtId="212" formatCode="#,##0.0_ ;[Red]\-#,##0.0\ "/>
    <numFmt numFmtId="213" formatCode="&quot;Yes&quot;;&quot;Yes&quot;;&quot;No&quot;"/>
    <numFmt numFmtId="214" formatCode="&quot;True&quot;;&quot;True&quot;;&quot;False&quot;"/>
    <numFmt numFmtId="215" formatCode="&quot;On&quot;;&quot;On&quot;;&quot;Off&quot;"/>
    <numFmt numFmtId="216" formatCode="[$-411]ggge&quot;年&quot;m&quot;月&quot;d&quot;日&quot;;@"/>
    <numFmt numFmtId="217" formatCode="0_);[Red]\(0\)"/>
    <numFmt numFmtId="218" formatCode="&quot;¥&quot;#,##0_);[Red]\(&quot;¥&quot;#,##0\)"/>
    <numFmt numFmtId="219" formatCode="&quot;¥&quot;#,##0;[Red]&quot;¥&quot;#,##0"/>
    <numFmt numFmtId="220" formatCode="[$€-2]\ #,##0.00_);[Red]\([$€-2]\ #,##0.00\)"/>
    <numFmt numFmtId="221" formatCode="0_ "/>
    <numFmt numFmtId="222" formatCode="#,##0_ "/>
    <numFmt numFmtId="223" formatCode="#,##0_);[Red]\(#,##0\)"/>
  </numFmts>
  <fonts count="110">
    <font>
      <sz val="11"/>
      <name val="ＭＳ Ｐゴシック"/>
      <family val="3"/>
    </font>
    <font>
      <sz val="6"/>
      <name val="ＭＳ Ｐゴシック"/>
      <family val="3"/>
    </font>
    <font>
      <sz val="10"/>
      <name val="リュウミンライト－ＫＬ"/>
      <family val="3"/>
    </font>
    <font>
      <u val="single"/>
      <sz val="11"/>
      <color indexed="12"/>
      <name val="ＭＳ Ｐゴシック"/>
      <family val="3"/>
    </font>
    <font>
      <u val="single"/>
      <sz val="11"/>
      <color indexed="36"/>
      <name val="ＭＳ Ｐゴシック"/>
      <family val="3"/>
    </font>
    <font>
      <sz val="14"/>
      <name val="ＭＳ Ｐ明朝"/>
      <family val="1"/>
    </font>
    <font>
      <sz val="11"/>
      <name val="ＭＳ Ｐ明朝"/>
      <family val="1"/>
    </font>
    <font>
      <sz val="16"/>
      <name val="ＭＳ Ｐゴシック"/>
      <family val="3"/>
    </font>
    <font>
      <sz val="10"/>
      <name val="ＭＳ Ｐゴシック"/>
      <family val="3"/>
    </font>
    <font>
      <sz val="11"/>
      <name val="ＭＳ 明朝"/>
      <family val="1"/>
    </font>
    <font>
      <sz val="10"/>
      <name val="ＭＳ 明朝"/>
      <family val="1"/>
    </font>
    <font>
      <sz val="9"/>
      <name val="ＭＳ Ｐゴシック"/>
      <family val="3"/>
    </font>
    <font>
      <sz val="14"/>
      <name val="ＭＳ 明朝"/>
      <family val="1"/>
    </font>
    <font>
      <sz val="18"/>
      <name val="ＭＳ 明朝"/>
      <family val="1"/>
    </font>
    <font>
      <sz val="16"/>
      <name val="ＭＳ 明朝"/>
      <family val="1"/>
    </font>
    <font>
      <sz val="12"/>
      <name val="ＭＳ 明朝"/>
      <family val="1"/>
    </font>
    <font>
      <sz val="6"/>
      <name val="ＭＳ 明朝"/>
      <family val="1"/>
    </font>
    <font>
      <sz val="12"/>
      <name val="ＭＳ Ｐ明朝"/>
      <family val="1"/>
    </font>
    <font>
      <sz val="10"/>
      <name val="ＭＳ Ｐ明朝"/>
      <family val="1"/>
    </font>
    <font>
      <sz val="9"/>
      <name val="ＭＳ Ｐ明朝"/>
      <family val="1"/>
    </font>
    <font>
      <b/>
      <sz val="11"/>
      <name val="ＭＳ Ｐ明朝"/>
      <family val="1"/>
    </font>
    <font>
      <b/>
      <sz val="14"/>
      <name val="ＭＳ Ｐ明朝"/>
      <family val="1"/>
    </font>
    <font>
      <sz val="14"/>
      <name val="ＭＳ ゴシック"/>
      <family val="3"/>
    </font>
    <font>
      <sz val="11.5"/>
      <name val="ＭＳ 明朝"/>
      <family val="1"/>
    </font>
    <font>
      <sz val="14.5"/>
      <name val="ＭＳ ゴシック"/>
      <family val="3"/>
    </font>
    <font>
      <sz val="12.5"/>
      <name val="ＭＳ 明朝"/>
      <family val="1"/>
    </font>
    <font>
      <sz val="16"/>
      <name val="ＭＳ ゴシック"/>
      <family val="3"/>
    </font>
    <font>
      <b/>
      <sz val="12"/>
      <name val="ＭＳ 明朝"/>
      <family val="1"/>
    </font>
    <font>
      <sz val="9.5"/>
      <name val="ＭＳ Ｐ明朝"/>
      <family val="1"/>
    </font>
    <font>
      <b/>
      <sz val="14"/>
      <name val="HG明朝E"/>
      <family val="1"/>
    </font>
    <font>
      <sz val="10.5"/>
      <name val="ＭＳ Ｐ明朝"/>
      <family val="1"/>
    </font>
    <font>
      <sz val="8"/>
      <name val="ＭＳ 明朝"/>
      <family val="1"/>
    </font>
    <font>
      <b/>
      <sz val="14"/>
      <name val="ＭＳ ゴシック"/>
      <family val="3"/>
    </font>
    <font>
      <sz val="9"/>
      <name val="ＭＳ 明朝"/>
      <family val="1"/>
    </font>
    <font>
      <b/>
      <sz val="22"/>
      <name val="ＭＳ ゴシック"/>
      <family val="3"/>
    </font>
    <font>
      <sz val="14"/>
      <name val="HG明朝E"/>
      <family val="1"/>
    </font>
    <font>
      <sz val="10.5"/>
      <name val="ＭＳ Ｐゴシック"/>
      <family val="3"/>
    </font>
    <font>
      <b/>
      <sz val="10"/>
      <name val="ＭＳ 明朝"/>
      <family val="1"/>
    </font>
    <font>
      <sz val="15.5"/>
      <name val="ＭＳ ゴシック"/>
      <family val="3"/>
    </font>
    <font>
      <sz val="12"/>
      <name val="ＭＳ ゴシック"/>
      <family val="3"/>
    </font>
    <font>
      <b/>
      <sz val="11"/>
      <name val="ＭＳ 明朝"/>
      <family val="1"/>
    </font>
    <font>
      <b/>
      <sz val="12"/>
      <name val="ＭＳ Ｐゴシック"/>
      <family val="3"/>
    </font>
    <font>
      <sz val="11"/>
      <color indexed="8"/>
      <name val="ＭＳ 明朝"/>
      <family val="1"/>
    </font>
    <font>
      <sz val="10.5"/>
      <name val="ＭＳ 明朝"/>
      <family val="1"/>
    </font>
    <font>
      <sz val="10"/>
      <color indexed="10"/>
      <name val="ＭＳ 明朝"/>
      <family val="1"/>
    </font>
    <font>
      <sz val="6"/>
      <color indexed="10"/>
      <name val="ＭＳ Ｐゴシック"/>
      <family val="3"/>
    </font>
    <font>
      <sz val="11"/>
      <color indexed="10"/>
      <name val="ＭＳ 明朝"/>
      <family val="1"/>
    </font>
    <font>
      <b/>
      <sz val="10"/>
      <name val="ＭＳ Ｐ明朝"/>
      <family val="1"/>
    </font>
    <font>
      <sz val="9"/>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b/>
      <sz val="10"/>
      <color indexed="10"/>
      <name val="ＭＳ 明朝"/>
      <family val="1"/>
    </font>
    <font>
      <sz val="9.6"/>
      <color indexed="10"/>
      <name val="ＭＳ 明朝"/>
      <family val="1"/>
    </font>
    <font>
      <sz val="9.6"/>
      <color indexed="10"/>
      <name val="ＭＳ Ｐ明朝"/>
      <family val="1"/>
    </font>
    <font>
      <sz val="10"/>
      <color indexed="10"/>
      <name val="ＭＳ Ｐ明朝"/>
      <family val="1"/>
    </font>
    <font>
      <sz val="12"/>
      <color indexed="10"/>
      <name val="ＭＳ Ｐ明朝"/>
      <family val="1"/>
    </font>
    <font>
      <sz val="11"/>
      <color indexed="10"/>
      <name val="ＭＳ Ｐ明朝"/>
      <family val="1"/>
    </font>
    <font>
      <sz val="8"/>
      <color indexed="10"/>
      <name val="ＭＳ 明朝"/>
      <family val="1"/>
    </font>
    <font>
      <sz val="12"/>
      <name val="ＭＳ Ｐゴシック"/>
      <family val="3"/>
    </font>
    <font>
      <sz val="10"/>
      <color indexed="10"/>
      <name val="ＭＳ Ｐゴシック"/>
      <family val="3"/>
    </font>
    <font>
      <b/>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0070C0"/>
      <name val="ＭＳ Ｐゴシック"/>
      <family val="3"/>
    </font>
    <font>
      <b/>
      <sz val="12"/>
      <name val="Calibri"/>
      <family val="3"/>
    </font>
    <font>
      <sz val="10"/>
      <color rgb="FFFF0000"/>
      <name val="ＭＳ 明朝"/>
      <family val="1"/>
    </font>
    <font>
      <b/>
      <sz val="10"/>
      <color rgb="FFFF0000"/>
      <name val="ＭＳ 明朝"/>
      <family val="1"/>
    </font>
    <font>
      <sz val="11"/>
      <color rgb="FFFF0000"/>
      <name val="ＭＳ 明朝"/>
      <family val="1"/>
    </font>
    <font>
      <sz val="9.6"/>
      <color rgb="FFFF0000"/>
      <name val="ＭＳ 明朝"/>
      <family val="1"/>
    </font>
    <font>
      <sz val="9.6"/>
      <color rgb="FFFF0000"/>
      <name val="ＭＳ Ｐ明朝"/>
      <family val="1"/>
    </font>
    <font>
      <sz val="10"/>
      <color rgb="FFFF0000"/>
      <name val="ＭＳ Ｐ明朝"/>
      <family val="1"/>
    </font>
    <font>
      <sz val="12"/>
      <color rgb="FFFF0000"/>
      <name val="ＭＳ Ｐ明朝"/>
      <family val="1"/>
    </font>
    <font>
      <sz val="11"/>
      <color rgb="FFFF0000"/>
      <name val="ＭＳ Ｐ明朝"/>
      <family val="1"/>
    </font>
    <font>
      <sz val="11"/>
      <color rgb="FFFF0000"/>
      <name val="ＭＳ Ｐゴシック"/>
      <family val="3"/>
    </font>
    <font>
      <sz val="12"/>
      <name val="Calibri"/>
      <family val="3"/>
    </font>
    <font>
      <sz val="8"/>
      <color rgb="FFFF0000"/>
      <name val="ＭＳ 明朝"/>
      <family val="1"/>
    </font>
    <font>
      <sz val="10"/>
      <color rgb="FFFF0000"/>
      <name val="ＭＳ Ｐゴシック"/>
      <family val="3"/>
    </font>
    <font>
      <b/>
      <sz val="10"/>
      <color rgb="FFFF0000"/>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style="dotted"/>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style="dotted"/>
      <bottom style="thin"/>
    </border>
    <border>
      <left style="thin"/>
      <right>
        <color indexed="63"/>
      </right>
      <top style="thin"/>
      <bottom>
        <color indexed="63"/>
      </bottom>
    </border>
    <border>
      <left style="thin"/>
      <right style="thin"/>
      <top style="hair"/>
      <bottom style="thin"/>
    </border>
    <border diagonalUp="1">
      <left style="thin"/>
      <right>
        <color indexed="63"/>
      </right>
      <top style="thin"/>
      <bottom style="thin"/>
      <diagonal style="thin"/>
    </border>
    <border>
      <left style="thin"/>
      <right>
        <color indexed="63"/>
      </right>
      <top>
        <color indexed="63"/>
      </top>
      <bottom>
        <color indexed="63"/>
      </bottom>
    </border>
    <border>
      <left style="double"/>
      <right style="double"/>
      <top style="double"/>
      <bottom style="double"/>
    </border>
    <border>
      <left style="thin"/>
      <right style="thin"/>
      <top style="hair"/>
      <bottom>
        <color indexed="63"/>
      </bottom>
    </border>
    <border>
      <left style="thin"/>
      <right style="thin"/>
      <top style="hair"/>
      <bottom style="hair"/>
    </border>
    <border>
      <left style="thin"/>
      <right style="thin"/>
      <top style="thin"/>
      <bottom style="hair"/>
    </border>
    <border>
      <left>
        <color indexed="63"/>
      </left>
      <right>
        <color indexed="63"/>
      </right>
      <top style="hair"/>
      <bottom style="hair"/>
    </border>
    <border>
      <left style="thin"/>
      <right>
        <color indexed="63"/>
      </right>
      <top style="hair"/>
      <bottom style="hair"/>
    </border>
    <border>
      <left>
        <color indexed="63"/>
      </left>
      <right>
        <color indexed="63"/>
      </right>
      <top style="thin"/>
      <bottom style="thin"/>
    </border>
    <border>
      <left>
        <color indexed="63"/>
      </left>
      <right style="thin"/>
      <top style="thin"/>
      <bottom style="thin"/>
    </border>
    <border>
      <left style="medium"/>
      <right/>
      <top style="thin"/>
      <bottom style="thin"/>
    </border>
    <border>
      <left style="medium"/>
      <right/>
      <top style="thin"/>
      <bottom style="medium"/>
    </border>
    <border>
      <left style="medium"/>
      <right style="medium"/>
      <top style="thin"/>
      <bottom style="thin"/>
    </border>
    <border>
      <left style="medium"/>
      <right style="medium"/>
      <top style="hair"/>
      <bottom style="hair"/>
    </border>
    <border>
      <left style="medium"/>
      <right style="medium"/>
      <top style="thin"/>
      <bottom style="medium"/>
    </border>
    <border>
      <left style="medium"/>
      <right style="medium"/>
      <top style="medium"/>
      <bottom style="thin"/>
    </border>
    <border>
      <left style="medium"/>
      <right/>
      <top style="thin"/>
      <bottom/>
    </border>
    <border>
      <left style="thin"/>
      <right style="medium"/>
      <top style="hair"/>
      <bottom style="thin"/>
    </border>
    <border>
      <left>
        <color indexed="63"/>
      </left>
      <right>
        <color indexed="63"/>
      </right>
      <top style="hair"/>
      <bottom>
        <color indexed="63"/>
      </bottom>
    </border>
    <border>
      <left style="thin"/>
      <right style="medium"/>
      <top style="hair"/>
      <bottom style="hair"/>
    </border>
    <border>
      <left style="thin"/>
      <right>
        <color indexed="63"/>
      </right>
      <top style="hair"/>
      <bottom style="thin"/>
    </border>
    <border>
      <left style="thin"/>
      <right>
        <color indexed="63"/>
      </right>
      <top style="thin"/>
      <bottom style="hair"/>
    </border>
    <border>
      <left style="thin"/>
      <right style="medium"/>
      <top style="thin"/>
      <bottom style="thin"/>
    </border>
    <border>
      <left style="medium"/>
      <right/>
      <top/>
      <bottom/>
    </border>
    <border>
      <left style="thin"/>
      <right style="thin"/>
      <top style="thin"/>
      <bottom style="dotted"/>
    </border>
    <border>
      <left style="medium">
        <color rgb="FFFF0000"/>
      </left>
      <right style="medium">
        <color rgb="FFFF0000"/>
      </right>
      <top style="medium">
        <color rgb="FFFF0000"/>
      </top>
      <bottom style="medium">
        <color rgb="FFFF0000"/>
      </bottom>
    </border>
    <border>
      <left>
        <color indexed="63"/>
      </left>
      <right style="thin"/>
      <top style="medium"/>
      <bottom style="medium"/>
    </border>
    <border>
      <left style="thin"/>
      <right style="medium"/>
      <top style="medium"/>
      <bottom style="thin"/>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color indexed="63"/>
      </right>
      <top style="thin"/>
      <bottom style="double"/>
    </border>
    <border>
      <left>
        <color indexed="63"/>
      </left>
      <right style="thin"/>
      <top style="thin"/>
      <bottom style="double"/>
    </border>
    <border>
      <left style="medium"/>
      <right style="thin"/>
      <top style="thin"/>
      <bottom style="medium"/>
    </border>
    <border>
      <left style="thin"/>
      <right style="thin"/>
      <top style="thin"/>
      <bottom style="medium"/>
    </border>
    <border>
      <left style="medium"/>
      <right style="thin"/>
      <top style="thin"/>
      <bottom style="thin"/>
    </border>
    <border>
      <left style="medium"/>
      <right>
        <color indexed="63"/>
      </right>
      <top>
        <color indexed="63"/>
      </top>
      <bottom style="thin"/>
    </border>
    <border>
      <left style="medium"/>
      <right style="thin"/>
      <top style="medium"/>
      <bottom style="thin"/>
    </border>
    <border>
      <left style="thin"/>
      <right style="thin"/>
      <top style="medium"/>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medium"/>
      <right style="medium"/>
      <top style="medium"/>
      <bottom>
        <color indexed="63"/>
      </bottom>
    </border>
    <border>
      <left style="medium"/>
      <right style="medium"/>
      <top>
        <color indexed="63"/>
      </top>
      <bottom>
        <color indexed="63"/>
      </bottom>
    </border>
    <border>
      <left style="medium"/>
      <right/>
      <top style="medium"/>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dotted"/>
    </border>
    <border>
      <left>
        <color indexed="63"/>
      </left>
      <right style="thin"/>
      <top style="thin"/>
      <bottom style="dott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0" fillId="0" borderId="0">
      <alignment/>
      <protection/>
    </xf>
    <xf numFmtId="37" fontId="2" fillId="0" borderId="0">
      <alignment/>
      <protection/>
    </xf>
    <xf numFmtId="0" fontId="0" fillId="0" borderId="0">
      <alignment/>
      <protection/>
    </xf>
    <xf numFmtId="0" fontId="4" fillId="0" borderId="0" applyNumberFormat="0" applyFill="0" applyBorder="0" applyAlignment="0" applyProtection="0"/>
    <xf numFmtId="0" fontId="93" fillId="32" borderId="0" applyNumberFormat="0" applyBorder="0" applyAlignment="0" applyProtection="0"/>
  </cellStyleXfs>
  <cellXfs count="588">
    <xf numFmtId="0" fontId="0" fillId="0" borderId="0" xfId="0" applyAlignment="1">
      <alignment/>
    </xf>
    <xf numFmtId="0" fontId="5" fillId="0" borderId="0" xfId="0" applyFont="1" applyAlignment="1">
      <alignment/>
    </xf>
    <xf numFmtId="0" fontId="6" fillId="0" borderId="0" xfId="0" applyFont="1" applyAlignment="1">
      <alignment/>
    </xf>
    <xf numFmtId="186" fontId="6" fillId="0" borderId="0" xfId="0" applyNumberFormat="1" applyFont="1" applyAlignment="1">
      <alignment horizontal="center"/>
    </xf>
    <xf numFmtId="186" fontId="6" fillId="0" borderId="0" xfId="0" applyNumberFormat="1" applyFont="1" applyAlignment="1">
      <alignment/>
    </xf>
    <xf numFmtId="0" fontId="6" fillId="0" borderId="0" xfId="0" applyFont="1" applyAlignment="1">
      <alignment shrinkToFit="1"/>
    </xf>
    <xf numFmtId="0" fontId="6" fillId="0" borderId="0" xfId="0" applyFont="1" applyAlignment="1">
      <alignment vertical="center"/>
    </xf>
    <xf numFmtId="0" fontId="9" fillId="0" borderId="10" xfId="0" applyFont="1" applyBorder="1" applyAlignment="1">
      <alignment horizontal="left" vertical="center"/>
    </xf>
    <xf numFmtId="0" fontId="10" fillId="0" borderId="10" xfId="0" applyFont="1" applyBorder="1" applyAlignment="1">
      <alignment horizontal="center" vertical="center"/>
    </xf>
    <xf numFmtId="0" fontId="9" fillId="0" borderId="0" xfId="0" applyFont="1" applyAlignment="1">
      <alignment/>
    </xf>
    <xf numFmtId="0" fontId="11" fillId="0" borderId="0" xfId="0" applyFont="1" applyBorder="1" applyAlignment="1">
      <alignment horizontal="right" vertical="center"/>
    </xf>
    <xf numFmtId="0" fontId="0" fillId="0" borderId="0" xfId="0" applyFont="1" applyBorder="1" applyAlignment="1">
      <alignment horizontal="center" vertical="center"/>
    </xf>
    <xf numFmtId="0" fontId="9" fillId="0" borderId="10" xfId="0" applyFont="1" applyBorder="1" applyAlignment="1">
      <alignment horizontal="center" vertical="center"/>
    </xf>
    <xf numFmtId="0" fontId="10" fillId="0" borderId="0" xfId="0" applyFont="1" applyAlignment="1">
      <alignment/>
    </xf>
    <xf numFmtId="0" fontId="9" fillId="0" borderId="0" xfId="0" applyFont="1" applyAlignment="1">
      <alignment vertical="center"/>
    </xf>
    <xf numFmtId="0" fontId="12" fillId="0" borderId="0" xfId="0" applyFont="1" applyAlignment="1">
      <alignment/>
    </xf>
    <xf numFmtId="0" fontId="9" fillId="0" borderId="0" xfId="0" applyFont="1" applyBorder="1" applyAlignment="1">
      <alignment/>
    </xf>
    <xf numFmtId="0" fontId="9" fillId="0" borderId="10" xfId="0" applyFont="1" applyBorder="1" applyAlignment="1">
      <alignment vertical="center"/>
    </xf>
    <xf numFmtId="0" fontId="9" fillId="0" borderId="10" xfId="0" applyFont="1" applyBorder="1" applyAlignment="1">
      <alignment vertical="top" wrapText="1"/>
    </xf>
    <xf numFmtId="0" fontId="10" fillId="0" borderId="10" xfId="0" applyFont="1" applyBorder="1" applyAlignment="1">
      <alignment horizontal="left" vertical="center" wrapText="1"/>
    </xf>
    <xf numFmtId="0" fontId="10" fillId="0" borderId="0" xfId="0" applyFont="1" applyAlignment="1">
      <alignment vertical="center"/>
    </xf>
    <xf numFmtId="0" fontId="10" fillId="0" borderId="10" xfId="0" applyFont="1" applyBorder="1" applyAlignment="1">
      <alignment horizontal="center" vertical="center" wrapText="1"/>
    </xf>
    <xf numFmtId="0" fontId="13" fillId="0" borderId="0" xfId="0" applyFont="1" applyBorder="1" applyAlignment="1">
      <alignment horizontal="center" vertical="center"/>
    </xf>
    <xf numFmtId="0" fontId="9" fillId="0" borderId="0" xfId="0" applyFont="1" applyBorder="1" applyAlignment="1">
      <alignment horizontal="left" vertical="center"/>
    </xf>
    <xf numFmtId="0" fontId="12" fillId="0" borderId="11" xfId="0" applyFont="1" applyBorder="1"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horizontal="right" vertical="center"/>
    </xf>
    <xf numFmtId="0" fontId="9" fillId="0" borderId="10" xfId="0" applyFont="1" applyBorder="1" applyAlignment="1">
      <alignment vertical="center" wrapText="1"/>
    </xf>
    <xf numFmtId="0" fontId="10" fillId="0" borderId="10" xfId="0" applyFont="1" applyBorder="1" applyAlignment="1">
      <alignment horizontal="lef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9" fillId="0" borderId="0" xfId="0" applyFont="1" applyAlignment="1">
      <alignment/>
    </xf>
    <xf numFmtId="0" fontId="94" fillId="0" borderId="0" xfId="0" applyFont="1" applyBorder="1" applyAlignment="1">
      <alignment horizontal="right" vertical="center"/>
    </xf>
    <xf numFmtId="0" fontId="0" fillId="0" borderId="0" xfId="0" applyFont="1" applyAlignment="1">
      <alignment/>
    </xf>
    <xf numFmtId="0" fontId="9" fillId="0" borderId="10" xfId="0" applyFont="1" applyBorder="1" applyAlignment="1">
      <alignment horizontal="center" vertical="center" wrapText="1"/>
    </xf>
    <xf numFmtId="0" fontId="10" fillId="0" borderId="13" xfId="0" applyFont="1" applyBorder="1" applyAlignment="1">
      <alignment horizontal="left" vertical="center"/>
    </xf>
    <xf numFmtId="0" fontId="9" fillId="0" borderId="13" xfId="0" applyFont="1" applyBorder="1" applyAlignment="1">
      <alignment vertical="top" wrapText="1"/>
    </xf>
    <xf numFmtId="0" fontId="10" fillId="0" borderId="14" xfId="0" applyFont="1" applyBorder="1" applyAlignment="1">
      <alignment/>
    </xf>
    <xf numFmtId="0" fontId="12" fillId="0" borderId="0" xfId="0" applyFont="1" applyBorder="1" applyAlignment="1">
      <alignment horizontal="left" vertical="center"/>
    </xf>
    <xf numFmtId="0" fontId="5" fillId="0" borderId="0" xfId="0" applyFont="1" applyBorder="1" applyAlignment="1">
      <alignment/>
    </xf>
    <xf numFmtId="0" fontId="15" fillId="0" borderId="0" xfId="0" applyFont="1" applyBorder="1" applyAlignment="1">
      <alignment horizontal="right" vertical="center"/>
    </xf>
    <xf numFmtId="0" fontId="10" fillId="0" borderId="15" xfId="0" applyFont="1" applyBorder="1" applyAlignment="1">
      <alignment horizontal="left" vertical="top"/>
    </xf>
    <xf numFmtId="0" fontId="10" fillId="0" borderId="16" xfId="0" applyFont="1" applyBorder="1" applyAlignment="1">
      <alignment horizontal="left" vertical="top"/>
    </xf>
    <xf numFmtId="0" fontId="10" fillId="0" borderId="17" xfId="0" applyFont="1" applyBorder="1" applyAlignment="1">
      <alignment horizontal="left" vertical="top"/>
    </xf>
    <xf numFmtId="0" fontId="15" fillId="0" borderId="0" xfId="0" applyFont="1" applyBorder="1" applyAlignment="1">
      <alignment/>
    </xf>
    <xf numFmtId="0" fontId="15" fillId="0" borderId="0" xfId="0" applyFont="1" applyBorder="1" applyAlignment="1">
      <alignment horizontal="center" vertical="center"/>
    </xf>
    <xf numFmtId="0" fontId="9" fillId="0" borderId="15" xfId="0" applyFont="1" applyBorder="1" applyAlignment="1">
      <alignment vertical="center"/>
    </xf>
    <xf numFmtId="0" fontId="0" fillId="0" borderId="15" xfId="0" applyFont="1" applyBorder="1" applyAlignment="1">
      <alignment vertical="center"/>
    </xf>
    <xf numFmtId="0" fontId="0" fillId="0" borderId="0" xfId="0" applyFont="1" applyAlignment="1">
      <alignment vertical="top"/>
    </xf>
    <xf numFmtId="0" fontId="9" fillId="0" borderId="0" xfId="0" applyFont="1" applyAlignment="1">
      <alignment vertical="top"/>
    </xf>
    <xf numFmtId="0" fontId="9" fillId="0" borderId="0" xfId="0" applyFont="1" applyBorder="1" applyAlignment="1">
      <alignment horizontal="left"/>
    </xf>
    <xf numFmtId="0" fontId="14" fillId="0" borderId="0" xfId="0" applyFont="1" applyBorder="1" applyAlignment="1">
      <alignment horizontal="center" vertical="top"/>
    </xf>
    <xf numFmtId="0" fontId="9" fillId="0" borderId="0" xfId="0" applyFont="1" applyBorder="1" applyAlignment="1">
      <alignment horizontal="left" vertical="top"/>
    </xf>
    <xf numFmtId="0" fontId="10" fillId="0" borderId="15" xfId="0" applyFont="1" applyBorder="1" applyAlignment="1">
      <alignment horizontal="center" vertical="top"/>
    </xf>
    <xf numFmtId="203" fontId="12" fillId="0" borderId="0" xfId="0" applyNumberFormat="1" applyFont="1" applyBorder="1" applyAlignment="1">
      <alignment vertical="center"/>
    </xf>
    <xf numFmtId="195" fontId="12" fillId="0" borderId="0" xfId="0" applyNumberFormat="1" applyFont="1" applyBorder="1" applyAlignment="1">
      <alignment horizontal="center" vertical="center"/>
    </xf>
    <xf numFmtId="0" fontId="9" fillId="0" borderId="0" xfId="0" applyFont="1" applyFill="1" applyAlignment="1">
      <alignment/>
    </xf>
    <xf numFmtId="0" fontId="10" fillId="0" borderId="10" xfId="0" applyFont="1" applyFill="1" applyBorder="1" applyAlignment="1">
      <alignment horizontal="center" vertical="center"/>
    </xf>
    <xf numFmtId="0" fontId="1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0" fillId="0" borderId="15" xfId="0" applyFont="1" applyFill="1" applyBorder="1" applyAlignment="1">
      <alignment vertical="center"/>
    </xf>
    <xf numFmtId="0" fontId="8" fillId="0" borderId="15" xfId="0" applyFont="1" applyFill="1" applyBorder="1" applyAlignment="1">
      <alignment vertical="center"/>
    </xf>
    <xf numFmtId="0" fontId="0" fillId="0" borderId="0" xfId="0" applyFont="1" applyFill="1" applyBorder="1" applyAlignment="1">
      <alignment/>
    </xf>
    <xf numFmtId="0" fontId="0" fillId="0" borderId="0" xfId="0" applyFont="1" applyFill="1" applyAlignment="1">
      <alignment/>
    </xf>
    <xf numFmtId="0" fontId="10" fillId="0" borderId="18" xfId="0" applyFont="1" applyFill="1" applyBorder="1" applyAlignment="1">
      <alignment horizontal="center" vertical="center"/>
    </xf>
    <xf numFmtId="0" fontId="9" fillId="0" borderId="19" xfId="0" applyFont="1" applyFill="1" applyBorder="1" applyAlignment="1">
      <alignment horizontal="center" vertical="top"/>
    </xf>
    <xf numFmtId="0" fontId="9" fillId="0" borderId="0" xfId="0" applyFont="1" applyFill="1" applyAlignment="1">
      <alignment vertical="center"/>
    </xf>
    <xf numFmtId="0" fontId="10" fillId="0" borderId="10" xfId="0" applyFont="1" applyFill="1" applyBorder="1" applyAlignment="1">
      <alignment horizontal="center" vertical="center" wrapText="1"/>
    </xf>
    <xf numFmtId="0" fontId="12" fillId="0" borderId="0" xfId="0" applyFont="1" applyFill="1" applyAlignment="1">
      <alignment vertical="center"/>
    </xf>
    <xf numFmtId="0" fontId="9" fillId="0" borderId="0" xfId="0" applyFont="1" applyFill="1" applyAlignment="1">
      <alignment vertical="top"/>
    </xf>
    <xf numFmtId="0" fontId="0" fillId="0" borderId="0" xfId="0" applyFont="1" applyBorder="1" applyAlignment="1">
      <alignment horizontal="left"/>
    </xf>
    <xf numFmtId="0" fontId="10" fillId="0" borderId="10" xfId="0" applyFont="1" applyFill="1" applyBorder="1" applyAlignment="1">
      <alignment horizontal="center" vertical="center" wrapText="1" shrinkToFit="1"/>
    </xf>
    <xf numFmtId="0" fontId="10" fillId="0" borderId="14" xfId="0" applyFont="1" applyFill="1" applyBorder="1" applyAlignment="1">
      <alignment/>
    </xf>
    <xf numFmtId="0" fontId="10" fillId="0" borderId="12" xfId="0" applyFont="1" applyFill="1" applyBorder="1" applyAlignment="1">
      <alignment horizontal="center" vertical="center" wrapText="1"/>
    </xf>
    <xf numFmtId="0" fontId="94" fillId="0" borderId="0" xfId="0" applyFont="1" applyBorder="1" applyAlignment="1">
      <alignment horizontal="left" vertical="center"/>
    </xf>
    <xf numFmtId="0" fontId="95" fillId="0" borderId="0" xfId="0" applyFont="1" applyAlignment="1">
      <alignment/>
    </xf>
    <xf numFmtId="0" fontId="9" fillId="0" borderId="18" xfId="0" applyFont="1" applyBorder="1" applyAlignment="1">
      <alignment vertical="center" wrapText="1"/>
    </xf>
    <xf numFmtId="0" fontId="10" fillId="0" borderId="10" xfId="0" applyFont="1" applyFill="1" applyBorder="1" applyAlignment="1">
      <alignment horizontal="left" vertical="center" wrapText="1" shrinkToFit="1"/>
    </xf>
    <xf numFmtId="0" fontId="10" fillId="0" borderId="20" xfId="0" applyFont="1" applyFill="1" applyBorder="1" applyAlignment="1">
      <alignment horizontal="center" vertical="center" wrapText="1"/>
    </xf>
    <xf numFmtId="0" fontId="0" fillId="0" borderId="0" xfId="0" applyAlignment="1">
      <alignment vertical="top"/>
    </xf>
    <xf numFmtId="0" fontId="8" fillId="0" borderId="0" xfId="0" applyFont="1" applyAlignment="1">
      <alignment/>
    </xf>
    <xf numFmtId="0" fontId="10" fillId="0" borderId="10" xfId="0" applyFont="1" applyFill="1" applyBorder="1" applyAlignment="1">
      <alignment vertical="top" wrapText="1"/>
    </xf>
    <xf numFmtId="0" fontId="9" fillId="0" borderId="0" xfId="0" applyFont="1" applyFill="1" applyAlignment="1">
      <alignment vertical="top" wrapText="1"/>
    </xf>
    <xf numFmtId="0" fontId="10" fillId="0" borderId="0" xfId="0" applyFont="1" applyFill="1" applyAlignment="1">
      <alignment vertical="top"/>
    </xf>
    <xf numFmtId="0" fontId="10" fillId="0" borderId="0" xfId="0" applyFont="1" applyFill="1" applyAlignment="1">
      <alignment vertical="top"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top"/>
    </xf>
    <xf numFmtId="0" fontId="9" fillId="0" borderId="0" xfId="0" applyFont="1" applyFill="1" applyAlignment="1">
      <alignment wrapText="1"/>
    </xf>
    <xf numFmtId="0" fontId="15" fillId="0" borderId="10" xfId="0" applyFont="1" applyBorder="1" applyAlignment="1">
      <alignment horizontal="left"/>
    </xf>
    <xf numFmtId="0" fontId="9" fillId="0" borderId="21" xfId="0" applyFont="1" applyBorder="1" applyAlignment="1">
      <alignment vertical="center"/>
    </xf>
    <xf numFmtId="0" fontId="10" fillId="0" borderId="14" xfId="0" applyFont="1" applyBorder="1" applyAlignment="1">
      <alignment vertical="center"/>
    </xf>
    <xf numFmtId="0" fontId="10" fillId="0" borderId="16" xfId="0" applyFont="1" applyBorder="1" applyAlignment="1">
      <alignment vertical="center"/>
    </xf>
    <xf numFmtId="0" fontId="10" fillId="0" borderId="0" xfId="0" applyFont="1" applyBorder="1" applyAlignment="1">
      <alignment horizontal="left" vertical="center"/>
    </xf>
    <xf numFmtId="0" fontId="10" fillId="0" borderId="15" xfId="0" applyFont="1" applyBorder="1" applyAlignment="1">
      <alignment horizontal="left" vertical="center"/>
    </xf>
    <xf numFmtId="0" fontId="10" fillId="0" borderId="0" xfId="0" applyFont="1" applyBorder="1" applyAlignment="1">
      <alignment vertical="center"/>
    </xf>
    <xf numFmtId="0" fontId="10" fillId="0" borderId="15" xfId="0" applyFont="1" applyBorder="1" applyAlignment="1">
      <alignment vertical="center"/>
    </xf>
    <xf numFmtId="0" fontId="10" fillId="0" borderId="11" xfId="0" applyFont="1" applyBorder="1" applyAlignment="1">
      <alignment vertical="center"/>
    </xf>
    <xf numFmtId="0" fontId="10" fillId="0" borderId="17" xfId="0" applyFont="1" applyBorder="1" applyAlignment="1">
      <alignment vertical="center"/>
    </xf>
    <xf numFmtId="0" fontId="6" fillId="0" borderId="10" xfId="0" applyFont="1" applyBorder="1" applyAlignment="1">
      <alignment horizontal="center" vertical="center"/>
    </xf>
    <xf numFmtId="0" fontId="5" fillId="0" borderId="0" xfId="0" applyFont="1" applyAlignment="1">
      <alignment horizontal="center" vertical="center"/>
    </xf>
    <xf numFmtId="0" fontId="6" fillId="0" borderId="0" xfId="62" applyFont="1">
      <alignment/>
      <protection/>
    </xf>
    <xf numFmtId="0" fontId="17" fillId="0" borderId="0" xfId="62" applyFont="1" applyBorder="1" applyAlignment="1">
      <alignment vertical="center"/>
      <protection/>
    </xf>
    <xf numFmtId="0" fontId="6" fillId="0" borderId="0" xfId="62" applyFont="1" applyBorder="1" applyAlignment="1">
      <alignment vertical="center"/>
      <protection/>
    </xf>
    <xf numFmtId="0" fontId="6" fillId="0" borderId="0" xfId="62" applyFont="1" applyBorder="1" applyAlignment="1">
      <alignment horizontal="left" vertical="center"/>
      <protection/>
    </xf>
    <xf numFmtId="0" fontId="6" fillId="0" borderId="0" xfId="62" applyFont="1" applyAlignment="1">
      <alignment vertical="center"/>
      <protection/>
    </xf>
    <xf numFmtId="0" fontId="6" fillId="0" borderId="0" xfId="0" applyFont="1" applyBorder="1" applyAlignment="1">
      <alignment horizontal="right" vertical="center"/>
    </xf>
    <xf numFmtId="0" fontId="6" fillId="7" borderId="22" xfId="0" applyFont="1" applyFill="1" applyBorder="1" applyAlignment="1">
      <alignment horizontal="left" vertical="center" shrinkToFit="1"/>
    </xf>
    <xf numFmtId="0" fontId="21" fillId="0" borderId="0" xfId="62" applyFont="1" applyAlignment="1">
      <alignment vertical="center"/>
      <protection/>
    </xf>
    <xf numFmtId="0" fontId="6" fillId="0" borderId="0" xfId="62" applyFont="1" applyAlignment="1">
      <alignment horizontal="right" vertical="center"/>
      <protection/>
    </xf>
    <xf numFmtId="0" fontId="23" fillId="0" borderId="0" xfId="0" applyFont="1" applyFill="1" applyAlignment="1">
      <alignment/>
    </xf>
    <xf numFmtId="0" fontId="25" fillId="0" borderId="0" xfId="0" applyFont="1" applyFill="1" applyBorder="1" applyAlignment="1">
      <alignment vertical="center"/>
    </xf>
    <xf numFmtId="0" fontId="12" fillId="0" borderId="0" xfId="0" applyFont="1" applyFill="1" applyBorder="1" applyAlignment="1">
      <alignment vertical="center"/>
    </xf>
    <xf numFmtId="0" fontId="27" fillId="0" borderId="0" xfId="0" applyFont="1" applyBorder="1" applyAlignment="1">
      <alignment horizontal="left"/>
    </xf>
    <xf numFmtId="0" fontId="27" fillId="0" borderId="0" xfId="0" applyFont="1" applyBorder="1" applyAlignment="1">
      <alignment horizontal="left" vertical="top"/>
    </xf>
    <xf numFmtId="0" fontId="27" fillId="0" borderId="0" xfId="0" applyFont="1" applyAlignment="1">
      <alignment vertical="top"/>
    </xf>
    <xf numFmtId="0" fontId="10" fillId="0" borderId="0" xfId="0" applyFont="1" applyAlignment="1">
      <alignment vertical="top"/>
    </xf>
    <xf numFmtId="186" fontId="6" fillId="0" borderId="23" xfId="49" applyNumberFormat="1" applyFont="1" applyFill="1" applyBorder="1" applyAlignment="1" applyProtection="1" quotePrefix="1">
      <alignment horizontal="center" vertical="center"/>
      <protection/>
    </xf>
    <xf numFmtId="186" fontId="6" fillId="0" borderId="23" xfId="49" applyNumberFormat="1" applyFont="1" applyFill="1" applyBorder="1" applyAlignment="1" applyProtection="1" quotePrefix="1">
      <alignment horizontal="center" vertical="center" wrapText="1"/>
      <protection/>
    </xf>
    <xf numFmtId="186" fontId="18" fillId="0" borderId="14" xfId="0" applyNumberFormat="1" applyFont="1" applyFill="1" applyBorder="1" applyAlignment="1">
      <alignment vertical="center" wrapText="1"/>
    </xf>
    <xf numFmtId="186" fontId="18" fillId="0" borderId="0" xfId="0" applyNumberFormat="1" applyFont="1" applyFill="1" applyBorder="1" applyAlignment="1">
      <alignment vertical="center" wrapText="1"/>
    </xf>
    <xf numFmtId="186" fontId="18" fillId="0" borderId="24" xfId="49" applyNumberFormat="1" applyFont="1" applyFill="1" applyBorder="1" applyAlignment="1" applyProtection="1">
      <alignment horizontal="center" vertical="center" wrapText="1"/>
      <protection/>
    </xf>
    <xf numFmtId="0" fontId="6" fillId="0" borderId="11" xfId="0" applyFont="1" applyFill="1" applyBorder="1" applyAlignment="1">
      <alignment horizontal="center" vertical="center"/>
    </xf>
    <xf numFmtId="186" fontId="6" fillId="0" borderId="24" xfId="49" applyNumberFormat="1" applyFont="1" applyFill="1" applyBorder="1" applyAlignment="1" applyProtection="1">
      <alignment horizontal="center" vertical="center" wrapText="1"/>
      <protection/>
    </xf>
    <xf numFmtId="186" fontId="18" fillId="0" borderId="24" xfId="49" applyNumberFormat="1" applyFont="1" applyFill="1" applyBorder="1" applyAlignment="1" applyProtection="1" quotePrefix="1">
      <alignment horizontal="center" vertical="center" wrapText="1"/>
      <protection/>
    </xf>
    <xf numFmtId="186" fontId="18" fillId="0" borderId="23" xfId="49" applyNumberFormat="1" applyFont="1" applyFill="1" applyBorder="1" applyAlignment="1" applyProtection="1" quotePrefix="1">
      <alignment horizontal="left" vertical="center" wrapText="1"/>
      <protection/>
    </xf>
    <xf numFmtId="186" fontId="18" fillId="0" borderId="13" xfId="0" applyNumberFormat="1" applyFont="1" applyBorder="1" applyAlignment="1">
      <alignment horizontal="center" vertical="center" wrapText="1"/>
    </xf>
    <xf numFmtId="0" fontId="0" fillId="0" borderId="0" xfId="0" applyAlignment="1">
      <alignment vertical="center"/>
    </xf>
    <xf numFmtId="0" fontId="10" fillId="0" borderId="10" xfId="0" applyFont="1" applyFill="1" applyBorder="1" applyAlignment="1">
      <alignment horizontal="left" vertical="center" wrapText="1" indent="3"/>
    </xf>
    <xf numFmtId="0" fontId="6" fillId="0" borderId="0" xfId="0" applyFont="1" applyAlignment="1">
      <alignment vertical="center" shrinkToFit="1"/>
    </xf>
    <xf numFmtId="0" fontId="6" fillId="6" borderId="22" xfId="0" applyFont="1" applyFill="1" applyBorder="1" applyAlignment="1">
      <alignment horizontal="left" vertical="center" shrinkToFit="1"/>
    </xf>
    <xf numFmtId="0" fontId="6" fillId="0" borderId="14" xfId="0" applyFont="1" applyBorder="1" applyAlignment="1">
      <alignment vertical="center" shrinkToFit="1"/>
    </xf>
    <xf numFmtId="0" fontId="17" fillId="0" borderId="0" xfId="0" applyFont="1" applyBorder="1" applyAlignment="1">
      <alignment vertical="center"/>
    </xf>
    <xf numFmtId="0" fontId="21" fillId="0" borderId="0" xfId="0" applyFont="1" applyBorder="1" applyAlignment="1">
      <alignment vertical="center"/>
    </xf>
    <xf numFmtId="38" fontId="6" fillId="0" borderId="0" xfId="51" applyFont="1" applyBorder="1" applyAlignment="1">
      <alignment horizontal="left" vertical="center" wrapText="1"/>
    </xf>
    <xf numFmtId="38" fontId="6" fillId="0" borderId="0" xfId="51" applyFont="1" applyBorder="1" applyAlignment="1">
      <alignment horizontal="right" vertical="center"/>
    </xf>
    <xf numFmtId="0" fontId="18" fillId="0" borderId="0" xfId="62" applyFont="1" applyBorder="1" applyAlignment="1">
      <alignment horizontal="center" vertical="center" wrapText="1"/>
      <protection/>
    </xf>
    <xf numFmtId="0" fontId="29" fillId="0" borderId="0" xfId="0" applyFont="1" applyFill="1" applyBorder="1" applyAlignment="1">
      <alignment horizontal="center" vertical="center"/>
    </xf>
    <xf numFmtId="0" fontId="31" fillId="0" borderId="12" xfId="0" applyFont="1" applyBorder="1" applyAlignment="1">
      <alignment horizontal="center" vertical="center"/>
    </xf>
    <xf numFmtId="0" fontId="16" fillId="0" borderId="25" xfId="0" applyFont="1" applyBorder="1" applyAlignment="1">
      <alignment horizontal="center" vertical="center" wrapText="1"/>
    </xf>
    <xf numFmtId="0" fontId="9" fillId="0" borderId="0" xfId="0" applyFont="1" applyBorder="1" applyAlignment="1">
      <alignment vertical="center"/>
    </xf>
    <xf numFmtId="0" fontId="13" fillId="0" borderId="0" xfId="0" applyFont="1" applyFill="1" applyAlignment="1">
      <alignment vertical="center"/>
    </xf>
    <xf numFmtId="0" fontId="10" fillId="0" borderId="26" xfId="0" applyFont="1" applyFill="1" applyBorder="1" applyAlignment="1">
      <alignment vertical="top" wrapText="1"/>
    </xf>
    <xf numFmtId="0" fontId="10" fillId="0" borderId="21" xfId="0" applyFont="1" applyFill="1" applyBorder="1" applyAlignment="1">
      <alignment vertical="top" wrapText="1"/>
    </xf>
    <xf numFmtId="0" fontId="35" fillId="0" borderId="10" xfId="0" applyFont="1" applyFill="1" applyBorder="1" applyAlignment="1">
      <alignment horizontal="center" vertical="center"/>
    </xf>
    <xf numFmtId="0" fontId="17" fillId="0" borderId="0" xfId="0" applyFont="1" applyAlignment="1">
      <alignment vertical="center"/>
    </xf>
    <xf numFmtId="0" fontId="10" fillId="0" borderId="12" xfId="0" applyFont="1" applyBorder="1" applyAlignment="1">
      <alignment horizontal="center" vertical="center" wrapText="1" shrinkToFit="1"/>
    </xf>
    <xf numFmtId="0" fontId="9" fillId="0" borderId="21" xfId="0" applyFont="1" applyFill="1" applyBorder="1" applyAlignment="1">
      <alignment vertical="center"/>
    </xf>
    <xf numFmtId="0" fontId="0" fillId="0" borderId="0" xfId="0" applyFont="1" applyBorder="1" applyAlignment="1">
      <alignment/>
    </xf>
    <xf numFmtId="0" fontId="33"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36" fillId="0" borderId="0" xfId="0" applyFont="1" applyAlignment="1">
      <alignment/>
    </xf>
    <xf numFmtId="0" fontId="10" fillId="0" borderId="0"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center" vertical="center"/>
    </xf>
    <xf numFmtId="0" fontId="15" fillId="0" borderId="0" xfId="0" applyFont="1" applyBorder="1" applyAlignment="1">
      <alignment horizontal="left"/>
    </xf>
    <xf numFmtId="0" fontId="10" fillId="0" borderId="11" xfId="0" applyFont="1" applyBorder="1" applyAlignment="1">
      <alignment vertical="top"/>
    </xf>
    <xf numFmtId="0" fontId="14" fillId="0" borderId="0" xfId="0" applyFont="1" applyBorder="1" applyAlignment="1">
      <alignment horizontal="center" vertical="center"/>
    </xf>
    <xf numFmtId="0" fontId="9" fillId="0" borderId="27" xfId="0" applyFont="1" applyBorder="1" applyAlignment="1">
      <alignment horizontal="right" vertical="center"/>
    </xf>
    <xf numFmtId="49" fontId="37" fillId="0" borderId="24" xfId="0" applyNumberFormat="1" applyFont="1" applyBorder="1" applyAlignment="1">
      <alignment vertical="top" wrapText="1"/>
    </xf>
    <xf numFmtId="0" fontId="37" fillId="0" borderId="14" xfId="0" applyFont="1" applyBorder="1" applyAlignment="1">
      <alignment vertical="top"/>
    </xf>
    <xf numFmtId="49" fontId="10" fillId="0" borderId="19" xfId="0" applyNumberFormat="1" applyFont="1" applyBorder="1" applyAlignment="1">
      <alignment vertical="top" wrapText="1"/>
    </xf>
    <xf numFmtId="0" fontId="9" fillId="0" borderId="10" xfId="0" applyFont="1" applyBorder="1" applyAlignment="1">
      <alignment horizontal="left" vertical="center" wrapText="1"/>
    </xf>
    <xf numFmtId="0" fontId="15" fillId="0" borderId="0" xfId="0" applyFont="1" applyAlignment="1">
      <alignment horizontal="left" vertical="center" indent="5"/>
    </xf>
    <xf numFmtId="0" fontId="29" fillId="33" borderId="28" xfId="0" applyFont="1" applyFill="1" applyBorder="1" applyAlignment="1">
      <alignment horizontal="center" vertical="center"/>
    </xf>
    <xf numFmtId="38" fontId="20" fillId="0" borderId="0" xfId="49" applyFont="1" applyFill="1" applyBorder="1" applyAlignment="1">
      <alignment horizontal="right" vertical="center" shrinkToFit="1"/>
    </xf>
    <xf numFmtId="38" fontId="6" fillId="0" borderId="0" xfId="49" applyFont="1" applyBorder="1" applyAlignment="1">
      <alignment horizontal="right" vertical="center" shrinkToFit="1"/>
    </xf>
    <xf numFmtId="0" fontId="6" fillId="0" borderId="0" xfId="0" applyFont="1" applyBorder="1" applyAlignment="1">
      <alignment vertical="center" shrinkToFit="1"/>
    </xf>
    <xf numFmtId="186" fontId="18" fillId="0" borderId="0" xfId="0" applyNumberFormat="1" applyFont="1" applyFill="1" applyBorder="1" applyAlignment="1">
      <alignment horizontal="center" vertical="center" wrapText="1"/>
    </xf>
    <xf numFmtId="38" fontId="18" fillId="0" borderId="0" xfId="49" applyFont="1" applyFill="1" applyBorder="1" applyAlignment="1">
      <alignment horizontal="right" vertical="center"/>
    </xf>
    <xf numFmtId="20" fontId="0" fillId="0" borderId="0" xfId="0" applyNumberFormat="1" applyFont="1" applyAlignment="1">
      <alignment/>
    </xf>
    <xf numFmtId="0" fontId="9" fillId="0" borderId="0" xfId="0" applyFont="1" applyFill="1" applyAlignment="1">
      <alignment horizontal="right" vertical="center"/>
    </xf>
    <xf numFmtId="0" fontId="9" fillId="0" borderId="24" xfId="0" applyFont="1" applyFill="1" applyBorder="1" applyAlignment="1">
      <alignment horizontal="center" vertical="center"/>
    </xf>
    <xf numFmtId="0" fontId="9" fillId="0" borderId="12" xfId="0" applyFont="1" applyFill="1" applyBorder="1" applyAlignment="1">
      <alignment horizontal="left" vertical="center" wrapText="1"/>
    </xf>
    <xf numFmtId="0" fontId="9" fillId="0" borderId="24" xfId="0" applyFont="1" applyFill="1" applyBorder="1" applyAlignment="1">
      <alignment/>
    </xf>
    <xf numFmtId="38" fontId="9" fillId="0" borderId="16" xfId="49" applyFont="1" applyFill="1" applyBorder="1" applyAlignment="1">
      <alignment/>
    </xf>
    <xf numFmtId="0" fontId="9" fillId="0" borderId="22" xfId="0" applyFont="1" applyFill="1" applyBorder="1" applyAlignment="1">
      <alignment horizontal="left" vertical="center" wrapText="1"/>
    </xf>
    <xf numFmtId="0" fontId="9" fillId="0" borderId="27" xfId="0" applyFont="1" applyFill="1" applyBorder="1" applyAlignment="1">
      <alignment vertical="center"/>
    </xf>
    <xf numFmtId="38" fontId="9" fillId="0" borderId="15" xfId="49" applyFont="1" applyFill="1" applyBorder="1" applyAlignment="1">
      <alignment vertical="center"/>
    </xf>
    <xf numFmtId="0" fontId="9" fillId="0" borderId="18" xfId="0" applyFont="1" applyFill="1" applyBorder="1" applyAlignment="1">
      <alignment vertical="center" wrapText="1"/>
    </xf>
    <xf numFmtId="38" fontId="9" fillId="0" borderId="17" xfId="49" applyFont="1" applyFill="1" applyBorder="1" applyAlignment="1">
      <alignment vertical="top"/>
    </xf>
    <xf numFmtId="0" fontId="9" fillId="0" borderId="24" xfId="0" applyFont="1" applyFill="1" applyBorder="1" applyAlignment="1">
      <alignment horizontal="left" vertical="center" wrapText="1"/>
    </xf>
    <xf numFmtId="0" fontId="9" fillId="0" borderId="14" xfId="0" applyFont="1" applyFill="1" applyBorder="1" applyAlignment="1">
      <alignment vertical="center"/>
    </xf>
    <xf numFmtId="0" fontId="9" fillId="0" borderId="16" xfId="0" applyFont="1" applyFill="1" applyBorder="1" applyAlignment="1">
      <alignment vertical="center"/>
    </xf>
    <xf numFmtId="0" fontId="9" fillId="0" borderId="27" xfId="0" applyFont="1" applyFill="1" applyBorder="1" applyAlignment="1">
      <alignment horizontal="center" vertical="center"/>
    </xf>
    <xf numFmtId="0" fontId="9" fillId="0" borderId="15" xfId="0" applyFont="1" applyFill="1" applyBorder="1" applyAlignment="1">
      <alignment vertical="center"/>
    </xf>
    <xf numFmtId="0" fontId="9" fillId="0" borderId="21" xfId="0" applyFont="1" applyFill="1" applyBorder="1" applyAlignment="1">
      <alignment horizontal="left" vertical="center" wrapText="1"/>
    </xf>
    <xf numFmtId="186" fontId="18" fillId="34" borderId="10" xfId="0" applyNumberFormat="1" applyFont="1" applyFill="1" applyBorder="1" applyAlignment="1">
      <alignment vertical="center" wrapText="1"/>
    </xf>
    <xf numFmtId="37" fontId="18" fillId="34" borderId="12" xfId="63" applyFont="1" applyFill="1" applyBorder="1" applyAlignment="1" applyProtection="1">
      <alignment horizontal="left" vertical="center" wrapText="1"/>
      <protection/>
    </xf>
    <xf numFmtId="0" fontId="18" fillId="34" borderId="12" xfId="0" applyFont="1" applyFill="1" applyBorder="1" applyAlignment="1" applyProtection="1">
      <alignment horizontal="left" vertical="center" wrapText="1"/>
      <protection/>
    </xf>
    <xf numFmtId="37" fontId="18" fillId="0" borderId="10" xfId="63" applyFont="1" applyFill="1" applyBorder="1" applyAlignment="1" applyProtection="1">
      <alignment horizontal="right" vertical="center" wrapText="1"/>
      <protection/>
    </xf>
    <xf numFmtId="37" fontId="18" fillId="34" borderId="10" xfId="63" applyFont="1" applyFill="1" applyBorder="1" applyAlignment="1" applyProtection="1">
      <alignment horizontal="left" vertical="center" wrapText="1"/>
      <protection/>
    </xf>
    <xf numFmtId="0" fontId="18" fillId="34" borderId="10" xfId="0" applyFont="1" applyFill="1" applyBorder="1" applyAlignment="1" applyProtection="1">
      <alignment horizontal="left" vertical="center" wrapText="1"/>
      <protection/>
    </xf>
    <xf numFmtId="186" fontId="18" fillId="0" borderId="10" xfId="0" applyNumberFormat="1" applyFont="1" applyBorder="1" applyAlignment="1">
      <alignment vertical="center" wrapText="1"/>
    </xf>
    <xf numFmtId="186" fontId="39" fillId="0" borderId="0" xfId="0" applyNumberFormat="1" applyFont="1" applyAlignment="1">
      <alignment horizontal="center"/>
    </xf>
    <xf numFmtId="0" fontId="15" fillId="0" borderId="0" xfId="0" applyFont="1" applyFill="1" applyAlignment="1">
      <alignment vertical="center"/>
    </xf>
    <xf numFmtId="0" fontId="6" fillId="0" borderId="10" xfId="0" applyFont="1" applyBorder="1" applyAlignment="1">
      <alignment horizontal="left" vertical="center" wrapText="1"/>
    </xf>
    <xf numFmtId="0" fontId="6" fillId="6" borderId="18" xfId="0" applyFont="1" applyFill="1" applyBorder="1" applyAlignment="1">
      <alignment horizontal="left" vertical="center" wrapText="1"/>
    </xf>
    <xf numFmtId="0" fontId="6" fillId="0" borderId="10" xfId="0" applyFont="1" applyBorder="1" applyAlignment="1">
      <alignment vertical="center" wrapText="1"/>
    </xf>
    <xf numFmtId="0" fontId="6" fillId="6" borderId="22" xfId="0" applyFont="1" applyFill="1" applyBorder="1" applyAlignment="1">
      <alignment vertical="center" wrapText="1"/>
    </xf>
    <xf numFmtId="0" fontId="6" fillId="0" borderId="10" xfId="0" applyFont="1" applyFill="1" applyBorder="1" applyAlignment="1">
      <alignment horizontal="center" vertical="center" shrinkToFit="1"/>
    </xf>
    <xf numFmtId="0" fontId="6" fillId="0" borderId="29" xfId="0" applyFont="1" applyBorder="1" applyAlignment="1">
      <alignment horizontal="left" vertical="center" shrinkToFit="1"/>
    </xf>
    <xf numFmtId="0" fontId="6" fillId="0" borderId="30" xfId="0" applyFont="1" applyBorder="1" applyAlignment="1">
      <alignment horizontal="left" vertical="center" shrinkToFit="1"/>
    </xf>
    <xf numFmtId="0" fontId="6" fillId="0" borderId="31" xfId="0" applyFont="1" applyBorder="1" applyAlignment="1">
      <alignment horizontal="left" vertical="center" shrinkToFit="1"/>
    </xf>
    <xf numFmtId="0" fontId="6" fillId="7" borderId="18" xfId="0" applyFont="1" applyFill="1" applyBorder="1" applyAlignment="1">
      <alignment horizontal="left" vertical="center" wrapText="1"/>
    </xf>
    <xf numFmtId="0" fontId="6" fillId="7" borderId="22" xfId="0" applyFont="1" applyFill="1" applyBorder="1" applyAlignment="1">
      <alignment vertical="center" wrapText="1"/>
    </xf>
    <xf numFmtId="0" fontId="6" fillId="0" borderId="32" xfId="0" applyFont="1" applyBorder="1" applyAlignment="1">
      <alignment horizontal="left" vertical="center" shrinkToFit="1"/>
    </xf>
    <xf numFmtId="0" fontId="6" fillId="0" borderId="33" xfId="0" applyFont="1" applyBorder="1" applyAlignment="1">
      <alignment horizontal="left" vertical="center" shrinkToFit="1"/>
    </xf>
    <xf numFmtId="0" fontId="18" fillId="0" borderId="10" xfId="0" applyFont="1" applyBorder="1" applyAlignment="1">
      <alignment vertical="center" wrapText="1"/>
    </xf>
    <xf numFmtId="186" fontId="18" fillId="0" borderId="21" xfId="0" applyNumberFormat="1" applyFont="1" applyBorder="1" applyAlignment="1">
      <alignment horizontal="center" vertical="center" wrapText="1"/>
    </xf>
    <xf numFmtId="0" fontId="18" fillId="0" borderId="10" xfId="0" applyFont="1" applyFill="1" applyBorder="1" applyAlignment="1" applyProtection="1">
      <alignment horizontal="left" vertical="center" wrapText="1"/>
      <protection/>
    </xf>
    <xf numFmtId="222" fontId="18" fillId="0" borderId="11" xfId="49" applyNumberFormat="1" applyFont="1" applyFill="1" applyBorder="1" applyAlignment="1">
      <alignment horizontal="right" vertical="center"/>
    </xf>
    <xf numFmtId="222" fontId="18" fillId="0" borderId="0" xfId="49" applyNumberFormat="1" applyFont="1" applyFill="1" applyBorder="1" applyAlignment="1">
      <alignment horizontal="right" vertical="center"/>
    </xf>
    <xf numFmtId="222" fontId="18" fillId="0" borderId="27" xfId="49" applyNumberFormat="1" applyFont="1" applyFill="1" applyBorder="1" applyAlignment="1">
      <alignment horizontal="right" vertical="center"/>
    </xf>
    <xf numFmtId="0" fontId="0" fillId="0" borderId="0" xfId="0" applyAlignment="1">
      <alignment horizontal="left" vertical="center"/>
    </xf>
    <xf numFmtId="0" fontId="40" fillId="0" borderId="0" xfId="0" applyFont="1" applyFill="1" applyAlignment="1">
      <alignment vertical="center"/>
    </xf>
    <xf numFmtId="0" fontId="9" fillId="0" borderId="11" xfId="0" applyFont="1" applyFill="1" applyBorder="1" applyAlignment="1">
      <alignment horizontal="left"/>
    </xf>
    <xf numFmtId="0" fontId="9" fillId="0" borderId="34" xfId="0" applyFont="1" applyFill="1" applyBorder="1" applyAlignment="1">
      <alignment horizontal="left"/>
    </xf>
    <xf numFmtId="0" fontId="27" fillId="0" borderId="0" xfId="0" applyFont="1" applyFill="1" applyAlignment="1">
      <alignment vertical="center"/>
    </xf>
    <xf numFmtId="0" fontId="9" fillId="0" borderId="14" xfId="0" applyFont="1" applyFill="1" applyBorder="1" applyAlignment="1">
      <alignment horizontal="left" vertical="top" wrapText="1" indent="2"/>
    </xf>
    <xf numFmtId="0" fontId="9" fillId="0" borderId="14" xfId="0" applyFont="1" applyFill="1" applyBorder="1" applyAlignment="1">
      <alignment horizontal="left" vertical="center"/>
    </xf>
    <xf numFmtId="0" fontId="96" fillId="0" borderId="0" xfId="0" applyFont="1" applyFill="1" applyAlignment="1">
      <alignment vertical="center"/>
    </xf>
    <xf numFmtId="0" fontId="43" fillId="0" borderId="0" xfId="0" applyFont="1" applyAlignment="1">
      <alignment horizontal="left" vertical="center"/>
    </xf>
    <xf numFmtId="0" fontId="9" fillId="0" borderId="0" xfId="0" applyFont="1" applyAlignment="1">
      <alignment horizontal="left"/>
    </xf>
    <xf numFmtId="0" fontId="9" fillId="0" borderId="14" xfId="0" applyFont="1" applyBorder="1" applyAlignment="1">
      <alignment/>
    </xf>
    <xf numFmtId="0" fontId="10" fillId="0" borderId="27" xfId="0" applyFont="1" applyBorder="1" applyAlignment="1">
      <alignment vertical="center"/>
    </xf>
    <xf numFmtId="0" fontId="6" fillId="0" borderId="0" xfId="0" applyFont="1" applyBorder="1" applyAlignment="1">
      <alignment shrinkToFit="1"/>
    </xf>
    <xf numFmtId="38" fontId="6" fillId="0" borderId="0" xfId="49" applyFont="1" applyFill="1" applyBorder="1" applyAlignment="1">
      <alignment horizontal="right" vertical="center" shrinkToFit="1"/>
    </xf>
    <xf numFmtId="0" fontId="10" fillId="0" borderId="12" xfId="0" applyFont="1" applyFill="1" applyBorder="1" applyAlignment="1">
      <alignment horizontal="center" vertical="center"/>
    </xf>
    <xf numFmtId="0" fontId="9" fillId="0" borderId="24" xfId="0" applyFont="1" applyBorder="1" applyAlignment="1">
      <alignment horizontal="right" vertical="center"/>
    </xf>
    <xf numFmtId="0" fontId="9" fillId="0" borderId="19" xfId="0" applyFont="1" applyBorder="1" applyAlignment="1">
      <alignment horizontal="right" vertical="center"/>
    </xf>
    <xf numFmtId="56" fontId="10" fillId="0" borderId="16" xfId="0" applyNumberFormat="1" applyFont="1" applyBorder="1" applyAlignment="1">
      <alignment horizontal="left" vertical="center" wrapText="1"/>
    </xf>
    <xf numFmtId="56" fontId="10" fillId="0" borderId="15" xfId="0" applyNumberFormat="1" applyFont="1" applyBorder="1" applyAlignment="1">
      <alignment horizontal="left" vertical="center" wrapText="1"/>
    </xf>
    <xf numFmtId="56" fontId="10" fillId="0" borderId="17" xfId="0" applyNumberFormat="1" applyFont="1" applyBorder="1" applyAlignment="1">
      <alignment horizontal="left" vertical="center" wrapText="1"/>
    </xf>
    <xf numFmtId="0" fontId="15" fillId="0" borderId="0" xfId="0" applyFont="1" applyBorder="1" applyAlignment="1">
      <alignment vertical="center"/>
    </xf>
    <xf numFmtId="56" fontId="97" fillId="0" borderId="10" xfId="0" applyNumberFormat="1" applyFont="1" applyBorder="1" applyAlignment="1">
      <alignment horizontal="left" vertical="center" wrapText="1"/>
    </xf>
    <xf numFmtId="0" fontId="97" fillId="0" borderId="10" xfId="0" applyFont="1" applyBorder="1" applyAlignment="1">
      <alignment horizontal="left" vertical="center" wrapText="1"/>
    </xf>
    <xf numFmtId="49" fontId="98" fillId="0" borderId="27" xfId="0" applyNumberFormat="1" applyFont="1" applyBorder="1" applyAlignment="1">
      <alignment horizontal="center" vertical="center" wrapText="1"/>
    </xf>
    <xf numFmtId="0" fontId="98" fillId="0" borderId="0" xfId="0" applyFont="1" applyBorder="1" applyAlignment="1">
      <alignment vertical="top"/>
    </xf>
    <xf numFmtId="49" fontId="97" fillId="0" borderId="27" xfId="0" applyNumberFormat="1" applyFont="1" applyBorder="1" applyAlignment="1">
      <alignment horizontal="center" vertical="center" wrapText="1"/>
    </xf>
    <xf numFmtId="0" fontId="97" fillId="0" borderId="0" xfId="0" applyFont="1" applyBorder="1" applyAlignment="1">
      <alignment horizontal="left" vertical="top"/>
    </xf>
    <xf numFmtId="0" fontId="97" fillId="0" borderId="0" xfId="0" applyFont="1" applyBorder="1" applyAlignment="1">
      <alignment horizontal="left" vertical="top" indent="1"/>
    </xf>
    <xf numFmtId="49" fontId="97" fillId="0" borderId="27" xfId="0" applyNumberFormat="1" applyFont="1" applyBorder="1" applyAlignment="1" quotePrefix="1">
      <alignment horizontal="center" vertical="center" wrapText="1"/>
    </xf>
    <xf numFmtId="0" fontId="99" fillId="0" borderId="10" xfId="0" applyFont="1" applyBorder="1" applyAlignment="1">
      <alignment horizontal="left" vertical="center" wrapText="1"/>
    </xf>
    <xf numFmtId="56" fontId="97" fillId="0" borderId="10" xfId="0" applyNumberFormat="1" applyFont="1" applyBorder="1" applyAlignment="1">
      <alignment horizontal="left" vertical="center"/>
    </xf>
    <xf numFmtId="0" fontId="100" fillId="0" borderId="21" xfId="0" applyFont="1" applyFill="1" applyBorder="1" applyAlignment="1">
      <alignment horizontal="left" vertical="top" wrapText="1"/>
    </xf>
    <xf numFmtId="0" fontId="100" fillId="0" borderId="21" xfId="0" applyFont="1" applyBorder="1" applyAlignment="1">
      <alignment horizontal="left" vertical="top" wrapText="1"/>
    </xf>
    <xf numFmtId="0" fontId="100" fillId="0" borderId="10" xfId="0" applyFont="1" applyBorder="1" applyAlignment="1">
      <alignment horizontal="left" vertical="top" wrapText="1"/>
    </xf>
    <xf numFmtId="0" fontId="97" fillId="0" borderId="10" xfId="0" applyFont="1" applyBorder="1" applyAlignment="1">
      <alignment horizontal="left" vertical="top" wrapText="1"/>
    </xf>
    <xf numFmtId="0" fontId="101" fillId="0" borderId="21" xfId="0" applyFont="1" applyFill="1" applyBorder="1" applyAlignment="1">
      <alignment horizontal="left" vertical="top" wrapText="1"/>
    </xf>
    <xf numFmtId="0" fontId="101" fillId="0" borderId="21" xfId="0" applyFont="1" applyBorder="1" applyAlignment="1">
      <alignment horizontal="left" vertical="top" wrapText="1"/>
    </xf>
    <xf numFmtId="0" fontId="101" fillId="0" borderId="10" xfId="0" applyFont="1" applyBorder="1" applyAlignment="1">
      <alignment horizontal="left" vertical="top" wrapText="1"/>
    </xf>
    <xf numFmtId="0" fontId="101" fillId="0" borderId="21" xfId="0" applyFont="1" applyFill="1" applyBorder="1" applyAlignment="1">
      <alignment horizontal="left" vertical="center" wrapText="1"/>
    </xf>
    <xf numFmtId="0" fontId="101" fillId="0" borderId="21" xfId="0" applyFont="1" applyBorder="1" applyAlignment="1">
      <alignment vertical="top" wrapText="1"/>
    </xf>
    <xf numFmtId="0" fontId="97" fillId="0" borderId="35" xfId="0" applyFont="1" applyBorder="1" applyAlignment="1">
      <alignment vertical="top" wrapText="1"/>
    </xf>
    <xf numFmtId="56" fontId="97" fillId="0" borderId="10" xfId="0" applyNumberFormat="1" applyFont="1" applyFill="1" applyBorder="1" applyAlignment="1">
      <alignment horizontal="left" vertical="center" wrapText="1"/>
    </xf>
    <xf numFmtId="0" fontId="97"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0" fillId="0" borderId="0" xfId="0" applyFont="1" applyFill="1" applyAlignment="1">
      <alignment horizontal="center" vertical="center" textRotation="255"/>
    </xf>
    <xf numFmtId="38" fontId="6" fillId="0" borderId="14" xfId="49" applyFont="1" applyBorder="1" applyAlignment="1">
      <alignment vertical="center" shrinkToFit="1"/>
    </xf>
    <xf numFmtId="38" fontId="6" fillId="0" borderId="0" xfId="49" applyFont="1" applyBorder="1" applyAlignment="1">
      <alignment vertical="center" shrinkToFit="1"/>
    </xf>
    <xf numFmtId="222" fontId="18" fillId="35" borderId="21" xfId="0" applyNumberFormat="1" applyFont="1" applyFill="1" applyBorder="1" applyAlignment="1">
      <alignment horizontal="right" vertical="center" wrapText="1"/>
    </xf>
    <xf numFmtId="186" fontId="102" fillId="0" borderId="10" xfId="0" applyNumberFormat="1" applyFont="1" applyBorder="1" applyAlignment="1">
      <alignment vertical="center" wrapText="1"/>
    </xf>
    <xf numFmtId="186" fontId="18" fillId="34" borderId="21" xfId="0" applyNumberFormat="1" applyFont="1" applyFill="1" applyBorder="1" applyAlignment="1">
      <alignment vertical="center" wrapText="1"/>
    </xf>
    <xf numFmtId="222" fontId="18" fillId="35" borderId="24" xfId="0" applyNumberFormat="1" applyFont="1" applyFill="1" applyBorder="1" applyAlignment="1">
      <alignment horizontal="right" vertical="center" wrapText="1"/>
    </xf>
    <xf numFmtId="222" fontId="18" fillId="35" borderId="10" xfId="49" applyNumberFormat="1" applyFont="1" applyFill="1" applyBorder="1" applyAlignment="1">
      <alignment horizontal="right" vertical="center"/>
    </xf>
    <xf numFmtId="0" fontId="99" fillId="0" borderId="10" xfId="0" applyFont="1" applyBorder="1" applyAlignment="1">
      <alignment vertical="center"/>
    </xf>
    <xf numFmtId="0" fontId="99" fillId="0" borderId="10" xfId="0" applyFont="1" applyBorder="1" applyAlignment="1">
      <alignment vertical="center" wrapText="1"/>
    </xf>
    <xf numFmtId="0" fontId="99" fillId="0" borderId="18" xfId="0" applyFont="1" applyBorder="1" applyAlignment="1">
      <alignment horizontal="left" vertical="center" wrapText="1" indent="3"/>
    </xf>
    <xf numFmtId="0" fontId="99" fillId="0" borderId="13" xfId="0" applyFont="1" applyBorder="1" applyAlignment="1">
      <alignment vertical="top" wrapText="1"/>
    </xf>
    <xf numFmtId="38" fontId="9" fillId="35" borderId="21" xfId="49" applyFont="1" applyFill="1" applyBorder="1" applyAlignment="1">
      <alignment horizontal="right" vertical="center"/>
    </xf>
    <xf numFmtId="0" fontId="12" fillId="35" borderId="10" xfId="0" applyNumberFormat="1" applyFont="1" applyFill="1" applyBorder="1" applyAlignment="1">
      <alignment horizontal="center" vertical="center"/>
    </xf>
    <xf numFmtId="0" fontId="19" fillId="0" borderId="0" xfId="62" applyFont="1" applyBorder="1" applyAlignment="1">
      <alignment horizontal="left" vertical="center" wrapText="1"/>
      <protection/>
    </xf>
    <xf numFmtId="38" fontId="20" fillId="35" borderId="24" xfId="49" applyFont="1" applyFill="1" applyBorder="1" applyAlignment="1">
      <alignment horizontal="right" vertical="center" shrinkToFit="1"/>
    </xf>
    <xf numFmtId="38" fontId="20" fillId="35" borderId="34" xfId="49" applyFont="1" applyFill="1" applyBorder="1" applyAlignment="1">
      <alignment horizontal="right" vertical="center" shrinkToFit="1"/>
    </xf>
    <xf numFmtId="38" fontId="20" fillId="35" borderId="21" xfId="51" applyFont="1" applyFill="1" applyBorder="1" applyAlignment="1">
      <alignment horizontal="center" vertical="center"/>
    </xf>
    <xf numFmtId="38" fontId="20" fillId="35" borderId="36" xfId="51" applyFont="1" applyFill="1" applyBorder="1" applyAlignment="1">
      <alignment horizontal="center" vertical="center"/>
    </xf>
    <xf numFmtId="38" fontId="20" fillId="35" borderId="37" xfId="51" applyFont="1" applyFill="1" applyBorder="1" applyAlignment="1">
      <alignment horizontal="center" vertical="center"/>
    </xf>
    <xf numFmtId="38" fontId="6" fillId="35" borderId="21" xfId="49" applyFont="1" applyFill="1" applyBorder="1" applyAlignment="1">
      <alignment horizontal="right" vertical="center" shrinkToFit="1"/>
    </xf>
    <xf numFmtId="38" fontId="6" fillId="36" borderId="0" xfId="49" applyFont="1" applyFill="1" applyBorder="1" applyAlignment="1">
      <alignment horizontal="center" vertical="center" shrinkToFit="1"/>
    </xf>
    <xf numFmtId="38" fontId="20" fillId="36" borderId="0" xfId="49" applyFont="1" applyFill="1" applyBorder="1" applyAlignment="1">
      <alignment horizontal="center" vertical="center" shrinkToFit="1"/>
    </xf>
    <xf numFmtId="38" fontId="6" fillId="36" borderId="0" xfId="49" applyFont="1" applyFill="1" applyBorder="1" applyAlignment="1">
      <alignment vertical="center" shrinkToFit="1"/>
    </xf>
    <xf numFmtId="38" fontId="20" fillId="35" borderId="10" xfId="49" applyFont="1" applyFill="1" applyBorder="1" applyAlignment="1">
      <alignment horizontal="right" vertical="center" shrinkToFit="1"/>
    </xf>
    <xf numFmtId="38" fontId="6" fillId="35" borderId="12" xfId="49" applyFont="1" applyFill="1" applyBorder="1" applyAlignment="1">
      <alignment horizontal="right" vertical="center" shrinkToFit="1"/>
    </xf>
    <xf numFmtId="38" fontId="6" fillId="35" borderId="30" xfId="49" applyFont="1" applyFill="1" applyBorder="1" applyAlignment="1">
      <alignment horizontal="right" vertical="center" shrinkToFit="1"/>
    </xf>
    <xf numFmtId="38" fontId="6" fillId="35" borderId="18" xfId="49" applyFont="1" applyFill="1" applyBorder="1" applyAlignment="1">
      <alignment horizontal="right" vertical="center" shrinkToFit="1"/>
    </xf>
    <xf numFmtId="38" fontId="20" fillId="35" borderId="38" xfId="49" applyFont="1" applyFill="1" applyBorder="1" applyAlignment="1">
      <alignment horizontal="right" vertical="center" shrinkToFit="1"/>
    </xf>
    <xf numFmtId="38" fontId="6" fillId="35" borderId="39" xfId="49" applyFont="1" applyFill="1" applyBorder="1" applyAlignment="1">
      <alignment horizontal="right" vertical="center" shrinkToFit="1"/>
    </xf>
    <xf numFmtId="38" fontId="20" fillId="35" borderId="40" xfId="49" applyFont="1" applyFill="1" applyBorder="1" applyAlignment="1">
      <alignment horizontal="right" vertical="center" shrinkToFit="1"/>
    </xf>
    <xf numFmtId="38" fontId="20" fillId="35" borderId="41" xfId="49" applyFont="1" applyFill="1" applyBorder="1" applyAlignment="1">
      <alignment horizontal="right" vertical="center" shrinkToFit="1"/>
    </xf>
    <xf numFmtId="0" fontId="18" fillId="0" borderId="42" xfId="62" applyFont="1" applyBorder="1" applyAlignment="1">
      <alignment horizontal="center" vertical="center" wrapText="1"/>
      <protection/>
    </xf>
    <xf numFmtId="38" fontId="6" fillId="35" borderId="43" xfId="49" applyFont="1" applyFill="1" applyBorder="1" applyAlignment="1">
      <alignment horizontal="right" vertical="center" shrinkToFit="1"/>
    </xf>
    <xf numFmtId="0" fontId="6" fillId="0" borderId="44" xfId="0" applyFont="1" applyBorder="1" applyAlignment="1">
      <alignment horizontal="left" vertical="center" shrinkToFit="1"/>
    </xf>
    <xf numFmtId="38" fontId="6" fillId="35" borderId="45" xfId="49" applyFont="1" applyFill="1" applyBorder="1" applyAlignment="1">
      <alignment horizontal="right" vertical="center" shrinkToFit="1"/>
    </xf>
    <xf numFmtId="0" fontId="6" fillId="36" borderId="0" xfId="0" applyFont="1" applyFill="1" applyBorder="1" applyAlignment="1">
      <alignment horizontal="center" vertical="center" wrapText="1"/>
    </xf>
    <xf numFmtId="38" fontId="20" fillId="36" borderId="0" xfId="49" applyFont="1" applyFill="1" applyBorder="1" applyAlignment="1">
      <alignment horizontal="right" vertical="center" shrinkToFit="1"/>
    </xf>
    <xf numFmtId="38" fontId="6" fillId="36" borderId="0" xfId="49" applyFont="1" applyFill="1" applyBorder="1" applyAlignment="1">
      <alignment horizontal="right" vertical="center" shrinkToFit="1"/>
    </xf>
    <xf numFmtId="38" fontId="6" fillId="35" borderId="33" xfId="49" applyFont="1" applyFill="1" applyBorder="1" applyAlignment="1">
      <alignment vertical="center" shrinkToFit="1"/>
    </xf>
    <xf numFmtId="38" fontId="6" fillId="35" borderId="46" xfId="49" applyFont="1" applyFill="1" applyBorder="1" applyAlignment="1">
      <alignment vertical="center" shrinkToFit="1"/>
    </xf>
    <xf numFmtId="38" fontId="6" fillId="35" borderId="21" xfId="49" applyFont="1" applyFill="1" applyBorder="1" applyAlignment="1">
      <alignment vertical="center" shrinkToFit="1"/>
    </xf>
    <xf numFmtId="38" fontId="6" fillId="35" borderId="21" xfId="49" applyFont="1" applyFill="1" applyBorder="1" applyAlignment="1">
      <alignment vertical="center"/>
    </xf>
    <xf numFmtId="38" fontId="6" fillId="35" borderId="47" xfId="49" applyFont="1" applyFill="1" applyBorder="1" applyAlignment="1">
      <alignment horizontal="right" vertical="center"/>
    </xf>
    <xf numFmtId="38" fontId="6" fillId="35" borderId="33" xfId="49" applyFont="1" applyFill="1" applyBorder="1" applyAlignment="1">
      <alignment horizontal="right" vertical="center"/>
    </xf>
    <xf numFmtId="38" fontId="6" fillId="35" borderId="46" xfId="49" applyFont="1" applyFill="1" applyBorder="1" applyAlignment="1">
      <alignment horizontal="right" vertical="center"/>
    </xf>
    <xf numFmtId="38" fontId="9" fillId="0" borderId="21" xfId="49" applyFont="1" applyBorder="1" applyAlignment="1">
      <alignment horizontal="right" vertical="center"/>
    </xf>
    <xf numFmtId="0" fontId="18" fillId="0" borderId="10" xfId="62" applyFont="1" applyBorder="1" applyAlignment="1">
      <alignment horizontal="center" vertical="center" wrapText="1"/>
      <protection/>
    </xf>
    <xf numFmtId="0" fontId="18" fillId="0" borderId="24" xfId="62" applyFont="1" applyBorder="1" applyAlignment="1">
      <alignment horizontal="center" vertical="center" wrapText="1"/>
      <protection/>
    </xf>
    <xf numFmtId="38" fontId="6" fillId="35" borderId="38" xfId="49" applyFont="1" applyFill="1" applyBorder="1" applyAlignment="1">
      <alignment horizontal="right" vertical="center" shrinkToFit="1"/>
    </xf>
    <xf numFmtId="38" fontId="6" fillId="35" borderId="40" xfId="49" applyFont="1" applyFill="1" applyBorder="1" applyAlignment="1">
      <alignment horizontal="right" vertical="center" shrinkToFit="1"/>
    </xf>
    <xf numFmtId="38" fontId="20" fillId="35" borderId="48" xfId="51" applyFont="1" applyFill="1" applyBorder="1" applyAlignment="1">
      <alignment horizontal="center" vertical="center"/>
    </xf>
    <xf numFmtId="38" fontId="20" fillId="36" borderId="40" xfId="51" applyFont="1" applyFill="1" applyBorder="1" applyAlignment="1">
      <alignment horizontal="center" vertical="center"/>
    </xf>
    <xf numFmtId="38" fontId="6" fillId="0" borderId="0" xfId="51" applyFont="1" applyFill="1" applyBorder="1" applyAlignment="1">
      <alignment horizontal="right" vertical="center"/>
    </xf>
    <xf numFmtId="38" fontId="20" fillId="36" borderId="49" xfId="49" applyFont="1" applyFill="1" applyBorder="1" applyAlignment="1">
      <alignment horizontal="right" vertical="center" shrinkToFit="1"/>
    </xf>
    <xf numFmtId="38" fontId="6" fillId="36" borderId="49" xfId="49" applyFont="1" applyFill="1" applyBorder="1" applyAlignment="1">
      <alignment vertical="center" shrinkToFit="1"/>
    </xf>
    <xf numFmtId="38" fontId="6" fillId="36" borderId="49" xfId="49" applyFont="1" applyFill="1" applyBorder="1" applyAlignment="1">
      <alignment horizontal="center" vertical="center" shrinkToFit="1"/>
    </xf>
    <xf numFmtId="0" fontId="6" fillId="0" borderId="0" xfId="0" applyFont="1" applyBorder="1" applyAlignment="1">
      <alignment/>
    </xf>
    <xf numFmtId="0" fontId="9" fillId="0" borderId="0" xfId="64" applyFont="1" applyFill="1" applyBorder="1" applyAlignment="1">
      <alignment horizontal="center" vertical="center" shrinkToFit="1"/>
      <protection/>
    </xf>
    <xf numFmtId="0" fontId="10" fillId="0" borderId="50" xfId="0" applyFont="1" applyBorder="1" applyAlignment="1">
      <alignment horizontal="left" vertical="center" wrapText="1"/>
    </xf>
    <xf numFmtId="0" fontId="18" fillId="0" borderId="21" xfId="0" applyFont="1" applyBorder="1" applyAlignment="1">
      <alignment vertical="center" wrapText="1"/>
    </xf>
    <xf numFmtId="0" fontId="18" fillId="0" borderId="10" xfId="0" applyFont="1" applyBorder="1" applyAlignment="1">
      <alignment horizontal="right" vertical="center" wrapText="1"/>
    </xf>
    <xf numFmtId="0" fontId="18" fillId="0" borderId="21" xfId="0" applyFont="1" applyBorder="1" applyAlignment="1">
      <alignment horizontal="right" vertical="center" wrapText="1"/>
    </xf>
    <xf numFmtId="222" fontId="18" fillId="0" borderId="21" xfId="0" applyNumberFormat="1" applyFont="1" applyBorder="1" applyAlignment="1">
      <alignment horizontal="right" vertical="center" wrapText="1"/>
    </xf>
    <xf numFmtId="186" fontId="17" fillId="0" borderId="0" xfId="0" applyNumberFormat="1" applyFont="1" applyAlignment="1">
      <alignment/>
    </xf>
    <xf numFmtId="186" fontId="6" fillId="0" borderId="0" xfId="0" applyNumberFormat="1" applyFont="1" applyBorder="1" applyAlignment="1">
      <alignment/>
    </xf>
    <xf numFmtId="186" fontId="17" fillId="0" borderId="0" xfId="0" applyNumberFormat="1" applyFont="1" applyBorder="1" applyAlignment="1">
      <alignment/>
    </xf>
    <xf numFmtId="186" fontId="103" fillId="0" borderId="51" xfId="0" applyNumberFormat="1" applyFont="1" applyBorder="1" applyAlignment="1">
      <alignment/>
    </xf>
    <xf numFmtId="0" fontId="99" fillId="0" borderId="24" xfId="0" applyFont="1" applyBorder="1" applyAlignment="1">
      <alignment horizontal="left" vertical="center" wrapText="1"/>
    </xf>
    <xf numFmtId="0" fontId="99" fillId="0" borderId="27" xfId="0" applyFont="1" applyBorder="1" applyAlignment="1">
      <alignment horizontal="left" vertical="center" wrapText="1"/>
    </xf>
    <xf numFmtId="0" fontId="99" fillId="0" borderId="19" xfId="0" applyFont="1" applyBorder="1" applyAlignment="1">
      <alignment horizontal="left" vertical="center" wrapText="1"/>
    </xf>
    <xf numFmtId="0" fontId="9" fillId="0" borderId="0" xfId="0" applyFont="1" applyFill="1" applyBorder="1" applyAlignment="1">
      <alignment horizontal="center" vertical="center" shrinkToFit="1"/>
    </xf>
    <xf numFmtId="0" fontId="6" fillId="0" borderId="21" xfId="0" applyFont="1" applyBorder="1" applyAlignment="1">
      <alignment horizontal="center" vertical="center"/>
    </xf>
    <xf numFmtId="0" fontId="6" fillId="0" borderId="35" xfId="0" applyFont="1" applyBorder="1" applyAlignment="1">
      <alignment horizontal="center" vertical="center"/>
    </xf>
    <xf numFmtId="0" fontId="20" fillId="0" borderId="52" xfId="0" applyFont="1" applyBorder="1" applyAlignment="1">
      <alignment horizontal="center" vertical="center"/>
    </xf>
    <xf numFmtId="38" fontId="20" fillId="35" borderId="53" xfId="49" applyFont="1" applyFill="1" applyBorder="1" applyAlignment="1">
      <alignment horizontal="right" vertical="center" shrinkToFit="1"/>
    </xf>
    <xf numFmtId="38" fontId="20" fillId="35" borderId="48" xfId="49" applyFont="1" applyFill="1" applyBorder="1" applyAlignment="1">
      <alignment horizontal="right" vertical="center" shrinkToFit="1"/>
    </xf>
    <xf numFmtId="38" fontId="20" fillId="35" borderId="54" xfId="49" applyFont="1" applyFill="1" applyBorder="1" applyAlignment="1">
      <alignment horizontal="right" vertical="center" shrinkToFit="1"/>
    </xf>
    <xf numFmtId="37" fontId="18" fillId="0" borderId="10" xfId="63" applyFont="1" applyFill="1" applyBorder="1" applyAlignment="1" applyProtection="1">
      <alignment horizontal="left" vertical="center" wrapText="1"/>
      <protection/>
    </xf>
    <xf numFmtId="0" fontId="18" fillId="0" borderId="10" xfId="0" applyFont="1" applyFill="1" applyBorder="1" applyAlignment="1">
      <alignment vertical="center" wrapText="1"/>
    </xf>
    <xf numFmtId="186" fontId="18" fillId="0" borderId="10" xfId="0" applyNumberFormat="1" applyFont="1" applyFill="1" applyBorder="1" applyAlignment="1">
      <alignment vertical="center" wrapText="1"/>
    </xf>
    <xf numFmtId="222" fontId="47" fillId="35" borderId="55" xfId="49" applyNumberFormat="1" applyFont="1" applyFill="1" applyBorder="1" applyAlignment="1">
      <alignment horizontal="right" vertical="center"/>
    </xf>
    <xf numFmtId="222" fontId="47" fillId="35" borderId="56" xfId="0" applyNumberFormat="1" applyFont="1" applyFill="1" applyBorder="1" applyAlignment="1">
      <alignment horizontal="right" vertical="center" wrapText="1"/>
    </xf>
    <xf numFmtId="0" fontId="6" fillId="0" borderId="10" xfId="0" applyFont="1" applyFill="1" applyBorder="1" applyAlignment="1">
      <alignment horizontal="center" vertical="center" wrapText="1"/>
    </xf>
    <xf numFmtId="38" fontId="6" fillId="0" borderId="10" xfId="0" applyNumberFormat="1" applyFont="1" applyBorder="1" applyAlignment="1">
      <alignment horizontal="center" vertical="center"/>
    </xf>
    <xf numFmtId="38" fontId="104" fillId="0" borderId="35" xfId="51" applyFont="1" applyBorder="1" applyAlignment="1">
      <alignment horizontal="left" vertical="center" wrapText="1"/>
    </xf>
    <xf numFmtId="0" fontId="6" fillId="0" borderId="57" xfId="0" applyFont="1" applyBorder="1" applyAlignment="1">
      <alignment vertical="center" shrinkToFit="1"/>
    </xf>
    <xf numFmtId="0" fontId="9" fillId="0" borderId="14" xfId="0" applyFont="1" applyFill="1" applyBorder="1" applyAlignment="1">
      <alignment horizontal="left"/>
    </xf>
    <xf numFmtId="0" fontId="9" fillId="0" borderId="11" xfId="0" applyFont="1" applyFill="1" applyBorder="1" applyAlignment="1">
      <alignment horizontal="left"/>
    </xf>
    <xf numFmtId="0" fontId="41" fillId="0" borderId="0" xfId="0" applyFont="1" applyAlignment="1">
      <alignment horizontal="center" vertical="center"/>
    </xf>
    <xf numFmtId="0" fontId="9" fillId="0" borderId="0" xfId="0" applyFont="1" applyFill="1" applyAlignment="1">
      <alignment horizontal="left" vertical="center"/>
    </xf>
    <xf numFmtId="0" fontId="105" fillId="0" borderId="11" xfId="0" applyFont="1" applyBorder="1" applyAlignment="1">
      <alignment horizontal="left"/>
    </xf>
    <xf numFmtId="0" fontId="99" fillId="0" borderId="11"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34" xfId="0" applyFont="1" applyFill="1" applyBorder="1" applyAlignment="1">
      <alignment horizontal="left"/>
    </xf>
    <xf numFmtId="0" fontId="96" fillId="0" borderId="0" xfId="0" applyFont="1" applyFill="1" applyAlignment="1">
      <alignment horizontal="center" vertical="center"/>
    </xf>
    <xf numFmtId="0" fontId="41" fillId="0" borderId="0" xfId="0" applyFont="1" applyAlignment="1">
      <alignment horizontal="center" vertical="center" wrapText="1"/>
    </xf>
    <xf numFmtId="0" fontId="9" fillId="0" borderId="12" xfId="0" applyFont="1" applyFill="1" applyBorder="1" applyAlignment="1">
      <alignment horizontal="left" vertical="center" wrapText="1"/>
    </xf>
    <xf numFmtId="0" fontId="9" fillId="0" borderId="18" xfId="0" applyFont="1" applyFill="1" applyBorder="1" applyAlignment="1">
      <alignment horizontal="left" vertical="center" wrapText="1"/>
    </xf>
    <xf numFmtId="203" fontId="9" fillId="35" borderId="34" xfId="49" applyNumberFormat="1" applyFont="1" applyFill="1" applyBorder="1" applyAlignment="1">
      <alignment horizontal="right" vertical="center"/>
    </xf>
    <xf numFmtId="0" fontId="9" fillId="0" borderId="21"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5" xfId="0" applyFont="1" applyFill="1" applyBorder="1" applyAlignment="1">
      <alignment horizontal="center" vertical="center"/>
    </xf>
    <xf numFmtId="0" fontId="99" fillId="0" borderId="21" xfId="0" applyFont="1" applyFill="1" applyBorder="1" applyAlignment="1">
      <alignment horizontal="left" vertical="center" wrapText="1" indent="2"/>
    </xf>
    <xf numFmtId="0" fontId="9" fillId="0" borderId="34" xfId="0" applyFont="1" applyFill="1" applyBorder="1" applyAlignment="1">
      <alignment horizontal="left" vertical="center" wrapText="1" indent="2"/>
    </xf>
    <xf numFmtId="0" fontId="9" fillId="0" borderId="35" xfId="0" applyFont="1" applyFill="1" applyBorder="1" applyAlignment="1">
      <alignment horizontal="left" vertical="center" wrapText="1" indent="2"/>
    </xf>
    <xf numFmtId="203" fontId="9" fillId="35" borderId="14" xfId="49" applyNumberFormat="1" applyFont="1" applyFill="1" applyBorder="1" applyAlignment="1">
      <alignment/>
    </xf>
    <xf numFmtId="203" fontId="9" fillId="35" borderId="0" xfId="49" applyNumberFormat="1" applyFont="1" applyFill="1" applyBorder="1" applyAlignment="1">
      <alignment vertical="center"/>
    </xf>
    <xf numFmtId="203" fontId="9" fillId="35" borderId="11" xfId="49" applyNumberFormat="1" applyFont="1" applyFill="1" applyBorder="1" applyAlignment="1">
      <alignment vertical="top"/>
    </xf>
    <xf numFmtId="0" fontId="9" fillId="0" borderId="21" xfId="0" applyFont="1" applyBorder="1" applyAlignment="1">
      <alignment horizontal="center" vertical="center"/>
    </xf>
    <xf numFmtId="0" fontId="9" fillId="0" borderId="35" xfId="0" applyFont="1" applyBorder="1" applyAlignment="1">
      <alignment horizontal="center" vertical="center"/>
    </xf>
    <xf numFmtId="0" fontId="9" fillId="0" borderId="24" xfId="0" applyFont="1" applyBorder="1" applyAlignment="1">
      <alignment horizontal="left" vertical="center"/>
    </xf>
    <xf numFmtId="0" fontId="9" fillId="0" borderId="14" xfId="0" applyFont="1" applyBorder="1" applyAlignment="1">
      <alignment horizontal="left" vertical="center"/>
    </xf>
    <xf numFmtId="0" fontId="9" fillId="0" borderId="16" xfId="0" applyFont="1" applyBorder="1" applyAlignment="1">
      <alignment horizontal="left" vertical="center"/>
    </xf>
    <xf numFmtId="0" fontId="9" fillId="0" borderId="21"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10" fillId="0" borderId="10" xfId="0" applyFont="1" applyBorder="1" applyAlignment="1">
      <alignment horizontal="center" vertical="center" wrapText="1"/>
    </xf>
    <xf numFmtId="0" fontId="9" fillId="0" borderId="24" xfId="0" applyFont="1" applyBorder="1" applyAlignment="1">
      <alignment horizontal="left" vertical="center" wrapText="1"/>
    </xf>
    <xf numFmtId="0" fontId="9" fillId="0" borderId="27" xfId="0" applyFont="1" applyBorder="1" applyAlignment="1">
      <alignment horizontal="left" vertical="center" wrapText="1"/>
    </xf>
    <xf numFmtId="0" fontId="9" fillId="0" borderId="19" xfId="0" applyFont="1" applyBorder="1" applyAlignment="1">
      <alignment horizontal="left" vertical="center" wrapText="1"/>
    </xf>
    <xf numFmtId="0" fontId="99" fillId="0" borderId="24" xfId="0" applyFont="1" applyBorder="1" applyAlignment="1">
      <alignment horizontal="left" vertical="center" wrapText="1"/>
    </xf>
    <xf numFmtId="0" fontId="99" fillId="0" borderId="27" xfId="0" applyFont="1" applyBorder="1" applyAlignment="1">
      <alignment horizontal="left" vertical="center" wrapText="1"/>
    </xf>
    <xf numFmtId="0" fontId="99" fillId="0" borderId="19" xfId="0" applyFont="1" applyBorder="1" applyAlignment="1">
      <alignment horizontal="left" vertical="center" wrapText="1"/>
    </xf>
    <xf numFmtId="0" fontId="10" fillId="0" borderId="21" xfId="0" applyFont="1" applyBorder="1" applyAlignment="1">
      <alignment horizontal="left" vertical="center" wrapText="1"/>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10" fillId="0" borderId="24" xfId="0" applyFont="1" applyBorder="1" applyAlignment="1">
      <alignment horizontal="left" vertical="center" wrapText="1"/>
    </xf>
    <xf numFmtId="0" fontId="8" fillId="0" borderId="14" xfId="0" applyFont="1" applyBorder="1" applyAlignment="1">
      <alignment horizontal="left" vertical="center"/>
    </xf>
    <xf numFmtId="0" fontId="8" fillId="0" borderId="16" xfId="0" applyFont="1" applyBorder="1" applyAlignment="1">
      <alignment horizontal="left" vertical="center"/>
    </xf>
    <xf numFmtId="0" fontId="15" fillId="0" borderId="11" xfId="0" applyFont="1" applyBorder="1" applyAlignment="1">
      <alignment horizontal="left"/>
    </xf>
    <xf numFmtId="0" fontId="106" fillId="0" borderId="11" xfId="0" applyFont="1" applyBorder="1" applyAlignment="1">
      <alignment horizontal="left"/>
    </xf>
    <xf numFmtId="0" fontId="10" fillId="0" borderId="12" xfId="0" applyFont="1" applyBorder="1" applyAlignment="1">
      <alignment horizontal="center" vertical="center" wrapText="1"/>
    </xf>
    <xf numFmtId="0" fontId="10" fillId="0" borderId="22" xfId="0" applyFont="1" applyBorder="1" applyAlignment="1">
      <alignment horizontal="center" vertical="center" wrapText="1"/>
    </xf>
    <xf numFmtId="0" fontId="0" fillId="0" borderId="18" xfId="0" applyFont="1" applyBorder="1" applyAlignment="1">
      <alignment horizontal="center" vertical="center" wrapText="1"/>
    </xf>
    <xf numFmtId="0" fontId="24" fillId="0" borderId="0" xfId="0" applyFont="1" applyBorder="1" applyAlignment="1">
      <alignment horizontal="center" vertical="center"/>
    </xf>
    <xf numFmtId="0" fontId="107" fillId="0" borderId="14" xfId="0" applyFont="1" applyBorder="1" applyAlignment="1">
      <alignment horizontal="center" vertical="center"/>
    </xf>
    <xf numFmtId="0" fontId="107" fillId="0" borderId="16" xfId="0" applyFont="1" applyBorder="1" applyAlignment="1">
      <alignment horizontal="center" vertical="center"/>
    </xf>
    <xf numFmtId="0" fontId="97" fillId="0" borderId="21" xfId="0" applyFont="1" applyBorder="1" applyAlignment="1">
      <alignment horizontal="left" vertical="center"/>
    </xf>
    <xf numFmtId="0" fontId="108" fillId="0" borderId="34" xfId="0" applyFont="1" applyBorder="1" applyAlignment="1">
      <alignment horizontal="left" vertical="center"/>
    </xf>
    <xf numFmtId="0" fontId="108" fillId="0" borderId="35" xfId="0" applyFont="1" applyBorder="1" applyAlignment="1">
      <alignment horizontal="left" vertical="center"/>
    </xf>
    <xf numFmtId="0" fontId="10" fillId="0" borderId="18" xfId="0" applyFont="1" applyBorder="1" applyAlignment="1">
      <alignment horizontal="center" vertical="center" wrapText="1"/>
    </xf>
    <xf numFmtId="0" fontId="10" fillId="0" borderId="14" xfId="0" applyFont="1" applyBorder="1" applyAlignment="1">
      <alignment horizontal="left" vertical="center"/>
    </xf>
    <xf numFmtId="0" fontId="10" fillId="0" borderId="16" xfId="0" applyFont="1" applyBorder="1" applyAlignment="1">
      <alignment horizontal="left" vertical="center"/>
    </xf>
    <xf numFmtId="0" fontId="10" fillId="0" borderId="19" xfId="0" applyFont="1" applyBorder="1" applyAlignment="1">
      <alignment horizontal="left" vertical="center" wrapText="1"/>
    </xf>
    <xf numFmtId="0" fontId="10" fillId="0" borderId="11" xfId="0" applyFont="1" applyBorder="1" applyAlignment="1">
      <alignment horizontal="left" vertical="center"/>
    </xf>
    <xf numFmtId="0" fontId="10" fillId="0" borderId="17" xfId="0" applyFont="1" applyBorder="1" applyAlignment="1">
      <alignment horizontal="left" vertical="center"/>
    </xf>
    <xf numFmtId="0" fontId="97" fillId="35" borderId="21" xfId="0" applyFont="1" applyFill="1" applyBorder="1" applyAlignment="1">
      <alignment horizontal="left" vertical="center" wrapText="1" indent="2"/>
    </xf>
    <xf numFmtId="0" fontId="97" fillId="35" borderId="34" xfId="0" applyFont="1" applyFill="1" applyBorder="1" applyAlignment="1">
      <alignment horizontal="left" vertical="center" wrapText="1" indent="2"/>
    </xf>
    <xf numFmtId="0" fontId="97" fillId="35" borderId="35" xfId="0" applyFont="1" applyFill="1" applyBorder="1" applyAlignment="1">
      <alignment horizontal="left" vertical="center" wrapText="1" indent="2"/>
    </xf>
    <xf numFmtId="0" fontId="22" fillId="36" borderId="0" xfId="0" applyFont="1" applyFill="1" applyBorder="1" applyAlignment="1">
      <alignment horizontal="center" vertical="center"/>
    </xf>
    <xf numFmtId="0" fontId="28" fillId="0" borderId="24"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10" fillId="0" borderId="22" xfId="0" applyFont="1" applyFill="1" applyBorder="1" applyAlignment="1">
      <alignment horizontal="center" vertical="center" wrapText="1" shrinkToFit="1"/>
    </xf>
    <xf numFmtId="0" fontId="10" fillId="0" borderId="18" xfId="0" applyFont="1" applyFill="1" applyBorder="1" applyAlignment="1">
      <alignment horizontal="center" vertical="center" wrapText="1" shrinkToFit="1"/>
    </xf>
    <xf numFmtId="0" fontId="28" fillId="0" borderId="2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10" fillId="0" borderId="12" xfId="0" applyFont="1" applyFill="1" applyBorder="1" applyAlignment="1">
      <alignment horizontal="center" vertical="center" wrapText="1" shrinkToFit="1"/>
    </xf>
    <xf numFmtId="0" fontId="10" fillId="0" borderId="24" xfId="0" applyFont="1" applyFill="1" applyBorder="1" applyAlignment="1">
      <alignment horizontal="center" vertical="top" wrapText="1"/>
    </xf>
    <xf numFmtId="0" fontId="10" fillId="0" borderId="14" xfId="0" applyFont="1" applyFill="1" applyBorder="1" applyAlignment="1">
      <alignment horizontal="center" vertical="top" wrapText="1"/>
    </xf>
    <xf numFmtId="0" fontId="10" fillId="0" borderId="16" xfId="0" applyFont="1" applyFill="1" applyBorder="1" applyAlignment="1">
      <alignment horizontal="center" vertical="top" wrapText="1"/>
    </xf>
    <xf numFmtId="0" fontId="10" fillId="0" borderId="27"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15" xfId="0" applyFont="1" applyFill="1" applyBorder="1" applyAlignment="1">
      <alignment horizontal="center" vertical="top" wrapText="1"/>
    </xf>
    <xf numFmtId="0" fontId="10" fillId="0" borderId="19" xfId="0" applyFont="1" applyFill="1" applyBorder="1" applyAlignment="1">
      <alignment horizontal="center" vertical="top" wrapText="1"/>
    </xf>
    <xf numFmtId="0" fontId="10" fillId="0" borderId="11" xfId="0" applyFont="1" applyFill="1" applyBorder="1" applyAlignment="1">
      <alignment horizontal="center" vertical="top" wrapText="1"/>
    </xf>
    <xf numFmtId="0" fontId="10" fillId="0" borderId="17" xfId="0" applyFont="1" applyFill="1" applyBorder="1" applyAlignment="1">
      <alignment horizontal="center" vertical="top" wrapText="1"/>
    </xf>
    <xf numFmtId="0" fontId="10" fillId="0" borderId="14" xfId="0" applyFont="1" applyFill="1" applyBorder="1" applyAlignment="1">
      <alignment horizontal="left" vertical="center"/>
    </xf>
    <xf numFmtId="0" fontId="22" fillId="0" borderId="0" xfId="0" applyFont="1" applyFill="1" applyBorder="1" applyAlignment="1">
      <alignment horizontal="center" vertical="center"/>
    </xf>
    <xf numFmtId="0" fontId="97" fillId="35" borderId="10" xfId="0" applyFont="1" applyFill="1" applyBorder="1" applyAlignment="1">
      <alignment horizontal="left" vertical="center" wrapText="1" indent="2"/>
    </xf>
    <xf numFmtId="0" fontId="39" fillId="0" borderId="0" xfId="0" applyFont="1" applyBorder="1" applyAlignment="1">
      <alignment horizontal="center" vertical="center"/>
    </xf>
    <xf numFmtId="0" fontId="22" fillId="0" borderId="0" xfId="0" applyFont="1" applyBorder="1" applyAlignment="1">
      <alignment horizontal="center" vertical="center"/>
    </xf>
    <xf numFmtId="0" fontId="10" fillId="0" borderId="12" xfId="0" applyFont="1" applyBorder="1" applyAlignment="1">
      <alignment horizontal="center" vertical="center"/>
    </xf>
    <xf numFmtId="0" fontId="10" fillId="0" borderId="22" xfId="0" applyFont="1" applyBorder="1" applyAlignment="1">
      <alignment horizontal="center" vertical="center"/>
    </xf>
    <xf numFmtId="0" fontId="10" fillId="0" borderId="18" xfId="0" applyFont="1" applyBorder="1" applyAlignment="1">
      <alignment horizontal="center" vertical="center"/>
    </xf>
    <xf numFmtId="0" fontId="97" fillId="0" borderId="21" xfId="0" applyFont="1" applyFill="1" applyBorder="1" applyAlignment="1">
      <alignment vertical="top" wrapText="1"/>
    </xf>
    <xf numFmtId="0" fontId="97" fillId="0" borderId="34" xfId="0" applyFont="1" applyFill="1" applyBorder="1" applyAlignment="1">
      <alignment vertical="top" wrapText="1"/>
    </xf>
    <xf numFmtId="0" fontId="97" fillId="0" borderId="35" xfId="0" applyFont="1" applyFill="1" applyBorder="1" applyAlignment="1">
      <alignment vertical="top" wrapText="1"/>
    </xf>
    <xf numFmtId="0" fontId="10" fillId="0" borderId="21" xfId="0" applyFont="1" applyFill="1" applyBorder="1" applyAlignment="1">
      <alignment vertical="top" wrapText="1"/>
    </xf>
    <xf numFmtId="0" fontId="10" fillId="0" borderId="34" xfId="0" applyFont="1" applyFill="1" applyBorder="1" applyAlignment="1">
      <alignment vertical="top" wrapText="1"/>
    </xf>
    <xf numFmtId="0" fontId="10" fillId="0" borderId="35" xfId="0" applyFont="1" applyFill="1" applyBorder="1" applyAlignment="1">
      <alignment vertical="top" wrapText="1"/>
    </xf>
    <xf numFmtId="0" fontId="10" fillId="0" borderId="12" xfId="0" applyFont="1" applyBorder="1" applyAlignment="1">
      <alignment horizontal="center" vertical="center" wrapText="1" shrinkToFit="1"/>
    </xf>
    <xf numFmtId="0" fontId="10" fillId="0" borderId="22" xfId="0" applyFont="1" applyBorder="1" applyAlignment="1">
      <alignment horizontal="center" vertical="center" wrapText="1" shrinkToFit="1"/>
    </xf>
    <xf numFmtId="0" fontId="10" fillId="0" borderId="18" xfId="0" applyFont="1" applyBorder="1" applyAlignment="1">
      <alignment horizontal="center" vertical="center" wrapText="1" shrinkToFit="1"/>
    </xf>
    <xf numFmtId="0" fontId="10" fillId="0" borderId="0" xfId="0" applyFont="1" applyBorder="1" applyAlignment="1">
      <alignment vertical="center"/>
    </xf>
    <xf numFmtId="0" fontId="9" fillId="36" borderId="12" xfId="0" applyFont="1" applyFill="1" applyBorder="1" applyAlignment="1">
      <alignment horizontal="center" vertical="center"/>
    </xf>
    <xf numFmtId="0" fontId="0" fillId="36" borderId="18" xfId="0" applyFont="1" applyFill="1" applyBorder="1" applyAlignment="1">
      <alignment vertical="center"/>
    </xf>
    <xf numFmtId="0" fontId="9" fillId="0" borderId="34" xfId="0" applyFont="1" applyBorder="1" applyAlignment="1">
      <alignment horizontal="center" vertical="center"/>
    </xf>
    <xf numFmtId="0" fontId="101" fillId="0" borderId="21" xfId="0" applyFont="1" applyBorder="1" applyAlignment="1">
      <alignment horizontal="center" vertical="center" wrapText="1"/>
    </xf>
    <xf numFmtId="0" fontId="101" fillId="0" borderId="34" xfId="0" applyFont="1" applyBorder="1" applyAlignment="1">
      <alignment horizontal="center" vertical="center" wrapText="1"/>
    </xf>
    <xf numFmtId="0" fontId="101" fillId="0" borderId="35" xfId="0" applyFont="1" applyBorder="1" applyAlignment="1">
      <alignment horizontal="center" vertical="center" wrapText="1"/>
    </xf>
    <xf numFmtId="0" fontId="97" fillId="0" borderId="58" xfId="0" applyFont="1" applyFill="1" applyBorder="1" applyAlignment="1">
      <alignment vertical="center" wrapText="1"/>
    </xf>
    <xf numFmtId="0" fontId="105" fillId="0" borderId="59" xfId="0" applyFont="1" applyFill="1" applyBorder="1" applyAlignment="1">
      <alignment vertical="center"/>
    </xf>
    <xf numFmtId="0" fontId="26" fillId="0" borderId="0" xfId="0" applyFont="1" applyFill="1" applyBorder="1" applyAlignment="1">
      <alignment horizontal="center" vertical="center"/>
    </xf>
    <xf numFmtId="0" fontId="97" fillId="0" borderId="24" xfId="0" applyFont="1" applyFill="1" applyBorder="1" applyAlignment="1">
      <alignment vertical="center" wrapText="1"/>
    </xf>
    <xf numFmtId="0" fontId="105" fillId="0" borderId="16" xfId="0" applyFont="1" applyFill="1" applyBorder="1" applyAlignment="1">
      <alignment vertical="center"/>
    </xf>
    <xf numFmtId="0" fontId="97" fillId="0" borderId="58" xfId="0" applyFont="1" applyFill="1" applyBorder="1" applyAlignment="1">
      <alignment horizontal="left" vertical="center" wrapText="1" indent="2"/>
    </xf>
    <xf numFmtId="0" fontId="105" fillId="0" borderId="59" xfId="0" applyFont="1" applyFill="1" applyBorder="1" applyAlignment="1">
      <alignment horizontal="left" vertical="center" indent="2"/>
    </xf>
    <xf numFmtId="0" fontId="10" fillId="0" borderId="12" xfId="0" applyFont="1" applyBorder="1" applyAlignment="1">
      <alignment horizontal="left" vertical="center" wrapText="1"/>
    </xf>
    <xf numFmtId="0" fontId="10" fillId="0" borderId="22" xfId="0" applyFont="1" applyBorder="1" applyAlignment="1">
      <alignment horizontal="left" vertical="center" wrapText="1"/>
    </xf>
    <xf numFmtId="0" fontId="10" fillId="0" borderId="18" xfId="0" applyFont="1" applyBorder="1" applyAlignment="1">
      <alignment horizontal="left" vertical="center" wrapText="1"/>
    </xf>
    <xf numFmtId="0" fontId="97" fillId="0" borderId="12" xfId="0" applyFont="1" applyBorder="1" applyAlignment="1">
      <alignment horizontal="left" vertical="center" wrapText="1"/>
    </xf>
    <xf numFmtId="0" fontId="97" fillId="0" borderId="22" xfId="0" applyFont="1" applyBorder="1" applyAlignment="1">
      <alignment horizontal="left" vertical="center" wrapText="1"/>
    </xf>
    <xf numFmtId="0" fontId="97" fillId="0" borderId="18" xfId="0" applyFont="1" applyBorder="1" applyAlignment="1">
      <alignment horizontal="left" vertical="center" wrapText="1"/>
    </xf>
    <xf numFmtId="0" fontId="32" fillId="0" borderId="0" xfId="0" applyFont="1" applyFill="1" applyBorder="1" applyAlignment="1">
      <alignment horizontal="center" vertical="center"/>
    </xf>
    <xf numFmtId="0" fontId="10" fillId="0" borderId="21" xfId="0" applyFont="1" applyBorder="1" applyAlignment="1">
      <alignment horizontal="center" vertical="center"/>
    </xf>
    <xf numFmtId="0" fontId="10" fillId="0" borderId="35" xfId="0" applyFont="1" applyBorder="1" applyAlignment="1">
      <alignment horizontal="center" vertical="center"/>
    </xf>
    <xf numFmtId="0" fontId="19" fillId="0" borderId="0" xfId="62" applyFont="1" applyBorder="1" applyAlignment="1">
      <alignment horizontal="center" vertical="center" wrapText="1"/>
      <protection/>
    </xf>
    <xf numFmtId="0" fontId="9" fillId="0" borderId="60" xfId="64" applyFont="1" applyFill="1" applyBorder="1" applyAlignment="1">
      <alignment horizontal="center" vertical="center" shrinkToFit="1"/>
      <protection/>
    </xf>
    <xf numFmtId="0" fontId="9" fillId="0" borderId="61" xfId="64" applyFont="1" applyFill="1" applyBorder="1" applyAlignment="1">
      <alignment horizontal="center" vertical="center" shrinkToFit="1"/>
      <protection/>
    </xf>
    <xf numFmtId="0" fontId="9" fillId="0" borderId="62"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42" xfId="64" applyFont="1" applyFill="1" applyBorder="1" applyAlignment="1">
      <alignment horizontal="center" vertical="center" wrapText="1" shrinkToFit="1"/>
      <protection/>
    </xf>
    <xf numFmtId="0" fontId="9" fillId="0" borderId="16" xfId="64" applyFont="1" applyFill="1" applyBorder="1" applyAlignment="1">
      <alignment horizontal="center" vertical="center" wrapText="1" shrinkToFit="1"/>
      <protection/>
    </xf>
    <xf numFmtId="0" fontId="9" fillId="0" borderId="63" xfId="64" applyFont="1" applyFill="1" applyBorder="1" applyAlignment="1">
      <alignment horizontal="center" vertical="center" wrapText="1" shrinkToFit="1"/>
      <protection/>
    </xf>
    <xf numFmtId="0" fontId="9" fillId="0" borderId="17" xfId="64" applyFont="1" applyFill="1" applyBorder="1" applyAlignment="1">
      <alignment horizontal="center" vertical="center" wrapText="1" shrinkToFit="1"/>
      <protection/>
    </xf>
    <xf numFmtId="0" fontId="9" fillId="0" borderId="21" xfId="64" applyFont="1" applyFill="1" applyBorder="1" applyAlignment="1">
      <alignment horizontal="center" vertical="center" wrapText="1" shrinkToFit="1"/>
      <protection/>
    </xf>
    <xf numFmtId="0" fontId="9" fillId="0" borderId="35" xfId="64" applyFont="1" applyFill="1" applyBorder="1" applyAlignment="1">
      <alignment horizontal="center" vertical="center" wrapText="1" shrinkToFit="1"/>
      <protection/>
    </xf>
    <xf numFmtId="0" fontId="20" fillId="7" borderId="24" xfId="0" applyFont="1" applyFill="1" applyBorder="1" applyAlignment="1">
      <alignment horizontal="center" vertical="center" shrinkToFit="1"/>
    </xf>
    <xf numFmtId="0" fontId="20" fillId="7" borderId="16" xfId="0" applyFont="1" applyFill="1" applyBorder="1" applyAlignment="1">
      <alignment horizontal="center" vertical="center" shrinkToFit="1"/>
    </xf>
    <xf numFmtId="38" fontId="20" fillId="36" borderId="0" xfId="51" applyFont="1" applyFill="1" applyBorder="1" applyAlignment="1">
      <alignment horizontal="right" vertical="center"/>
    </xf>
    <xf numFmtId="0" fontId="20" fillId="6" borderId="24" xfId="0" applyFont="1" applyFill="1" applyBorder="1" applyAlignment="1">
      <alignment horizontal="center" vertical="center" shrinkToFit="1"/>
    </xf>
    <xf numFmtId="0" fontId="20" fillId="6" borderId="35" xfId="0" applyFont="1" applyFill="1" applyBorder="1" applyAlignment="1">
      <alignment horizontal="center" vertical="center" shrinkToFit="1"/>
    </xf>
    <xf numFmtId="0" fontId="9" fillId="0" borderId="64" xfId="0" applyFont="1" applyFill="1" applyBorder="1" applyAlignment="1">
      <alignment horizontal="center" vertical="center" shrinkToFit="1"/>
    </xf>
    <xf numFmtId="0" fontId="9" fillId="0" borderId="65" xfId="0" applyFont="1" applyFill="1" applyBorder="1" applyAlignment="1">
      <alignment horizontal="center" vertical="center" shrinkToFit="1"/>
    </xf>
    <xf numFmtId="0" fontId="6" fillId="0" borderId="10" xfId="62" applyFont="1" applyBorder="1" applyAlignment="1">
      <alignment horizontal="center" vertical="center"/>
      <protection/>
    </xf>
    <xf numFmtId="0" fontId="6" fillId="0" borderId="21" xfId="62" applyFont="1" applyBorder="1" applyAlignment="1">
      <alignment horizontal="center" vertical="center"/>
      <protection/>
    </xf>
    <xf numFmtId="0" fontId="6" fillId="0" borderId="66" xfId="0" applyFont="1" applyBorder="1" applyAlignment="1">
      <alignment horizontal="left" vertical="center" wrapText="1"/>
    </xf>
    <xf numFmtId="0" fontId="6" fillId="0" borderId="67" xfId="0" applyFont="1" applyBorder="1" applyAlignment="1">
      <alignment horizontal="left" vertical="center" wrapText="1"/>
    </xf>
    <xf numFmtId="0" fontId="6" fillId="0" borderId="68" xfId="0" applyFont="1" applyBorder="1" applyAlignment="1">
      <alignment horizontal="left" vertical="center" wrapText="1"/>
    </xf>
    <xf numFmtId="0" fontId="6" fillId="0" borderId="69" xfId="0" applyFont="1" applyBorder="1" applyAlignment="1">
      <alignment horizontal="left" vertical="center" wrapText="1"/>
    </xf>
    <xf numFmtId="0" fontId="6" fillId="36" borderId="24" xfId="0" applyFont="1" applyFill="1" applyBorder="1" applyAlignment="1">
      <alignment horizontal="center" vertical="center" wrapText="1"/>
    </xf>
    <xf numFmtId="0" fontId="6" fillId="36" borderId="19"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8" xfId="0" applyFont="1" applyBorder="1" applyAlignment="1">
      <alignment horizontal="center" vertical="center" wrapText="1"/>
    </xf>
    <xf numFmtId="0" fontId="6" fillId="36" borderId="70" xfId="0" applyFont="1" applyFill="1" applyBorder="1" applyAlignment="1">
      <alignment horizontal="center" vertical="center" wrapText="1"/>
    </xf>
    <xf numFmtId="0" fontId="6" fillId="36" borderId="71" xfId="0" applyFont="1" applyFill="1" applyBorder="1" applyAlignment="1">
      <alignment horizontal="center" vertical="center" wrapText="1"/>
    </xf>
    <xf numFmtId="0" fontId="6" fillId="36" borderId="49" xfId="0" applyFont="1" applyFill="1" applyBorder="1" applyAlignment="1">
      <alignment horizontal="center" vertical="center" wrapText="1"/>
    </xf>
    <xf numFmtId="0" fontId="34" fillId="0" borderId="0" xfId="0" applyFont="1" applyAlignment="1">
      <alignment horizontal="center" vertical="center"/>
    </xf>
    <xf numFmtId="0" fontId="6" fillId="0" borderId="24" xfId="62" applyFont="1" applyBorder="1" applyAlignment="1">
      <alignment horizontal="center" vertical="center"/>
      <protection/>
    </xf>
    <xf numFmtId="0" fontId="6" fillId="0" borderId="14" xfId="62" applyFont="1" applyBorder="1" applyAlignment="1">
      <alignment horizontal="center" vertical="center"/>
      <protection/>
    </xf>
    <xf numFmtId="0" fontId="6" fillId="0" borderId="27" xfId="62" applyFont="1" applyBorder="1" applyAlignment="1">
      <alignment horizontal="center" vertical="center"/>
      <protection/>
    </xf>
    <xf numFmtId="0" fontId="6" fillId="0" borderId="0" xfId="62" applyFont="1" applyBorder="1" applyAlignment="1">
      <alignment horizontal="center" vertical="center"/>
      <protection/>
    </xf>
    <xf numFmtId="0" fontId="6" fillId="0" borderId="19" xfId="62" applyFont="1" applyBorder="1" applyAlignment="1">
      <alignment horizontal="center" vertical="center"/>
      <protection/>
    </xf>
    <xf numFmtId="0" fontId="6" fillId="0" borderId="11" xfId="62" applyFont="1" applyBorder="1" applyAlignment="1">
      <alignment horizontal="center" vertical="center"/>
      <protection/>
    </xf>
    <xf numFmtId="0" fontId="18" fillId="0" borderId="72" xfId="62" applyFont="1" applyBorder="1" applyAlignment="1">
      <alignment horizontal="center" vertical="center" wrapText="1"/>
      <protection/>
    </xf>
    <xf numFmtId="0" fontId="18" fillId="0" borderId="49" xfId="62" applyFont="1" applyBorder="1" applyAlignment="1">
      <alignment horizontal="center" vertical="center" wrapText="1"/>
      <protection/>
    </xf>
    <xf numFmtId="0" fontId="18" fillId="0" borderId="36" xfId="62" applyFont="1" applyBorder="1" applyAlignment="1">
      <alignment horizontal="center" vertical="center" wrapText="1"/>
      <protection/>
    </xf>
    <xf numFmtId="0" fontId="18" fillId="0" borderId="34" xfId="62" applyFont="1" applyBorder="1" applyAlignment="1">
      <alignment horizontal="center" vertical="center" wrapText="1"/>
      <protection/>
    </xf>
    <xf numFmtId="0" fontId="18" fillId="0" borderId="73" xfId="62" applyFont="1" applyBorder="1" applyAlignment="1">
      <alignment horizontal="center" vertical="center" wrapText="1"/>
      <protection/>
    </xf>
    <xf numFmtId="0" fontId="18" fillId="0" borderId="74" xfId="62" applyFont="1" applyBorder="1" applyAlignment="1">
      <alignment horizontal="center" vertical="center" wrapText="1"/>
      <protection/>
    </xf>
    <xf numFmtId="0" fontId="18" fillId="0" borderId="75" xfId="62" applyFont="1" applyBorder="1" applyAlignment="1">
      <alignment horizontal="center" vertical="center" wrapText="1"/>
      <protection/>
    </xf>
    <xf numFmtId="0" fontId="109" fillId="0" borderId="70" xfId="62" applyFont="1" applyBorder="1" applyAlignment="1">
      <alignment horizontal="center" vertical="center" wrapText="1"/>
      <protection/>
    </xf>
    <xf numFmtId="0" fontId="109" fillId="0" borderId="71" xfId="62" applyFont="1" applyBorder="1" applyAlignment="1">
      <alignment horizontal="center" vertical="center" wrapText="1"/>
      <protection/>
    </xf>
    <xf numFmtId="0" fontId="109" fillId="0" borderId="76" xfId="62" applyFont="1" applyBorder="1" applyAlignment="1">
      <alignment horizontal="center" vertical="center" wrapText="1"/>
      <protection/>
    </xf>
    <xf numFmtId="0" fontId="18" fillId="0" borderId="16" xfId="62" applyFont="1" applyBorder="1" applyAlignment="1">
      <alignment horizontal="center" vertical="center" wrapText="1"/>
      <protection/>
    </xf>
    <xf numFmtId="0" fontId="18" fillId="0" borderId="15" xfId="62" applyFont="1" applyBorder="1" applyAlignment="1">
      <alignment horizontal="center" vertical="center" wrapText="1"/>
      <protection/>
    </xf>
    <xf numFmtId="0" fontId="18" fillId="0" borderId="17" xfId="62" applyFont="1" applyBorder="1" applyAlignment="1">
      <alignment horizontal="center" vertical="center" wrapText="1"/>
      <protection/>
    </xf>
    <xf numFmtId="0" fontId="18" fillId="36" borderId="0" xfId="62" applyFont="1" applyFill="1" applyBorder="1" applyAlignment="1">
      <alignment horizontal="center" vertical="center" wrapText="1"/>
      <protection/>
    </xf>
    <xf numFmtId="0" fontId="6" fillId="0" borderId="21"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10" fillId="0" borderId="0" xfId="0" applyFont="1" applyAlignment="1">
      <alignment horizontal="left" vertical="center" textRotation="180"/>
    </xf>
    <xf numFmtId="0" fontId="30" fillId="0" borderId="12" xfId="0" applyFont="1" applyFill="1" applyBorder="1" applyAlignment="1" applyProtection="1">
      <alignment horizontal="center" vertical="center" wrapText="1"/>
      <protection/>
    </xf>
    <xf numFmtId="0" fontId="30" fillId="0" borderId="22" xfId="0" applyFont="1" applyFill="1" applyBorder="1" applyAlignment="1" applyProtection="1">
      <alignment horizontal="center" vertical="center" wrapText="1"/>
      <protection/>
    </xf>
    <xf numFmtId="0" fontId="30" fillId="0" borderId="18" xfId="0" applyFont="1" applyFill="1" applyBorder="1" applyAlignment="1" applyProtection="1">
      <alignment horizontal="center" vertical="center" wrapText="1"/>
      <protection/>
    </xf>
    <xf numFmtId="37" fontId="18" fillId="34" borderId="21" xfId="63" applyFont="1" applyFill="1" applyBorder="1" applyAlignment="1" applyProtection="1">
      <alignment horizontal="center" vertical="center" wrapText="1"/>
      <protection/>
    </xf>
    <xf numFmtId="37" fontId="18" fillId="34" borderId="34" xfId="63" applyFont="1" applyFill="1" applyBorder="1" applyAlignment="1" applyProtection="1">
      <alignment horizontal="center" vertical="center" wrapText="1"/>
      <protection/>
    </xf>
    <xf numFmtId="37" fontId="18" fillId="34" borderId="35" xfId="63" applyFont="1" applyFill="1" applyBorder="1" applyAlignment="1" applyProtection="1">
      <alignment horizontal="center" vertical="center" wrapText="1"/>
      <protection/>
    </xf>
    <xf numFmtId="37" fontId="18" fillId="34" borderId="77" xfId="63" applyFont="1" applyFill="1" applyBorder="1" applyAlignment="1" applyProtection="1">
      <alignment horizontal="center" vertical="center" wrapText="1"/>
      <protection/>
    </xf>
    <xf numFmtId="37" fontId="18" fillId="34" borderId="78" xfId="63" applyFont="1" applyFill="1" applyBorder="1" applyAlignment="1" applyProtection="1">
      <alignment horizontal="center" vertical="center" wrapText="1"/>
      <protection/>
    </xf>
    <xf numFmtId="37" fontId="18" fillId="34" borderId="79" xfId="63" applyFont="1" applyFill="1" applyBorder="1" applyAlignment="1" applyProtection="1">
      <alignment horizontal="center" vertical="center" wrapText="1"/>
      <protection/>
    </xf>
    <xf numFmtId="0" fontId="20" fillId="0" borderId="80" xfId="0" applyFont="1" applyBorder="1" applyAlignment="1">
      <alignment horizontal="center" vertical="center"/>
    </xf>
    <xf numFmtId="0" fontId="20" fillId="0" borderId="81" xfId="0" applyFont="1" applyBorder="1" applyAlignment="1">
      <alignment horizontal="center" vertical="center"/>
    </xf>
    <xf numFmtId="0" fontId="20" fillId="0" borderId="52" xfId="0" applyFont="1" applyBorder="1" applyAlignment="1">
      <alignment horizontal="center" vertical="center"/>
    </xf>
    <xf numFmtId="0" fontId="9" fillId="0" borderId="0" xfId="0" applyFont="1" applyAlignment="1">
      <alignment horizontal="left" vertical="center" textRotation="180"/>
    </xf>
    <xf numFmtId="0" fontId="38" fillId="0" borderId="0" xfId="0" applyFont="1" applyBorder="1" applyAlignment="1">
      <alignment horizontal="center" vertical="center"/>
    </xf>
    <xf numFmtId="0" fontId="97" fillId="35" borderId="24" xfId="0" applyFont="1" applyFill="1" applyBorder="1" applyAlignment="1">
      <alignment horizontal="left" vertical="center" wrapText="1" indent="2"/>
    </xf>
    <xf numFmtId="0" fontId="97" fillId="35" borderId="14" xfId="0" applyFont="1" applyFill="1" applyBorder="1" applyAlignment="1">
      <alignment horizontal="left" vertical="center" wrapText="1" indent="2"/>
    </xf>
    <xf numFmtId="0" fontId="97" fillId="35" borderId="16" xfId="0" applyFont="1" applyFill="1" applyBorder="1" applyAlignment="1">
      <alignment horizontal="left" vertical="center" wrapText="1" indent="2"/>
    </xf>
    <xf numFmtId="0" fontId="97" fillId="35" borderId="19" xfId="0" applyFont="1" applyFill="1" applyBorder="1" applyAlignment="1">
      <alignment horizontal="left" vertical="center" wrapText="1" indent="2"/>
    </xf>
    <xf numFmtId="0" fontId="97" fillId="35" borderId="11" xfId="0" applyFont="1" applyFill="1" applyBorder="1" applyAlignment="1">
      <alignment horizontal="left" vertical="center" wrapText="1" indent="2"/>
    </xf>
    <xf numFmtId="0" fontId="97" fillId="35" borderId="17" xfId="0" applyFont="1" applyFill="1" applyBorder="1" applyAlignment="1">
      <alignment horizontal="left" vertical="center" wrapText="1" indent="2"/>
    </xf>
    <xf numFmtId="0" fontId="6" fillId="0" borderId="12"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shrinkToFit="1"/>
      <protection/>
    </xf>
    <xf numFmtId="0" fontId="6" fillId="0" borderId="18" xfId="0" applyFont="1" applyFill="1" applyBorder="1" applyAlignment="1" applyProtection="1">
      <alignment horizontal="center" vertical="center" shrinkToFit="1"/>
      <protection/>
    </xf>
    <xf numFmtId="0" fontId="6" fillId="0" borderId="12" xfId="0" applyFont="1" applyBorder="1" applyAlignment="1">
      <alignment horizontal="center" vertical="center"/>
    </xf>
    <xf numFmtId="0" fontId="6" fillId="0" borderId="18" xfId="0" applyFont="1" applyBorder="1" applyAlignment="1">
      <alignment horizontal="center" vertical="center"/>
    </xf>
    <xf numFmtId="186" fontId="6" fillId="0" borderId="82" xfId="0" applyNumberFormat="1" applyFont="1" applyBorder="1" applyAlignment="1">
      <alignment horizontal="center" vertical="center" wrapText="1"/>
    </xf>
    <xf numFmtId="186" fontId="6" fillId="0" borderId="83" xfId="0" applyNumberFormat="1" applyFont="1" applyBorder="1" applyAlignment="1">
      <alignment horizontal="center" vertical="center" wrapText="1"/>
    </xf>
    <xf numFmtId="186" fontId="104" fillId="0" borderId="0" xfId="0" applyNumberFormat="1" applyFont="1" applyAlignment="1">
      <alignment horizontal="left" vertical="center" wrapText="1"/>
    </xf>
    <xf numFmtId="38" fontId="6" fillId="0" borderId="24" xfId="49" applyFont="1" applyBorder="1" applyAlignment="1">
      <alignment horizontal="center" vertical="center"/>
    </xf>
    <xf numFmtId="38" fontId="6" fillId="0" borderId="14" xfId="49" applyFont="1" applyBorder="1" applyAlignment="1">
      <alignment horizontal="center" vertical="center"/>
    </xf>
    <xf numFmtId="38" fontId="6" fillId="0" borderId="16" xfId="49" applyFont="1" applyBorder="1" applyAlignment="1">
      <alignment horizontal="center" vertical="center"/>
    </xf>
    <xf numFmtId="0" fontId="22" fillId="0" borderId="0" xfId="0" applyFont="1" applyAlignment="1">
      <alignment horizontal="center" vertical="center"/>
    </xf>
    <xf numFmtId="0" fontId="22" fillId="0" borderId="0" xfId="0" applyFont="1" applyBorder="1" applyAlignment="1">
      <alignment horizontal="center" vertical="top"/>
    </xf>
    <xf numFmtId="0" fontId="9" fillId="0" borderId="0" xfId="0" applyFont="1" applyAlignment="1">
      <alignment horizontal="left" vertical="top" wrapText="1"/>
    </xf>
    <xf numFmtId="0" fontId="9" fillId="0" borderId="0" xfId="0" applyFont="1" applyAlignment="1">
      <alignment horizontal="left" vertical="top"/>
    </xf>
    <xf numFmtId="0" fontId="10" fillId="0" borderId="0" xfId="0" applyFont="1" applyAlignment="1">
      <alignment vertical="top" wrapText="1"/>
    </xf>
    <xf numFmtId="0" fontId="0" fillId="0" borderId="0" xfId="0" applyAlignment="1">
      <alignment vertical="top" wrapText="1"/>
    </xf>
    <xf numFmtId="0" fontId="10" fillId="0" borderId="21"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21" xfId="0" applyFont="1" applyBorder="1" applyAlignment="1">
      <alignment vertical="top" wrapText="1"/>
    </xf>
    <xf numFmtId="0" fontId="10" fillId="0" borderId="34" xfId="0" applyFont="1" applyBorder="1" applyAlignment="1">
      <alignment vertical="top" wrapText="1"/>
    </xf>
    <xf numFmtId="0" fontId="10" fillId="0" borderId="21" xfId="0" applyFont="1" applyBorder="1" applyAlignment="1">
      <alignment vertical="center" textRotation="255" wrapText="1"/>
    </xf>
    <xf numFmtId="0" fontId="10" fillId="0" borderId="34" xfId="0" applyFont="1" applyBorder="1" applyAlignment="1">
      <alignment vertical="center" textRotation="255" wrapText="1"/>
    </xf>
    <xf numFmtId="0" fontId="10" fillId="0" borderId="0" xfId="0" applyFont="1" applyAlignment="1">
      <alignment horizontal="left" vertical="top" wrapText="1"/>
    </xf>
    <xf numFmtId="0" fontId="9" fillId="0" borderId="0" xfId="0" applyFont="1" applyFill="1" applyBorder="1" applyAlignment="1">
      <alignment horizontal="left" vertical="top"/>
    </xf>
    <xf numFmtId="0" fontId="10" fillId="0" borderId="0" xfId="0" applyFont="1" applyAlignment="1">
      <alignment horizontal="left" vertical="center" wrapText="1"/>
    </xf>
    <xf numFmtId="0" fontId="10" fillId="0" borderId="0" xfId="0" applyFont="1" applyFill="1" applyAlignment="1">
      <alignment horizontal="left" vertical="top" shrinkToFit="1"/>
    </xf>
    <xf numFmtId="0" fontId="22" fillId="0" borderId="0" xfId="0" applyFont="1" applyFill="1" applyAlignment="1">
      <alignment horizontal="center" vertical="top"/>
    </xf>
    <xf numFmtId="0" fontId="9" fillId="0" borderId="21" xfId="0" applyFont="1" applyFill="1" applyBorder="1" applyAlignment="1">
      <alignment vertical="center"/>
    </xf>
    <xf numFmtId="0" fontId="9" fillId="0" borderId="35" xfId="0" applyFont="1" applyFill="1" applyBorder="1" applyAlignment="1">
      <alignment vertical="center"/>
    </xf>
    <xf numFmtId="0" fontId="99" fillId="35" borderId="21" xfId="0" applyFont="1" applyFill="1" applyBorder="1" applyAlignment="1">
      <alignment vertical="center" wrapText="1"/>
    </xf>
    <xf numFmtId="0" fontId="99" fillId="35" borderId="34" xfId="0" applyFont="1" applyFill="1" applyBorder="1" applyAlignment="1">
      <alignment vertical="center"/>
    </xf>
    <xf numFmtId="0" fontId="99" fillId="35" borderId="35" xfId="0" applyFont="1" applyFill="1" applyBorder="1" applyAlignment="1">
      <alignment vertical="center"/>
    </xf>
    <xf numFmtId="0" fontId="9" fillId="0" borderId="21" xfId="0" applyFont="1" applyFill="1" applyBorder="1" applyAlignment="1">
      <alignment vertical="center" wrapText="1"/>
    </xf>
    <xf numFmtId="0" fontId="99" fillId="0" borderId="21" xfId="0" applyFont="1" applyFill="1" applyBorder="1" applyAlignment="1">
      <alignment vertical="center" wrapText="1"/>
    </xf>
    <xf numFmtId="0" fontId="99" fillId="0" borderId="34" xfId="0" applyFont="1" applyFill="1" applyBorder="1" applyAlignment="1">
      <alignment vertical="center"/>
    </xf>
    <xf numFmtId="0" fontId="99" fillId="0" borderId="35" xfId="0" applyFont="1" applyFill="1" applyBorder="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Border="1" applyAlignment="1">
      <alignment vertical="center"/>
    </xf>
    <xf numFmtId="38" fontId="6" fillId="0" borderId="0" xfId="0" applyNumberFormat="1" applyFont="1" applyBorder="1" applyAlignment="1">
      <alignment horizontal="center" vertical="center"/>
    </xf>
    <xf numFmtId="0" fontId="6" fillId="0" borderId="0" xfId="62" applyFont="1" applyBorder="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4" xfId="62"/>
    <cellStyle name="標準_YOTEIKAK.WJ2" xfId="63"/>
    <cellStyle name="標準_平成１９年度芸術拠点形成事業　計画書（様式）"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BU004\&#32654;&#23398;&#20849;&#26377;\WINDOWS\&#65411;&#65438;&#65405;&#65400;&#65412;&#65391;&#65420;&#65439;\&#24344;&#21069;&#21127;&#22580;\&#22320;&#26041;\&#20061;&#24030;&#20844;&#28436;\&#26053;&#360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vbunfs01\&#24193;&#20869;&#20849;&#29992;&#12539;&#25991;&#21270;&#24193;\19%20&#25391;&#33288;&#20418;\18%20&#9679;&#22320;&#22495;&#12398;&#26680;&#12392;&#12394;&#12427;&#65374;&#20107;&#26989;%20H27&#65374;\10%20&#23455;&#32318;&#22577;&#21578;&#26360;\&#9733;00%20&#27096;&#24335;\03%20&#27096;&#24335;&#65288;&#35352;&#20837;&#20363;&#65289;_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19%20&#25391;&#33288;&#20418;\18%20&#9679;&#22320;&#22495;&#12398;&#26680;&#12392;&#12394;&#12427;&#65374;&#20107;&#26989;%20H27&#65374;\02%20&#21215;&#38598;\03%20&#27096;&#24335;&#65288;&#35352;&#20837;&#20363;&#65289;_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t-yamano\AppData\Roaming\Microsoft\Windows\INetCache\Content.Outlook\Q585IP5A\&#12467;&#12500;&#12540;4&#21215;&#38598;&#26696;&#20869;_2017_&#22320;&#22495;&#12398;&#26680;_&#35352;&#20837;&#2036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t-yamano\AppData\Roaming\Microsoft\Windows\INetCache\Content.Outlook\Q585IP5A\&#12304;&#35352;&#20837;&#20363;&#12305;30&#27096;&#24335;&#65288;&#23455;&#26045;&#35336;&#30011;&#26360;&#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41%20&#12304;&#23460;&#12305;&#32207;&#25324;&#20418;\25&#9679;&#22320;&#22495;&#12392;&#20849;&#20685;&#12375;&#12383;&#32654;&#34899;&#39208;&#12539;&#27508;&#21490;&#21338;&#29289;&#39208;&#21109;&#36896;&#27963;&#21205;&#25903;&#25588;&#20107;&#26989;&#65288;&#12463;&#12521;&#12473;&#12479;&#12540;&#12395;&#21547;&#12414;&#12428;&#12427;&#20107;&#26989;&#65289;H30&#65374;\&#20196;&#21644;&#65298;&#24180;&#24230;\00%20&#21215;&#38598;&#26696;&#20869;&#12539;&#25163;&#24341;&#12365;\&#22320;&#22495;&#12392;&#20849;&#20685;(&#24540;&#21215;&#27096;&#24335;)&#20196;&#21644;&#652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照データ"/>
      <sheetName val="実施計画書"/>
      <sheetName val="旅費積算基礎"/>
      <sheetName val="旅費積算基礎 (2)"/>
      <sheetName val="Sheet14"/>
      <sheetName val="Sheet15"/>
      <sheetName val="Sheet16"/>
      <sheetName val="Sheet1"/>
      <sheetName val="※※※（作業用データ）"/>
    </sheetNames>
    <sheetDataSet>
      <sheetData sheetId="0">
        <row r="3">
          <cell r="B3">
            <v>1</v>
          </cell>
          <cell r="C3" t="str">
            <v>日</v>
          </cell>
        </row>
        <row r="4">
          <cell r="B4">
            <v>2</v>
          </cell>
          <cell r="C4" t="str">
            <v>月</v>
          </cell>
        </row>
        <row r="5">
          <cell r="B5">
            <v>3</v>
          </cell>
          <cell r="C5" t="str">
            <v>火</v>
          </cell>
        </row>
        <row r="6">
          <cell r="B6">
            <v>4</v>
          </cell>
          <cell r="C6" t="str">
            <v>水</v>
          </cell>
        </row>
        <row r="7">
          <cell r="B7">
            <v>5</v>
          </cell>
          <cell r="C7" t="str">
            <v>木</v>
          </cell>
        </row>
        <row r="8">
          <cell r="B8">
            <v>6</v>
          </cell>
          <cell r="C8" t="str">
            <v>金</v>
          </cell>
        </row>
        <row r="9">
          <cell r="B9">
            <v>7</v>
          </cell>
          <cell r="C9" t="str">
            <v>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紙1 実行委員会（例）"/>
      <sheetName val="別紙2 規約・名簿（例）"/>
      <sheetName val="別紙3 全体計画（例）"/>
      <sheetName val="別紙4 事業計画（例）"/>
      <sheetName val="別紙5 実施日程表（例）"/>
      <sheetName val="別紙6 開催事項等（例）"/>
      <sheetName val="別紙7 講師等名簿（例）"/>
      <sheetName val="別紙8 作成事項等（例）"/>
      <sheetName val="別紙10 明細書（例）"/>
      <sheetName val="別紙10 明細書（注意）"/>
      <sheetName val="別紙11 国宝・重文リスト（例）"/>
      <sheetName val="補足シート（例）"/>
      <sheetName val="チェックリスト"/>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1 交付申請（例）"/>
      <sheetName val="別紙1 実行委員会（例）"/>
      <sheetName val="別紙2 規約・名簿（例）"/>
      <sheetName val="別紙3 全体計画（例）"/>
      <sheetName val="別紙4 事業計画（例）"/>
      <sheetName val="別紙5 実施日程表（例）"/>
      <sheetName val="別紙6 開催事項等（例）"/>
      <sheetName val="別紙7 講師等名簿（例）"/>
      <sheetName val="別紙8 作成事項等（例）"/>
      <sheetName val="別紙9 収支計算書（例）"/>
      <sheetName val="別紙10 明細書（注意）"/>
      <sheetName val="別紙11 国宝・重文リスト（例）"/>
      <sheetName val="補足シート（例）"/>
      <sheetName val="チェックリスト"/>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1 交付申請"/>
      <sheetName val="別紙1 実行委員会"/>
      <sheetName val="別紙2 規約・名簿"/>
      <sheetName val="別紙3 全体計画"/>
      <sheetName val="別紙4 事業計画"/>
      <sheetName val="別紙5 実施日程表"/>
      <sheetName val="別紙6 開催事項等"/>
      <sheetName val="別紙7 講師等名簿"/>
      <sheetName val="別紙8 作成事項等"/>
      <sheetName val="別紙9 収支計算書"/>
      <sheetName val="別紙10 明細書"/>
      <sheetName val="別紙10 明細書（注意）"/>
      <sheetName val="別紙11 国宝・重文リスト"/>
      <sheetName val="補足シート"/>
      <sheetName val="チェックリスト"/>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様式1 実施計画書"/>
      <sheetName val="別紙1 実行委員会"/>
      <sheetName val="別紙2 規約・名簿"/>
      <sheetName val="別紙2-2 クラスター名簿"/>
      <sheetName val="別紙3 全体計画"/>
      <sheetName val="別紙3 全体計画 (2)"/>
      <sheetName val="別紙4 事業計画"/>
      <sheetName val="別紙4 事業計画 (2)"/>
      <sheetName val="別紙5 実施日程表"/>
      <sheetName val="別紙6 開催事項等"/>
      <sheetName val="別紙7 講師等名簿"/>
      <sheetName val="別紙8 作成事項等"/>
      <sheetName val="別紙9 収支計算書"/>
      <sheetName val="別紙10 明細書"/>
      <sheetName val="別紙10 明細書（注意）"/>
      <sheetName val="別紙11 国宝・重文リスト"/>
      <sheetName val="補足シート"/>
      <sheetName val="チェックリスト"/>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別紙9 収支計算書 (2)"/>
      <sheetName val="様式1 実施計画書"/>
      <sheetName val="別紙1 実行委員会"/>
      <sheetName val="別紙2 規約・名簿"/>
      <sheetName val="別紙3 全体計画"/>
      <sheetName val="別紙4 事業計画 "/>
      <sheetName val="別紙5 実施日程表"/>
      <sheetName val="別紙6 開催事項等"/>
      <sheetName val="別紙7 講師等名簿"/>
      <sheetName val="別紙8 作成事項等"/>
      <sheetName val="別紙9 収支計算書"/>
      <sheetName val="別紙10 明細書 (主たる事業費)"/>
      <sheetName val="別紙10 明細書（事務費）"/>
      <sheetName val="別紙11 国宝・重文リスト"/>
      <sheetName val="補足シート"/>
      <sheetName val="チェックリスト "/>
      <sheetName val="Sheet1"/>
    </sheetNames>
    <sheetDataSet>
      <sheetData sheetId="12">
        <row r="40">
          <cell r="M4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0"/>
  <sheetViews>
    <sheetView tabSelected="1" view="pageBreakPreview" zoomScaleSheetLayoutView="100" workbookViewId="0" topLeftCell="A1">
      <selection activeCell="D6" sqref="D6:E6"/>
    </sheetView>
  </sheetViews>
  <sheetFormatPr defaultColWidth="9.00390625" defaultRowHeight="13.5"/>
  <cols>
    <col min="1" max="1" width="22.50390625" style="56" customWidth="1"/>
    <col min="2" max="2" width="16.25390625" style="56" bestFit="1" customWidth="1"/>
    <col min="3" max="3" width="14.50390625" style="56" customWidth="1"/>
    <col min="4" max="4" width="11.125" style="56" bestFit="1" customWidth="1"/>
    <col min="5" max="5" width="29.00390625" style="56" customWidth="1"/>
    <col min="6" max="16384" width="9.00390625" style="33" customWidth="1"/>
  </cols>
  <sheetData>
    <row r="1" spans="1:5" ht="22.5" customHeight="1">
      <c r="A1" s="66" t="s">
        <v>270</v>
      </c>
      <c r="B1" s="66"/>
      <c r="C1" s="66"/>
      <c r="D1" s="66"/>
      <c r="E1" s="66"/>
    </row>
    <row r="2" spans="1:5" ht="22.5" customHeight="1">
      <c r="A2" s="66"/>
      <c r="B2" s="66"/>
      <c r="C2" s="66"/>
      <c r="D2" s="66"/>
      <c r="E2" s="170" t="s">
        <v>302</v>
      </c>
    </row>
    <row r="3" spans="1:5" ht="22.5" customHeight="1">
      <c r="A3" s="66"/>
      <c r="B3" s="66"/>
      <c r="C3" s="66"/>
      <c r="D3" s="66"/>
      <c r="E3" s="170"/>
    </row>
    <row r="4" spans="1:5" ht="22.5" customHeight="1">
      <c r="A4" s="347" t="s">
        <v>24</v>
      </c>
      <c r="B4" s="347"/>
      <c r="C4" s="347"/>
      <c r="D4" s="66"/>
      <c r="E4" s="66"/>
    </row>
    <row r="5" spans="1:5" ht="22.5" customHeight="1">
      <c r="A5" s="66"/>
      <c r="B5" s="66"/>
      <c r="C5" s="66"/>
      <c r="D5" s="66"/>
      <c r="E5" s="66"/>
    </row>
    <row r="6" spans="1:5" ht="30" customHeight="1">
      <c r="A6" s="66"/>
      <c r="B6" s="66"/>
      <c r="C6" s="215" t="s">
        <v>86</v>
      </c>
      <c r="D6" s="348"/>
      <c r="E6" s="348"/>
    </row>
    <row r="7" spans="1:5" ht="15" customHeight="1">
      <c r="A7" s="66"/>
      <c r="B7" s="66"/>
      <c r="C7" s="344" t="s">
        <v>161</v>
      </c>
      <c r="D7" s="219" t="s">
        <v>303</v>
      </c>
      <c r="E7" s="218"/>
    </row>
    <row r="8" spans="1:10" ht="15" customHeight="1">
      <c r="A8" s="66"/>
      <c r="B8" s="66"/>
      <c r="C8" s="345"/>
      <c r="D8" s="349"/>
      <c r="E8" s="350"/>
      <c r="F8" s="126"/>
      <c r="H8" s="126"/>
      <c r="I8" s="126"/>
      <c r="J8" s="126"/>
    </row>
    <row r="9" spans="1:10" ht="30" customHeight="1">
      <c r="A9" s="66"/>
      <c r="B9" s="66"/>
      <c r="C9" s="216" t="s">
        <v>5</v>
      </c>
      <c r="D9" s="351"/>
      <c r="E9" s="351"/>
      <c r="F9" s="126"/>
      <c r="G9" s="126"/>
      <c r="H9" s="126"/>
      <c r="I9" s="126"/>
      <c r="J9" s="126"/>
    </row>
    <row r="10" spans="1:10" ht="30" customHeight="1">
      <c r="A10" s="66"/>
      <c r="B10" s="170"/>
      <c r="C10" s="216" t="s">
        <v>25</v>
      </c>
      <c r="D10" s="351"/>
      <c r="E10" s="351"/>
      <c r="F10" s="126"/>
      <c r="G10" s="126"/>
      <c r="H10" s="126"/>
      <c r="I10" s="126"/>
      <c r="J10" s="126"/>
    </row>
    <row r="11" spans="1:7" ht="21.75" customHeight="1">
      <c r="A11" s="214"/>
      <c r="B11" s="214"/>
      <c r="C11" s="214"/>
      <c r="D11" s="214"/>
      <c r="E11" s="214"/>
      <c r="F11" s="213"/>
      <c r="G11" s="213"/>
    </row>
    <row r="12" spans="1:7" ht="21.75" customHeight="1">
      <c r="A12" s="352" t="s">
        <v>274</v>
      </c>
      <c r="B12" s="352"/>
      <c r="C12" s="352"/>
      <c r="D12" s="352"/>
      <c r="E12" s="352"/>
      <c r="F12" s="126"/>
      <c r="G12" s="126"/>
    </row>
    <row r="13" spans="1:5" ht="42" customHeight="1">
      <c r="A13" s="353" t="s">
        <v>269</v>
      </c>
      <c r="B13" s="346"/>
      <c r="C13" s="346"/>
      <c r="D13" s="346"/>
      <c r="E13" s="346"/>
    </row>
    <row r="14" spans="1:5" ht="21.75" customHeight="1">
      <c r="A14" s="217"/>
      <c r="B14" s="217"/>
      <c r="C14" s="220" t="s">
        <v>294</v>
      </c>
      <c r="D14" s="217"/>
      <c r="E14" s="217"/>
    </row>
    <row r="15" spans="1:5" ht="21.75" customHeight="1">
      <c r="A15" s="217"/>
      <c r="B15" s="217"/>
      <c r="C15" s="217"/>
      <c r="D15" s="217"/>
      <c r="E15" s="217"/>
    </row>
    <row r="16" spans="1:7" ht="21.75" customHeight="1">
      <c r="A16" s="346"/>
      <c r="B16" s="346"/>
      <c r="C16" s="346"/>
      <c r="D16" s="346"/>
      <c r="E16" s="346"/>
      <c r="F16" s="126"/>
      <c r="G16" s="126"/>
    </row>
    <row r="17" spans="1:7" ht="21.75" customHeight="1">
      <c r="A17" s="217"/>
      <c r="B17" s="217"/>
      <c r="C17" s="217"/>
      <c r="D17" s="217"/>
      <c r="E17" s="217"/>
      <c r="F17" s="213"/>
      <c r="G17" s="213"/>
    </row>
    <row r="18" spans="1:5" ht="66" customHeight="1">
      <c r="A18" s="171" t="s">
        <v>6</v>
      </c>
      <c r="B18" s="360"/>
      <c r="C18" s="361"/>
      <c r="D18" s="361"/>
      <c r="E18" s="362"/>
    </row>
    <row r="19" spans="1:5" ht="21.75" customHeight="1">
      <c r="A19" s="172"/>
      <c r="B19" s="173" t="s">
        <v>7</v>
      </c>
      <c r="C19" s="363">
        <f>'別紙9 収支計算書'!E18</f>
        <v>0</v>
      </c>
      <c r="D19" s="363"/>
      <c r="E19" s="174" t="s">
        <v>26</v>
      </c>
    </row>
    <row r="20" spans="1:5" ht="21.75" customHeight="1">
      <c r="A20" s="175" t="s">
        <v>33</v>
      </c>
      <c r="B20" s="176" t="s">
        <v>8</v>
      </c>
      <c r="C20" s="364">
        <f>'別紙9 収支計算書'!E32</f>
        <v>0</v>
      </c>
      <c r="D20" s="364"/>
      <c r="E20" s="177" t="s">
        <v>26</v>
      </c>
    </row>
    <row r="21" spans="1:5" ht="21.75" customHeight="1">
      <c r="A21" s="178"/>
      <c r="B21" s="65" t="s">
        <v>2</v>
      </c>
      <c r="C21" s="365">
        <f>C19+C20</f>
        <v>0</v>
      </c>
      <c r="D21" s="365"/>
      <c r="E21" s="179" t="s">
        <v>26</v>
      </c>
    </row>
    <row r="22" spans="1:5" ht="33" customHeight="1">
      <c r="A22" s="354" t="s">
        <v>30</v>
      </c>
      <c r="B22" s="171" t="s">
        <v>27</v>
      </c>
      <c r="C22" s="181" t="s">
        <v>304</v>
      </c>
      <c r="D22" s="181"/>
      <c r="E22" s="182"/>
    </row>
    <row r="23" spans="1:5" ht="33" customHeight="1">
      <c r="A23" s="355"/>
      <c r="B23" s="183" t="s">
        <v>28</v>
      </c>
      <c r="C23" s="181" t="s">
        <v>304</v>
      </c>
      <c r="D23" s="181"/>
      <c r="E23" s="184"/>
    </row>
    <row r="24" spans="1:5" ht="66" customHeight="1">
      <c r="A24" s="180" t="s">
        <v>31</v>
      </c>
      <c r="B24" s="146"/>
      <c r="C24" s="356">
        <f>'別紙9 収支計算書'!G13</f>
        <v>0</v>
      </c>
      <c r="D24" s="356"/>
      <c r="E24" s="182" t="s">
        <v>23</v>
      </c>
    </row>
    <row r="25" spans="1:5" ht="66" customHeight="1">
      <c r="A25" s="185" t="s">
        <v>32</v>
      </c>
      <c r="B25" s="357"/>
      <c r="C25" s="358"/>
      <c r="D25" s="358"/>
      <c r="E25" s="359"/>
    </row>
    <row r="26" spans="1:5" ht="3.75" customHeight="1">
      <c r="A26" s="66"/>
      <c r="B26" s="66"/>
      <c r="C26" s="66"/>
      <c r="D26" s="66"/>
      <c r="E26" s="66"/>
    </row>
    <row r="27" spans="1:5" ht="15.75" customHeight="1">
      <c r="A27" s="66" t="s">
        <v>9</v>
      </c>
      <c r="B27" s="66"/>
      <c r="C27" s="66"/>
      <c r="D27" s="66"/>
      <c r="E27" s="66"/>
    </row>
    <row r="28" spans="1:5" ht="15.75" customHeight="1">
      <c r="A28" s="66" t="s">
        <v>219</v>
      </c>
      <c r="B28" s="66"/>
      <c r="C28" s="66"/>
      <c r="D28" s="66"/>
      <c r="E28" s="66"/>
    </row>
    <row r="29" spans="1:5" ht="13.5">
      <c r="A29" s="66" t="s">
        <v>262</v>
      </c>
      <c r="B29" s="66"/>
      <c r="C29" s="66"/>
      <c r="D29" s="66"/>
      <c r="E29" s="66"/>
    </row>
    <row r="30" spans="1:5" ht="13.5">
      <c r="A30" s="66"/>
      <c r="B30" s="66"/>
      <c r="C30" s="66"/>
      <c r="D30" s="66"/>
      <c r="E30" s="66"/>
    </row>
  </sheetData>
  <sheetProtection/>
  <mergeCells count="16">
    <mergeCell ref="A22:A23"/>
    <mergeCell ref="C24:D24"/>
    <mergeCell ref="B25:E25"/>
    <mergeCell ref="B18:E18"/>
    <mergeCell ref="C19:D19"/>
    <mergeCell ref="C20:D20"/>
    <mergeCell ref="C21:D21"/>
    <mergeCell ref="C7:C8"/>
    <mergeCell ref="A16:E16"/>
    <mergeCell ref="A4:C4"/>
    <mergeCell ref="D6:E6"/>
    <mergeCell ref="D8:E8"/>
    <mergeCell ref="D9:E9"/>
    <mergeCell ref="D10:E10"/>
    <mergeCell ref="A12:E12"/>
    <mergeCell ref="A13:E13"/>
  </mergeCells>
  <printOptions/>
  <pageMargins left="0.9055118110236221" right="0.5118110236220472" top="0.7480314960629921" bottom="0.7480314960629921" header="0.31496062992125984" footer="0.2362204724409449"/>
  <pageSetup firstPageNumber="18" useFirstPageNumber="1" horizontalDpi="1200" verticalDpi="1200" orientation="portrait" paperSize="9" scale="92" r:id="rId1"/>
</worksheet>
</file>

<file path=xl/worksheets/sheet10.xml><?xml version="1.0" encoding="utf-8"?>
<worksheet xmlns="http://schemas.openxmlformats.org/spreadsheetml/2006/main" xmlns:r="http://schemas.openxmlformats.org/officeDocument/2006/relationships">
  <dimension ref="A1:AG50"/>
  <sheetViews>
    <sheetView view="pageBreakPreview" zoomScale="80" zoomScaleSheetLayoutView="80" workbookViewId="0" topLeftCell="A1">
      <selection activeCell="C30" sqref="C30"/>
    </sheetView>
  </sheetViews>
  <sheetFormatPr defaultColWidth="9.00390625" defaultRowHeight="13.5"/>
  <cols>
    <col min="1" max="1" width="3.625" style="2" customWidth="1"/>
    <col min="2" max="2" width="28.875" style="2" customWidth="1"/>
    <col min="3" max="8" width="20.625" style="2" customWidth="1"/>
    <col min="9" max="10" width="1.625" style="2" customWidth="1"/>
    <col min="11" max="12" width="8.625" style="2" customWidth="1"/>
    <col min="13" max="13" width="1.625" style="2" customWidth="1"/>
    <col min="14" max="15" width="9.00390625" style="2" customWidth="1"/>
    <col min="16" max="16" width="1.625" style="2" customWidth="1"/>
    <col min="17" max="18" width="9.00390625" style="2" customWidth="1"/>
    <col min="19" max="19" width="1.625" style="2" customWidth="1"/>
    <col min="20" max="21" width="9.00390625" style="2" customWidth="1"/>
    <col min="22" max="22" width="1.625" style="2" customWidth="1"/>
    <col min="23" max="24" width="9.00390625" style="2" customWidth="1"/>
    <col min="25" max="25" width="1.625" style="2" customWidth="1"/>
    <col min="26" max="27" width="9.00390625" style="2" customWidth="1"/>
    <col min="28" max="28" width="1.625" style="2" customWidth="1"/>
    <col min="29" max="30" width="9.00390625" style="2" customWidth="1"/>
    <col min="31" max="31" width="1.625" style="2" customWidth="1"/>
    <col min="32" max="16384" width="9.00390625" style="2" customWidth="1"/>
  </cols>
  <sheetData>
    <row r="1" spans="1:33" ht="27" customHeight="1">
      <c r="A1" s="140" t="s">
        <v>158</v>
      </c>
      <c r="B1" s="56"/>
      <c r="C1" s="9"/>
      <c r="D1" s="9"/>
      <c r="E1" s="9"/>
      <c r="F1" s="9"/>
      <c r="G1" s="9"/>
      <c r="H1" s="9"/>
      <c r="I1" s="9"/>
      <c r="K1" s="98" t="s">
        <v>311</v>
      </c>
      <c r="L1" s="340" t="s">
        <v>312</v>
      </c>
      <c r="N1" s="98" t="s">
        <v>311</v>
      </c>
      <c r="O1" s="340" t="s">
        <v>312</v>
      </c>
      <c r="Q1" s="98" t="s">
        <v>311</v>
      </c>
      <c r="R1" s="340" t="s">
        <v>312</v>
      </c>
      <c r="T1" s="98" t="s">
        <v>311</v>
      </c>
      <c r="U1" s="340" t="s">
        <v>312</v>
      </c>
      <c r="W1" s="98" t="s">
        <v>311</v>
      </c>
      <c r="X1" s="340" t="s">
        <v>312</v>
      </c>
      <c r="Z1" s="98" t="s">
        <v>311</v>
      </c>
      <c r="AA1" s="340" t="s">
        <v>312</v>
      </c>
      <c r="AC1" s="98" t="s">
        <v>311</v>
      </c>
      <c r="AD1" s="340" t="s">
        <v>312</v>
      </c>
      <c r="AF1" s="583"/>
      <c r="AG1" s="584"/>
    </row>
    <row r="2" spans="1:33" ht="23.25" customHeight="1">
      <c r="A2" s="500" t="s">
        <v>275</v>
      </c>
      <c r="B2" s="500"/>
      <c r="C2" s="500"/>
      <c r="D2" s="500"/>
      <c r="E2" s="500"/>
      <c r="F2" s="500"/>
      <c r="G2" s="500"/>
      <c r="H2" s="500"/>
      <c r="I2" s="500"/>
      <c r="K2" s="98" t="s">
        <v>313</v>
      </c>
      <c r="L2" s="98">
        <f>ROUNDDOWN((C28-C29)*10/110,0)</f>
        <v>0</v>
      </c>
      <c r="N2" s="98" t="s">
        <v>313</v>
      </c>
      <c r="O2" s="98">
        <f>ROUNDDOWN((D28-D29)*10/110,0)</f>
        <v>0</v>
      </c>
      <c r="Q2" s="98" t="s">
        <v>313</v>
      </c>
      <c r="R2" s="98">
        <f>ROUNDDOWN((E28-E29)*10/110,0)</f>
        <v>0</v>
      </c>
      <c r="T2" s="98" t="s">
        <v>313</v>
      </c>
      <c r="U2" s="98">
        <f>ROUNDDOWN((C38-C39)*10/110,0)</f>
        <v>0</v>
      </c>
      <c r="W2" s="98" t="s">
        <v>313</v>
      </c>
      <c r="X2" s="98">
        <f>ROUNDDOWN((D38-D39)*10/110,0)</f>
        <v>0</v>
      </c>
      <c r="Z2" s="98" t="s">
        <v>313</v>
      </c>
      <c r="AA2" s="98">
        <f>ROUNDDOWN((E38-E39)*10/110,0)</f>
        <v>0</v>
      </c>
      <c r="AC2" s="98" t="s">
        <v>313</v>
      </c>
      <c r="AD2" s="98">
        <f>ROUNDDOWN((E42-E43)*10/110,0)</f>
        <v>0</v>
      </c>
      <c r="AF2" s="583"/>
      <c r="AG2" s="583"/>
    </row>
    <row r="3" spans="1:33" ht="15" customHeight="1" thickBot="1">
      <c r="A3" s="99"/>
      <c r="B3" s="99"/>
      <c r="C3" s="99"/>
      <c r="D3" s="99"/>
      <c r="E3" s="99"/>
      <c r="F3" s="99"/>
      <c r="G3" s="99"/>
      <c r="H3" s="99"/>
      <c r="I3" s="99"/>
      <c r="K3" s="98" t="s">
        <v>314</v>
      </c>
      <c r="L3" s="341">
        <v>0</v>
      </c>
      <c r="N3" s="98" t="s">
        <v>314</v>
      </c>
      <c r="O3" s="341">
        <v>0</v>
      </c>
      <c r="Q3" s="98" t="s">
        <v>314</v>
      </c>
      <c r="R3" s="341">
        <v>0</v>
      </c>
      <c r="T3" s="98" t="s">
        <v>314</v>
      </c>
      <c r="U3" s="341">
        <v>0</v>
      </c>
      <c r="W3" s="98" t="s">
        <v>314</v>
      </c>
      <c r="X3" s="341">
        <v>0</v>
      </c>
      <c r="Z3" s="98" t="s">
        <v>314</v>
      </c>
      <c r="AA3" s="341">
        <v>0</v>
      </c>
      <c r="AC3" s="98" t="s">
        <v>314</v>
      </c>
      <c r="AD3" s="341">
        <v>0</v>
      </c>
      <c r="AF3" s="583"/>
      <c r="AG3" s="586"/>
    </row>
    <row r="4" spans="2:33" s="6" customFormat="1" ht="21" customHeight="1" thickBot="1" thickTop="1">
      <c r="B4" s="144" t="s">
        <v>215</v>
      </c>
      <c r="C4" s="144"/>
      <c r="D4" s="144"/>
      <c r="H4" s="163" t="s">
        <v>315</v>
      </c>
      <c r="I4" s="136"/>
      <c r="K4" s="98" t="s">
        <v>316</v>
      </c>
      <c r="L4" s="341">
        <v>0</v>
      </c>
      <c r="N4" s="98" t="s">
        <v>316</v>
      </c>
      <c r="O4" s="341">
        <v>0</v>
      </c>
      <c r="Q4" s="98" t="s">
        <v>316</v>
      </c>
      <c r="R4" s="341">
        <v>0</v>
      </c>
      <c r="T4" s="98" t="s">
        <v>316</v>
      </c>
      <c r="U4" s="341">
        <v>0</v>
      </c>
      <c r="W4" s="98" t="s">
        <v>316</v>
      </c>
      <c r="X4" s="341">
        <v>0</v>
      </c>
      <c r="Z4" s="98" t="s">
        <v>316</v>
      </c>
      <c r="AA4" s="341">
        <v>0</v>
      </c>
      <c r="AC4" s="98" t="s">
        <v>316</v>
      </c>
      <c r="AD4" s="341">
        <v>0</v>
      </c>
      <c r="AF4" s="583"/>
      <c r="AG4" s="586"/>
    </row>
    <row r="5" spans="2:33" s="6" customFormat="1" ht="18.75" customHeight="1" thickTop="1">
      <c r="B5" s="162" t="s">
        <v>147</v>
      </c>
      <c r="C5" s="144"/>
      <c r="D5" s="144"/>
      <c r="K5" s="98" t="s">
        <v>317</v>
      </c>
      <c r="L5" s="341">
        <v>0</v>
      </c>
      <c r="N5" s="98" t="s">
        <v>317</v>
      </c>
      <c r="O5" s="341">
        <v>0</v>
      </c>
      <c r="Q5" s="98" t="s">
        <v>317</v>
      </c>
      <c r="R5" s="341">
        <v>0</v>
      </c>
      <c r="T5" s="98" t="s">
        <v>317</v>
      </c>
      <c r="U5" s="341">
        <v>0</v>
      </c>
      <c r="W5" s="98" t="s">
        <v>317</v>
      </c>
      <c r="X5" s="341">
        <v>0</v>
      </c>
      <c r="Z5" s="98" t="s">
        <v>317</v>
      </c>
      <c r="AA5" s="341">
        <v>0</v>
      </c>
      <c r="AC5" s="98" t="s">
        <v>317</v>
      </c>
      <c r="AD5" s="341">
        <v>0</v>
      </c>
      <c r="AF5" s="583"/>
      <c r="AG5" s="586"/>
    </row>
    <row r="6" spans="2:33" s="6" customFormat="1" ht="18.75" customHeight="1">
      <c r="B6" s="162" t="s">
        <v>216</v>
      </c>
      <c r="C6" s="144"/>
      <c r="D6" s="144"/>
      <c r="K6" s="98" t="s">
        <v>318</v>
      </c>
      <c r="L6" s="341">
        <v>0</v>
      </c>
      <c r="N6" s="98" t="s">
        <v>318</v>
      </c>
      <c r="O6" s="341">
        <v>0</v>
      </c>
      <c r="Q6" s="98" t="s">
        <v>318</v>
      </c>
      <c r="R6" s="341">
        <v>0</v>
      </c>
      <c r="T6" s="98" t="s">
        <v>318</v>
      </c>
      <c r="U6" s="341">
        <v>0</v>
      </c>
      <c r="W6" s="98" t="s">
        <v>318</v>
      </c>
      <c r="X6" s="341">
        <v>0</v>
      </c>
      <c r="Z6" s="98" t="s">
        <v>318</v>
      </c>
      <c r="AA6" s="341">
        <v>0</v>
      </c>
      <c r="AC6" s="98" t="s">
        <v>318</v>
      </c>
      <c r="AD6" s="341">
        <v>0</v>
      </c>
      <c r="AF6" s="583"/>
      <c r="AG6" s="586"/>
    </row>
    <row r="7" spans="2:33" s="6" customFormat="1" ht="18.75" customHeight="1">
      <c r="B7" s="162" t="s">
        <v>148</v>
      </c>
      <c r="C7" s="144"/>
      <c r="D7" s="144"/>
      <c r="AF7" s="585"/>
      <c r="AG7" s="585"/>
    </row>
    <row r="8" spans="11:14" s="6" customFormat="1" ht="15" customHeight="1">
      <c r="K8" s="583"/>
      <c r="L8" s="584"/>
      <c r="M8" s="585"/>
      <c r="N8" s="585"/>
    </row>
    <row r="9" spans="1:14" s="104" customFormat="1" ht="30" customHeight="1" thickBot="1">
      <c r="A9" s="107" t="s">
        <v>157</v>
      </c>
      <c r="B9" s="101"/>
      <c r="C9" s="101"/>
      <c r="D9" s="102"/>
      <c r="E9" s="102"/>
      <c r="F9" s="102"/>
      <c r="H9" s="108" t="s">
        <v>156</v>
      </c>
      <c r="I9" s="108"/>
      <c r="K9" s="583"/>
      <c r="L9" s="583"/>
      <c r="M9" s="102"/>
      <c r="N9" s="102"/>
    </row>
    <row r="10" spans="1:14" s="100" customFormat="1" ht="30" customHeight="1">
      <c r="A10" s="501" t="s">
        <v>44</v>
      </c>
      <c r="B10" s="502"/>
      <c r="C10" s="507" t="s">
        <v>123</v>
      </c>
      <c r="D10" s="509" t="s">
        <v>155</v>
      </c>
      <c r="E10" s="510"/>
      <c r="F10" s="511" t="s">
        <v>210</v>
      </c>
      <c r="G10" s="514" t="s">
        <v>225</v>
      </c>
      <c r="H10" s="517" t="s">
        <v>124</v>
      </c>
      <c r="I10" s="135"/>
      <c r="K10" s="583"/>
      <c r="L10" s="586"/>
      <c r="M10" s="587"/>
      <c r="N10" s="587"/>
    </row>
    <row r="11" spans="1:14" s="100" customFormat="1" ht="24.75" customHeight="1">
      <c r="A11" s="503"/>
      <c r="B11" s="504"/>
      <c r="C11" s="508"/>
      <c r="D11" s="289" t="s">
        <v>154</v>
      </c>
      <c r="E11" s="305" t="s">
        <v>153</v>
      </c>
      <c r="F11" s="512"/>
      <c r="G11" s="515"/>
      <c r="H11" s="518"/>
      <c r="I11" s="135"/>
      <c r="K11" s="583"/>
      <c r="L11" s="586"/>
      <c r="M11" s="587"/>
      <c r="N11" s="587"/>
    </row>
    <row r="12" spans="1:14" s="100" customFormat="1" ht="15" customHeight="1">
      <c r="A12" s="505"/>
      <c r="B12" s="506"/>
      <c r="C12" s="304" t="s">
        <v>223</v>
      </c>
      <c r="D12" s="304" t="s">
        <v>222</v>
      </c>
      <c r="E12" s="304" t="s">
        <v>152</v>
      </c>
      <c r="F12" s="513"/>
      <c r="G12" s="516"/>
      <c r="H12" s="519"/>
      <c r="I12" s="135"/>
      <c r="K12" s="583"/>
      <c r="L12" s="586"/>
      <c r="M12" s="587"/>
      <c r="N12" s="587"/>
    </row>
    <row r="13" spans="1:14" s="100" customFormat="1" ht="84.75" customHeight="1" thickBot="1">
      <c r="A13" s="487" t="s">
        <v>125</v>
      </c>
      <c r="B13" s="488"/>
      <c r="C13" s="276">
        <f>E42</f>
        <v>0</v>
      </c>
      <c r="D13" s="275">
        <f>C30+C40</f>
        <v>0</v>
      </c>
      <c r="E13" s="274">
        <f>D18+D32</f>
        <v>0</v>
      </c>
      <c r="F13" s="308">
        <f>C13-D13-E13</f>
        <v>0</v>
      </c>
      <c r="G13" s="309"/>
      <c r="H13" s="342"/>
      <c r="I13" s="133"/>
      <c r="K13" s="583"/>
      <c r="L13" s="586"/>
      <c r="M13" s="587"/>
      <c r="N13" s="587"/>
    </row>
    <row r="14" spans="2:7" s="100" customFormat="1" ht="9" customHeight="1">
      <c r="B14" s="103"/>
      <c r="C14" s="103"/>
      <c r="D14" s="134"/>
      <c r="E14" s="134"/>
      <c r="F14" s="310"/>
      <c r="G14" s="133"/>
    </row>
    <row r="15" spans="1:9" ht="30" customHeight="1" thickBot="1">
      <c r="A15" s="132" t="s">
        <v>176</v>
      </c>
      <c r="B15" s="131"/>
      <c r="C15" s="6"/>
      <c r="D15" s="6"/>
      <c r="E15" s="6"/>
      <c r="F15" s="6"/>
      <c r="G15" s="6"/>
      <c r="H15" s="105"/>
      <c r="I15" s="105"/>
    </row>
    <row r="16" spans="1:8" ht="34.5" customHeight="1">
      <c r="A16" s="489" t="s">
        <v>169</v>
      </c>
      <c r="B16" s="490"/>
      <c r="C16" s="493" t="s">
        <v>209</v>
      </c>
      <c r="D16" s="495" t="s">
        <v>211</v>
      </c>
      <c r="E16" s="497" t="s">
        <v>210</v>
      </c>
      <c r="F16" s="499"/>
      <c r="G16" s="520"/>
      <c r="H16" s="293"/>
    </row>
    <row r="17" spans="1:8" ht="34.5" customHeight="1" thickBot="1">
      <c r="A17" s="491"/>
      <c r="B17" s="492"/>
      <c r="C17" s="494"/>
      <c r="D17" s="496"/>
      <c r="E17" s="498"/>
      <c r="F17" s="499"/>
      <c r="G17" s="520"/>
      <c r="H17" s="293"/>
    </row>
    <row r="18" spans="1:9" ht="30" customHeight="1">
      <c r="A18" s="480" t="s">
        <v>177</v>
      </c>
      <c r="B18" s="481"/>
      <c r="C18" s="273">
        <f>C28-C30</f>
        <v>0</v>
      </c>
      <c r="D18" s="281">
        <f>D28-D30</f>
        <v>0</v>
      </c>
      <c r="E18" s="288">
        <f>E28-E30</f>
        <v>0</v>
      </c>
      <c r="F18" s="311"/>
      <c r="G18" s="482"/>
      <c r="H18" s="294"/>
      <c r="I18" s="164"/>
    </row>
    <row r="19" spans="1:9" ht="30" customHeight="1">
      <c r="A19" s="106"/>
      <c r="B19" s="206" t="s">
        <v>19</v>
      </c>
      <c r="C19" s="296">
        <f>'別紙10 明細書 (主たる事業費)'!M15</f>
        <v>0</v>
      </c>
      <c r="D19" s="292">
        <f>'別紙10 明細書 (主たる事業費)'!N15</f>
        <v>0</v>
      </c>
      <c r="E19" s="286">
        <f>C19-D19</f>
        <v>0</v>
      </c>
      <c r="F19" s="312"/>
      <c r="G19" s="482"/>
      <c r="H19" s="295"/>
      <c r="I19" s="226"/>
    </row>
    <row r="20" spans="1:9" ht="30" customHeight="1">
      <c r="A20" s="106"/>
      <c r="B20" s="206" t="s">
        <v>21</v>
      </c>
      <c r="C20" s="296">
        <f>'別紙10 明細書 (主たる事業費)'!M22</f>
        <v>0</v>
      </c>
      <c r="D20" s="292">
        <f>'別紙10 明細書 (主たる事業費)'!N22</f>
        <v>0</v>
      </c>
      <c r="E20" s="286">
        <f aca="true" t="shared" si="0" ref="E20:E27">C20-D20</f>
        <v>0</v>
      </c>
      <c r="F20" s="312"/>
      <c r="G20" s="295"/>
      <c r="H20" s="295"/>
      <c r="I20" s="226"/>
    </row>
    <row r="21" spans="1:9" ht="30" customHeight="1">
      <c r="A21" s="106"/>
      <c r="B21" s="206" t="s">
        <v>75</v>
      </c>
      <c r="C21" s="296">
        <f>'別紙10 明細書 (主たる事業費)'!M29</f>
        <v>0</v>
      </c>
      <c r="D21" s="292">
        <f>'別紙10 明細書 (主たる事業費)'!N29</f>
        <v>0</v>
      </c>
      <c r="E21" s="286">
        <f t="shared" si="0"/>
        <v>0</v>
      </c>
      <c r="F21" s="312"/>
      <c r="G21" s="295"/>
      <c r="H21" s="295"/>
      <c r="I21" s="226"/>
    </row>
    <row r="22" spans="1:9" ht="30" customHeight="1">
      <c r="A22" s="106"/>
      <c r="B22" s="206" t="s">
        <v>0</v>
      </c>
      <c r="C22" s="296">
        <f>'別紙10 明細書 (主たる事業費)'!M36</f>
        <v>0</v>
      </c>
      <c r="D22" s="292">
        <f>'別紙10 明細書 (主たる事業費)'!N36</f>
        <v>0</v>
      </c>
      <c r="E22" s="286">
        <f t="shared" si="0"/>
        <v>0</v>
      </c>
      <c r="F22" s="312"/>
      <c r="G22" s="295"/>
      <c r="H22" s="295"/>
      <c r="I22" s="226"/>
    </row>
    <row r="23" spans="1:9" ht="30" customHeight="1">
      <c r="A23" s="106"/>
      <c r="B23" s="206" t="s">
        <v>142</v>
      </c>
      <c r="C23" s="296">
        <f>'別紙10 明細書 (主たる事業費)'!M43</f>
        <v>0</v>
      </c>
      <c r="D23" s="292">
        <f>'別紙10 明細書 (主たる事業費)'!N43</f>
        <v>0</v>
      </c>
      <c r="E23" s="286">
        <f t="shared" si="0"/>
        <v>0</v>
      </c>
      <c r="F23" s="312"/>
      <c r="G23" s="295"/>
      <c r="H23" s="295"/>
      <c r="I23" s="226"/>
    </row>
    <row r="24" spans="1:9" ht="30" customHeight="1">
      <c r="A24" s="106"/>
      <c r="B24" s="206" t="s">
        <v>13</v>
      </c>
      <c r="C24" s="296">
        <f>'別紙10 明細書 (主たる事業費)'!M50</f>
        <v>0</v>
      </c>
      <c r="D24" s="292">
        <f>'別紙10 明細書 (主たる事業費)'!N50</f>
        <v>0</v>
      </c>
      <c r="E24" s="286">
        <f t="shared" si="0"/>
        <v>0</v>
      </c>
      <c r="F24" s="312"/>
      <c r="G24" s="295"/>
      <c r="H24" s="295"/>
      <c r="I24" s="226"/>
    </row>
    <row r="25" spans="1:9" ht="30" customHeight="1">
      <c r="A25" s="106"/>
      <c r="B25" s="206" t="s">
        <v>83</v>
      </c>
      <c r="C25" s="296">
        <f>'別紙10 明細書 (主たる事業費)'!M57</f>
        <v>0</v>
      </c>
      <c r="D25" s="292">
        <f>'別紙10 明細書 (主たる事業費)'!N57</f>
        <v>0</v>
      </c>
      <c r="E25" s="286">
        <f t="shared" si="0"/>
        <v>0</v>
      </c>
      <c r="F25" s="312"/>
      <c r="G25" s="295"/>
      <c r="H25" s="295"/>
      <c r="I25" s="226"/>
    </row>
    <row r="26" spans="1:9" ht="30" customHeight="1">
      <c r="A26" s="106"/>
      <c r="B26" s="205" t="s">
        <v>84</v>
      </c>
      <c r="C26" s="296">
        <f>'別紙10 明細書 (主たる事業費)'!M64</f>
        <v>0</v>
      </c>
      <c r="D26" s="292">
        <f>'別紙10 明細書 (主たる事業費)'!N64</f>
        <v>0</v>
      </c>
      <c r="E26" s="286">
        <f t="shared" si="0"/>
        <v>0</v>
      </c>
      <c r="F26" s="312"/>
      <c r="G26" s="295"/>
      <c r="H26" s="295"/>
      <c r="I26" s="226"/>
    </row>
    <row r="27" spans="1:9" ht="30" customHeight="1">
      <c r="A27" s="106"/>
      <c r="B27" s="291" t="s">
        <v>14</v>
      </c>
      <c r="C27" s="297">
        <f>'別紙10 明細書 (主たる事業費)'!M71</f>
        <v>0</v>
      </c>
      <c r="D27" s="290">
        <f>'別紙10 明細書 (主たる事業費)'!N71</f>
        <v>0</v>
      </c>
      <c r="E27" s="286">
        <f t="shared" si="0"/>
        <v>0</v>
      </c>
      <c r="F27" s="312"/>
      <c r="G27" s="295"/>
      <c r="H27" s="295"/>
      <c r="I27" s="226"/>
    </row>
    <row r="28" spans="1:9" ht="30" customHeight="1">
      <c r="A28" s="106"/>
      <c r="B28" s="199" t="s">
        <v>151</v>
      </c>
      <c r="C28" s="298">
        <f>SUM(C19:C27)</f>
        <v>0</v>
      </c>
      <c r="D28" s="298">
        <f>SUM(D19:D27)</f>
        <v>0</v>
      </c>
      <c r="E28" s="306">
        <f>SUM(E19:E27)</f>
        <v>0</v>
      </c>
      <c r="F28" s="312"/>
      <c r="G28" s="295"/>
      <c r="H28" s="279"/>
      <c r="I28" s="226"/>
    </row>
    <row r="29" spans="1:9" ht="30" customHeight="1">
      <c r="A29" s="204"/>
      <c r="B29" s="197" t="s">
        <v>150</v>
      </c>
      <c r="C29" s="299">
        <f>'別紙10 明細書 (主たる事業費)'!M74</f>
        <v>0</v>
      </c>
      <c r="D29" s="299">
        <f>'[6]別紙10 明細書（事務費）'!M40</f>
        <v>0</v>
      </c>
      <c r="E29" s="286">
        <f>SUM(C29)</f>
        <v>0</v>
      </c>
      <c r="F29" s="313"/>
      <c r="G29" s="279"/>
      <c r="H29" s="278"/>
      <c r="I29" s="164"/>
    </row>
    <row r="30" spans="1:9" ht="30" customHeight="1" thickBot="1">
      <c r="A30" s="203"/>
      <c r="B30" s="195" t="s">
        <v>253</v>
      </c>
      <c r="C30" s="298">
        <f>VLOOKUP(H4,K2:L6,2,FALSE)</f>
        <v>0</v>
      </c>
      <c r="D30" s="298"/>
      <c r="E30" s="307">
        <f>C30</f>
        <v>0</v>
      </c>
      <c r="F30" s="313"/>
      <c r="G30" s="278"/>
      <c r="H30" s="279"/>
      <c r="I30" s="166"/>
    </row>
    <row r="31" spans="1:9" ht="19.5" customHeight="1" thickBot="1">
      <c r="A31" s="130"/>
      <c r="B31" s="130"/>
      <c r="C31" s="258"/>
      <c r="D31" s="258"/>
      <c r="E31" s="259"/>
      <c r="F31" s="313"/>
      <c r="G31" s="279"/>
      <c r="H31" s="280"/>
      <c r="I31" s="164"/>
    </row>
    <row r="32" spans="1:9" ht="30" customHeight="1">
      <c r="A32" s="483" t="s">
        <v>35</v>
      </c>
      <c r="B32" s="484"/>
      <c r="C32" s="272">
        <f>C38-C40</f>
        <v>0</v>
      </c>
      <c r="D32" s="272">
        <f>D38-D40</f>
        <v>0</v>
      </c>
      <c r="E32" s="288">
        <f>E38-E40</f>
        <v>0</v>
      </c>
      <c r="F32" s="280"/>
      <c r="G32" s="280"/>
      <c r="H32" s="294"/>
      <c r="I32" s="164"/>
    </row>
    <row r="33" spans="1:9" ht="30" customHeight="1">
      <c r="A33" s="129"/>
      <c r="B33" s="202" t="s">
        <v>19</v>
      </c>
      <c r="C33" s="282">
        <f>'別紙10 明細書（事務費）'!M13</f>
        <v>0</v>
      </c>
      <c r="D33" s="300">
        <f>'別紙10 明細書（事務費）'!N13</f>
        <v>0</v>
      </c>
      <c r="E33" s="286">
        <f>C33-D33</f>
        <v>0</v>
      </c>
      <c r="F33" s="294"/>
      <c r="G33" s="294"/>
      <c r="H33" s="295"/>
      <c r="I33" s="226"/>
    </row>
    <row r="34" spans="1:9" ht="30" customHeight="1">
      <c r="A34" s="129"/>
      <c r="B34" s="201" t="s">
        <v>21</v>
      </c>
      <c r="C34" s="283">
        <f>'別紙10 明細書（事務費）'!M19</f>
        <v>0</v>
      </c>
      <c r="D34" s="301">
        <f>'別紙10 明細書（事務費）'!N19</f>
        <v>0</v>
      </c>
      <c r="E34" s="286">
        <f>C34-D34</f>
        <v>0</v>
      </c>
      <c r="F34" s="295"/>
      <c r="G34" s="295"/>
      <c r="H34" s="295"/>
      <c r="I34" s="226"/>
    </row>
    <row r="35" spans="1:9" ht="30" customHeight="1">
      <c r="A35" s="129"/>
      <c r="B35" s="201" t="s">
        <v>0</v>
      </c>
      <c r="C35" s="283">
        <f>'別紙10 明細書（事務費）'!M25</f>
        <v>0</v>
      </c>
      <c r="D35" s="301">
        <f>'別紙10 明細書（事務費）'!N25</f>
        <v>0</v>
      </c>
      <c r="E35" s="286">
        <f>C35-D35</f>
        <v>0</v>
      </c>
      <c r="F35" s="295"/>
      <c r="G35" s="295"/>
      <c r="H35" s="295"/>
      <c r="I35" s="226"/>
    </row>
    <row r="36" spans="1:9" ht="30" customHeight="1">
      <c r="A36" s="129"/>
      <c r="B36" s="201" t="s">
        <v>13</v>
      </c>
      <c r="C36" s="283">
        <f>'別紙10 明細書（事務費）'!M31</f>
        <v>0</v>
      </c>
      <c r="D36" s="301">
        <f>'別紙10 明細書（事務費）'!N31</f>
        <v>0</v>
      </c>
      <c r="E36" s="286">
        <f>C36-D36</f>
        <v>0</v>
      </c>
      <c r="F36" s="295"/>
      <c r="G36" s="295"/>
      <c r="H36" s="295"/>
      <c r="I36" s="226"/>
    </row>
    <row r="37" spans="1:9" ht="30" customHeight="1">
      <c r="A37" s="129"/>
      <c r="B37" s="200" t="s">
        <v>14</v>
      </c>
      <c r="C37" s="284">
        <f>'別紙10 明細書（事務費）'!M37</f>
        <v>0</v>
      </c>
      <c r="D37" s="302">
        <f>'別紙10 明細書（事務費）'!N37</f>
        <v>0</v>
      </c>
      <c r="E37" s="286">
        <f>C37-D37</f>
        <v>0</v>
      </c>
      <c r="F37" s="295"/>
      <c r="G37" s="295"/>
      <c r="H37" s="295"/>
      <c r="I37" s="226"/>
    </row>
    <row r="38" spans="1:9" ht="30" customHeight="1">
      <c r="A38" s="129"/>
      <c r="B38" s="199" t="s">
        <v>151</v>
      </c>
      <c r="C38" s="277">
        <f>SUM(C33:C37)</f>
        <v>0</v>
      </c>
      <c r="D38" s="277">
        <f>SUM(D33:D37)</f>
        <v>0</v>
      </c>
      <c r="E38" s="285">
        <f>SUM(E33:E37)</f>
        <v>0</v>
      </c>
      <c r="F38" s="295"/>
      <c r="G38" s="295"/>
      <c r="H38" s="164"/>
      <c r="I38" s="165"/>
    </row>
    <row r="39" spans="1:9" ht="30" customHeight="1">
      <c r="A39" s="198"/>
      <c r="B39" s="197" t="s">
        <v>150</v>
      </c>
      <c r="C39" s="277">
        <f>'別紙10 明細書（事務費）'!M40</f>
        <v>0</v>
      </c>
      <c r="D39" s="277"/>
      <c r="E39" s="285">
        <f>D39</f>
        <v>0</v>
      </c>
      <c r="F39" s="226"/>
      <c r="G39" s="164"/>
      <c r="H39" s="164"/>
      <c r="I39" s="166"/>
    </row>
    <row r="40" spans="1:9" ht="30" customHeight="1" thickBot="1">
      <c r="A40" s="196"/>
      <c r="B40" s="195" t="s">
        <v>253</v>
      </c>
      <c r="C40" s="277">
        <f>VLOOKUP(H4,T2:U6,2,FALSE)</f>
        <v>0</v>
      </c>
      <c r="D40" s="277"/>
      <c r="E40" s="287">
        <f>C40</f>
        <v>0</v>
      </c>
      <c r="F40" s="226"/>
      <c r="G40" s="164"/>
      <c r="H40" s="164"/>
      <c r="I40" s="166"/>
    </row>
    <row r="41" spans="1:9" ht="19.5" customHeight="1" thickBot="1">
      <c r="A41" s="343"/>
      <c r="B41" s="343"/>
      <c r="C41" s="343"/>
      <c r="D41" s="343"/>
      <c r="E41" s="343"/>
      <c r="F41" s="226"/>
      <c r="G41" s="164"/>
      <c r="H41" s="166"/>
      <c r="I41" s="128"/>
    </row>
    <row r="42" spans="1:9" ht="34.5" customHeight="1">
      <c r="A42" s="485" t="s">
        <v>296</v>
      </c>
      <c r="B42" s="486"/>
      <c r="C42" s="486"/>
      <c r="D42" s="486"/>
      <c r="E42" s="332">
        <f>C28+C38</f>
        <v>0</v>
      </c>
      <c r="F42" s="166"/>
      <c r="G42" s="166"/>
      <c r="H42" s="166"/>
      <c r="I42" s="128"/>
    </row>
    <row r="43" spans="1:9" ht="33.75" customHeight="1">
      <c r="A43" s="472" t="s">
        <v>297</v>
      </c>
      <c r="B43" s="473"/>
      <c r="C43" s="473"/>
      <c r="D43" s="473"/>
      <c r="E43" s="333">
        <f>C29+C39</f>
        <v>0</v>
      </c>
      <c r="F43" s="328"/>
      <c r="G43" s="314"/>
      <c r="H43" s="225"/>
      <c r="I43" s="5"/>
    </row>
    <row r="44" spans="1:9" ht="27" customHeight="1">
      <c r="A44" s="474" t="s">
        <v>301</v>
      </c>
      <c r="B44" s="475"/>
      <c r="C44" s="478" t="s">
        <v>299</v>
      </c>
      <c r="D44" s="479"/>
      <c r="E44" s="333">
        <f>C30+C40</f>
        <v>0</v>
      </c>
      <c r="F44" s="328"/>
      <c r="G44" s="314"/>
      <c r="H44" s="225"/>
      <c r="I44" s="5"/>
    </row>
    <row r="45" spans="1:9" ht="30" customHeight="1">
      <c r="A45" s="476"/>
      <c r="B45" s="477"/>
      <c r="C45" s="478" t="s">
        <v>300</v>
      </c>
      <c r="D45" s="479"/>
      <c r="E45" s="333">
        <f>D28+D38</f>
        <v>0</v>
      </c>
      <c r="F45" s="328"/>
      <c r="G45" s="314"/>
      <c r="H45" s="225"/>
      <c r="I45" s="5"/>
    </row>
    <row r="46" spans="1:9" ht="36.75" customHeight="1" thickBot="1">
      <c r="A46" s="470" t="s">
        <v>298</v>
      </c>
      <c r="B46" s="471"/>
      <c r="C46" s="471"/>
      <c r="D46" s="471"/>
      <c r="E46" s="334">
        <f>E28+E38</f>
        <v>0</v>
      </c>
      <c r="F46" s="315"/>
      <c r="G46" s="314"/>
      <c r="H46" s="225"/>
      <c r="I46" s="5"/>
    </row>
    <row r="47" spans="1:9" ht="13.5">
      <c r="A47" s="5"/>
      <c r="B47" s="5"/>
      <c r="C47" s="5"/>
      <c r="D47" s="5"/>
      <c r="E47" s="5"/>
      <c r="F47" s="315"/>
      <c r="G47" s="314"/>
      <c r="H47" s="5"/>
      <c r="I47" s="5"/>
    </row>
    <row r="48" spans="1:9" ht="69.75" customHeight="1">
      <c r="A48" s="469" t="s">
        <v>319</v>
      </c>
      <c r="B48" s="469"/>
      <c r="C48" s="469"/>
      <c r="D48" s="469"/>
      <c r="E48" s="469"/>
      <c r="F48" s="469"/>
      <c r="G48" s="314"/>
      <c r="H48" s="271"/>
      <c r="I48" s="271"/>
    </row>
    <row r="49" spans="6:7" ht="13.5">
      <c r="F49" s="5"/>
      <c r="G49" s="5"/>
    </row>
    <row r="50" spans="6:7" ht="13.5">
      <c r="F50" s="271"/>
      <c r="G50" s="271"/>
    </row>
  </sheetData>
  <sheetProtection/>
  <mergeCells count="24">
    <mergeCell ref="G16:G17"/>
    <mergeCell ref="A2:I2"/>
    <mergeCell ref="A10:B12"/>
    <mergeCell ref="C10:C11"/>
    <mergeCell ref="D10:E10"/>
    <mergeCell ref="F10:F12"/>
    <mergeCell ref="G10:G12"/>
    <mergeCell ref="H10:H12"/>
    <mergeCell ref="A18:B18"/>
    <mergeCell ref="G18:G19"/>
    <mergeCell ref="A32:B32"/>
    <mergeCell ref="A42:D42"/>
    <mergeCell ref="A13:B13"/>
    <mergeCell ref="A16:B17"/>
    <mergeCell ref="C16:C17"/>
    <mergeCell ref="D16:D17"/>
    <mergeCell ref="E16:E17"/>
    <mergeCell ref="F16:F17"/>
    <mergeCell ref="A48:F48"/>
    <mergeCell ref="A46:D46"/>
    <mergeCell ref="A43:D43"/>
    <mergeCell ref="A44:B45"/>
    <mergeCell ref="C44:D44"/>
    <mergeCell ref="C45:D45"/>
  </mergeCells>
  <dataValidations count="1">
    <dataValidation type="list" allowBlank="1" showInputMessage="1" showErrorMessage="1" sqref="H4">
      <formula1>"ア,イ,ウ,エ,オ"</formula1>
    </dataValidation>
  </dataValidations>
  <printOptions/>
  <pageMargins left="0.5905511811023623" right="0.3937007874015748" top="0.5511811023622047" bottom="0.5511811023622047" header="0.31496062992125984" footer="0.2362204724409449"/>
  <pageSetup firstPageNumber="30" useFirstPageNumber="1" horizontalDpi="600" verticalDpi="600" orientation="portrait" paperSize="9" scale="58" r:id="rId1"/>
</worksheet>
</file>

<file path=xl/worksheets/sheet11.xml><?xml version="1.0" encoding="utf-8"?>
<worksheet xmlns="http://schemas.openxmlformats.org/spreadsheetml/2006/main" xmlns:r="http://schemas.openxmlformats.org/officeDocument/2006/relationships">
  <dimension ref="A1:Q89"/>
  <sheetViews>
    <sheetView view="pageBreakPreview" zoomScale="80" zoomScaleNormal="120" zoomScaleSheetLayoutView="80" zoomScalePageLayoutView="70" workbookViewId="0" topLeftCell="A1">
      <selection activeCell="C4" sqref="C4:Q5"/>
    </sheetView>
  </sheetViews>
  <sheetFormatPr defaultColWidth="6.125" defaultRowHeight="21.75" customHeight="1"/>
  <cols>
    <col min="1" max="1" width="1.4921875" style="2" customWidth="1"/>
    <col min="2" max="2" width="7.875" style="6" customWidth="1"/>
    <col min="3" max="3" width="12.625" style="5" customWidth="1"/>
    <col min="4" max="4" width="15.625" style="2" customWidth="1"/>
    <col min="5" max="5" width="15.75390625" style="2" customWidth="1"/>
    <col min="6" max="11" width="5.625" style="2" customWidth="1"/>
    <col min="12" max="12" width="8.875" style="2" customWidth="1"/>
    <col min="13" max="15" width="12.625" style="4" customWidth="1"/>
    <col min="16" max="16" width="7.125" style="4" customWidth="1"/>
    <col min="17" max="17" width="14.25390625" style="3" customWidth="1"/>
    <col min="18" max="16384" width="6.125" style="2" customWidth="1"/>
  </cols>
  <sheetData>
    <row r="1" spans="1:17" ht="25.5" customHeight="1">
      <c r="A1" s="537"/>
      <c r="B1" s="194" t="s">
        <v>134</v>
      </c>
      <c r="Q1" s="193"/>
    </row>
    <row r="2" spans="1:17" s="15" customFormat="1" ht="24" customHeight="1">
      <c r="A2" s="537"/>
      <c r="B2" s="538" t="s">
        <v>213</v>
      </c>
      <c r="C2" s="538"/>
      <c r="D2" s="538"/>
      <c r="E2" s="538"/>
      <c r="F2" s="538"/>
      <c r="G2" s="538"/>
      <c r="H2" s="538"/>
      <c r="I2" s="538"/>
      <c r="J2" s="538"/>
      <c r="K2" s="538"/>
      <c r="L2" s="538"/>
      <c r="M2" s="538"/>
      <c r="N2" s="538"/>
      <c r="O2" s="538"/>
      <c r="P2" s="538"/>
      <c r="Q2" s="538"/>
    </row>
    <row r="3" spans="1:17" s="15" customFormat="1" ht="10.5" customHeight="1">
      <c r="A3" s="537"/>
      <c r="B3" s="22"/>
      <c r="C3" s="22"/>
      <c r="D3" s="22"/>
      <c r="E3" s="22"/>
      <c r="F3" s="22"/>
      <c r="G3" s="22"/>
      <c r="H3" s="22"/>
      <c r="I3" s="22"/>
      <c r="J3" s="22"/>
      <c r="K3" s="22"/>
      <c r="L3" s="22"/>
      <c r="M3" s="22"/>
      <c r="N3" s="22"/>
      <c r="O3" s="22"/>
      <c r="P3" s="22"/>
      <c r="Q3" s="22"/>
    </row>
    <row r="4" spans="1:17" s="1" customFormat="1" ht="24.75" customHeight="1">
      <c r="A4" s="537"/>
      <c r="B4" s="443" t="s">
        <v>203</v>
      </c>
      <c r="C4" s="539">
        <f>'様式1 交付要望書'!B18:E18</f>
        <v>0</v>
      </c>
      <c r="D4" s="540"/>
      <c r="E4" s="540"/>
      <c r="F4" s="540"/>
      <c r="G4" s="540"/>
      <c r="H4" s="540"/>
      <c r="I4" s="540"/>
      <c r="J4" s="540"/>
      <c r="K4" s="540"/>
      <c r="L4" s="540"/>
      <c r="M4" s="540"/>
      <c r="N4" s="540"/>
      <c r="O4" s="540"/>
      <c r="P4" s="540"/>
      <c r="Q4" s="541"/>
    </row>
    <row r="5" spans="1:17" s="39" customFormat="1" ht="24.75" customHeight="1">
      <c r="A5" s="537"/>
      <c r="B5" s="445"/>
      <c r="C5" s="542"/>
      <c r="D5" s="543"/>
      <c r="E5" s="543"/>
      <c r="F5" s="543"/>
      <c r="G5" s="543"/>
      <c r="H5" s="543"/>
      <c r="I5" s="543"/>
      <c r="J5" s="543"/>
      <c r="K5" s="543"/>
      <c r="L5" s="543"/>
      <c r="M5" s="543"/>
      <c r="N5" s="543"/>
      <c r="O5" s="543"/>
      <c r="P5" s="543"/>
      <c r="Q5" s="544"/>
    </row>
    <row r="6" spans="1:17" s="1" customFormat="1" ht="19.5" customHeight="1">
      <c r="A6" s="537"/>
      <c r="B6" s="38"/>
      <c r="C6" s="38"/>
      <c r="D6" s="38"/>
      <c r="E6" s="38"/>
      <c r="F6" s="38"/>
      <c r="G6" s="38"/>
      <c r="H6" s="38"/>
      <c r="I6" s="38"/>
      <c r="J6" s="38"/>
      <c r="K6" s="38"/>
      <c r="L6" s="38"/>
      <c r="M6" s="38"/>
      <c r="N6" s="38"/>
      <c r="O6" s="38"/>
      <c r="P6" s="38"/>
      <c r="Q6" s="40" t="s">
        <v>20</v>
      </c>
    </row>
    <row r="7" spans="1:17" s="13" customFormat="1" ht="48" customHeight="1">
      <c r="A7" s="537"/>
      <c r="B7" s="545" t="s">
        <v>15</v>
      </c>
      <c r="C7" s="547" t="s">
        <v>16</v>
      </c>
      <c r="D7" s="549" t="s">
        <v>38</v>
      </c>
      <c r="E7" s="549" t="s">
        <v>42</v>
      </c>
      <c r="F7" s="521" t="s">
        <v>43</v>
      </c>
      <c r="G7" s="522"/>
      <c r="H7" s="522"/>
      <c r="I7" s="522"/>
      <c r="J7" s="522"/>
      <c r="K7" s="522"/>
      <c r="L7" s="522"/>
      <c r="M7" s="122" t="s">
        <v>22</v>
      </c>
      <c r="N7" s="120" t="s">
        <v>140</v>
      </c>
      <c r="O7" s="123" t="s">
        <v>141</v>
      </c>
      <c r="P7" s="551" t="s">
        <v>122</v>
      </c>
      <c r="Q7" s="552"/>
    </row>
    <row r="8" spans="1:17" s="13" customFormat="1" ht="33" customHeight="1">
      <c r="A8" s="537"/>
      <c r="B8" s="546"/>
      <c r="C8" s="548"/>
      <c r="D8" s="550"/>
      <c r="E8" s="550"/>
      <c r="F8" s="521" t="s">
        <v>256</v>
      </c>
      <c r="G8" s="523"/>
      <c r="H8" s="521" t="s">
        <v>256</v>
      </c>
      <c r="I8" s="523"/>
      <c r="J8" s="521" t="s">
        <v>256</v>
      </c>
      <c r="K8" s="523"/>
      <c r="L8" s="329" t="s">
        <v>255</v>
      </c>
      <c r="M8" s="116" t="s">
        <v>190</v>
      </c>
      <c r="N8" s="117" t="s">
        <v>191</v>
      </c>
      <c r="O8" s="116" t="s">
        <v>192</v>
      </c>
      <c r="P8" s="124" t="s">
        <v>149</v>
      </c>
      <c r="Q8" s="125" t="s">
        <v>193</v>
      </c>
    </row>
    <row r="9" spans="1:17" s="13" customFormat="1" ht="24" customHeight="1">
      <c r="A9" s="537"/>
      <c r="B9" s="525" t="s">
        <v>194</v>
      </c>
      <c r="C9" s="207"/>
      <c r="D9" s="207"/>
      <c r="E9" s="207"/>
      <c r="F9" s="318"/>
      <c r="G9" s="319" t="s">
        <v>257</v>
      </c>
      <c r="H9" s="319"/>
      <c r="I9" s="319" t="s">
        <v>258</v>
      </c>
      <c r="J9" s="318"/>
      <c r="K9" s="319" t="s">
        <v>259</v>
      </c>
      <c r="L9" s="319"/>
      <c r="M9" s="320">
        <f aca="true" t="shared" si="0" ref="M9:M14">PRODUCT(F9:L9)</f>
        <v>0</v>
      </c>
      <c r="N9" s="320"/>
      <c r="O9" s="260">
        <f aca="true" t="shared" si="1" ref="O9:O71">M9-N9</f>
        <v>0</v>
      </c>
      <c r="P9" s="208"/>
      <c r="Q9" s="192"/>
    </row>
    <row r="10" spans="1:17" s="13" customFormat="1" ht="24" customHeight="1">
      <c r="A10" s="537"/>
      <c r="B10" s="526"/>
      <c r="C10" s="207"/>
      <c r="D10" s="207"/>
      <c r="E10" s="207"/>
      <c r="F10" s="207"/>
      <c r="G10" s="319" t="s">
        <v>257</v>
      </c>
      <c r="H10" s="319"/>
      <c r="I10" s="319" t="s">
        <v>258</v>
      </c>
      <c r="J10" s="318"/>
      <c r="K10" s="319" t="s">
        <v>259</v>
      </c>
      <c r="L10" s="319"/>
      <c r="M10" s="320">
        <f t="shared" si="0"/>
        <v>0</v>
      </c>
      <c r="N10" s="320"/>
      <c r="O10" s="260">
        <f t="shared" si="1"/>
        <v>0</v>
      </c>
      <c r="P10" s="208"/>
      <c r="Q10" s="192"/>
    </row>
    <row r="11" spans="1:17" s="13" customFormat="1" ht="24" customHeight="1">
      <c r="A11" s="537"/>
      <c r="B11" s="526"/>
      <c r="C11" s="207"/>
      <c r="D11" s="207"/>
      <c r="E11" s="207"/>
      <c r="F11" s="207"/>
      <c r="G11" s="319" t="s">
        <v>257</v>
      </c>
      <c r="H11" s="319"/>
      <c r="I11" s="319" t="s">
        <v>258</v>
      </c>
      <c r="J11" s="318"/>
      <c r="K11" s="319" t="s">
        <v>259</v>
      </c>
      <c r="L11" s="319"/>
      <c r="M11" s="320">
        <f t="shared" si="0"/>
        <v>0</v>
      </c>
      <c r="N11" s="320"/>
      <c r="O11" s="260">
        <f t="shared" si="1"/>
        <v>0</v>
      </c>
      <c r="P11" s="208"/>
      <c r="Q11" s="192"/>
    </row>
    <row r="12" spans="1:17" s="13" customFormat="1" ht="24" customHeight="1">
      <c r="A12" s="537"/>
      <c r="B12" s="526"/>
      <c r="C12" s="207"/>
      <c r="D12" s="207"/>
      <c r="E12" s="207"/>
      <c r="F12" s="207"/>
      <c r="G12" s="319" t="s">
        <v>257</v>
      </c>
      <c r="H12" s="319"/>
      <c r="I12" s="319" t="s">
        <v>258</v>
      </c>
      <c r="J12" s="318"/>
      <c r="K12" s="319" t="s">
        <v>259</v>
      </c>
      <c r="L12" s="319"/>
      <c r="M12" s="320">
        <f t="shared" si="0"/>
        <v>0</v>
      </c>
      <c r="N12" s="320"/>
      <c r="O12" s="260">
        <f t="shared" si="1"/>
        <v>0</v>
      </c>
      <c r="P12" s="208"/>
      <c r="Q12" s="192"/>
    </row>
    <row r="13" spans="1:17" s="13" customFormat="1" ht="24" customHeight="1">
      <c r="A13" s="537"/>
      <c r="B13" s="526"/>
      <c r="C13" s="207"/>
      <c r="D13" s="207"/>
      <c r="E13" s="207"/>
      <c r="F13" s="207"/>
      <c r="G13" s="319" t="s">
        <v>257</v>
      </c>
      <c r="H13" s="319"/>
      <c r="I13" s="319" t="s">
        <v>258</v>
      </c>
      <c r="J13" s="318"/>
      <c r="K13" s="319" t="s">
        <v>259</v>
      </c>
      <c r="L13" s="317"/>
      <c r="M13" s="320">
        <f t="shared" si="0"/>
        <v>0</v>
      </c>
      <c r="N13" s="320"/>
      <c r="O13" s="260">
        <f t="shared" si="1"/>
        <v>0</v>
      </c>
      <c r="P13" s="208"/>
      <c r="Q13" s="192"/>
    </row>
    <row r="14" spans="1:17" s="13" customFormat="1" ht="24" customHeight="1">
      <c r="A14" s="537"/>
      <c r="B14" s="526"/>
      <c r="C14" s="207"/>
      <c r="D14" s="207"/>
      <c r="E14" s="207"/>
      <c r="F14" s="207"/>
      <c r="G14" s="319" t="s">
        <v>257</v>
      </c>
      <c r="H14" s="319"/>
      <c r="I14" s="319" t="s">
        <v>258</v>
      </c>
      <c r="J14" s="318"/>
      <c r="K14" s="319" t="s">
        <v>259</v>
      </c>
      <c r="L14" s="317"/>
      <c r="M14" s="320">
        <f t="shared" si="0"/>
        <v>0</v>
      </c>
      <c r="N14" s="320"/>
      <c r="O14" s="260">
        <f t="shared" si="1"/>
        <v>0</v>
      </c>
      <c r="P14" s="208"/>
      <c r="Q14" s="192"/>
    </row>
    <row r="15" spans="1:17" s="13" customFormat="1" ht="24" customHeight="1">
      <c r="A15" s="537"/>
      <c r="B15" s="527"/>
      <c r="C15" s="191"/>
      <c r="D15" s="190"/>
      <c r="E15" s="190"/>
      <c r="F15" s="528" t="s">
        <v>254</v>
      </c>
      <c r="G15" s="529"/>
      <c r="H15" s="529"/>
      <c r="I15" s="529"/>
      <c r="J15" s="529"/>
      <c r="K15" s="529"/>
      <c r="L15" s="530"/>
      <c r="M15" s="260">
        <f>SUM(M9:M14)</f>
        <v>0</v>
      </c>
      <c r="N15" s="260">
        <f>SUM(N9:N14)</f>
        <v>0</v>
      </c>
      <c r="O15" s="260">
        <f t="shared" si="1"/>
        <v>0</v>
      </c>
      <c r="P15" s="186"/>
      <c r="Q15" s="186"/>
    </row>
    <row r="16" spans="1:17" s="20" customFormat="1" ht="24" customHeight="1">
      <c r="A16" s="537"/>
      <c r="B16" s="525" t="s">
        <v>195</v>
      </c>
      <c r="C16" s="209"/>
      <c r="D16" s="207"/>
      <c r="E16" s="207"/>
      <c r="F16" s="207"/>
      <c r="G16" s="317"/>
      <c r="H16" s="317"/>
      <c r="I16" s="317"/>
      <c r="J16" s="207"/>
      <c r="K16" s="317"/>
      <c r="L16" s="317"/>
      <c r="M16" s="320">
        <f aca="true" t="shared" si="2" ref="M16:M21">PRODUCT(F16:L16)</f>
        <v>0</v>
      </c>
      <c r="N16" s="320"/>
      <c r="O16" s="260">
        <f t="shared" si="1"/>
        <v>0</v>
      </c>
      <c r="P16" s="208"/>
      <c r="Q16" s="192"/>
    </row>
    <row r="17" spans="1:17" s="20" customFormat="1" ht="24" customHeight="1">
      <c r="A17" s="537"/>
      <c r="B17" s="526"/>
      <c r="C17" s="209"/>
      <c r="D17" s="207"/>
      <c r="E17" s="207"/>
      <c r="F17" s="207"/>
      <c r="G17" s="317"/>
      <c r="H17" s="317"/>
      <c r="I17" s="317"/>
      <c r="J17" s="207"/>
      <c r="K17" s="317"/>
      <c r="L17" s="317"/>
      <c r="M17" s="320">
        <f t="shared" si="2"/>
        <v>0</v>
      </c>
      <c r="N17" s="320"/>
      <c r="O17" s="260">
        <f t="shared" si="1"/>
        <v>0</v>
      </c>
      <c r="P17" s="208"/>
      <c r="Q17" s="192"/>
    </row>
    <row r="18" spans="1:17" s="20" customFormat="1" ht="24" customHeight="1">
      <c r="A18" s="537"/>
      <c r="B18" s="526"/>
      <c r="C18" s="209"/>
      <c r="D18" s="207"/>
      <c r="E18" s="207"/>
      <c r="F18" s="207"/>
      <c r="G18" s="317"/>
      <c r="H18" s="317"/>
      <c r="I18" s="317"/>
      <c r="J18" s="207"/>
      <c r="K18" s="317"/>
      <c r="L18" s="317"/>
      <c r="M18" s="320">
        <f t="shared" si="2"/>
        <v>0</v>
      </c>
      <c r="N18" s="320"/>
      <c r="O18" s="260">
        <f t="shared" si="1"/>
        <v>0</v>
      </c>
      <c r="P18" s="208"/>
      <c r="Q18" s="192"/>
    </row>
    <row r="19" spans="1:17" s="20" customFormat="1" ht="24" customHeight="1">
      <c r="A19" s="537"/>
      <c r="B19" s="526"/>
      <c r="C19" s="209"/>
      <c r="D19" s="207"/>
      <c r="E19" s="207"/>
      <c r="F19" s="207"/>
      <c r="G19" s="317"/>
      <c r="H19" s="317"/>
      <c r="I19" s="317"/>
      <c r="J19" s="207"/>
      <c r="K19" s="317"/>
      <c r="L19" s="317"/>
      <c r="M19" s="320">
        <f t="shared" si="2"/>
        <v>0</v>
      </c>
      <c r="N19" s="320"/>
      <c r="O19" s="260">
        <f t="shared" si="1"/>
        <v>0</v>
      </c>
      <c r="P19" s="208"/>
      <c r="Q19" s="192"/>
    </row>
    <row r="20" spans="1:17" s="20" customFormat="1" ht="24" customHeight="1">
      <c r="A20" s="537"/>
      <c r="B20" s="526"/>
      <c r="C20" s="209"/>
      <c r="D20" s="207"/>
      <c r="E20" s="207"/>
      <c r="F20" s="207"/>
      <c r="G20" s="317"/>
      <c r="H20" s="317"/>
      <c r="I20" s="317"/>
      <c r="J20" s="207"/>
      <c r="K20" s="317"/>
      <c r="L20" s="317"/>
      <c r="M20" s="320">
        <f t="shared" si="2"/>
        <v>0</v>
      </c>
      <c r="N20" s="320"/>
      <c r="O20" s="260">
        <f t="shared" si="1"/>
        <v>0</v>
      </c>
      <c r="P20" s="208"/>
      <c r="Q20" s="192"/>
    </row>
    <row r="21" spans="1:17" s="13" customFormat="1" ht="24" customHeight="1">
      <c r="A21" s="537"/>
      <c r="B21" s="526"/>
      <c r="C21" s="207"/>
      <c r="D21" s="207"/>
      <c r="E21" s="207"/>
      <c r="F21" s="207"/>
      <c r="G21" s="317"/>
      <c r="H21" s="317"/>
      <c r="I21" s="317"/>
      <c r="J21" s="207"/>
      <c r="K21" s="317"/>
      <c r="L21" s="317"/>
      <c r="M21" s="320">
        <f t="shared" si="2"/>
        <v>0</v>
      </c>
      <c r="N21" s="320"/>
      <c r="O21" s="260">
        <f t="shared" si="1"/>
        <v>0</v>
      </c>
      <c r="P21" s="208"/>
      <c r="Q21" s="192"/>
    </row>
    <row r="22" spans="1:17" s="20" customFormat="1" ht="24" customHeight="1">
      <c r="A22" s="537"/>
      <c r="B22" s="527"/>
      <c r="C22" s="191"/>
      <c r="D22" s="190"/>
      <c r="E22" s="190"/>
      <c r="F22" s="528" t="s">
        <v>254</v>
      </c>
      <c r="G22" s="529"/>
      <c r="H22" s="529"/>
      <c r="I22" s="529"/>
      <c r="J22" s="529"/>
      <c r="K22" s="529"/>
      <c r="L22" s="530"/>
      <c r="M22" s="260">
        <f>SUM(M16:M21)</f>
        <v>0</v>
      </c>
      <c r="N22" s="260">
        <f>SUM(N16:N16)</f>
        <v>0</v>
      </c>
      <c r="O22" s="260">
        <f t="shared" si="1"/>
        <v>0</v>
      </c>
      <c r="P22" s="186"/>
      <c r="Q22" s="186"/>
    </row>
    <row r="23" spans="1:17" s="20" customFormat="1" ht="24" customHeight="1">
      <c r="A23" s="537"/>
      <c r="B23" s="525" t="s">
        <v>196</v>
      </c>
      <c r="C23" s="209"/>
      <c r="D23" s="335"/>
      <c r="E23" s="335"/>
      <c r="F23" s="207"/>
      <c r="G23" s="317"/>
      <c r="H23" s="317"/>
      <c r="I23" s="317"/>
      <c r="J23" s="207"/>
      <c r="K23" s="317"/>
      <c r="L23" s="317"/>
      <c r="M23" s="320">
        <f aca="true" t="shared" si="3" ref="M23:M28">PRODUCT(F23:L23)</f>
        <v>0</v>
      </c>
      <c r="N23" s="320"/>
      <c r="O23" s="260">
        <f t="shared" si="1"/>
        <v>0</v>
      </c>
      <c r="P23" s="208"/>
      <c r="Q23" s="192"/>
    </row>
    <row r="24" spans="1:17" s="20" customFormat="1" ht="24" customHeight="1">
      <c r="A24" s="537"/>
      <c r="B24" s="526"/>
      <c r="C24" s="209"/>
      <c r="D24" s="335"/>
      <c r="E24" s="335"/>
      <c r="F24" s="207"/>
      <c r="G24" s="317"/>
      <c r="H24" s="317"/>
      <c r="I24" s="317"/>
      <c r="J24" s="207"/>
      <c r="K24" s="317"/>
      <c r="L24" s="317"/>
      <c r="M24" s="320">
        <f t="shared" si="3"/>
        <v>0</v>
      </c>
      <c r="N24" s="320"/>
      <c r="O24" s="260">
        <f t="shared" si="1"/>
        <v>0</v>
      </c>
      <c r="P24" s="208"/>
      <c r="Q24" s="192"/>
    </row>
    <row r="25" spans="1:17" s="20" customFormat="1" ht="24" customHeight="1">
      <c r="A25" s="537"/>
      <c r="B25" s="526"/>
      <c r="C25" s="209"/>
      <c r="D25" s="335"/>
      <c r="E25" s="335"/>
      <c r="F25" s="207"/>
      <c r="G25" s="317"/>
      <c r="H25" s="317"/>
      <c r="I25" s="317"/>
      <c r="J25" s="207"/>
      <c r="K25" s="317"/>
      <c r="L25" s="317"/>
      <c r="M25" s="320">
        <f t="shared" si="3"/>
        <v>0</v>
      </c>
      <c r="N25" s="320"/>
      <c r="O25" s="260">
        <f t="shared" si="1"/>
        <v>0</v>
      </c>
      <c r="P25" s="208"/>
      <c r="Q25" s="192"/>
    </row>
    <row r="26" spans="1:17" s="20" customFormat="1" ht="24" customHeight="1">
      <c r="A26" s="537"/>
      <c r="B26" s="526"/>
      <c r="C26" s="209"/>
      <c r="D26" s="335"/>
      <c r="E26" s="335"/>
      <c r="F26" s="207"/>
      <c r="G26" s="317"/>
      <c r="H26" s="317"/>
      <c r="I26" s="317"/>
      <c r="J26" s="207"/>
      <c r="K26" s="317"/>
      <c r="L26" s="317"/>
      <c r="M26" s="320">
        <f t="shared" si="3"/>
        <v>0</v>
      </c>
      <c r="N26" s="320"/>
      <c r="O26" s="260">
        <f t="shared" si="1"/>
        <v>0</v>
      </c>
      <c r="P26" s="208"/>
      <c r="Q26" s="192"/>
    </row>
    <row r="27" spans="1:17" s="20" customFormat="1" ht="24" customHeight="1">
      <c r="A27" s="537"/>
      <c r="B27" s="526"/>
      <c r="C27" s="209"/>
      <c r="D27" s="335"/>
      <c r="E27" s="335"/>
      <c r="F27" s="207"/>
      <c r="G27" s="317"/>
      <c r="H27" s="317"/>
      <c r="I27" s="317"/>
      <c r="J27" s="207"/>
      <c r="K27" s="317"/>
      <c r="L27" s="317"/>
      <c r="M27" s="320">
        <f t="shared" si="3"/>
        <v>0</v>
      </c>
      <c r="N27" s="320"/>
      <c r="O27" s="260">
        <f t="shared" si="1"/>
        <v>0</v>
      </c>
      <c r="P27" s="208"/>
      <c r="Q27" s="192"/>
    </row>
    <row r="28" spans="1:17" s="20" customFormat="1" ht="24" customHeight="1">
      <c r="A28" s="537"/>
      <c r="B28" s="526"/>
      <c r="C28" s="209"/>
      <c r="D28" s="335"/>
      <c r="E28" s="335"/>
      <c r="F28" s="207"/>
      <c r="G28" s="317"/>
      <c r="H28" s="317"/>
      <c r="I28" s="317"/>
      <c r="J28" s="207"/>
      <c r="K28" s="317"/>
      <c r="L28" s="317"/>
      <c r="M28" s="320">
        <f t="shared" si="3"/>
        <v>0</v>
      </c>
      <c r="N28" s="320"/>
      <c r="O28" s="260">
        <f t="shared" si="1"/>
        <v>0</v>
      </c>
      <c r="P28" s="208"/>
      <c r="Q28" s="192"/>
    </row>
    <row r="29" spans="1:17" s="20" customFormat="1" ht="24" customHeight="1">
      <c r="A29" s="537"/>
      <c r="B29" s="527"/>
      <c r="C29" s="191"/>
      <c r="D29" s="190"/>
      <c r="E29" s="190"/>
      <c r="F29" s="528" t="s">
        <v>254</v>
      </c>
      <c r="G29" s="529"/>
      <c r="H29" s="529"/>
      <c r="I29" s="529"/>
      <c r="J29" s="529"/>
      <c r="K29" s="529"/>
      <c r="L29" s="530"/>
      <c r="M29" s="260">
        <f>SUM(M23:M28)</f>
        <v>0</v>
      </c>
      <c r="N29" s="260">
        <f>SUM(N23:N28)</f>
        <v>0</v>
      </c>
      <c r="O29" s="260">
        <f>M29-N29</f>
        <v>0</v>
      </c>
      <c r="P29" s="186"/>
      <c r="Q29" s="186"/>
    </row>
    <row r="30" spans="1:17" s="20" customFormat="1" ht="24" customHeight="1">
      <c r="A30" s="537"/>
      <c r="B30" s="525" t="s">
        <v>197</v>
      </c>
      <c r="C30" s="209"/>
      <c r="D30" s="207"/>
      <c r="E30" s="335"/>
      <c r="F30" s="207"/>
      <c r="G30" s="317"/>
      <c r="H30" s="317"/>
      <c r="I30" s="317"/>
      <c r="J30" s="207"/>
      <c r="K30" s="317"/>
      <c r="L30" s="317"/>
      <c r="M30" s="320">
        <f aca="true" t="shared" si="4" ref="M30:M35">PRODUCT(F30:L30)</f>
        <v>0</v>
      </c>
      <c r="N30" s="320"/>
      <c r="O30" s="260">
        <f t="shared" si="1"/>
        <v>0</v>
      </c>
      <c r="P30" s="208"/>
      <c r="Q30" s="192"/>
    </row>
    <row r="31" spans="1:17" s="20" customFormat="1" ht="24" customHeight="1">
      <c r="A31" s="537"/>
      <c r="B31" s="526"/>
      <c r="C31" s="209"/>
      <c r="D31" s="207"/>
      <c r="E31" s="335"/>
      <c r="F31" s="207"/>
      <c r="G31" s="317"/>
      <c r="H31" s="317"/>
      <c r="I31" s="317"/>
      <c r="J31" s="207"/>
      <c r="K31" s="317"/>
      <c r="L31" s="317"/>
      <c r="M31" s="320">
        <f t="shared" si="4"/>
        <v>0</v>
      </c>
      <c r="N31" s="320"/>
      <c r="O31" s="260">
        <f t="shared" si="1"/>
        <v>0</v>
      </c>
      <c r="P31" s="208"/>
      <c r="Q31" s="192"/>
    </row>
    <row r="32" spans="1:17" s="20" customFormat="1" ht="24" customHeight="1">
      <c r="A32" s="537"/>
      <c r="B32" s="526"/>
      <c r="C32" s="209"/>
      <c r="D32" s="207"/>
      <c r="E32" s="335"/>
      <c r="F32" s="207"/>
      <c r="G32" s="317"/>
      <c r="H32" s="317"/>
      <c r="I32" s="317"/>
      <c r="J32" s="207"/>
      <c r="K32" s="317"/>
      <c r="L32" s="317"/>
      <c r="M32" s="320">
        <f t="shared" si="4"/>
        <v>0</v>
      </c>
      <c r="N32" s="320"/>
      <c r="O32" s="260">
        <f t="shared" si="1"/>
        <v>0</v>
      </c>
      <c r="P32" s="208"/>
      <c r="Q32" s="192"/>
    </row>
    <row r="33" spans="1:17" s="20" customFormat="1" ht="24" customHeight="1">
      <c r="A33" s="537"/>
      <c r="B33" s="526"/>
      <c r="C33" s="209"/>
      <c r="D33" s="207"/>
      <c r="E33" s="335"/>
      <c r="F33" s="207"/>
      <c r="G33" s="317"/>
      <c r="H33" s="317"/>
      <c r="I33" s="317"/>
      <c r="J33" s="207"/>
      <c r="K33" s="317"/>
      <c r="L33" s="317"/>
      <c r="M33" s="320">
        <f t="shared" si="4"/>
        <v>0</v>
      </c>
      <c r="N33" s="320"/>
      <c r="O33" s="260">
        <f t="shared" si="1"/>
        <v>0</v>
      </c>
      <c r="P33" s="208"/>
      <c r="Q33" s="192"/>
    </row>
    <row r="34" spans="1:17" s="20" customFormat="1" ht="24" customHeight="1">
      <c r="A34" s="537"/>
      <c r="B34" s="526"/>
      <c r="C34" s="209"/>
      <c r="D34" s="207"/>
      <c r="E34" s="335"/>
      <c r="F34" s="207"/>
      <c r="G34" s="317"/>
      <c r="H34" s="317"/>
      <c r="I34" s="317"/>
      <c r="J34" s="207"/>
      <c r="K34" s="317"/>
      <c r="L34" s="317"/>
      <c r="M34" s="320">
        <f t="shared" si="4"/>
        <v>0</v>
      </c>
      <c r="N34" s="320"/>
      <c r="O34" s="260">
        <f t="shared" si="1"/>
        <v>0</v>
      </c>
      <c r="P34" s="208"/>
      <c r="Q34" s="192"/>
    </row>
    <row r="35" spans="1:17" s="20" customFormat="1" ht="24" customHeight="1">
      <c r="A35" s="537"/>
      <c r="B35" s="526"/>
      <c r="C35" s="209"/>
      <c r="D35" s="207"/>
      <c r="E35" s="335"/>
      <c r="F35" s="207"/>
      <c r="G35" s="317"/>
      <c r="H35" s="317"/>
      <c r="I35" s="317"/>
      <c r="J35" s="207"/>
      <c r="K35" s="317"/>
      <c r="L35" s="317"/>
      <c r="M35" s="320">
        <f t="shared" si="4"/>
        <v>0</v>
      </c>
      <c r="N35" s="320"/>
      <c r="O35" s="260">
        <f t="shared" si="1"/>
        <v>0</v>
      </c>
      <c r="P35" s="208"/>
      <c r="Q35" s="192"/>
    </row>
    <row r="36" spans="1:17" s="20" customFormat="1" ht="24" customHeight="1">
      <c r="A36" s="537"/>
      <c r="B36" s="527"/>
      <c r="C36" s="191"/>
      <c r="D36" s="190"/>
      <c r="E36" s="190"/>
      <c r="F36" s="528" t="s">
        <v>254</v>
      </c>
      <c r="G36" s="529"/>
      <c r="H36" s="529"/>
      <c r="I36" s="529"/>
      <c r="J36" s="529"/>
      <c r="K36" s="529"/>
      <c r="L36" s="530"/>
      <c r="M36" s="260">
        <f>SUM(M30:M35)</f>
        <v>0</v>
      </c>
      <c r="N36" s="260">
        <f>SUM(N30:N35)</f>
        <v>0</v>
      </c>
      <c r="O36" s="260">
        <f t="shared" si="1"/>
        <v>0</v>
      </c>
      <c r="P36" s="186"/>
      <c r="Q36" s="186"/>
    </row>
    <row r="37" spans="1:17" s="20" customFormat="1" ht="24" customHeight="1">
      <c r="A37" s="537"/>
      <c r="B37" s="525" t="s">
        <v>198</v>
      </c>
      <c r="C37" s="209"/>
      <c r="D37" s="207"/>
      <c r="E37" s="207"/>
      <c r="F37" s="207"/>
      <c r="G37" s="317"/>
      <c r="H37" s="317"/>
      <c r="I37" s="317"/>
      <c r="J37" s="207"/>
      <c r="K37" s="317"/>
      <c r="L37" s="317"/>
      <c r="M37" s="320">
        <f aca="true" t="shared" si="5" ref="M37:M70">PRODUCT(F37:L37)</f>
        <v>0</v>
      </c>
      <c r="N37" s="320"/>
      <c r="O37" s="260">
        <f t="shared" si="1"/>
        <v>0</v>
      </c>
      <c r="P37" s="208"/>
      <c r="Q37" s="192"/>
    </row>
    <row r="38" spans="1:17" s="20" customFormat="1" ht="24" customHeight="1">
      <c r="A38" s="537"/>
      <c r="B38" s="526"/>
      <c r="C38" s="209"/>
      <c r="D38" s="207"/>
      <c r="E38" s="207"/>
      <c r="F38" s="207"/>
      <c r="G38" s="317"/>
      <c r="H38" s="317"/>
      <c r="I38" s="317"/>
      <c r="J38" s="207"/>
      <c r="K38" s="317"/>
      <c r="L38" s="317"/>
      <c r="M38" s="320">
        <f t="shared" si="5"/>
        <v>0</v>
      </c>
      <c r="N38" s="320"/>
      <c r="O38" s="260">
        <f t="shared" si="1"/>
        <v>0</v>
      </c>
      <c r="P38" s="208"/>
      <c r="Q38" s="192"/>
    </row>
    <row r="39" spans="1:17" s="20" customFormat="1" ht="24" customHeight="1">
      <c r="A39" s="537"/>
      <c r="B39" s="526"/>
      <c r="C39" s="209"/>
      <c r="D39" s="207"/>
      <c r="E39" s="207"/>
      <c r="F39" s="207"/>
      <c r="G39" s="317"/>
      <c r="H39" s="317"/>
      <c r="I39" s="317"/>
      <c r="J39" s="207"/>
      <c r="K39" s="317"/>
      <c r="L39" s="317"/>
      <c r="M39" s="320">
        <f t="shared" si="5"/>
        <v>0</v>
      </c>
      <c r="N39" s="320"/>
      <c r="O39" s="260">
        <f t="shared" si="1"/>
        <v>0</v>
      </c>
      <c r="P39" s="208"/>
      <c r="Q39" s="192"/>
    </row>
    <row r="40" spans="1:17" s="20" customFormat="1" ht="24" customHeight="1">
      <c r="A40" s="537"/>
      <c r="B40" s="526"/>
      <c r="C40" s="209"/>
      <c r="D40" s="207"/>
      <c r="E40" s="207"/>
      <c r="F40" s="207"/>
      <c r="G40" s="317"/>
      <c r="H40" s="317"/>
      <c r="I40" s="317"/>
      <c r="J40" s="207"/>
      <c r="K40" s="317"/>
      <c r="L40" s="317"/>
      <c r="M40" s="320">
        <f t="shared" si="5"/>
        <v>0</v>
      </c>
      <c r="N40" s="320"/>
      <c r="O40" s="260">
        <f t="shared" si="1"/>
        <v>0</v>
      </c>
      <c r="P40" s="208"/>
      <c r="Q40" s="192"/>
    </row>
    <row r="41" spans="1:17" s="20" customFormat="1" ht="24" customHeight="1">
      <c r="A41" s="537"/>
      <c r="B41" s="526"/>
      <c r="C41" s="209"/>
      <c r="D41" s="207"/>
      <c r="E41" s="207"/>
      <c r="F41" s="207"/>
      <c r="G41" s="317"/>
      <c r="H41" s="317"/>
      <c r="I41" s="317"/>
      <c r="J41" s="207"/>
      <c r="K41" s="317"/>
      <c r="L41" s="317"/>
      <c r="M41" s="320">
        <f t="shared" si="5"/>
        <v>0</v>
      </c>
      <c r="N41" s="320"/>
      <c r="O41" s="260">
        <f t="shared" si="1"/>
        <v>0</v>
      </c>
      <c r="P41" s="208"/>
      <c r="Q41" s="192"/>
    </row>
    <row r="42" spans="1:17" s="20" customFormat="1" ht="24" customHeight="1">
      <c r="A42" s="537"/>
      <c r="B42" s="526"/>
      <c r="C42" s="209"/>
      <c r="D42" s="207"/>
      <c r="E42" s="207"/>
      <c r="F42" s="207"/>
      <c r="G42" s="317"/>
      <c r="H42" s="317"/>
      <c r="I42" s="317"/>
      <c r="J42" s="207"/>
      <c r="K42" s="317"/>
      <c r="L42" s="317"/>
      <c r="M42" s="320">
        <f t="shared" si="5"/>
        <v>0</v>
      </c>
      <c r="N42" s="320"/>
      <c r="O42" s="260">
        <f t="shared" si="1"/>
        <v>0</v>
      </c>
      <c r="P42" s="208"/>
      <c r="Q42" s="192"/>
    </row>
    <row r="43" spans="1:17" s="20" customFormat="1" ht="24" customHeight="1">
      <c r="A43" s="537"/>
      <c r="B43" s="527"/>
      <c r="C43" s="191"/>
      <c r="D43" s="190"/>
      <c r="E43" s="190"/>
      <c r="F43" s="528" t="s">
        <v>58</v>
      </c>
      <c r="G43" s="529"/>
      <c r="H43" s="529"/>
      <c r="I43" s="529"/>
      <c r="J43" s="529"/>
      <c r="K43" s="529"/>
      <c r="L43" s="530"/>
      <c r="M43" s="260">
        <f>SUM(M37:M42)</f>
        <v>0</v>
      </c>
      <c r="N43" s="260">
        <f>SUM(N37:N42)</f>
        <v>0</v>
      </c>
      <c r="O43" s="260">
        <f t="shared" si="1"/>
        <v>0</v>
      </c>
      <c r="P43" s="186"/>
      <c r="Q43" s="186"/>
    </row>
    <row r="44" spans="1:17" s="20" customFormat="1" ht="24" customHeight="1">
      <c r="A44" s="524"/>
      <c r="B44" s="525" t="s">
        <v>199</v>
      </c>
      <c r="C44" s="209"/>
      <c r="D44" s="207"/>
      <c r="E44" s="336"/>
      <c r="F44" s="207"/>
      <c r="G44" s="207"/>
      <c r="H44" s="207"/>
      <c r="I44" s="207"/>
      <c r="J44" s="207"/>
      <c r="K44" s="207"/>
      <c r="L44" s="207"/>
      <c r="M44" s="320">
        <f t="shared" si="5"/>
        <v>0</v>
      </c>
      <c r="N44" s="320"/>
      <c r="O44" s="260">
        <f t="shared" si="1"/>
        <v>0</v>
      </c>
      <c r="P44" s="208"/>
      <c r="Q44" s="192"/>
    </row>
    <row r="45" spans="1:17" s="20" customFormat="1" ht="24" customHeight="1">
      <c r="A45" s="524"/>
      <c r="B45" s="526"/>
      <c r="C45" s="209"/>
      <c r="D45" s="207"/>
      <c r="E45" s="336"/>
      <c r="F45" s="207"/>
      <c r="G45" s="207"/>
      <c r="H45" s="207"/>
      <c r="I45" s="207"/>
      <c r="J45" s="207"/>
      <c r="K45" s="207"/>
      <c r="L45" s="207"/>
      <c r="M45" s="320">
        <f t="shared" si="5"/>
        <v>0</v>
      </c>
      <c r="N45" s="320"/>
      <c r="O45" s="260">
        <f t="shared" si="1"/>
        <v>0</v>
      </c>
      <c r="P45" s="208"/>
      <c r="Q45" s="192"/>
    </row>
    <row r="46" spans="1:17" s="20" customFormat="1" ht="24" customHeight="1">
      <c r="A46" s="524"/>
      <c r="B46" s="526"/>
      <c r="C46" s="209"/>
      <c r="D46" s="207"/>
      <c r="E46" s="336"/>
      <c r="F46" s="207"/>
      <c r="G46" s="207"/>
      <c r="H46" s="207"/>
      <c r="I46" s="207"/>
      <c r="J46" s="207"/>
      <c r="K46" s="207"/>
      <c r="L46" s="207"/>
      <c r="M46" s="320">
        <f t="shared" si="5"/>
        <v>0</v>
      </c>
      <c r="N46" s="320"/>
      <c r="O46" s="260">
        <f t="shared" si="1"/>
        <v>0</v>
      </c>
      <c r="P46" s="208"/>
      <c r="Q46" s="192"/>
    </row>
    <row r="47" spans="1:17" s="20" customFormat="1" ht="24" customHeight="1">
      <c r="A47" s="524"/>
      <c r="B47" s="526"/>
      <c r="C47" s="209"/>
      <c r="D47" s="207"/>
      <c r="E47" s="336"/>
      <c r="F47" s="207"/>
      <c r="G47" s="207"/>
      <c r="H47" s="207"/>
      <c r="I47" s="207"/>
      <c r="J47" s="207"/>
      <c r="K47" s="207"/>
      <c r="L47" s="207"/>
      <c r="M47" s="320">
        <f t="shared" si="5"/>
        <v>0</v>
      </c>
      <c r="N47" s="320"/>
      <c r="O47" s="260">
        <f t="shared" si="1"/>
        <v>0</v>
      </c>
      <c r="P47" s="208"/>
      <c r="Q47" s="192"/>
    </row>
    <row r="48" spans="1:17" s="20" customFormat="1" ht="24" customHeight="1">
      <c r="A48" s="524"/>
      <c r="B48" s="526"/>
      <c r="C48" s="209"/>
      <c r="D48" s="207"/>
      <c r="E48" s="336"/>
      <c r="F48" s="207"/>
      <c r="G48" s="207"/>
      <c r="H48" s="207"/>
      <c r="I48" s="207"/>
      <c r="J48" s="207"/>
      <c r="K48" s="207"/>
      <c r="L48" s="207"/>
      <c r="M48" s="320">
        <f t="shared" si="5"/>
        <v>0</v>
      </c>
      <c r="N48" s="320"/>
      <c r="O48" s="260">
        <f t="shared" si="1"/>
        <v>0</v>
      </c>
      <c r="P48" s="208"/>
      <c r="Q48" s="192"/>
    </row>
    <row r="49" spans="1:17" s="20" customFormat="1" ht="24" customHeight="1">
      <c r="A49" s="524"/>
      <c r="B49" s="526"/>
      <c r="C49" s="209"/>
      <c r="D49" s="207"/>
      <c r="E49" s="336"/>
      <c r="F49" s="207"/>
      <c r="G49" s="207"/>
      <c r="H49" s="207"/>
      <c r="I49" s="207"/>
      <c r="J49" s="207"/>
      <c r="K49" s="207"/>
      <c r="L49" s="207"/>
      <c r="M49" s="320">
        <f t="shared" si="5"/>
        <v>0</v>
      </c>
      <c r="N49" s="320"/>
      <c r="O49" s="260">
        <f t="shared" si="1"/>
        <v>0</v>
      </c>
      <c r="P49" s="208"/>
      <c r="Q49" s="192"/>
    </row>
    <row r="50" spans="1:17" s="20" customFormat="1" ht="24" customHeight="1">
      <c r="A50" s="524"/>
      <c r="B50" s="527"/>
      <c r="C50" s="191"/>
      <c r="D50" s="190"/>
      <c r="E50" s="190"/>
      <c r="F50" s="528" t="s">
        <v>58</v>
      </c>
      <c r="G50" s="529"/>
      <c r="H50" s="529"/>
      <c r="I50" s="529"/>
      <c r="J50" s="529"/>
      <c r="K50" s="529"/>
      <c r="L50" s="530"/>
      <c r="M50" s="260">
        <f>SUM(M44:M49)</f>
        <v>0</v>
      </c>
      <c r="N50" s="260">
        <f>SUM(N44:N44)</f>
        <v>0</v>
      </c>
      <c r="O50" s="260">
        <f>M50-N50</f>
        <v>0</v>
      </c>
      <c r="P50" s="186"/>
      <c r="Q50" s="186"/>
    </row>
    <row r="51" spans="1:17" s="20" customFormat="1" ht="24" customHeight="1">
      <c r="A51" s="524"/>
      <c r="B51" s="525" t="s">
        <v>200</v>
      </c>
      <c r="C51" s="209"/>
      <c r="D51" s="207"/>
      <c r="E51" s="207"/>
      <c r="F51" s="207"/>
      <c r="G51" s="207"/>
      <c r="H51" s="207"/>
      <c r="I51" s="207"/>
      <c r="J51" s="207"/>
      <c r="K51" s="207"/>
      <c r="L51" s="207"/>
      <c r="M51" s="320">
        <f t="shared" si="5"/>
        <v>0</v>
      </c>
      <c r="N51" s="320"/>
      <c r="O51" s="260">
        <f t="shared" si="1"/>
        <v>0</v>
      </c>
      <c r="P51" s="208"/>
      <c r="Q51" s="192"/>
    </row>
    <row r="52" spans="1:17" s="20" customFormat="1" ht="24" customHeight="1">
      <c r="A52" s="524"/>
      <c r="B52" s="526"/>
      <c r="C52" s="209"/>
      <c r="D52" s="207"/>
      <c r="E52" s="207"/>
      <c r="F52" s="207"/>
      <c r="G52" s="207"/>
      <c r="H52" s="207"/>
      <c r="I52" s="207"/>
      <c r="J52" s="207"/>
      <c r="K52" s="207"/>
      <c r="L52" s="207"/>
      <c r="M52" s="320">
        <f t="shared" si="5"/>
        <v>0</v>
      </c>
      <c r="N52" s="320"/>
      <c r="O52" s="260">
        <f t="shared" si="1"/>
        <v>0</v>
      </c>
      <c r="P52" s="208"/>
      <c r="Q52" s="192"/>
    </row>
    <row r="53" spans="1:17" s="20" customFormat="1" ht="24" customHeight="1">
      <c r="A53" s="524"/>
      <c r="B53" s="526"/>
      <c r="C53" s="209"/>
      <c r="D53" s="207"/>
      <c r="E53" s="207"/>
      <c r="F53" s="207"/>
      <c r="G53" s="207"/>
      <c r="H53" s="207"/>
      <c r="I53" s="207"/>
      <c r="J53" s="207"/>
      <c r="K53" s="207"/>
      <c r="L53" s="207"/>
      <c r="M53" s="320">
        <f t="shared" si="5"/>
        <v>0</v>
      </c>
      <c r="N53" s="320"/>
      <c r="O53" s="260">
        <f t="shared" si="1"/>
        <v>0</v>
      </c>
      <c r="P53" s="208"/>
      <c r="Q53" s="192"/>
    </row>
    <row r="54" spans="1:17" s="20" customFormat="1" ht="24" customHeight="1">
      <c r="A54" s="524"/>
      <c r="B54" s="526"/>
      <c r="C54" s="209"/>
      <c r="D54" s="207"/>
      <c r="E54" s="207"/>
      <c r="F54" s="207"/>
      <c r="G54" s="207"/>
      <c r="H54" s="207"/>
      <c r="I54" s="207"/>
      <c r="J54" s="207"/>
      <c r="K54" s="207"/>
      <c r="L54" s="207"/>
      <c r="M54" s="320">
        <f t="shared" si="5"/>
        <v>0</v>
      </c>
      <c r="N54" s="320"/>
      <c r="O54" s="260">
        <f t="shared" si="1"/>
        <v>0</v>
      </c>
      <c r="P54" s="208"/>
      <c r="Q54" s="192"/>
    </row>
    <row r="55" spans="1:17" s="20" customFormat="1" ht="24" customHeight="1">
      <c r="A55" s="524"/>
      <c r="B55" s="526"/>
      <c r="C55" s="209"/>
      <c r="D55" s="207"/>
      <c r="E55" s="207"/>
      <c r="F55" s="207"/>
      <c r="G55" s="207"/>
      <c r="H55" s="207"/>
      <c r="I55" s="207"/>
      <c r="J55" s="207"/>
      <c r="K55" s="207"/>
      <c r="L55" s="207"/>
      <c r="M55" s="320">
        <f t="shared" si="5"/>
        <v>0</v>
      </c>
      <c r="N55" s="320"/>
      <c r="O55" s="260">
        <f t="shared" si="1"/>
        <v>0</v>
      </c>
      <c r="P55" s="208"/>
      <c r="Q55" s="192"/>
    </row>
    <row r="56" spans="1:17" s="20" customFormat="1" ht="24" customHeight="1">
      <c r="A56" s="524"/>
      <c r="B56" s="526"/>
      <c r="C56" s="209"/>
      <c r="D56" s="207"/>
      <c r="E56" s="207"/>
      <c r="F56" s="207"/>
      <c r="G56" s="207"/>
      <c r="H56" s="207"/>
      <c r="I56" s="207"/>
      <c r="J56" s="207"/>
      <c r="K56" s="207"/>
      <c r="L56" s="207"/>
      <c r="M56" s="320">
        <f t="shared" si="5"/>
        <v>0</v>
      </c>
      <c r="N56" s="320"/>
      <c r="O56" s="260">
        <f t="shared" si="1"/>
        <v>0</v>
      </c>
      <c r="P56" s="208"/>
      <c r="Q56" s="192"/>
    </row>
    <row r="57" spans="1:17" s="20" customFormat="1" ht="24" customHeight="1">
      <c r="A57" s="524"/>
      <c r="B57" s="527"/>
      <c r="C57" s="191"/>
      <c r="D57" s="190"/>
      <c r="E57" s="190"/>
      <c r="F57" s="528" t="s">
        <v>58</v>
      </c>
      <c r="G57" s="529"/>
      <c r="H57" s="529"/>
      <c r="I57" s="529"/>
      <c r="J57" s="529"/>
      <c r="K57" s="529"/>
      <c r="L57" s="530"/>
      <c r="M57" s="260">
        <f>SUM(M51:M56)</f>
        <v>0</v>
      </c>
      <c r="N57" s="260">
        <f>SUM(N51:N51)</f>
        <v>0</v>
      </c>
      <c r="O57" s="260">
        <f t="shared" si="1"/>
        <v>0</v>
      </c>
      <c r="P57" s="186"/>
      <c r="Q57" s="186"/>
    </row>
    <row r="58" spans="1:17" s="20" customFormat="1" ht="24" customHeight="1">
      <c r="A58" s="524"/>
      <c r="B58" s="525" t="s">
        <v>201</v>
      </c>
      <c r="C58" s="209"/>
      <c r="D58" s="335"/>
      <c r="E58" s="335"/>
      <c r="F58" s="189"/>
      <c r="G58" s="189"/>
      <c r="H58" s="189"/>
      <c r="I58" s="189"/>
      <c r="J58" s="189"/>
      <c r="K58" s="189"/>
      <c r="L58" s="189"/>
      <c r="M58" s="320">
        <f t="shared" si="5"/>
        <v>0</v>
      </c>
      <c r="N58" s="320"/>
      <c r="O58" s="260">
        <f t="shared" si="1"/>
        <v>0</v>
      </c>
      <c r="P58" s="208"/>
      <c r="Q58" s="337"/>
    </row>
    <row r="59" spans="1:17" s="20" customFormat="1" ht="24" customHeight="1">
      <c r="A59" s="524"/>
      <c r="B59" s="526"/>
      <c r="C59" s="209"/>
      <c r="D59" s="335"/>
      <c r="E59" s="335"/>
      <c r="F59" s="189"/>
      <c r="G59" s="189"/>
      <c r="H59" s="189"/>
      <c r="I59" s="189"/>
      <c r="J59" s="189"/>
      <c r="K59" s="189"/>
      <c r="L59" s="189"/>
      <c r="M59" s="320">
        <f t="shared" si="5"/>
        <v>0</v>
      </c>
      <c r="N59" s="320"/>
      <c r="O59" s="260">
        <f t="shared" si="1"/>
        <v>0</v>
      </c>
      <c r="P59" s="208"/>
      <c r="Q59" s="337"/>
    </row>
    <row r="60" spans="1:17" s="20" customFormat="1" ht="24" customHeight="1">
      <c r="A60" s="524"/>
      <c r="B60" s="526"/>
      <c r="C60" s="209"/>
      <c r="D60" s="335"/>
      <c r="E60" s="335"/>
      <c r="F60" s="189"/>
      <c r="G60" s="189"/>
      <c r="H60" s="189"/>
      <c r="I60" s="189"/>
      <c r="J60" s="189"/>
      <c r="K60" s="189"/>
      <c r="L60" s="189"/>
      <c r="M60" s="320">
        <f t="shared" si="5"/>
        <v>0</v>
      </c>
      <c r="N60" s="320"/>
      <c r="O60" s="260">
        <f t="shared" si="1"/>
        <v>0</v>
      </c>
      <c r="P60" s="208"/>
      <c r="Q60" s="337"/>
    </row>
    <row r="61" spans="1:17" s="20" customFormat="1" ht="24" customHeight="1">
      <c r="A61" s="524"/>
      <c r="B61" s="526"/>
      <c r="C61" s="209"/>
      <c r="D61" s="335"/>
      <c r="E61" s="335"/>
      <c r="F61" s="189"/>
      <c r="G61" s="189"/>
      <c r="H61" s="189"/>
      <c r="I61" s="189"/>
      <c r="J61" s="189"/>
      <c r="K61" s="189"/>
      <c r="L61" s="189"/>
      <c r="M61" s="320">
        <f t="shared" si="5"/>
        <v>0</v>
      </c>
      <c r="N61" s="320"/>
      <c r="O61" s="260">
        <f t="shared" si="1"/>
        <v>0</v>
      </c>
      <c r="P61" s="208"/>
      <c r="Q61" s="337"/>
    </row>
    <row r="62" spans="1:17" s="20" customFormat="1" ht="24" customHeight="1">
      <c r="A62" s="524"/>
      <c r="B62" s="526"/>
      <c r="C62" s="209"/>
      <c r="D62" s="335"/>
      <c r="E62" s="335"/>
      <c r="F62" s="189"/>
      <c r="G62" s="189"/>
      <c r="H62" s="189"/>
      <c r="I62" s="189"/>
      <c r="J62" s="189"/>
      <c r="K62" s="189"/>
      <c r="L62" s="189"/>
      <c r="M62" s="320">
        <f t="shared" si="5"/>
        <v>0</v>
      </c>
      <c r="N62" s="320"/>
      <c r="O62" s="260">
        <f t="shared" si="1"/>
        <v>0</v>
      </c>
      <c r="P62" s="208"/>
      <c r="Q62" s="337"/>
    </row>
    <row r="63" spans="1:17" s="20" customFormat="1" ht="24" customHeight="1">
      <c r="A63" s="524"/>
      <c r="B63" s="526"/>
      <c r="C63" s="209"/>
      <c r="D63" s="335"/>
      <c r="E63" s="335"/>
      <c r="F63" s="189"/>
      <c r="G63" s="189"/>
      <c r="H63" s="189"/>
      <c r="I63" s="189"/>
      <c r="J63" s="189"/>
      <c r="K63" s="189"/>
      <c r="L63" s="189"/>
      <c r="M63" s="320">
        <f t="shared" si="5"/>
        <v>0</v>
      </c>
      <c r="N63" s="320"/>
      <c r="O63" s="260">
        <f t="shared" si="1"/>
        <v>0</v>
      </c>
      <c r="P63" s="208"/>
      <c r="Q63" s="337"/>
    </row>
    <row r="64" spans="1:17" s="20" customFormat="1" ht="24" customHeight="1">
      <c r="A64" s="524"/>
      <c r="B64" s="527"/>
      <c r="C64" s="191"/>
      <c r="D64" s="190"/>
      <c r="E64" s="190"/>
      <c r="F64" s="528" t="s">
        <v>58</v>
      </c>
      <c r="G64" s="529"/>
      <c r="H64" s="529"/>
      <c r="I64" s="529"/>
      <c r="J64" s="529"/>
      <c r="K64" s="529"/>
      <c r="L64" s="530"/>
      <c r="M64" s="260">
        <f>SUM(M58:M63)</f>
        <v>0</v>
      </c>
      <c r="N64" s="260">
        <f>SUM(N58:N58)</f>
        <v>0</v>
      </c>
      <c r="O64" s="260">
        <f t="shared" si="1"/>
        <v>0</v>
      </c>
      <c r="P64" s="262"/>
      <c r="Q64" s="186"/>
    </row>
    <row r="65" spans="1:17" s="20" customFormat="1" ht="24" customHeight="1">
      <c r="A65" s="524"/>
      <c r="B65" s="525" t="s">
        <v>202</v>
      </c>
      <c r="C65" s="209"/>
      <c r="D65" s="207"/>
      <c r="E65" s="207"/>
      <c r="F65" s="207"/>
      <c r="G65" s="317"/>
      <c r="H65" s="317"/>
      <c r="I65" s="317"/>
      <c r="J65" s="207"/>
      <c r="K65" s="317"/>
      <c r="L65" s="317"/>
      <c r="M65" s="320">
        <f t="shared" si="5"/>
        <v>0</v>
      </c>
      <c r="N65" s="320"/>
      <c r="O65" s="260">
        <f t="shared" si="1"/>
        <v>0</v>
      </c>
      <c r="P65" s="208"/>
      <c r="Q65" s="192"/>
    </row>
    <row r="66" spans="1:17" s="20" customFormat="1" ht="24" customHeight="1">
      <c r="A66" s="524"/>
      <c r="B66" s="526"/>
      <c r="C66" s="209"/>
      <c r="D66" s="207"/>
      <c r="E66" s="207"/>
      <c r="F66" s="207"/>
      <c r="G66" s="317"/>
      <c r="H66" s="317"/>
      <c r="I66" s="317"/>
      <c r="J66" s="207"/>
      <c r="K66" s="317"/>
      <c r="L66" s="317"/>
      <c r="M66" s="320">
        <f t="shared" si="5"/>
        <v>0</v>
      </c>
      <c r="N66" s="320"/>
      <c r="O66" s="260">
        <f t="shared" si="1"/>
        <v>0</v>
      </c>
      <c r="P66" s="208"/>
      <c r="Q66" s="192"/>
    </row>
    <row r="67" spans="1:17" s="20" customFormat="1" ht="24" customHeight="1">
      <c r="A67" s="524"/>
      <c r="B67" s="526"/>
      <c r="C67" s="209"/>
      <c r="D67" s="207"/>
      <c r="E67" s="207"/>
      <c r="F67" s="207"/>
      <c r="G67" s="317"/>
      <c r="H67" s="317"/>
      <c r="I67" s="317"/>
      <c r="J67" s="207"/>
      <c r="K67" s="317"/>
      <c r="L67" s="317"/>
      <c r="M67" s="320">
        <f t="shared" si="5"/>
        <v>0</v>
      </c>
      <c r="N67" s="320"/>
      <c r="O67" s="260">
        <f t="shared" si="1"/>
        <v>0</v>
      </c>
      <c r="P67" s="208"/>
      <c r="Q67" s="192"/>
    </row>
    <row r="68" spans="1:17" s="20" customFormat="1" ht="24" customHeight="1">
      <c r="A68" s="524"/>
      <c r="B68" s="526"/>
      <c r="C68" s="209"/>
      <c r="D68" s="207"/>
      <c r="E68" s="207"/>
      <c r="F68" s="207"/>
      <c r="G68" s="317"/>
      <c r="H68" s="317"/>
      <c r="I68" s="317"/>
      <c r="J68" s="207"/>
      <c r="K68" s="317"/>
      <c r="L68" s="317"/>
      <c r="M68" s="320">
        <f t="shared" si="5"/>
        <v>0</v>
      </c>
      <c r="N68" s="320"/>
      <c r="O68" s="260">
        <f t="shared" si="1"/>
        <v>0</v>
      </c>
      <c r="P68" s="208"/>
      <c r="Q68" s="192"/>
    </row>
    <row r="69" spans="1:17" s="20" customFormat="1" ht="24" customHeight="1">
      <c r="A69" s="524"/>
      <c r="B69" s="526"/>
      <c r="C69" s="209"/>
      <c r="D69" s="207"/>
      <c r="E69" s="207"/>
      <c r="F69" s="207"/>
      <c r="G69" s="317"/>
      <c r="H69" s="317"/>
      <c r="I69" s="317"/>
      <c r="J69" s="207"/>
      <c r="K69" s="317"/>
      <c r="L69" s="317"/>
      <c r="M69" s="320">
        <f t="shared" si="5"/>
        <v>0</v>
      </c>
      <c r="N69" s="320"/>
      <c r="O69" s="260">
        <f t="shared" si="1"/>
        <v>0</v>
      </c>
      <c r="P69" s="208"/>
      <c r="Q69" s="192"/>
    </row>
    <row r="70" spans="1:17" s="20" customFormat="1" ht="24" customHeight="1">
      <c r="A70" s="524"/>
      <c r="B70" s="526"/>
      <c r="C70" s="209"/>
      <c r="D70" s="207"/>
      <c r="E70" s="207"/>
      <c r="F70" s="207"/>
      <c r="G70" s="317"/>
      <c r="H70" s="317"/>
      <c r="I70" s="317"/>
      <c r="J70" s="207"/>
      <c r="K70" s="317"/>
      <c r="L70" s="317"/>
      <c r="M70" s="320">
        <f t="shared" si="5"/>
        <v>0</v>
      </c>
      <c r="N70" s="320"/>
      <c r="O70" s="260">
        <f t="shared" si="1"/>
        <v>0</v>
      </c>
      <c r="P70" s="208"/>
      <c r="Q70" s="192"/>
    </row>
    <row r="71" spans="1:17" s="20" customFormat="1" ht="24" customHeight="1" thickBot="1">
      <c r="A71" s="524"/>
      <c r="B71" s="527"/>
      <c r="C71" s="188"/>
      <c r="D71" s="187"/>
      <c r="E71" s="187"/>
      <c r="F71" s="531" t="s">
        <v>58</v>
      </c>
      <c r="G71" s="532"/>
      <c r="H71" s="532"/>
      <c r="I71" s="532"/>
      <c r="J71" s="532"/>
      <c r="K71" s="532"/>
      <c r="L71" s="533"/>
      <c r="M71" s="263">
        <f>SUM(M65:M70)</f>
        <v>0</v>
      </c>
      <c r="N71" s="263">
        <f>SUM(N65:N70)</f>
        <v>0</v>
      </c>
      <c r="O71" s="263">
        <f t="shared" si="1"/>
        <v>0</v>
      </c>
      <c r="P71" s="186"/>
      <c r="Q71" s="186"/>
    </row>
    <row r="72" spans="1:17" s="14" customFormat="1" ht="30" customHeight="1" thickBot="1">
      <c r="A72" s="524"/>
      <c r="B72" s="534" t="s">
        <v>138</v>
      </c>
      <c r="C72" s="535"/>
      <c r="D72" s="535"/>
      <c r="E72" s="535"/>
      <c r="F72" s="536"/>
      <c r="G72" s="331"/>
      <c r="H72" s="331"/>
      <c r="I72" s="331"/>
      <c r="J72" s="331"/>
      <c r="K72" s="331"/>
      <c r="L72" s="331"/>
      <c r="M72" s="338">
        <f>M15+M22+M29+M36+M43+M50+M57+M64+M71</f>
        <v>0</v>
      </c>
      <c r="N72" s="338">
        <f>N15+N22+N29+N36+N43+N50+N57+N64+N71</f>
        <v>0</v>
      </c>
      <c r="O72" s="338">
        <f>O15+O22+O29+O36+O43+O50+O57+O64+O71</f>
        <v>0</v>
      </c>
      <c r="P72" s="118"/>
      <c r="Q72" s="118"/>
    </row>
    <row r="73" spans="1:17" s="14" customFormat="1" ht="3.75" customHeight="1">
      <c r="A73" s="524"/>
      <c r="B73" s="121"/>
      <c r="C73" s="121"/>
      <c r="D73" s="121"/>
      <c r="E73" s="121"/>
      <c r="F73" s="121"/>
      <c r="G73" s="121"/>
      <c r="H73" s="121"/>
      <c r="I73" s="121"/>
      <c r="J73" s="121"/>
      <c r="K73" s="121"/>
      <c r="L73" s="121"/>
      <c r="M73" s="210"/>
      <c r="N73" s="211"/>
      <c r="O73" s="211"/>
      <c r="P73" s="167"/>
      <c r="Q73" s="119"/>
    </row>
    <row r="74" spans="1:17" s="14" customFormat="1" ht="30" customHeight="1">
      <c r="A74" s="524"/>
      <c r="B74" s="521" t="s">
        <v>139</v>
      </c>
      <c r="C74" s="522"/>
      <c r="D74" s="522"/>
      <c r="E74" s="522"/>
      <c r="F74" s="523"/>
      <c r="G74" s="330"/>
      <c r="H74" s="330"/>
      <c r="I74" s="330"/>
      <c r="J74" s="330"/>
      <c r="K74" s="330"/>
      <c r="L74" s="330"/>
      <c r="M74" s="264">
        <f>SUMIF(P9:P71,"○",M9:M71)</f>
        <v>0</v>
      </c>
      <c r="N74" s="212"/>
      <c r="O74" s="211"/>
      <c r="P74" s="168"/>
      <c r="Q74" s="119"/>
    </row>
    <row r="75" ht="18.75" customHeight="1">
      <c r="A75" s="524"/>
    </row>
    <row r="76" ht="21.75" customHeight="1">
      <c r="A76" s="524"/>
    </row>
    <row r="77" ht="21.75" customHeight="1">
      <c r="A77" s="524"/>
    </row>
    <row r="78" ht="21.75" customHeight="1">
      <c r="A78" s="524"/>
    </row>
    <row r="79" ht="21.75" customHeight="1">
      <c r="A79" s="524"/>
    </row>
    <row r="80" ht="21.75" customHeight="1">
      <c r="A80" s="524"/>
    </row>
    <row r="81" ht="21.75" customHeight="1">
      <c r="A81" s="524"/>
    </row>
    <row r="82" ht="21.75" customHeight="1">
      <c r="A82" s="524"/>
    </row>
    <row r="83" ht="21.75" customHeight="1">
      <c r="A83" s="524"/>
    </row>
    <row r="84" ht="21.75" customHeight="1">
      <c r="A84" s="524"/>
    </row>
    <row r="85" ht="21.75" customHeight="1">
      <c r="A85" s="524"/>
    </row>
    <row r="86" ht="21.75" customHeight="1">
      <c r="A86" s="524"/>
    </row>
    <row r="87" ht="21.75" customHeight="1">
      <c r="A87" s="524"/>
    </row>
    <row r="88" ht="21.75" customHeight="1">
      <c r="A88" s="524"/>
    </row>
    <row r="89" ht="21.75" customHeight="1">
      <c r="A89" s="524"/>
    </row>
  </sheetData>
  <sheetProtection/>
  <mergeCells count="34">
    <mergeCell ref="A1:A43"/>
    <mergeCell ref="B2:Q2"/>
    <mergeCell ref="B4:B5"/>
    <mergeCell ref="C4:Q5"/>
    <mergeCell ref="B7:B8"/>
    <mergeCell ref="C7:C8"/>
    <mergeCell ref="D7:D8"/>
    <mergeCell ref="E7:E8"/>
    <mergeCell ref="F7:L7"/>
    <mergeCell ref="P7:Q7"/>
    <mergeCell ref="F8:G8"/>
    <mergeCell ref="H8:I8"/>
    <mergeCell ref="J8:K8"/>
    <mergeCell ref="B9:B15"/>
    <mergeCell ref="F15:L15"/>
    <mergeCell ref="B16:B22"/>
    <mergeCell ref="F22:L22"/>
    <mergeCell ref="B72:F72"/>
    <mergeCell ref="B23:B29"/>
    <mergeCell ref="F29:L29"/>
    <mergeCell ref="B30:B36"/>
    <mergeCell ref="F36:L36"/>
    <mergeCell ref="B37:B43"/>
    <mergeCell ref="F43:L43"/>
    <mergeCell ref="B74:F74"/>
    <mergeCell ref="A44:A89"/>
    <mergeCell ref="B44:B50"/>
    <mergeCell ref="F50:L50"/>
    <mergeCell ref="B51:B57"/>
    <mergeCell ref="F57:L57"/>
    <mergeCell ref="B58:B64"/>
    <mergeCell ref="F64:L64"/>
    <mergeCell ref="B65:B71"/>
    <mergeCell ref="F71:L71"/>
  </mergeCells>
  <dataValidations count="3">
    <dataValidation type="list" allowBlank="1" showInputMessage="1" showErrorMessage="1" sqref="B65:B71 B30:B36 B44:B63">
      <formula1>"賃金,共済費,報償費,旅費,使用料及び借料,役務費,委託費,請負費,需用費"</formula1>
    </dataValidation>
    <dataValidation type="list" allowBlank="1" showInputMessage="1" showErrorMessage="1" sqref="P73 P44:P49 P51:P56 P65:P70 P37:P42 P30:P35 P23:P28 P16:P21 P58:P63 P9:P14">
      <formula1>"○"</formula1>
    </dataValidation>
    <dataValidation type="list" allowBlank="1" showInputMessage="1" showErrorMessage="1" sqref="B37:B43 B9:B29">
      <formula1>"コーディネーター料,賃金,共済費,報償費,旅費,使用料及び借料,役務費,委託費,請負費,需用費"</formula1>
    </dataValidation>
  </dataValidations>
  <printOptions horizontalCentered="1"/>
  <pageMargins left="0.2362204724409449" right="0.3937007874015748" top="0.9055118110236221" bottom="0.5118110236220472" header="0" footer="0.2362204724409449"/>
  <pageSetup fitToHeight="0" horizontalDpi="600" verticalDpi="600" orientation="landscape" paperSize="9" scale="90" r:id="rId1"/>
  <rowBreaks count="1" manualBreakCount="1">
    <brk id="36" max="10" man="1"/>
  </rowBreaks>
</worksheet>
</file>

<file path=xl/worksheets/sheet12.xml><?xml version="1.0" encoding="utf-8"?>
<worksheet xmlns="http://schemas.openxmlformats.org/spreadsheetml/2006/main" xmlns:r="http://schemas.openxmlformats.org/officeDocument/2006/relationships">
  <dimension ref="A1:Q55"/>
  <sheetViews>
    <sheetView view="pageBreakPreview" zoomScale="80" zoomScaleNormal="120" zoomScaleSheetLayoutView="80" zoomScalePageLayoutView="70" workbookViewId="0" topLeftCell="A1">
      <selection activeCell="M41" sqref="M41"/>
    </sheetView>
  </sheetViews>
  <sheetFormatPr defaultColWidth="6.125" defaultRowHeight="21.75" customHeight="1"/>
  <cols>
    <col min="1" max="1" width="2.00390625" style="2" customWidth="1"/>
    <col min="2" max="2" width="7.50390625" style="6" customWidth="1"/>
    <col min="3" max="3" width="12.625" style="5" customWidth="1"/>
    <col min="4" max="4" width="16.00390625" style="2" customWidth="1"/>
    <col min="5" max="5" width="16.75390625" style="2" customWidth="1"/>
    <col min="6" max="11" width="5.50390625" style="2" customWidth="1"/>
    <col min="12" max="12" width="8.375" style="2" customWidth="1"/>
    <col min="13" max="15" width="12.625" style="4" customWidth="1"/>
    <col min="16" max="16" width="6.00390625" style="4" customWidth="1"/>
    <col min="17" max="17" width="17.75390625" style="3" customWidth="1"/>
    <col min="18" max="16384" width="6.125" style="2" customWidth="1"/>
  </cols>
  <sheetData>
    <row r="1" spans="1:17" ht="25.5" customHeight="1">
      <c r="A1" s="537"/>
      <c r="B1" s="194" t="s">
        <v>134</v>
      </c>
      <c r="Q1" s="193"/>
    </row>
    <row r="2" spans="1:17" s="15" customFormat="1" ht="24" customHeight="1">
      <c r="A2" s="537"/>
      <c r="B2" s="538" t="s">
        <v>212</v>
      </c>
      <c r="C2" s="538"/>
      <c r="D2" s="538"/>
      <c r="E2" s="538"/>
      <c r="F2" s="538"/>
      <c r="G2" s="538"/>
      <c r="H2" s="538"/>
      <c r="I2" s="538"/>
      <c r="J2" s="538"/>
      <c r="K2" s="538"/>
      <c r="L2" s="538"/>
      <c r="M2" s="538"/>
      <c r="N2" s="538"/>
      <c r="O2" s="538"/>
      <c r="P2" s="538"/>
      <c r="Q2" s="538"/>
    </row>
    <row r="3" spans="1:17" s="1" customFormat="1" ht="24.75" customHeight="1">
      <c r="A3" s="537"/>
      <c r="B3" s="443" t="s">
        <v>203</v>
      </c>
      <c r="C3" s="539">
        <f>'様式1 交付要望書'!B18:E18</f>
        <v>0</v>
      </c>
      <c r="D3" s="540"/>
      <c r="E3" s="540"/>
      <c r="F3" s="540"/>
      <c r="G3" s="540"/>
      <c r="H3" s="540"/>
      <c r="I3" s="540"/>
      <c r="J3" s="540"/>
      <c r="K3" s="540"/>
      <c r="L3" s="540"/>
      <c r="M3" s="540"/>
      <c r="N3" s="540"/>
      <c r="O3" s="540"/>
      <c r="P3" s="540"/>
      <c r="Q3" s="541"/>
    </row>
    <row r="4" spans="1:17" s="39" customFormat="1" ht="24.75" customHeight="1">
      <c r="A4" s="537"/>
      <c r="B4" s="445"/>
      <c r="C4" s="542"/>
      <c r="D4" s="543"/>
      <c r="E4" s="543"/>
      <c r="F4" s="543"/>
      <c r="G4" s="543"/>
      <c r="H4" s="543"/>
      <c r="I4" s="543"/>
      <c r="J4" s="543"/>
      <c r="K4" s="543"/>
      <c r="L4" s="543"/>
      <c r="M4" s="543"/>
      <c r="N4" s="543"/>
      <c r="O4" s="543"/>
      <c r="P4" s="543"/>
      <c r="Q4" s="544"/>
    </row>
    <row r="5" spans="1:17" s="1" customFormat="1" ht="19.5" customHeight="1">
      <c r="A5" s="537"/>
      <c r="B5" s="38"/>
      <c r="C5" s="38"/>
      <c r="D5" s="38"/>
      <c r="E5" s="38"/>
      <c r="F5" s="38"/>
      <c r="G5" s="38"/>
      <c r="H5" s="38"/>
      <c r="I5" s="38"/>
      <c r="J5" s="38"/>
      <c r="K5" s="38"/>
      <c r="L5" s="38"/>
      <c r="M5" s="38"/>
      <c r="N5" s="38"/>
      <c r="O5" s="38"/>
      <c r="P5" s="38"/>
      <c r="Q5" s="40" t="s">
        <v>20</v>
      </c>
    </row>
    <row r="6" spans="1:17" s="13" customFormat="1" ht="48" customHeight="1">
      <c r="A6" s="537"/>
      <c r="B6" s="545" t="s">
        <v>15</v>
      </c>
      <c r="C6" s="547" t="s">
        <v>16</v>
      </c>
      <c r="D6" s="549" t="s">
        <v>38</v>
      </c>
      <c r="E6" s="549" t="s">
        <v>42</v>
      </c>
      <c r="F6" s="554" t="s">
        <v>260</v>
      </c>
      <c r="G6" s="555"/>
      <c r="H6" s="555"/>
      <c r="I6" s="555"/>
      <c r="J6" s="555"/>
      <c r="K6" s="555"/>
      <c r="L6" s="556"/>
      <c r="M6" s="122" t="s">
        <v>22</v>
      </c>
      <c r="N6" s="120" t="s">
        <v>140</v>
      </c>
      <c r="O6" s="123" t="s">
        <v>141</v>
      </c>
      <c r="P6" s="551" t="s">
        <v>122</v>
      </c>
      <c r="Q6" s="552"/>
    </row>
    <row r="7" spans="1:17" s="13" customFormat="1" ht="33" customHeight="1">
      <c r="A7" s="537"/>
      <c r="B7" s="546"/>
      <c r="C7" s="548"/>
      <c r="D7" s="550"/>
      <c r="E7" s="550"/>
      <c r="F7" s="521" t="s">
        <v>256</v>
      </c>
      <c r="G7" s="523"/>
      <c r="H7" s="521" t="s">
        <v>256</v>
      </c>
      <c r="I7" s="523"/>
      <c r="J7" s="521" t="s">
        <v>256</v>
      </c>
      <c r="K7" s="523"/>
      <c r="L7" s="98" t="s">
        <v>255</v>
      </c>
      <c r="M7" s="116" t="s">
        <v>190</v>
      </c>
      <c r="N7" s="117" t="s">
        <v>191</v>
      </c>
      <c r="O7" s="116" t="s">
        <v>192</v>
      </c>
      <c r="P7" s="124" t="s">
        <v>149</v>
      </c>
      <c r="Q7" s="125" t="s">
        <v>193</v>
      </c>
    </row>
    <row r="8" spans="1:17" s="13" customFormat="1" ht="24" customHeight="1">
      <c r="A8" s="537"/>
      <c r="B8" s="525" t="s">
        <v>194</v>
      </c>
      <c r="C8" s="207"/>
      <c r="D8" s="207"/>
      <c r="E8" s="207"/>
      <c r="F8" s="207"/>
      <c r="G8" s="319" t="s">
        <v>257</v>
      </c>
      <c r="H8" s="319"/>
      <c r="I8" s="319" t="s">
        <v>258</v>
      </c>
      <c r="J8" s="318"/>
      <c r="K8" s="319" t="s">
        <v>259</v>
      </c>
      <c r="L8" s="207"/>
      <c r="M8" s="320">
        <f>PRODUCT(F8:L8)</f>
        <v>0</v>
      </c>
      <c r="N8" s="320"/>
      <c r="O8" s="260">
        <f aca="true" t="shared" si="0" ref="O8:O37">M8-N8</f>
        <v>0</v>
      </c>
      <c r="P8" s="208"/>
      <c r="Q8" s="261"/>
    </row>
    <row r="9" spans="1:17" s="13" customFormat="1" ht="24" customHeight="1">
      <c r="A9" s="537"/>
      <c r="B9" s="526"/>
      <c r="C9" s="207"/>
      <c r="D9" s="207"/>
      <c r="E9" s="207"/>
      <c r="F9" s="207"/>
      <c r="G9" s="319" t="s">
        <v>257</v>
      </c>
      <c r="H9" s="319"/>
      <c r="I9" s="319" t="s">
        <v>258</v>
      </c>
      <c r="J9" s="318"/>
      <c r="K9" s="319" t="s">
        <v>259</v>
      </c>
      <c r="L9" s="207"/>
      <c r="M9" s="320">
        <f>PRODUCT(F9:L9)</f>
        <v>0</v>
      </c>
      <c r="N9" s="320"/>
      <c r="O9" s="260">
        <f t="shared" si="0"/>
        <v>0</v>
      </c>
      <c r="P9" s="208"/>
      <c r="Q9" s="261"/>
    </row>
    <row r="10" spans="1:17" s="13" customFormat="1" ht="24" customHeight="1">
      <c r="A10" s="537"/>
      <c r="B10" s="526"/>
      <c r="C10" s="207"/>
      <c r="D10" s="207"/>
      <c r="E10" s="207"/>
      <c r="F10" s="207"/>
      <c r="G10" s="319" t="s">
        <v>257</v>
      </c>
      <c r="H10" s="319"/>
      <c r="I10" s="319" t="s">
        <v>258</v>
      </c>
      <c r="J10" s="318"/>
      <c r="K10" s="319" t="s">
        <v>259</v>
      </c>
      <c r="L10" s="207"/>
      <c r="M10" s="320">
        <f>PRODUCT(F10:L10)</f>
        <v>0</v>
      </c>
      <c r="N10" s="320"/>
      <c r="O10" s="260">
        <f t="shared" si="0"/>
        <v>0</v>
      </c>
      <c r="P10" s="208"/>
      <c r="Q10" s="261"/>
    </row>
    <row r="11" spans="1:17" s="13" customFormat="1" ht="24" customHeight="1">
      <c r="A11" s="537"/>
      <c r="B11" s="526"/>
      <c r="C11" s="207"/>
      <c r="D11" s="207"/>
      <c r="E11" s="207"/>
      <c r="F11" s="207"/>
      <c r="G11" s="319" t="s">
        <v>257</v>
      </c>
      <c r="H11" s="319"/>
      <c r="I11" s="319" t="s">
        <v>258</v>
      </c>
      <c r="J11" s="318"/>
      <c r="K11" s="319" t="s">
        <v>259</v>
      </c>
      <c r="L11" s="207"/>
      <c r="M11" s="320">
        <f>PRODUCT(F11:L11)</f>
        <v>0</v>
      </c>
      <c r="N11" s="320"/>
      <c r="O11" s="260">
        <f t="shared" si="0"/>
        <v>0</v>
      </c>
      <c r="P11" s="208"/>
      <c r="Q11" s="261"/>
    </row>
    <row r="12" spans="1:17" s="13" customFormat="1" ht="24" customHeight="1">
      <c r="A12" s="537"/>
      <c r="B12" s="526"/>
      <c r="C12" s="207"/>
      <c r="D12" s="207"/>
      <c r="E12" s="207"/>
      <c r="F12" s="207"/>
      <c r="G12" s="319" t="s">
        <v>257</v>
      </c>
      <c r="H12" s="319"/>
      <c r="I12" s="319" t="s">
        <v>258</v>
      </c>
      <c r="J12" s="318"/>
      <c r="K12" s="319" t="s">
        <v>259</v>
      </c>
      <c r="L12" s="207"/>
      <c r="M12" s="320">
        <f>PRODUCT(F12:L12)</f>
        <v>0</v>
      </c>
      <c r="N12" s="320"/>
      <c r="O12" s="260">
        <f t="shared" si="0"/>
        <v>0</v>
      </c>
      <c r="P12" s="208"/>
      <c r="Q12" s="261"/>
    </row>
    <row r="13" spans="1:17" s="13" customFormat="1" ht="24" customHeight="1">
      <c r="A13" s="537"/>
      <c r="B13" s="527"/>
      <c r="C13" s="191"/>
      <c r="D13" s="190"/>
      <c r="E13" s="190"/>
      <c r="F13" s="528" t="s">
        <v>58</v>
      </c>
      <c r="G13" s="529"/>
      <c r="H13" s="529"/>
      <c r="I13" s="529"/>
      <c r="J13" s="529"/>
      <c r="K13" s="529"/>
      <c r="L13" s="530"/>
      <c r="M13" s="260">
        <f>SUM(M8:M12)</f>
        <v>0</v>
      </c>
      <c r="N13" s="260">
        <f>SUM(N8:N12)</f>
        <v>0</v>
      </c>
      <c r="O13" s="260">
        <f t="shared" si="0"/>
        <v>0</v>
      </c>
      <c r="P13" s="186"/>
      <c r="Q13" s="186"/>
    </row>
    <row r="14" spans="1:17" s="13" customFormat="1" ht="24" customHeight="1">
      <c r="A14" s="537"/>
      <c r="B14" s="525" t="s">
        <v>195</v>
      </c>
      <c r="C14" s="207"/>
      <c r="D14" s="207"/>
      <c r="E14" s="207"/>
      <c r="F14" s="207"/>
      <c r="G14" s="207"/>
      <c r="H14" s="207"/>
      <c r="I14" s="207"/>
      <c r="J14" s="207"/>
      <c r="K14" s="207"/>
      <c r="L14" s="207"/>
      <c r="M14" s="320">
        <f>PRODUCT(F14:L14)</f>
        <v>0</v>
      </c>
      <c r="N14" s="320"/>
      <c r="O14" s="260">
        <f t="shared" si="0"/>
        <v>0</v>
      </c>
      <c r="P14" s="208"/>
      <c r="Q14" s="261"/>
    </row>
    <row r="15" spans="1:17" s="13" customFormat="1" ht="24" customHeight="1">
      <c r="A15" s="537"/>
      <c r="B15" s="526"/>
      <c r="C15" s="207"/>
      <c r="D15" s="207"/>
      <c r="E15" s="207"/>
      <c r="F15" s="207"/>
      <c r="G15" s="207"/>
      <c r="H15" s="207"/>
      <c r="I15" s="207"/>
      <c r="J15" s="207"/>
      <c r="K15" s="207"/>
      <c r="L15" s="207"/>
      <c r="M15" s="320">
        <f>PRODUCT(F15:L15)</f>
        <v>0</v>
      </c>
      <c r="N15" s="320"/>
      <c r="O15" s="260">
        <f t="shared" si="0"/>
        <v>0</v>
      </c>
      <c r="P15" s="208"/>
      <c r="Q15" s="261"/>
    </row>
    <row r="16" spans="1:17" s="13" customFormat="1" ht="24" customHeight="1">
      <c r="A16" s="537"/>
      <c r="B16" s="526"/>
      <c r="C16" s="207"/>
      <c r="D16" s="207"/>
      <c r="E16" s="207"/>
      <c r="F16" s="207"/>
      <c r="G16" s="207"/>
      <c r="H16" s="207"/>
      <c r="I16" s="207"/>
      <c r="J16" s="207"/>
      <c r="K16" s="207"/>
      <c r="L16" s="207"/>
      <c r="M16" s="320">
        <f>PRODUCT(F16:L16)</f>
        <v>0</v>
      </c>
      <c r="N16" s="320"/>
      <c r="O16" s="260">
        <f t="shared" si="0"/>
        <v>0</v>
      </c>
      <c r="P16" s="208"/>
      <c r="Q16" s="261"/>
    </row>
    <row r="17" spans="1:17" s="13" customFormat="1" ht="24" customHeight="1">
      <c r="A17" s="537"/>
      <c r="B17" s="526"/>
      <c r="C17" s="207"/>
      <c r="D17" s="207"/>
      <c r="E17" s="207"/>
      <c r="F17" s="207"/>
      <c r="G17" s="207"/>
      <c r="H17" s="207"/>
      <c r="I17" s="207"/>
      <c r="J17" s="207"/>
      <c r="K17" s="207"/>
      <c r="L17" s="207"/>
      <c r="M17" s="320">
        <f>PRODUCT(F17:L17)</f>
        <v>0</v>
      </c>
      <c r="N17" s="320"/>
      <c r="O17" s="260">
        <f t="shared" si="0"/>
        <v>0</v>
      </c>
      <c r="P17" s="208"/>
      <c r="Q17" s="261"/>
    </row>
    <row r="18" spans="1:17" s="13" customFormat="1" ht="24" customHeight="1">
      <c r="A18" s="537"/>
      <c r="B18" s="526"/>
      <c r="C18" s="207"/>
      <c r="D18" s="207"/>
      <c r="E18" s="207"/>
      <c r="F18" s="207"/>
      <c r="G18" s="207"/>
      <c r="H18" s="207"/>
      <c r="I18" s="207"/>
      <c r="J18" s="207"/>
      <c r="K18" s="207"/>
      <c r="L18" s="207"/>
      <c r="M18" s="320">
        <f>PRODUCT(F18:L18)</f>
        <v>0</v>
      </c>
      <c r="N18" s="320"/>
      <c r="O18" s="260">
        <f t="shared" si="0"/>
        <v>0</v>
      </c>
      <c r="P18" s="208"/>
      <c r="Q18" s="261"/>
    </row>
    <row r="19" spans="1:17" s="13" customFormat="1" ht="24" customHeight="1">
      <c r="A19" s="537"/>
      <c r="B19" s="527"/>
      <c r="C19" s="191"/>
      <c r="D19" s="190"/>
      <c r="E19" s="190"/>
      <c r="F19" s="528" t="s">
        <v>58</v>
      </c>
      <c r="G19" s="529"/>
      <c r="H19" s="529"/>
      <c r="I19" s="529"/>
      <c r="J19" s="529"/>
      <c r="K19" s="529"/>
      <c r="L19" s="530"/>
      <c r="M19" s="260">
        <f>SUM(M14:M18)</f>
        <v>0</v>
      </c>
      <c r="N19" s="260">
        <f>SUM(N14:N18)</f>
        <v>0</v>
      </c>
      <c r="O19" s="260">
        <f t="shared" si="0"/>
        <v>0</v>
      </c>
      <c r="P19" s="186"/>
      <c r="Q19" s="186"/>
    </row>
    <row r="20" spans="1:17" s="20" customFormat="1" ht="24" customHeight="1">
      <c r="A20" s="537"/>
      <c r="B20" s="525" t="s">
        <v>197</v>
      </c>
      <c r="C20" s="209"/>
      <c r="D20" s="207"/>
      <c r="E20" s="207"/>
      <c r="F20" s="207"/>
      <c r="G20" s="207"/>
      <c r="H20" s="207"/>
      <c r="I20" s="207"/>
      <c r="J20" s="207"/>
      <c r="K20" s="207"/>
      <c r="L20" s="207"/>
      <c r="M20" s="320">
        <f>PRODUCT(F20:L20)</f>
        <v>0</v>
      </c>
      <c r="N20" s="320"/>
      <c r="O20" s="260">
        <f t="shared" si="0"/>
        <v>0</v>
      </c>
      <c r="P20" s="208"/>
      <c r="Q20" s="192"/>
    </row>
    <row r="21" spans="1:17" s="20" customFormat="1" ht="24" customHeight="1">
      <c r="A21" s="537"/>
      <c r="B21" s="526"/>
      <c r="C21" s="209"/>
      <c r="D21" s="207"/>
      <c r="E21" s="207"/>
      <c r="F21" s="207"/>
      <c r="G21" s="207"/>
      <c r="H21" s="207"/>
      <c r="I21" s="207"/>
      <c r="J21" s="207"/>
      <c r="K21" s="207"/>
      <c r="L21" s="207"/>
      <c r="M21" s="320">
        <f>PRODUCT(F21:L21)</f>
        <v>0</v>
      </c>
      <c r="N21" s="320"/>
      <c r="O21" s="260">
        <f t="shared" si="0"/>
        <v>0</v>
      </c>
      <c r="P21" s="208"/>
      <c r="Q21" s="192"/>
    </row>
    <row r="22" spans="1:17" s="20" customFormat="1" ht="24" customHeight="1">
      <c r="A22" s="537"/>
      <c r="B22" s="526"/>
      <c r="C22" s="209"/>
      <c r="D22" s="207"/>
      <c r="E22" s="207"/>
      <c r="F22" s="207"/>
      <c r="G22" s="207"/>
      <c r="H22" s="207"/>
      <c r="I22" s="207"/>
      <c r="J22" s="207"/>
      <c r="K22" s="207"/>
      <c r="L22" s="207"/>
      <c r="M22" s="320">
        <f>PRODUCT(F22:L22)</f>
        <v>0</v>
      </c>
      <c r="N22" s="320"/>
      <c r="O22" s="260">
        <f t="shared" si="0"/>
        <v>0</v>
      </c>
      <c r="P22" s="208"/>
      <c r="Q22" s="192"/>
    </row>
    <row r="23" spans="1:17" s="20" customFormat="1" ht="24" customHeight="1">
      <c r="A23" s="537"/>
      <c r="B23" s="526"/>
      <c r="C23" s="209"/>
      <c r="D23" s="207"/>
      <c r="E23" s="207"/>
      <c r="F23" s="207"/>
      <c r="G23" s="207"/>
      <c r="H23" s="207"/>
      <c r="I23" s="207"/>
      <c r="J23" s="207"/>
      <c r="K23" s="207"/>
      <c r="L23" s="207"/>
      <c r="M23" s="320">
        <f>PRODUCT(F23:L23)</f>
        <v>0</v>
      </c>
      <c r="N23" s="320"/>
      <c r="O23" s="260">
        <f t="shared" si="0"/>
        <v>0</v>
      </c>
      <c r="P23" s="208"/>
      <c r="Q23" s="192"/>
    </row>
    <row r="24" spans="1:17" s="13" customFormat="1" ht="24" customHeight="1">
      <c r="A24" s="537"/>
      <c r="B24" s="526"/>
      <c r="C24" s="207"/>
      <c r="D24" s="207"/>
      <c r="E24" s="207"/>
      <c r="F24" s="207"/>
      <c r="G24" s="207"/>
      <c r="H24" s="207"/>
      <c r="I24" s="207"/>
      <c r="J24" s="207"/>
      <c r="K24" s="207"/>
      <c r="L24" s="207"/>
      <c r="M24" s="320">
        <f>PRODUCT(F24:L24)</f>
        <v>0</v>
      </c>
      <c r="N24" s="320"/>
      <c r="O24" s="260">
        <f t="shared" si="0"/>
        <v>0</v>
      </c>
      <c r="P24" s="208"/>
      <c r="Q24" s="261"/>
    </row>
    <row r="25" spans="1:17" s="20" customFormat="1" ht="24" customHeight="1">
      <c r="A25" s="537"/>
      <c r="B25" s="527"/>
      <c r="C25" s="191"/>
      <c r="D25" s="190"/>
      <c r="E25" s="190"/>
      <c r="F25" s="528" t="s">
        <v>58</v>
      </c>
      <c r="G25" s="529"/>
      <c r="H25" s="529"/>
      <c r="I25" s="529"/>
      <c r="J25" s="529"/>
      <c r="K25" s="529"/>
      <c r="L25" s="530"/>
      <c r="M25" s="260">
        <f>SUM(M20:M24)</f>
        <v>0</v>
      </c>
      <c r="N25" s="260">
        <f>SUM(N20:N20)</f>
        <v>0</v>
      </c>
      <c r="O25" s="260">
        <f t="shared" si="0"/>
        <v>0</v>
      </c>
      <c r="P25" s="186"/>
      <c r="Q25" s="186"/>
    </row>
    <row r="26" spans="1:17" s="20" customFormat="1" ht="24" customHeight="1">
      <c r="A26" s="524"/>
      <c r="B26" s="525" t="s">
        <v>199</v>
      </c>
      <c r="C26" s="209"/>
      <c r="D26" s="207"/>
      <c r="E26" s="336"/>
      <c r="F26" s="336"/>
      <c r="G26" s="336"/>
      <c r="H26" s="336"/>
      <c r="I26" s="336"/>
      <c r="J26" s="336"/>
      <c r="K26" s="336"/>
      <c r="L26" s="207"/>
      <c r="M26" s="320">
        <f>PRODUCT(F26:L26)</f>
        <v>0</v>
      </c>
      <c r="N26" s="320"/>
      <c r="O26" s="260">
        <f t="shared" si="0"/>
        <v>0</v>
      </c>
      <c r="P26" s="208"/>
      <c r="Q26" s="192"/>
    </row>
    <row r="27" spans="1:17" s="20" customFormat="1" ht="24" customHeight="1">
      <c r="A27" s="524"/>
      <c r="B27" s="526"/>
      <c r="C27" s="209"/>
      <c r="D27" s="207"/>
      <c r="E27" s="336"/>
      <c r="F27" s="336"/>
      <c r="G27" s="336"/>
      <c r="H27" s="336"/>
      <c r="I27" s="336"/>
      <c r="J27" s="336"/>
      <c r="K27" s="336"/>
      <c r="L27" s="207"/>
      <c r="M27" s="320">
        <f>PRODUCT(F27:L27)</f>
        <v>0</v>
      </c>
      <c r="N27" s="320"/>
      <c r="O27" s="260">
        <f t="shared" si="0"/>
        <v>0</v>
      </c>
      <c r="P27" s="208"/>
      <c r="Q27" s="192"/>
    </row>
    <row r="28" spans="1:17" s="20" customFormat="1" ht="24" customHeight="1">
      <c r="A28" s="524"/>
      <c r="B28" s="526"/>
      <c r="C28" s="209"/>
      <c r="D28" s="207"/>
      <c r="E28" s="336"/>
      <c r="F28" s="336"/>
      <c r="G28" s="336"/>
      <c r="H28" s="336"/>
      <c r="I28" s="336"/>
      <c r="J28" s="336"/>
      <c r="K28" s="336"/>
      <c r="L28" s="207"/>
      <c r="M28" s="320">
        <f>PRODUCT(F28:L28)</f>
        <v>0</v>
      </c>
      <c r="N28" s="320"/>
      <c r="O28" s="260">
        <f t="shared" si="0"/>
        <v>0</v>
      </c>
      <c r="P28" s="208"/>
      <c r="Q28" s="192"/>
    </row>
    <row r="29" spans="1:17" s="20" customFormat="1" ht="24" customHeight="1">
      <c r="A29" s="524"/>
      <c r="B29" s="526"/>
      <c r="C29" s="209"/>
      <c r="D29" s="207"/>
      <c r="E29" s="336"/>
      <c r="F29" s="336"/>
      <c r="G29" s="336"/>
      <c r="H29" s="336"/>
      <c r="I29" s="336"/>
      <c r="J29" s="336"/>
      <c r="K29" s="336"/>
      <c r="L29" s="207"/>
      <c r="M29" s="320">
        <f>PRODUCT(F29:L29)</f>
        <v>0</v>
      </c>
      <c r="N29" s="320"/>
      <c r="O29" s="260">
        <f t="shared" si="0"/>
        <v>0</v>
      </c>
      <c r="P29" s="208"/>
      <c r="Q29" s="192"/>
    </row>
    <row r="30" spans="1:17" s="20" customFormat="1" ht="24" customHeight="1">
      <c r="A30" s="524"/>
      <c r="B30" s="526"/>
      <c r="C30" s="209"/>
      <c r="D30" s="207"/>
      <c r="E30" s="336"/>
      <c r="F30" s="336"/>
      <c r="G30" s="336"/>
      <c r="H30" s="336"/>
      <c r="I30" s="336"/>
      <c r="J30" s="336"/>
      <c r="K30" s="336"/>
      <c r="L30" s="207"/>
      <c r="M30" s="320">
        <f>PRODUCT(F30:L30)</f>
        <v>0</v>
      </c>
      <c r="N30" s="320"/>
      <c r="O30" s="260">
        <f t="shared" si="0"/>
        <v>0</v>
      </c>
      <c r="P30" s="208"/>
      <c r="Q30" s="192"/>
    </row>
    <row r="31" spans="1:17" s="20" customFormat="1" ht="24" customHeight="1">
      <c r="A31" s="524"/>
      <c r="B31" s="527"/>
      <c r="C31" s="191"/>
      <c r="D31" s="190"/>
      <c r="E31" s="190"/>
      <c r="F31" s="528" t="s">
        <v>58</v>
      </c>
      <c r="G31" s="529"/>
      <c r="H31" s="529"/>
      <c r="I31" s="529"/>
      <c r="J31" s="529"/>
      <c r="K31" s="529"/>
      <c r="L31" s="530"/>
      <c r="M31" s="260">
        <f>SUM(M26:M30)</f>
        <v>0</v>
      </c>
      <c r="N31" s="260">
        <f>SUM(N26:N26)</f>
        <v>0</v>
      </c>
      <c r="O31" s="260">
        <f t="shared" si="0"/>
        <v>0</v>
      </c>
      <c r="P31" s="186"/>
      <c r="Q31" s="186"/>
    </row>
    <row r="32" spans="1:17" s="20" customFormat="1" ht="24" customHeight="1">
      <c r="A32" s="524"/>
      <c r="B32" s="525" t="s">
        <v>202</v>
      </c>
      <c r="C32" s="209"/>
      <c r="D32" s="207"/>
      <c r="E32" s="207"/>
      <c r="F32" s="207"/>
      <c r="G32" s="207"/>
      <c r="H32" s="207"/>
      <c r="I32" s="207"/>
      <c r="J32" s="207"/>
      <c r="K32" s="207"/>
      <c r="L32" s="207"/>
      <c r="M32" s="320">
        <f>PRODUCT(F32:L32)</f>
        <v>0</v>
      </c>
      <c r="N32" s="320"/>
      <c r="O32" s="260">
        <f t="shared" si="0"/>
        <v>0</v>
      </c>
      <c r="P32" s="208"/>
      <c r="Q32" s="261"/>
    </row>
    <row r="33" spans="1:17" s="20" customFormat="1" ht="24" customHeight="1">
      <c r="A33" s="524"/>
      <c r="B33" s="526"/>
      <c r="C33" s="209"/>
      <c r="D33" s="207"/>
      <c r="E33" s="207"/>
      <c r="F33" s="207"/>
      <c r="G33" s="207"/>
      <c r="H33" s="207"/>
      <c r="I33" s="207"/>
      <c r="J33" s="207"/>
      <c r="K33" s="207"/>
      <c r="L33" s="207"/>
      <c r="M33" s="320">
        <f>PRODUCT(F33:L33)</f>
        <v>0</v>
      </c>
      <c r="N33" s="320"/>
      <c r="O33" s="260">
        <f t="shared" si="0"/>
        <v>0</v>
      </c>
      <c r="P33" s="208"/>
      <c r="Q33" s="261"/>
    </row>
    <row r="34" spans="1:17" s="20" customFormat="1" ht="24" customHeight="1">
      <c r="A34" s="524"/>
      <c r="B34" s="526"/>
      <c r="C34" s="209"/>
      <c r="D34" s="207"/>
      <c r="E34" s="207"/>
      <c r="F34" s="207"/>
      <c r="G34" s="207"/>
      <c r="H34" s="207"/>
      <c r="I34" s="207"/>
      <c r="J34" s="207"/>
      <c r="K34" s="207"/>
      <c r="L34" s="207"/>
      <c r="M34" s="320">
        <f>PRODUCT(F34:L34)</f>
        <v>0</v>
      </c>
      <c r="N34" s="320"/>
      <c r="O34" s="260">
        <f t="shared" si="0"/>
        <v>0</v>
      </c>
      <c r="P34" s="208"/>
      <c r="Q34" s="261"/>
    </row>
    <row r="35" spans="1:17" s="20" customFormat="1" ht="24" customHeight="1">
      <c r="A35" s="524"/>
      <c r="B35" s="526"/>
      <c r="C35" s="209"/>
      <c r="D35" s="207"/>
      <c r="E35" s="207"/>
      <c r="F35" s="207"/>
      <c r="G35" s="207"/>
      <c r="H35" s="207"/>
      <c r="I35" s="207"/>
      <c r="J35" s="207"/>
      <c r="K35" s="207"/>
      <c r="L35" s="207"/>
      <c r="M35" s="320">
        <f>PRODUCT(F35:L35)</f>
        <v>0</v>
      </c>
      <c r="N35" s="320"/>
      <c r="O35" s="260">
        <f t="shared" si="0"/>
        <v>0</v>
      </c>
      <c r="P35" s="208"/>
      <c r="Q35" s="261"/>
    </row>
    <row r="36" spans="1:17" s="20" customFormat="1" ht="24" customHeight="1">
      <c r="A36" s="524"/>
      <c r="B36" s="526"/>
      <c r="C36" s="209"/>
      <c r="D36" s="207"/>
      <c r="E36" s="207"/>
      <c r="F36" s="207"/>
      <c r="G36" s="207"/>
      <c r="H36" s="207"/>
      <c r="I36" s="207"/>
      <c r="J36" s="207"/>
      <c r="K36" s="207"/>
      <c r="L36" s="207"/>
      <c r="M36" s="320">
        <f>PRODUCT(F36:L36)</f>
        <v>0</v>
      </c>
      <c r="N36" s="320"/>
      <c r="O36" s="260">
        <f t="shared" si="0"/>
        <v>0</v>
      </c>
      <c r="P36" s="208"/>
      <c r="Q36" s="192"/>
    </row>
    <row r="37" spans="1:17" s="20" customFormat="1" ht="24" customHeight="1" thickBot="1">
      <c r="A37" s="524"/>
      <c r="B37" s="527"/>
      <c r="C37" s="188"/>
      <c r="D37" s="187"/>
      <c r="E37" s="187"/>
      <c r="F37" s="531" t="s">
        <v>58</v>
      </c>
      <c r="G37" s="532"/>
      <c r="H37" s="532"/>
      <c r="I37" s="532"/>
      <c r="J37" s="532"/>
      <c r="K37" s="532"/>
      <c r="L37" s="533"/>
      <c r="M37" s="263">
        <f>SUM(M32:M36)</f>
        <v>0</v>
      </c>
      <c r="N37" s="263">
        <f>SUM(N32:N36)</f>
        <v>0</v>
      </c>
      <c r="O37" s="263">
        <f t="shared" si="0"/>
        <v>0</v>
      </c>
      <c r="P37" s="186"/>
      <c r="Q37" s="186"/>
    </row>
    <row r="38" spans="1:17" s="14" customFormat="1" ht="30" customHeight="1" thickBot="1">
      <c r="A38" s="524"/>
      <c r="B38" s="534" t="s">
        <v>138</v>
      </c>
      <c r="C38" s="535"/>
      <c r="D38" s="535"/>
      <c r="E38" s="535"/>
      <c r="F38" s="535"/>
      <c r="G38" s="535"/>
      <c r="H38" s="535"/>
      <c r="I38" s="535"/>
      <c r="J38" s="535"/>
      <c r="K38" s="535"/>
      <c r="L38" s="536"/>
      <c r="M38" s="338">
        <f>M13+M19+M25+M31+M37</f>
        <v>0</v>
      </c>
      <c r="N38" s="338">
        <f>N13+N19+N25+N31+N37</f>
        <v>0</v>
      </c>
      <c r="O38" s="339">
        <f>M38-N38</f>
        <v>0</v>
      </c>
      <c r="P38" s="118"/>
      <c r="Q38" s="118"/>
    </row>
    <row r="39" spans="1:17" s="14" customFormat="1" ht="3.75" customHeight="1">
      <c r="A39" s="524"/>
      <c r="B39" s="121"/>
      <c r="C39" s="121"/>
      <c r="D39" s="121"/>
      <c r="E39" s="121"/>
      <c r="F39" s="121"/>
      <c r="G39" s="121"/>
      <c r="H39" s="121"/>
      <c r="I39" s="121"/>
      <c r="J39" s="121"/>
      <c r="K39" s="121"/>
      <c r="L39" s="121"/>
      <c r="M39" s="210"/>
      <c r="N39" s="211"/>
      <c r="O39" s="211"/>
      <c r="P39" s="167"/>
      <c r="Q39" s="119"/>
    </row>
    <row r="40" spans="1:17" s="14" customFormat="1" ht="30" customHeight="1">
      <c r="A40" s="524"/>
      <c r="B40" s="521" t="s">
        <v>139</v>
      </c>
      <c r="C40" s="522"/>
      <c r="D40" s="522"/>
      <c r="E40" s="522"/>
      <c r="F40" s="522"/>
      <c r="G40" s="522"/>
      <c r="H40" s="522"/>
      <c r="I40" s="522"/>
      <c r="J40" s="522"/>
      <c r="K40" s="522"/>
      <c r="L40" s="523"/>
      <c r="M40" s="264">
        <f>SUMIF(P8:P37,"○",M8:M37)</f>
        <v>0</v>
      </c>
      <c r="N40" s="212"/>
      <c r="O40" s="211"/>
      <c r="P40" s="168"/>
      <c r="Q40" s="119"/>
    </row>
    <row r="41" ht="18.75" customHeight="1">
      <c r="A41" s="524"/>
    </row>
    <row r="42" spans="1:15" ht="21.75" customHeight="1">
      <c r="A42" s="524"/>
      <c r="N42" s="321">
        <f>'別紙10 明細書 (主たる事業費)'!O72+'別紙10 明細書（事務費）'!O38</f>
        <v>0</v>
      </c>
      <c r="O42" s="321">
        <f>ROUNDDOWN('別紙10 明細書 (主たる事業費)'!O72+'別紙10 明細書（事務費）'!O38,-3)</f>
        <v>0</v>
      </c>
    </row>
    <row r="43" spans="1:15" ht="21.75" customHeight="1">
      <c r="A43" s="524"/>
      <c r="N43" s="321"/>
      <c r="O43" s="321"/>
    </row>
    <row r="44" spans="1:15" ht="21.75" customHeight="1" thickBot="1">
      <c r="A44" s="524"/>
      <c r="N44" s="321"/>
      <c r="O44" s="323"/>
    </row>
    <row r="45" spans="1:16" ht="21.75" customHeight="1" thickBot="1">
      <c r="A45" s="524"/>
      <c r="N45" s="321"/>
      <c r="O45" s="324">
        <f>N42-O42</f>
        <v>0</v>
      </c>
      <c r="P45" s="322"/>
    </row>
    <row r="46" spans="1:17" ht="21.75" customHeight="1">
      <c r="A46" s="524"/>
      <c r="O46" s="553" t="s">
        <v>261</v>
      </c>
      <c r="P46" s="553"/>
      <c r="Q46" s="553"/>
    </row>
    <row r="47" spans="1:17" ht="21.75" customHeight="1">
      <c r="A47" s="524"/>
      <c r="O47" s="553"/>
      <c r="P47" s="553"/>
      <c r="Q47" s="553"/>
    </row>
    <row r="48" ht="21.75" customHeight="1">
      <c r="A48" s="524"/>
    </row>
    <row r="49" ht="21.75" customHeight="1">
      <c r="A49" s="524"/>
    </row>
    <row r="50" ht="21.75" customHeight="1">
      <c r="A50" s="524"/>
    </row>
    <row r="51" ht="21.75" customHeight="1">
      <c r="A51" s="524"/>
    </row>
    <row r="52" ht="21.75" customHeight="1">
      <c r="A52" s="524"/>
    </row>
    <row r="53" ht="21.75" customHeight="1">
      <c r="A53" s="524"/>
    </row>
    <row r="54" ht="21.75" customHeight="1">
      <c r="A54" s="524"/>
    </row>
    <row r="55" ht="21.75" customHeight="1">
      <c r="A55" s="524"/>
    </row>
  </sheetData>
  <sheetProtection/>
  <mergeCells count="27">
    <mergeCell ref="A1:A25"/>
    <mergeCell ref="B2:Q2"/>
    <mergeCell ref="B3:B4"/>
    <mergeCell ref="C3:Q4"/>
    <mergeCell ref="B6:B7"/>
    <mergeCell ref="C6:C7"/>
    <mergeCell ref="D6:D7"/>
    <mergeCell ref="E6:E7"/>
    <mergeCell ref="F6:L6"/>
    <mergeCell ref="P6:Q6"/>
    <mergeCell ref="F7:G7"/>
    <mergeCell ref="H7:I7"/>
    <mergeCell ref="J7:K7"/>
    <mergeCell ref="B8:B13"/>
    <mergeCell ref="F13:L13"/>
    <mergeCell ref="B14:B19"/>
    <mergeCell ref="F19:L19"/>
    <mergeCell ref="O46:Q47"/>
    <mergeCell ref="B20:B25"/>
    <mergeCell ref="F25:L25"/>
    <mergeCell ref="A26:A55"/>
    <mergeCell ref="B26:B31"/>
    <mergeCell ref="F31:L31"/>
    <mergeCell ref="B32:B37"/>
    <mergeCell ref="F37:L37"/>
    <mergeCell ref="B38:L38"/>
    <mergeCell ref="B40:L40"/>
  </mergeCells>
  <dataValidations count="2">
    <dataValidation type="list" allowBlank="1" showInputMessage="1" showErrorMessage="1" sqref="P39 P26:P30 P8:P12 P14:P18 P20:P24 P32:P36">
      <formula1>"○"</formula1>
    </dataValidation>
    <dataValidation type="list" allowBlank="1" showInputMessage="1" showErrorMessage="1" sqref="B8:B37">
      <formula1>"賃金,共済費,旅費,役務費,需用費"</formula1>
    </dataValidation>
  </dataValidations>
  <printOptions horizontalCentered="1"/>
  <pageMargins left="0.2362204724409449" right="0.3937007874015748" top="0.9055118110236221" bottom="0.5118110236220472" header="0" footer="0.2362204724409449"/>
  <pageSetup fitToHeight="0" horizontalDpi="600" verticalDpi="600" orientation="landscape" paperSize="9" scale="90" r:id="rId1"/>
</worksheet>
</file>

<file path=xl/worksheets/sheet13.xml><?xml version="1.0" encoding="utf-8"?>
<worksheet xmlns="http://schemas.openxmlformats.org/spreadsheetml/2006/main" xmlns:r="http://schemas.openxmlformats.org/officeDocument/2006/relationships">
  <dimension ref="A1:D32"/>
  <sheetViews>
    <sheetView view="pageBreakPreview" zoomScaleSheetLayoutView="100" zoomScalePageLayoutView="0" workbookViewId="0" topLeftCell="A1">
      <selection activeCell="B4" sqref="B4"/>
    </sheetView>
  </sheetViews>
  <sheetFormatPr defaultColWidth="9.00390625" defaultRowHeight="13.5"/>
  <cols>
    <col min="1" max="1" width="17.75390625" style="33" customWidth="1"/>
    <col min="2" max="2" width="66.875" style="33" customWidth="1"/>
    <col min="3" max="16384" width="9.00390625" style="33" customWidth="1"/>
  </cols>
  <sheetData>
    <row r="1" s="9" customFormat="1" ht="15" customHeight="1">
      <c r="A1" s="66" t="s">
        <v>73</v>
      </c>
    </row>
    <row r="2" spans="1:2" s="14" customFormat="1" ht="27.75" customHeight="1">
      <c r="A2" s="557" t="s">
        <v>61</v>
      </c>
      <c r="B2" s="557"/>
    </row>
    <row r="3" s="9" customFormat="1" ht="13.5"/>
    <row r="4" spans="1:4" s="9" customFormat="1" ht="22.5" customHeight="1">
      <c r="A4" s="12" t="s">
        <v>17</v>
      </c>
      <c r="B4" s="265"/>
      <c r="D4" s="33"/>
    </row>
    <row r="5" spans="1:2" s="9" customFormat="1" ht="22.5" customHeight="1">
      <c r="A5" s="12" t="s">
        <v>18</v>
      </c>
      <c r="B5" s="27" t="s">
        <v>310</v>
      </c>
    </row>
    <row r="6" spans="1:2" s="9" customFormat="1" ht="22.5" customHeight="1">
      <c r="A6" s="12" t="s">
        <v>38</v>
      </c>
      <c r="B6" s="266"/>
    </row>
    <row r="7" spans="1:2" s="9" customFormat="1" ht="22.5" customHeight="1">
      <c r="A7" s="12" t="s">
        <v>82</v>
      </c>
      <c r="B7" s="267"/>
    </row>
    <row r="8" spans="1:2" s="9" customFormat="1" ht="46.5" customHeight="1">
      <c r="A8" s="34" t="s">
        <v>39</v>
      </c>
      <c r="B8" s="268"/>
    </row>
    <row r="9" ht="13.5">
      <c r="B9" s="169"/>
    </row>
    <row r="10" spans="1:2" s="9" customFormat="1" ht="22.5" customHeight="1">
      <c r="A10" s="12" t="s">
        <v>17</v>
      </c>
      <c r="B10" s="17"/>
    </row>
    <row r="11" spans="1:2" s="9" customFormat="1" ht="22.5" customHeight="1">
      <c r="A11" s="12" t="s">
        <v>18</v>
      </c>
      <c r="B11" s="27" t="s">
        <v>37</v>
      </c>
    </row>
    <row r="12" spans="1:2" s="9" customFormat="1" ht="22.5" customHeight="1">
      <c r="A12" s="12" t="s">
        <v>38</v>
      </c>
      <c r="B12" s="18"/>
    </row>
    <row r="13" spans="1:2" s="9" customFormat="1" ht="22.5" customHeight="1">
      <c r="A13" s="12" t="s">
        <v>82</v>
      </c>
      <c r="B13" s="76"/>
    </row>
    <row r="14" spans="1:2" s="9" customFormat="1" ht="46.5" customHeight="1">
      <c r="A14" s="34" t="s">
        <v>39</v>
      </c>
      <c r="B14" s="36"/>
    </row>
    <row r="15" ht="13.5">
      <c r="B15" s="169"/>
    </row>
    <row r="16" spans="1:2" s="9" customFormat="1" ht="22.5" customHeight="1">
      <c r="A16" s="12" t="s">
        <v>17</v>
      </c>
      <c r="B16" s="17"/>
    </row>
    <row r="17" spans="1:2" s="9" customFormat="1" ht="22.5" customHeight="1">
      <c r="A17" s="12" t="s">
        <v>18</v>
      </c>
      <c r="B17" s="27" t="s">
        <v>37</v>
      </c>
    </row>
    <row r="18" spans="1:2" s="9" customFormat="1" ht="22.5" customHeight="1">
      <c r="A18" s="12" t="s">
        <v>38</v>
      </c>
      <c r="B18" s="18"/>
    </row>
    <row r="19" spans="1:2" s="9" customFormat="1" ht="22.5" customHeight="1">
      <c r="A19" s="12" t="s">
        <v>82</v>
      </c>
      <c r="B19" s="76"/>
    </row>
    <row r="20" spans="1:2" s="9" customFormat="1" ht="46.5" customHeight="1">
      <c r="A20" s="34" t="s">
        <v>39</v>
      </c>
      <c r="B20" s="36"/>
    </row>
    <row r="21" ht="13.5">
      <c r="B21" s="169"/>
    </row>
    <row r="22" spans="1:2" s="9" customFormat="1" ht="22.5" customHeight="1">
      <c r="A22" s="12" t="s">
        <v>17</v>
      </c>
      <c r="B22" s="17"/>
    </row>
    <row r="23" spans="1:2" s="9" customFormat="1" ht="22.5" customHeight="1">
      <c r="A23" s="12" t="s">
        <v>18</v>
      </c>
      <c r="B23" s="27" t="s">
        <v>37</v>
      </c>
    </row>
    <row r="24" spans="1:2" s="9" customFormat="1" ht="22.5" customHeight="1">
      <c r="A24" s="12" t="s">
        <v>38</v>
      </c>
      <c r="B24" s="18"/>
    </row>
    <row r="25" spans="1:2" s="9" customFormat="1" ht="22.5" customHeight="1">
      <c r="A25" s="12" t="s">
        <v>82</v>
      </c>
      <c r="B25" s="76"/>
    </row>
    <row r="26" spans="1:2" s="9" customFormat="1" ht="46.5" customHeight="1">
      <c r="A26" s="34" t="s">
        <v>39</v>
      </c>
      <c r="B26" s="36"/>
    </row>
    <row r="27" ht="13.5">
      <c r="B27" s="169"/>
    </row>
    <row r="28" spans="1:2" s="9" customFormat="1" ht="22.5" customHeight="1">
      <c r="A28" s="12" t="s">
        <v>17</v>
      </c>
      <c r="B28" s="17"/>
    </row>
    <row r="29" spans="1:2" s="9" customFormat="1" ht="22.5" customHeight="1">
      <c r="A29" s="12" t="s">
        <v>18</v>
      </c>
      <c r="B29" s="27" t="s">
        <v>37</v>
      </c>
    </row>
    <row r="30" spans="1:2" s="9" customFormat="1" ht="22.5" customHeight="1">
      <c r="A30" s="12" t="s">
        <v>38</v>
      </c>
      <c r="B30" s="18"/>
    </row>
    <row r="31" spans="1:2" s="9" customFormat="1" ht="22.5" customHeight="1">
      <c r="A31" s="12" t="s">
        <v>82</v>
      </c>
      <c r="B31" s="76"/>
    </row>
    <row r="32" spans="1:2" s="9" customFormat="1" ht="46.5" customHeight="1">
      <c r="A32" s="34" t="s">
        <v>39</v>
      </c>
      <c r="B32" s="36"/>
    </row>
  </sheetData>
  <sheetProtection/>
  <mergeCells count="1">
    <mergeCell ref="A2:B2"/>
  </mergeCells>
  <printOptions/>
  <pageMargins left="0.9055118110236221" right="0.5118110236220472" top="0.7480314960629921" bottom="0.7480314960629921" header="0.31496062992125984" footer="0.2362204724409449"/>
  <pageSetup firstPageNumber="36" useFirstPageNumber="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F36"/>
  <sheetViews>
    <sheetView view="pageBreakPreview" zoomScale="90" zoomScaleNormal="80" zoomScaleSheetLayoutView="90" workbookViewId="0" topLeftCell="A1">
      <selection activeCell="C27" sqref="C27"/>
    </sheetView>
  </sheetViews>
  <sheetFormatPr defaultColWidth="9.00390625" defaultRowHeight="13.5"/>
  <cols>
    <col min="1" max="1" width="3.75390625" style="48" customWidth="1"/>
    <col min="2" max="5" width="18.25390625" style="48" customWidth="1"/>
    <col min="6" max="6" width="20.00390625" style="48" customWidth="1"/>
    <col min="7" max="16384" width="9.00390625" style="33" customWidth="1"/>
  </cols>
  <sheetData>
    <row r="1" spans="1:6" s="9" customFormat="1" ht="19.5" customHeight="1">
      <c r="A1" s="66" t="s">
        <v>70</v>
      </c>
      <c r="B1" s="69"/>
      <c r="C1" s="49"/>
      <c r="D1" s="49"/>
      <c r="E1" s="49"/>
      <c r="F1" s="49"/>
    </row>
    <row r="2" spans="1:6" s="9" customFormat="1" ht="19.5" customHeight="1">
      <c r="A2" s="558" t="s">
        <v>60</v>
      </c>
      <c r="B2" s="558"/>
      <c r="C2" s="558"/>
      <c r="D2" s="558"/>
      <c r="E2" s="558"/>
      <c r="F2" s="558"/>
    </row>
    <row r="3" spans="1:6" s="16" customFormat="1" ht="7.5" customHeight="1">
      <c r="A3" s="51"/>
      <c r="B3" s="51"/>
      <c r="C3" s="51"/>
      <c r="D3" s="51"/>
      <c r="E3" s="51"/>
      <c r="F3" s="51"/>
    </row>
    <row r="4" spans="1:6" s="50" customFormat="1" ht="13.5" customHeight="1">
      <c r="A4" s="112" t="s">
        <v>127</v>
      </c>
      <c r="B4" s="52"/>
      <c r="C4" s="52"/>
      <c r="D4" s="52"/>
      <c r="E4" s="52"/>
      <c r="F4" s="52"/>
    </row>
    <row r="5" spans="1:6" s="50" customFormat="1" ht="13.5" customHeight="1">
      <c r="A5" s="52"/>
      <c r="B5" s="52"/>
      <c r="C5" s="52"/>
      <c r="D5" s="52"/>
      <c r="E5" s="52"/>
      <c r="F5" s="52"/>
    </row>
    <row r="6" spans="1:6" s="50" customFormat="1" ht="88.5" customHeight="1">
      <c r="A6" s="52"/>
      <c r="B6" s="559" t="s">
        <v>276</v>
      </c>
      <c r="C6" s="560"/>
      <c r="D6" s="560"/>
      <c r="E6" s="560"/>
      <c r="F6" s="560"/>
    </row>
    <row r="7" spans="1:6" s="50" customFormat="1" ht="13.5" customHeight="1">
      <c r="A7" s="52"/>
      <c r="B7" s="52"/>
      <c r="C7" s="52"/>
      <c r="D7" s="52"/>
      <c r="E7" s="52"/>
      <c r="F7" s="52"/>
    </row>
    <row r="8" spans="1:6" s="50" customFormat="1" ht="13.5" customHeight="1">
      <c r="A8" s="52"/>
      <c r="B8" s="52" t="s">
        <v>220</v>
      </c>
      <c r="C8" s="52"/>
      <c r="D8" s="52"/>
      <c r="E8" s="52"/>
      <c r="F8" s="52"/>
    </row>
    <row r="9" spans="1:6" s="50" customFormat="1" ht="13.5" customHeight="1">
      <c r="A9" s="52"/>
      <c r="B9" s="52"/>
      <c r="C9" s="52"/>
      <c r="D9" s="52"/>
      <c r="E9" s="52"/>
      <c r="F9" s="52"/>
    </row>
    <row r="10" spans="3:5" s="23" customFormat="1" ht="27" customHeight="1">
      <c r="C10" s="12" t="s">
        <v>210</v>
      </c>
      <c r="D10" s="12" t="s">
        <v>56</v>
      </c>
      <c r="E10" s="12" t="s">
        <v>57</v>
      </c>
    </row>
    <row r="11" spans="2:5" s="23" customFormat="1" ht="27" customHeight="1">
      <c r="B11" s="26"/>
      <c r="C11" s="269">
        <f>'別紙9 収支計算書'!F13</f>
        <v>0</v>
      </c>
      <c r="D11" s="303"/>
      <c r="E11" s="270" t="e">
        <f>ROUND(D11/C11*100,1)</f>
        <v>#DIV/0!</v>
      </c>
    </row>
    <row r="12" spans="1:6" s="50" customFormat="1" ht="13.5" customHeight="1">
      <c r="A12" s="52"/>
      <c r="B12" s="52"/>
      <c r="C12" s="52"/>
      <c r="D12" s="52"/>
      <c r="E12" s="52"/>
      <c r="F12" s="52"/>
    </row>
    <row r="13" spans="1:6" s="50" customFormat="1" ht="13.5" customHeight="1">
      <c r="A13" s="113" t="s">
        <v>204</v>
      </c>
      <c r="B13" s="52"/>
      <c r="C13" s="52"/>
      <c r="D13" s="52"/>
      <c r="E13" s="52"/>
      <c r="F13" s="52"/>
    </row>
    <row r="14" spans="1:6" s="50" customFormat="1" ht="13.5" customHeight="1">
      <c r="A14" s="52"/>
      <c r="B14" s="52"/>
      <c r="C14" s="52"/>
      <c r="D14" s="52"/>
      <c r="E14" s="52"/>
      <c r="F14" s="52"/>
    </row>
    <row r="15" spans="1:6" s="50" customFormat="1" ht="88.5" customHeight="1">
      <c r="A15" s="52"/>
      <c r="B15" s="559" t="s">
        <v>277</v>
      </c>
      <c r="C15" s="560"/>
      <c r="D15" s="560"/>
      <c r="E15" s="560"/>
      <c r="F15" s="560"/>
    </row>
    <row r="16" spans="1:6" s="50" customFormat="1" ht="13.5" customHeight="1">
      <c r="A16" s="52"/>
      <c r="B16" s="52"/>
      <c r="C16" s="52"/>
      <c r="D16" s="52"/>
      <c r="E16" s="52"/>
      <c r="F16" s="52"/>
    </row>
    <row r="17" spans="3:5" s="23" customFormat="1" ht="27" customHeight="1">
      <c r="C17" s="12" t="s">
        <v>210</v>
      </c>
      <c r="D17" s="34" t="s">
        <v>205</v>
      </c>
      <c r="E17" s="12" t="s">
        <v>57</v>
      </c>
    </row>
    <row r="18" spans="2:5" s="23" customFormat="1" ht="27" customHeight="1">
      <c r="B18" s="26"/>
      <c r="C18" s="269">
        <f>'別紙9 収支計算書'!F13</f>
        <v>0</v>
      </c>
      <c r="D18" s="303"/>
      <c r="E18" s="270" t="e">
        <f>ROUND(D18/C18*100,1)</f>
        <v>#DIV/0!</v>
      </c>
    </row>
    <row r="19" spans="1:6" s="50" customFormat="1" ht="13.5" customHeight="1">
      <c r="A19" s="52"/>
      <c r="B19" s="52"/>
      <c r="C19" s="52"/>
      <c r="D19" s="52"/>
      <c r="E19" s="52"/>
      <c r="F19" s="52"/>
    </row>
    <row r="20" spans="1:6" s="50" customFormat="1" ht="13.5" customHeight="1">
      <c r="A20" s="113" t="s">
        <v>128</v>
      </c>
      <c r="B20" s="52"/>
      <c r="C20" s="52"/>
      <c r="D20" s="52"/>
      <c r="E20" s="52"/>
      <c r="F20" s="52"/>
    </row>
    <row r="21" spans="1:6" s="50" customFormat="1" ht="13.5" customHeight="1">
      <c r="A21" s="52"/>
      <c r="B21" s="52"/>
      <c r="C21" s="52"/>
      <c r="D21" s="52"/>
      <c r="E21" s="52"/>
      <c r="F21" s="52"/>
    </row>
    <row r="22" spans="1:6" s="50" customFormat="1" ht="102" customHeight="1">
      <c r="A22" s="52"/>
      <c r="B22" s="559" t="s">
        <v>278</v>
      </c>
      <c r="C22" s="560"/>
      <c r="D22" s="560"/>
      <c r="E22" s="560"/>
      <c r="F22" s="560"/>
    </row>
    <row r="23" spans="1:6" s="50" customFormat="1" ht="13.5" customHeight="1">
      <c r="A23" s="52"/>
      <c r="B23" s="52"/>
      <c r="C23" s="52"/>
      <c r="D23" s="52"/>
      <c r="E23" s="52"/>
      <c r="F23" s="52"/>
    </row>
    <row r="24" spans="1:6" s="50" customFormat="1" ht="13.5" customHeight="1">
      <c r="A24" s="52"/>
      <c r="B24" s="52" t="s">
        <v>279</v>
      </c>
      <c r="C24" s="52"/>
      <c r="D24" s="52"/>
      <c r="E24" s="52"/>
      <c r="F24" s="52"/>
    </row>
    <row r="25" spans="1:6" s="50" customFormat="1" ht="13.5" customHeight="1">
      <c r="A25" s="52"/>
      <c r="B25" s="52"/>
      <c r="C25" s="52"/>
      <c r="D25" s="52"/>
      <c r="E25" s="52"/>
      <c r="F25" s="52"/>
    </row>
    <row r="26" spans="3:5" s="23" customFormat="1" ht="58.5" customHeight="1">
      <c r="C26" s="12" t="s">
        <v>210</v>
      </c>
      <c r="D26" s="34" t="s">
        <v>206</v>
      </c>
      <c r="E26" s="12" t="s">
        <v>57</v>
      </c>
    </row>
    <row r="27" spans="2:5" s="23" customFormat="1" ht="27" customHeight="1">
      <c r="B27" s="26"/>
      <c r="C27" s="269">
        <f>'別紙9 収支計算書'!F13</f>
        <v>0</v>
      </c>
      <c r="D27" s="303"/>
      <c r="E27" s="270" t="e">
        <f>ROUND(D27/C27*100,1)</f>
        <v>#DIV/0!</v>
      </c>
    </row>
    <row r="28" spans="2:5" s="23" customFormat="1" ht="17.25">
      <c r="B28" s="26"/>
      <c r="C28" s="54"/>
      <c r="D28" s="54"/>
      <c r="E28" s="55"/>
    </row>
    <row r="29" spans="1:6" s="50" customFormat="1" ht="13.5" customHeight="1">
      <c r="A29" s="52"/>
      <c r="B29" s="52" t="s">
        <v>280</v>
      </c>
      <c r="C29" s="52"/>
      <c r="D29" s="52"/>
      <c r="E29" s="52"/>
      <c r="F29" s="52"/>
    </row>
    <row r="30" spans="1:6" s="50" customFormat="1" ht="13.5" customHeight="1">
      <c r="A30" s="52"/>
      <c r="B30" s="52"/>
      <c r="C30" s="52"/>
      <c r="D30" s="52"/>
      <c r="E30" s="52"/>
      <c r="F30" s="52"/>
    </row>
    <row r="31" spans="3:5" s="23" customFormat="1" ht="27">
      <c r="C31" s="12" t="s">
        <v>210</v>
      </c>
      <c r="D31" s="34" t="s">
        <v>59</v>
      </c>
      <c r="E31" s="12" t="s">
        <v>57</v>
      </c>
    </row>
    <row r="32" spans="2:5" s="23" customFormat="1" ht="27" customHeight="1">
      <c r="B32" s="26"/>
      <c r="C32" s="269">
        <f>'別紙9 収支計算書'!F13</f>
        <v>0</v>
      </c>
      <c r="D32" s="303">
        <f>'別紙9 収支計算書'!E25+'別紙9 収支計算書'!E26</f>
        <v>0</v>
      </c>
      <c r="E32" s="270" t="e">
        <f>ROUND(D32/C32*100,1)</f>
        <v>#DIV/0!</v>
      </c>
    </row>
    <row r="33" spans="2:5" s="23" customFormat="1" ht="17.25" customHeight="1">
      <c r="B33" s="26"/>
      <c r="C33" s="54"/>
      <c r="D33" s="54"/>
      <c r="E33" s="55"/>
    </row>
    <row r="34" spans="2:5" s="23" customFormat="1" ht="17.25" customHeight="1">
      <c r="B34" s="26"/>
      <c r="C34" s="54"/>
      <c r="D34" s="54"/>
      <c r="E34" s="55"/>
    </row>
    <row r="35" spans="2:5" s="23" customFormat="1" ht="17.25" customHeight="1">
      <c r="B35" s="26"/>
      <c r="C35" s="54"/>
      <c r="D35" s="54"/>
      <c r="E35" s="55"/>
    </row>
    <row r="36" spans="1:6" s="50" customFormat="1" ht="13.5" customHeight="1">
      <c r="A36" s="52"/>
      <c r="B36" s="52"/>
      <c r="C36" s="52"/>
      <c r="D36" s="52"/>
      <c r="E36" s="52"/>
      <c r="F36" s="52"/>
    </row>
  </sheetData>
  <sheetProtection/>
  <mergeCells count="4">
    <mergeCell ref="A2:F2"/>
    <mergeCell ref="B6:F6"/>
    <mergeCell ref="B15:F15"/>
    <mergeCell ref="B22:F22"/>
  </mergeCells>
  <printOptions/>
  <pageMargins left="0.9055118110236221" right="0.5118110236220472" top="0.7480314960629921" bottom="0.7480314960629921" header="0.31496062992125984" footer="0.2362204724409449"/>
  <pageSetup firstPageNumber="37" useFirstPageNumber="1" fitToHeight="0" fitToWidth="1" horizontalDpi="600" verticalDpi="600" orientation="portrait" paperSize="9" scale="92" r:id="rId1"/>
  <headerFooter>
    <oddFooter>&amp;C
66</oddFooter>
  </headerFooter>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G19"/>
  <sheetViews>
    <sheetView view="pageBreakPreview" zoomScale="90" zoomScaleNormal="80" zoomScaleSheetLayoutView="90" workbookViewId="0" topLeftCell="A1">
      <selection activeCell="E21" sqref="E21"/>
    </sheetView>
  </sheetViews>
  <sheetFormatPr defaultColWidth="9.00390625" defaultRowHeight="13.5"/>
  <cols>
    <col min="1" max="1" width="3.75390625" style="48" customWidth="1"/>
    <col min="2" max="5" width="18.25390625" style="48" customWidth="1"/>
    <col min="6" max="6" width="20.00390625" style="48" customWidth="1"/>
    <col min="7" max="16384" width="9.00390625" style="33" customWidth="1"/>
  </cols>
  <sheetData>
    <row r="1" spans="1:6" s="9" customFormat="1" ht="14.25">
      <c r="A1" s="114" t="s">
        <v>170</v>
      </c>
      <c r="B1" s="49"/>
      <c r="C1" s="49"/>
      <c r="D1" s="49"/>
      <c r="E1" s="49"/>
      <c r="F1" s="49"/>
    </row>
    <row r="2" spans="1:6" s="9" customFormat="1" ht="13.5">
      <c r="A2" s="49"/>
      <c r="B2" s="49"/>
      <c r="C2" s="49"/>
      <c r="D2" s="49"/>
      <c r="E2" s="49"/>
      <c r="F2" s="49"/>
    </row>
    <row r="3" spans="1:6" s="9" customFormat="1" ht="100.5" customHeight="1">
      <c r="A3" s="49"/>
      <c r="B3" s="559" t="s">
        <v>293</v>
      </c>
      <c r="C3" s="560"/>
      <c r="D3" s="560"/>
      <c r="E3" s="560"/>
      <c r="F3" s="560"/>
    </row>
    <row r="4" spans="1:6" s="9" customFormat="1" ht="13.5">
      <c r="A4" s="49"/>
      <c r="B4" s="49"/>
      <c r="C4" s="49"/>
      <c r="D4" s="49"/>
      <c r="E4" s="49"/>
      <c r="F4" s="49"/>
    </row>
    <row r="5" spans="1:7" s="9" customFormat="1" ht="36">
      <c r="A5" s="53"/>
      <c r="B5" s="21" t="s">
        <v>55</v>
      </c>
      <c r="C5" s="563" t="s">
        <v>218</v>
      </c>
      <c r="D5" s="564"/>
      <c r="E5" s="564"/>
      <c r="F5" s="21" t="s">
        <v>232</v>
      </c>
      <c r="G5" s="52"/>
    </row>
    <row r="6" spans="1:7" s="9" customFormat="1" ht="47.25" customHeight="1">
      <c r="A6" s="53"/>
      <c r="B6" s="21" t="s">
        <v>207</v>
      </c>
      <c r="C6" s="565"/>
      <c r="D6" s="566"/>
      <c r="E6" s="566"/>
      <c r="F6" s="8"/>
      <c r="G6" s="52"/>
    </row>
    <row r="7" spans="1:7" s="9" customFormat="1" ht="47.25" customHeight="1">
      <c r="A7" s="53"/>
      <c r="B7" s="21" t="s">
        <v>208</v>
      </c>
      <c r="C7" s="567"/>
      <c r="D7" s="568"/>
      <c r="E7" s="568"/>
      <c r="F7" s="8"/>
      <c r="G7" s="52"/>
    </row>
    <row r="8" spans="1:7" s="9" customFormat="1" ht="47.25" customHeight="1">
      <c r="A8" s="53"/>
      <c r="B8" s="21" t="s">
        <v>208</v>
      </c>
      <c r="C8" s="567"/>
      <c r="D8" s="568"/>
      <c r="E8" s="568"/>
      <c r="F8" s="8"/>
      <c r="G8" s="52"/>
    </row>
    <row r="9" spans="1:7" s="9" customFormat="1" ht="47.25" customHeight="1">
      <c r="A9" s="53"/>
      <c r="B9" s="21" t="s">
        <v>208</v>
      </c>
      <c r="C9" s="565"/>
      <c r="D9" s="566"/>
      <c r="E9" s="566"/>
      <c r="F9" s="8"/>
      <c r="G9" s="52"/>
    </row>
    <row r="10" spans="1:7" s="9" customFormat="1" ht="47.25" customHeight="1">
      <c r="A10" s="53"/>
      <c r="B10" s="21" t="s">
        <v>208</v>
      </c>
      <c r="C10" s="565"/>
      <c r="D10" s="566"/>
      <c r="E10" s="566"/>
      <c r="F10" s="8"/>
      <c r="G10" s="52"/>
    </row>
    <row r="12" spans="2:6" s="49" customFormat="1" ht="20.25" customHeight="1">
      <c r="B12" s="570" t="s">
        <v>234</v>
      </c>
      <c r="C12" s="570"/>
      <c r="D12" s="570"/>
      <c r="E12" s="570"/>
      <c r="F12" s="570"/>
    </row>
    <row r="13" spans="2:6" s="49" customFormat="1" ht="14.25" customHeight="1">
      <c r="B13" s="569" t="s">
        <v>129</v>
      </c>
      <c r="C13" s="569"/>
      <c r="D13" s="569"/>
      <c r="E13" s="569"/>
      <c r="F13" s="569"/>
    </row>
    <row r="14" spans="2:6" s="49" customFormat="1" ht="14.25" customHeight="1">
      <c r="B14" s="569" t="s">
        <v>130</v>
      </c>
      <c r="C14" s="569"/>
      <c r="D14" s="569"/>
      <c r="E14" s="569"/>
      <c r="F14" s="569"/>
    </row>
    <row r="15" spans="2:6" s="49" customFormat="1" ht="14.25" customHeight="1">
      <c r="B15" s="571" t="s">
        <v>131</v>
      </c>
      <c r="C15" s="571"/>
      <c r="D15" s="571"/>
      <c r="E15" s="571"/>
      <c r="F15" s="571"/>
    </row>
    <row r="16" spans="2:6" s="49" customFormat="1" ht="14.25" customHeight="1">
      <c r="B16" s="569" t="s">
        <v>132</v>
      </c>
      <c r="C16" s="569"/>
      <c r="D16" s="569"/>
      <c r="E16" s="569"/>
      <c r="F16" s="569"/>
    </row>
    <row r="17" spans="1:6" s="9" customFormat="1" ht="14.25" customHeight="1">
      <c r="A17" s="49"/>
      <c r="B17" s="569" t="s">
        <v>133</v>
      </c>
      <c r="C17" s="569"/>
      <c r="D17" s="569"/>
      <c r="E17" s="569"/>
      <c r="F17" s="569"/>
    </row>
    <row r="18" spans="1:6" s="9" customFormat="1" ht="14.25" customHeight="1">
      <c r="A18" s="49"/>
      <c r="B18" s="115" t="s">
        <v>160</v>
      </c>
      <c r="C18" s="115"/>
      <c r="D18" s="115"/>
      <c r="E18" s="115"/>
      <c r="F18" s="115"/>
    </row>
    <row r="19" spans="2:6" ht="36.75" customHeight="1">
      <c r="B19" s="561" t="s">
        <v>295</v>
      </c>
      <c r="C19" s="562"/>
      <c r="D19" s="562"/>
      <c r="E19" s="562"/>
      <c r="F19" s="562"/>
    </row>
  </sheetData>
  <sheetProtection/>
  <mergeCells count="14">
    <mergeCell ref="B12:F12"/>
    <mergeCell ref="B13:F13"/>
    <mergeCell ref="B14:F14"/>
    <mergeCell ref="B15:F15"/>
    <mergeCell ref="B19:F19"/>
    <mergeCell ref="B3:F3"/>
    <mergeCell ref="C5:E5"/>
    <mergeCell ref="C6:E6"/>
    <mergeCell ref="C7:E7"/>
    <mergeCell ref="C8:E8"/>
    <mergeCell ref="B16:F16"/>
    <mergeCell ref="B17:F17"/>
    <mergeCell ref="C9:E9"/>
    <mergeCell ref="C10:E10"/>
  </mergeCells>
  <printOptions/>
  <pageMargins left="0.9055118110236221" right="0.5118110236220472" top="0.7480314960629921" bottom="0.7480314960629921" header="0.31496062992125984" footer="0.2362204724409449"/>
  <pageSetup firstPageNumber="37" useFirstPageNumber="1" fitToHeight="0" fitToWidth="1" horizontalDpi="600" verticalDpi="600" orientation="portrait" paperSize="9" scale="92" r:id="rId1"/>
</worksheet>
</file>

<file path=xl/worksheets/sheet16.xml><?xml version="1.0" encoding="utf-8"?>
<worksheet xmlns="http://schemas.openxmlformats.org/spreadsheetml/2006/main" xmlns:r="http://schemas.openxmlformats.org/officeDocument/2006/relationships">
  <sheetPr>
    <pageSetUpPr fitToPage="1"/>
  </sheetPr>
  <dimension ref="A1:G32"/>
  <sheetViews>
    <sheetView view="pageBreakPreview" zoomScale="90" zoomScaleSheetLayoutView="90" workbookViewId="0" topLeftCell="A1">
      <selection activeCell="C8" sqref="C8:F8"/>
    </sheetView>
  </sheetViews>
  <sheetFormatPr defaultColWidth="9.00390625" defaultRowHeight="13.5"/>
  <cols>
    <col min="1" max="1" width="15.375" style="56" customWidth="1"/>
    <col min="2" max="2" width="2.75390625" style="56" customWidth="1"/>
    <col min="3" max="3" width="53.75390625" style="87" customWidth="1"/>
    <col min="4" max="4" width="8.375" style="87" customWidth="1"/>
    <col min="5" max="6" width="8.375" style="56" customWidth="1"/>
    <col min="7" max="7" width="26.875" style="0" customWidth="1"/>
  </cols>
  <sheetData>
    <row r="1" spans="1:7" ht="19.5" customHeight="1">
      <c r="A1" s="66" t="s">
        <v>70</v>
      </c>
      <c r="B1" s="69"/>
      <c r="C1" s="82"/>
      <c r="D1" s="82"/>
      <c r="E1" s="69"/>
      <c r="F1" s="69"/>
      <c r="G1" s="79"/>
    </row>
    <row r="2" spans="1:7" ht="13.5">
      <c r="A2" s="69"/>
      <c r="B2" s="69"/>
      <c r="C2" s="82"/>
      <c r="D2" s="82"/>
      <c r="E2" s="69"/>
      <c r="F2" s="69"/>
      <c r="G2" s="79"/>
    </row>
    <row r="3" spans="1:7" ht="13.5">
      <c r="A3" s="83" t="s">
        <v>171</v>
      </c>
      <c r="B3" s="83"/>
      <c r="C3" s="84"/>
      <c r="D3" s="82"/>
      <c r="E3" s="69"/>
      <c r="F3" s="69"/>
      <c r="G3" s="79"/>
    </row>
    <row r="4" spans="1:7" ht="13.5">
      <c r="A4" s="83"/>
      <c r="B4" s="83"/>
      <c r="C4" s="84"/>
      <c r="D4" s="82"/>
      <c r="E4" s="69"/>
      <c r="F4" s="69"/>
      <c r="G4" s="79"/>
    </row>
    <row r="5" spans="1:7" ht="13.5">
      <c r="A5" s="83"/>
      <c r="B5" s="69"/>
      <c r="C5" s="82"/>
      <c r="D5" s="82"/>
      <c r="E5" s="69"/>
      <c r="F5" s="69"/>
      <c r="G5" s="79"/>
    </row>
    <row r="6" spans="1:7" ht="17.25">
      <c r="A6" s="573" t="s">
        <v>235</v>
      </c>
      <c r="B6" s="573"/>
      <c r="C6" s="573"/>
      <c r="D6" s="573"/>
      <c r="E6" s="573"/>
      <c r="F6" s="573"/>
      <c r="G6" s="79"/>
    </row>
    <row r="7" spans="1:7" ht="13.5">
      <c r="A7" s="69"/>
      <c r="B7" s="69"/>
      <c r="C7" s="82"/>
      <c r="D7" s="82"/>
      <c r="E7" s="69"/>
      <c r="F7" s="69"/>
      <c r="G7" s="79"/>
    </row>
    <row r="8" spans="1:7" ht="29.25" customHeight="1">
      <c r="A8" s="574" t="s">
        <v>86</v>
      </c>
      <c r="B8" s="575"/>
      <c r="C8" s="576">
        <f>'様式1 交付要望書'!B18:E18</f>
        <v>0</v>
      </c>
      <c r="D8" s="577"/>
      <c r="E8" s="577"/>
      <c r="F8" s="578"/>
      <c r="G8" s="79"/>
    </row>
    <row r="9" spans="1:7" ht="29.25" customHeight="1">
      <c r="A9" s="579" t="s">
        <v>87</v>
      </c>
      <c r="B9" s="575"/>
      <c r="C9" s="580"/>
      <c r="D9" s="581"/>
      <c r="E9" s="581"/>
      <c r="F9" s="582"/>
      <c r="G9" s="79"/>
    </row>
    <row r="10" spans="1:7" ht="29.25" customHeight="1">
      <c r="A10" s="579" t="s">
        <v>88</v>
      </c>
      <c r="B10" s="575"/>
      <c r="C10" s="580"/>
      <c r="D10" s="581"/>
      <c r="E10" s="581"/>
      <c r="F10" s="582"/>
      <c r="G10" s="79"/>
    </row>
    <row r="11" spans="1:7" ht="13.5">
      <c r="A11" s="69"/>
      <c r="B11" s="69"/>
      <c r="C11" s="82"/>
      <c r="D11" s="82"/>
      <c r="E11" s="69"/>
      <c r="F11" s="69"/>
      <c r="G11" s="79"/>
    </row>
    <row r="12" spans="1:7" ht="54" customHeight="1">
      <c r="A12" s="67" t="s">
        <v>89</v>
      </c>
      <c r="B12" s="85" t="s">
        <v>90</v>
      </c>
      <c r="C12" s="85" t="s">
        <v>91</v>
      </c>
      <c r="D12" s="67" t="s">
        <v>144</v>
      </c>
      <c r="E12" s="73" t="s">
        <v>92</v>
      </c>
      <c r="F12" s="73" t="s">
        <v>93</v>
      </c>
      <c r="G12" s="79"/>
    </row>
    <row r="13" spans="1:7" ht="39.75" customHeight="1">
      <c r="A13" s="81" t="s">
        <v>94</v>
      </c>
      <c r="B13" s="86" t="s">
        <v>137</v>
      </c>
      <c r="C13" s="81" t="s">
        <v>95</v>
      </c>
      <c r="D13" s="141"/>
      <c r="E13" s="143" t="s">
        <v>121</v>
      </c>
      <c r="F13" s="143" t="s">
        <v>121</v>
      </c>
      <c r="G13" s="79"/>
    </row>
    <row r="14" spans="1:7" ht="39.75" customHeight="1">
      <c r="A14" s="81" t="s">
        <v>96</v>
      </c>
      <c r="B14" s="86" t="s">
        <v>236</v>
      </c>
      <c r="C14" s="81" t="s">
        <v>97</v>
      </c>
      <c r="D14" s="141"/>
      <c r="E14" s="143" t="s">
        <v>121</v>
      </c>
      <c r="F14" s="143" t="s">
        <v>121</v>
      </c>
      <c r="G14" s="79"/>
    </row>
    <row r="15" spans="1:7" ht="36" customHeight="1">
      <c r="A15" s="81" t="s">
        <v>98</v>
      </c>
      <c r="B15" s="86" t="s">
        <v>237</v>
      </c>
      <c r="C15" s="81" t="s">
        <v>271</v>
      </c>
      <c r="D15" s="142" t="s">
        <v>283</v>
      </c>
      <c r="E15" s="143" t="s">
        <v>121</v>
      </c>
      <c r="F15" s="143" t="s">
        <v>121</v>
      </c>
      <c r="G15" s="79"/>
    </row>
    <row r="16" spans="1:7" ht="39.75" customHeight="1">
      <c r="A16" s="81" t="s">
        <v>99</v>
      </c>
      <c r="B16" s="86" t="s">
        <v>136</v>
      </c>
      <c r="C16" s="81" t="s">
        <v>281</v>
      </c>
      <c r="D16" s="142" t="s">
        <v>284</v>
      </c>
      <c r="E16" s="143" t="s">
        <v>121</v>
      </c>
      <c r="F16" s="143" t="s">
        <v>121</v>
      </c>
      <c r="G16" s="79"/>
    </row>
    <row r="17" spans="1:7" ht="39.75" customHeight="1">
      <c r="A17" s="81" t="s">
        <v>100</v>
      </c>
      <c r="B17" s="86" t="s">
        <v>238</v>
      </c>
      <c r="C17" s="81" t="s">
        <v>233</v>
      </c>
      <c r="D17" s="142" t="s">
        <v>285</v>
      </c>
      <c r="E17" s="143" t="s">
        <v>121</v>
      </c>
      <c r="F17" s="143" t="s">
        <v>121</v>
      </c>
      <c r="G17" s="79"/>
    </row>
    <row r="18" spans="1:7" ht="39.75" customHeight="1">
      <c r="A18" s="81" t="s">
        <v>101</v>
      </c>
      <c r="B18" s="86" t="s">
        <v>239</v>
      </c>
      <c r="C18" s="81" t="s">
        <v>102</v>
      </c>
      <c r="D18" s="142" t="s">
        <v>286</v>
      </c>
      <c r="E18" s="143" t="s">
        <v>121</v>
      </c>
      <c r="F18" s="143" t="s">
        <v>121</v>
      </c>
      <c r="G18" s="79"/>
    </row>
    <row r="19" spans="1:7" ht="39.75" customHeight="1">
      <c r="A19" s="81" t="s">
        <v>103</v>
      </c>
      <c r="B19" s="86" t="s">
        <v>240</v>
      </c>
      <c r="C19" s="81" t="s">
        <v>104</v>
      </c>
      <c r="D19" s="142" t="s">
        <v>287</v>
      </c>
      <c r="E19" s="143" t="s">
        <v>121</v>
      </c>
      <c r="F19" s="143" t="s">
        <v>121</v>
      </c>
      <c r="G19" s="79"/>
    </row>
    <row r="20" spans="1:7" ht="39.75" customHeight="1">
      <c r="A20" s="81" t="s">
        <v>105</v>
      </c>
      <c r="B20" s="86" t="s">
        <v>241</v>
      </c>
      <c r="C20" s="81" t="s">
        <v>106</v>
      </c>
      <c r="D20" s="142" t="s">
        <v>288</v>
      </c>
      <c r="E20" s="143" t="s">
        <v>121</v>
      </c>
      <c r="F20" s="143" t="s">
        <v>121</v>
      </c>
      <c r="G20" s="79"/>
    </row>
    <row r="21" spans="1:7" ht="60" customHeight="1">
      <c r="A21" s="81" t="s">
        <v>107</v>
      </c>
      <c r="B21" s="86" t="s">
        <v>243</v>
      </c>
      <c r="C21" s="81" t="s">
        <v>272</v>
      </c>
      <c r="D21" s="142" t="s">
        <v>289</v>
      </c>
      <c r="E21" s="143" t="s">
        <v>121</v>
      </c>
      <c r="F21" s="143" t="s">
        <v>121</v>
      </c>
      <c r="G21" s="79"/>
    </row>
    <row r="22" spans="1:7" ht="39.75" customHeight="1">
      <c r="A22" s="81" t="s">
        <v>108</v>
      </c>
      <c r="B22" s="86" t="s">
        <v>244</v>
      </c>
      <c r="C22" s="81" t="s">
        <v>273</v>
      </c>
      <c r="D22" s="142" t="s">
        <v>290</v>
      </c>
      <c r="E22" s="143" t="s">
        <v>121</v>
      </c>
      <c r="F22" s="143" t="s">
        <v>121</v>
      </c>
      <c r="G22" s="79"/>
    </row>
    <row r="23" spans="1:7" ht="39.75" customHeight="1">
      <c r="A23" s="81" t="s">
        <v>109</v>
      </c>
      <c r="B23" s="86" t="s">
        <v>245</v>
      </c>
      <c r="C23" s="81" t="s">
        <v>110</v>
      </c>
      <c r="D23" s="142" t="s">
        <v>291</v>
      </c>
      <c r="E23" s="143" t="s">
        <v>121</v>
      </c>
      <c r="F23" s="143" t="s">
        <v>121</v>
      </c>
      <c r="G23" s="79"/>
    </row>
    <row r="24" spans="1:7" ht="39.75" customHeight="1">
      <c r="A24" s="81" t="s">
        <v>111</v>
      </c>
      <c r="B24" s="86" t="s">
        <v>246</v>
      </c>
      <c r="C24" s="81" t="s">
        <v>247</v>
      </c>
      <c r="D24" s="142" t="s">
        <v>242</v>
      </c>
      <c r="E24" s="143" t="s">
        <v>121</v>
      </c>
      <c r="F24" s="143" t="s">
        <v>121</v>
      </c>
      <c r="G24" s="79"/>
    </row>
    <row r="25" spans="1:7" ht="39.75" customHeight="1">
      <c r="A25" s="81" t="s">
        <v>112</v>
      </c>
      <c r="B25" s="86" t="s">
        <v>248</v>
      </c>
      <c r="C25" s="81" t="s">
        <v>249</v>
      </c>
      <c r="D25" s="142" t="s">
        <v>242</v>
      </c>
      <c r="E25" s="143" t="s">
        <v>121</v>
      </c>
      <c r="F25" s="143" t="s">
        <v>121</v>
      </c>
      <c r="G25" s="79"/>
    </row>
    <row r="26" spans="1:7" ht="39.75" customHeight="1">
      <c r="A26" s="81" t="s">
        <v>113</v>
      </c>
      <c r="B26" s="86" t="s">
        <v>250</v>
      </c>
      <c r="C26" s="81" t="s">
        <v>114</v>
      </c>
      <c r="D26" s="142" t="s">
        <v>292</v>
      </c>
      <c r="E26" s="143" t="s">
        <v>121</v>
      </c>
      <c r="F26" s="143" t="s">
        <v>121</v>
      </c>
      <c r="G26" s="79"/>
    </row>
    <row r="27" spans="1:7" ht="39.75" customHeight="1">
      <c r="A27" s="81" t="s">
        <v>115</v>
      </c>
      <c r="B27" s="86" t="s">
        <v>251</v>
      </c>
      <c r="C27" s="81" t="s">
        <v>116</v>
      </c>
      <c r="D27" s="142" t="s">
        <v>292</v>
      </c>
      <c r="E27" s="143" t="s">
        <v>121</v>
      </c>
      <c r="F27" s="143" t="s">
        <v>121</v>
      </c>
      <c r="G27" s="79"/>
    </row>
    <row r="28" spans="1:7" ht="39.75" customHeight="1">
      <c r="A28" s="81" t="s">
        <v>117</v>
      </c>
      <c r="B28" s="86" t="s">
        <v>135</v>
      </c>
      <c r="C28" s="81" t="s">
        <v>118</v>
      </c>
      <c r="D28" s="142" t="s">
        <v>292</v>
      </c>
      <c r="E28" s="143" t="s">
        <v>121</v>
      </c>
      <c r="F28" s="143" t="s">
        <v>121</v>
      </c>
      <c r="G28" s="79"/>
    </row>
    <row r="29" spans="5:6" ht="17.25">
      <c r="E29" s="68"/>
      <c r="F29" s="68"/>
    </row>
    <row r="30" spans="1:6" s="80" customFormat="1" ht="12" customHeight="1">
      <c r="A30" s="572" t="s">
        <v>282</v>
      </c>
      <c r="B30" s="572"/>
      <c r="C30" s="572"/>
      <c r="D30" s="572"/>
      <c r="E30" s="572"/>
      <c r="F30" s="572"/>
    </row>
    <row r="31" spans="5:6" ht="17.25">
      <c r="E31" s="68"/>
      <c r="F31" s="68"/>
    </row>
    <row r="32" spans="5:6" ht="17.25">
      <c r="E32" s="68"/>
      <c r="F32" s="68"/>
    </row>
  </sheetData>
  <sheetProtection/>
  <mergeCells count="8">
    <mergeCell ref="A30:F30"/>
    <mergeCell ref="A6:F6"/>
    <mergeCell ref="A8:B8"/>
    <mergeCell ref="C8:F8"/>
    <mergeCell ref="A9:B9"/>
    <mergeCell ref="C9:F9"/>
    <mergeCell ref="A10:B10"/>
    <mergeCell ref="C10:F10"/>
  </mergeCells>
  <dataValidations count="1">
    <dataValidation type="list" allowBlank="1" showInputMessage="1" showErrorMessage="1" sqref="E13:F28">
      <formula1>"□,■"</formula1>
    </dataValidation>
  </dataValidations>
  <printOptions horizontalCentered="1"/>
  <pageMargins left="0.9055118110236221" right="0.5118110236220472" top="0.5511811023622047" bottom="0.5511811023622047" header="0.31496062992125984" footer="0.2362204724409449"/>
  <pageSetup firstPageNumber="39" useFirstPageNumber="1" fitToHeight="1" fitToWidth="1" horizontalDpi="600" verticalDpi="600" orientation="portrait" paperSize="9" scale="89" r:id="rId1"/>
  <headerFooter>
    <oddFooter>&amp;C
</oddFooter>
  </headerFooter>
</worksheet>
</file>

<file path=xl/worksheets/sheet2.xml><?xml version="1.0" encoding="utf-8"?>
<worksheet xmlns="http://schemas.openxmlformats.org/spreadsheetml/2006/main" xmlns:r="http://schemas.openxmlformats.org/officeDocument/2006/relationships">
  <dimension ref="A1:E42"/>
  <sheetViews>
    <sheetView view="pageBreakPreview" zoomScaleSheetLayoutView="100" workbookViewId="0" topLeftCell="A1">
      <selection activeCell="B5" sqref="B5:D5"/>
    </sheetView>
  </sheetViews>
  <sheetFormatPr defaultColWidth="9.00390625" defaultRowHeight="13.5"/>
  <cols>
    <col min="1" max="1" width="12.375" style="33" customWidth="1"/>
    <col min="2" max="2" width="34.375" style="33" customWidth="1"/>
    <col min="3" max="3" width="8.625" style="33" customWidth="1"/>
    <col min="4" max="4" width="33.125" style="33" customWidth="1"/>
    <col min="5" max="16384" width="9.00390625" style="33" customWidth="1"/>
  </cols>
  <sheetData>
    <row r="1" spans="1:2" ht="15" customHeight="1">
      <c r="A1" s="109" t="s">
        <v>64</v>
      </c>
      <c r="B1" s="31"/>
    </row>
    <row r="2" spans="1:4" ht="24.75" customHeight="1">
      <c r="A2" s="392" t="s">
        <v>126</v>
      </c>
      <c r="B2" s="392"/>
      <c r="C2" s="392"/>
      <c r="D2" s="392"/>
    </row>
    <row r="3" spans="1:4" s="147" customFormat="1" ht="10.5" customHeight="1">
      <c r="A3" s="24"/>
      <c r="B3" s="24"/>
      <c r="C3" s="24"/>
      <c r="D3" s="24"/>
    </row>
    <row r="4" spans="1:4" s="147" customFormat="1" ht="10.5" customHeight="1">
      <c r="A4" s="137" t="s">
        <v>143</v>
      </c>
      <c r="B4" s="393"/>
      <c r="C4" s="393"/>
      <c r="D4" s="394"/>
    </row>
    <row r="5" spans="1:4" ht="31.5" customHeight="1">
      <c r="A5" s="138" t="s">
        <v>145</v>
      </c>
      <c r="B5" s="404">
        <f>'様式1 交付要望書'!B18:E18</f>
        <v>0</v>
      </c>
      <c r="C5" s="405"/>
      <c r="D5" s="406"/>
    </row>
    <row r="6" spans="1:4" ht="18" customHeight="1">
      <c r="A6" s="387" t="s">
        <v>226</v>
      </c>
      <c r="B6" s="388"/>
      <c r="C6" s="388"/>
      <c r="D6" s="388"/>
    </row>
    <row r="7" spans="1:4" ht="33" customHeight="1">
      <c r="A7" s="148" t="s">
        <v>146</v>
      </c>
      <c r="B7" s="395"/>
      <c r="C7" s="396"/>
      <c r="D7" s="397"/>
    </row>
    <row r="8" spans="1:4" ht="19.5" customHeight="1">
      <c r="A8" s="389" t="s">
        <v>29</v>
      </c>
      <c r="B8" s="384" t="s">
        <v>307</v>
      </c>
      <c r="C8" s="399"/>
      <c r="D8" s="400"/>
    </row>
    <row r="9" spans="1:5" ht="19.5" customHeight="1">
      <c r="A9" s="398"/>
      <c r="B9" s="401" t="s">
        <v>34</v>
      </c>
      <c r="C9" s="402"/>
      <c r="D9" s="403"/>
      <c r="E9" s="150"/>
    </row>
    <row r="10" spans="1:5" ht="24.75" customHeight="1">
      <c r="A10" s="21" t="s">
        <v>3</v>
      </c>
      <c r="B10" s="381" t="s">
        <v>308</v>
      </c>
      <c r="C10" s="382"/>
      <c r="D10" s="383"/>
      <c r="E10" s="150"/>
    </row>
    <row r="11" spans="1:4" ht="24.75" customHeight="1">
      <c r="A11" s="149" t="s">
        <v>4</v>
      </c>
      <c r="B11" s="384" t="s">
        <v>309</v>
      </c>
      <c r="C11" s="385"/>
      <c r="D11" s="386"/>
    </row>
    <row r="12" spans="1:4" ht="24.75" customHeight="1">
      <c r="A12" s="21" t="s">
        <v>1</v>
      </c>
      <c r="B12" s="381" t="s">
        <v>306</v>
      </c>
      <c r="C12" s="382"/>
      <c r="D12" s="383"/>
    </row>
    <row r="13" spans="1:4" s="147" customFormat="1" ht="13.5">
      <c r="A13" s="151"/>
      <c r="B13" s="152"/>
      <c r="C13" s="11"/>
      <c r="D13" s="10"/>
    </row>
    <row r="14" spans="1:4" ht="18" customHeight="1">
      <c r="A14" s="387" t="s">
        <v>178</v>
      </c>
      <c r="B14" s="388"/>
      <c r="C14" s="388"/>
      <c r="D14" s="388"/>
    </row>
    <row r="15" spans="1:4" ht="19.5" customHeight="1">
      <c r="A15" s="389" t="s">
        <v>179</v>
      </c>
      <c r="B15" s="378"/>
      <c r="C15" s="8" t="s">
        <v>180</v>
      </c>
      <c r="D15" s="28" t="s">
        <v>305</v>
      </c>
    </row>
    <row r="16" spans="1:4" ht="25.5" customHeight="1">
      <c r="A16" s="390"/>
      <c r="B16" s="379"/>
      <c r="C16" s="29" t="s">
        <v>3</v>
      </c>
      <c r="D16" s="316" t="s">
        <v>263</v>
      </c>
    </row>
    <row r="17" spans="1:4" ht="19.5" customHeight="1">
      <c r="A17" s="391"/>
      <c r="B17" s="380"/>
      <c r="C17" s="30" t="s">
        <v>4</v>
      </c>
      <c r="D17" s="35" t="s">
        <v>181</v>
      </c>
    </row>
    <row r="18" spans="1:4" ht="19.5" customHeight="1">
      <c r="A18" s="374" t="s">
        <v>179</v>
      </c>
      <c r="B18" s="378"/>
      <c r="C18" s="8" t="s">
        <v>180</v>
      </c>
      <c r="D18" s="28" t="s">
        <v>305</v>
      </c>
    </row>
    <row r="19" spans="1:4" ht="24" customHeight="1">
      <c r="A19" s="374"/>
      <c r="B19" s="379"/>
      <c r="C19" s="29" t="s">
        <v>3</v>
      </c>
      <c r="D19" s="316" t="s">
        <v>263</v>
      </c>
    </row>
    <row r="20" spans="1:4" ht="19.5" customHeight="1">
      <c r="A20" s="374"/>
      <c r="B20" s="380"/>
      <c r="C20" s="30" t="s">
        <v>4</v>
      </c>
      <c r="D20" s="35" t="s">
        <v>181</v>
      </c>
    </row>
    <row r="21" spans="1:4" ht="19.5" customHeight="1">
      <c r="A21" s="374" t="s">
        <v>179</v>
      </c>
      <c r="B21" s="378"/>
      <c r="C21" s="8" t="s">
        <v>180</v>
      </c>
      <c r="D21" s="28" t="s">
        <v>305</v>
      </c>
    </row>
    <row r="22" spans="1:4" ht="24" customHeight="1">
      <c r="A22" s="374"/>
      <c r="B22" s="379"/>
      <c r="C22" s="29" t="s">
        <v>3</v>
      </c>
      <c r="D22" s="316" t="s">
        <v>263</v>
      </c>
    </row>
    <row r="23" spans="1:4" ht="19.5" customHeight="1">
      <c r="A23" s="374"/>
      <c r="B23" s="380"/>
      <c r="C23" s="30" t="s">
        <v>4</v>
      </c>
      <c r="D23" s="35" t="s">
        <v>181</v>
      </c>
    </row>
    <row r="24" spans="1:4" ht="19.5" customHeight="1">
      <c r="A24" s="374" t="s">
        <v>179</v>
      </c>
      <c r="B24" s="325"/>
      <c r="C24" s="8" t="s">
        <v>180</v>
      </c>
      <c r="D24" s="28" t="s">
        <v>305</v>
      </c>
    </row>
    <row r="25" spans="1:4" ht="24.75" customHeight="1">
      <c r="A25" s="374"/>
      <c r="B25" s="326"/>
      <c r="C25" s="29" t="s">
        <v>3</v>
      </c>
      <c r="D25" s="316" t="s">
        <v>263</v>
      </c>
    </row>
    <row r="26" spans="1:4" ht="19.5" customHeight="1">
      <c r="A26" s="374"/>
      <c r="B26" s="327"/>
      <c r="C26" s="30" t="s">
        <v>4</v>
      </c>
      <c r="D26" s="35" t="s">
        <v>181</v>
      </c>
    </row>
    <row r="27" spans="1:4" ht="19.5" customHeight="1">
      <c r="A27" s="374" t="s">
        <v>179</v>
      </c>
      <c r="B27" s="325"/>
      <c r="C27" s="8" t="s">
        <v>180</v>
      </c>
      <c r="D27" s="28" t="s">
        <v>305</v>
      </c>
    </row>
    <row r="28" spans="1:4" ht="26.25" customHeight="1">
      <c r="A28" s="374"/>
      <c r="B28" s="326"/>
      <c r="C28" s="29" t="s">
        <v>3</v>
      </c>
      <c r="D28" s="316" t="s">
        <v>263</v>
      </c>
    </row>
    <row r="29" spans="1:4" ht="19.5" customHeight="1">
      <c r="A29" s="374"/>
      <c r="B29" s="327"/>
      <c r="C29" s="30" t="s">
        <v>4</v>
      </c>
      <c r="D29" s="35" t="s">
        <v>181</v>
      </c>
    </row>
    <row r="30" spans="1:4" ht="19.5" customHeight="1">
      <c r="A30" s="374" t="s">
        <v>179</v>
      </c>
      <c r="B30" s="375"/>
      <c r="C30" s="8" t="s">
        <v>180</v>
      </c>
      <c r="D30" s="28" t="s">
        <v>264</v>
      </c>
    </row>
    <row r="31" spans="1:4" ht="25.5" customHeight="1">
      <c r="A31" s="374"/>
      <c r="B31" s="376"/>
      <c r="C31" s="29" t="s">
        <v>3</v>
      </c>
      <c r="D31" s="316" t="s">
        <v>263</v>
      </c>
    </row>
    <row r="32" spans="1:4" ht="19.5" customHeight="1">
      <c r="A32" s="374"/>
      <c r="B32" s="377"/>
      <c r="C32" s="30" t="s">
        <v>4</v>
      </c>
      <c r="D32" s="35" t="s">
        <v>181</v>
      </c>
    </row>
    <row r="33" spans="1:4" ht="4.5" customHeight="1">
      <c r="A33" s="153"/>
      <c r="B33" s="153"/>
      <c r="C33" s="139"/>
      <c r="D33" s="139"/>
    </row>
    <row r="34" spans="1:4" ht="18" customHeight="1">
      <c r="A34" s="154" t="s">
        <v>12</v>
      </c>
      <c r="B34" s="153"/>
      <c r="C34" s="139"/>
      <c r="D34" s="139"/>
    </row>
    <row r="35" spans="1:4" ht="24.75" customHeight="1">
      <c r="A35" s="88"/>
      <c r="B35" s="7" t="s">
        <v>119</v>
      </c>
      <c r="C35" s="371" t="s">
        <v>120</v>
      </c>
      <c r="D35" s="373"/>
    </row>
    <row r="36" spans="1:4" ht="24.75" customHeight="1">
      <c r="A36" s="8" t="s">
        <v>182</v>
      </c>
      <c r="B36" s="89"/>
      <c r="C36" s="371"/>
      <c r="D36" s="373"/>
    </row>
    <row r="37" spans="1:4" ht="24">
      <c r="A37" s="21" t="s">
        <v>183</v>
      </c>
      <c r="B37" s="89"/>
      <c r="C37" s="371"/>
      <c r="D37" s="373"/>
    </row>
    <row r="38" spans="1:4" ht="19.5" customHeight="1">
      <c r="A38" s="8" t="s">
        <v>184</v>
      </c>
      <c r="B38" s="89"/>
      <c r="C38" s="366"/>
      <c r="D38" s="367"/>
    </row>
    <row r="39" spans="1:4" ht="19.5" customHeight="1">
      <c r="A39" s="8" t="s">
        <v>185</v>
      </c>
      <c r="B39" s="89"/>
      <c r="C39" s="366"/>
      <c r="D39" s="367"/>
    </row>
    <row r="40" spans="1:4" ht="19.5" customHeight="1">
      <c r="A40" s="8" t="s">
        <v>186</v>
      </c>
      <c r="B40" s="89"/>
      <c r="C40" s="366"/>
      <c r="D40" s="367"/>
    </row>
    <row r="41" spans="1:4" ht="19.5" customHeight="1">
      <c r="A41" s="8" t="s">
        <v>36</v>
      </c>
      <c r="B41" s="368" t="s">
        <v>187</v>
      </c>
      <c r="C41" s="369"/>
      <c r="D41" s="370"/>
    </row>
    <row r="42" spans="1:4" ht="19.5" customHeight="1">
      <c r="A42" s="8" t="s">
        <v>11</v>
      </c>
      <c r="B42" s="371"/>
      <c r="C42" s="372"/>
      <c r="D42" s="373"/>
    </row>
  </sheetData>
  <sheetProtection/>
  <mergeCells count="30">
    <mergeCell ref="A2:D2"/>
    <mergeCell ref="B4:D4"/>
    <mergeCell ref="A6:D6"/>
    <mergeCell ref="B7:D7"/>
    <mergeCell ref="A8:A9"/>
    <mergeCell ref="B8:D8"/>
    <mergeCell ref="B9:D9"/>
    <mergeCell ref="B5:D5"/>
    <mergeCell ref="B10:D10"/>
    <mergeCell ref="B11:D11"/>
    <mergeCell ref="B12:D12"/>
    <mergeCell ref="A14:D14"/>
    <mergeCell ref="A15:A17"/>
    <mergeCell ref="B15:B17"/>
    <mergeCell ref="C39:D39"/>
    <mergeCell ref="A18:A20"/>
    <mergeCell ref="B18:B20"/>
    <mergeCell ref="A21:A23"/>
    <mergeCell ref="B21:B23"/>
    <mergeCell ref="A24:A26"/>
    <mergeCell ref="C40:D40"/>
    <mergeCell ref="B41:D41"/>
    <mergeCell ref="B42:D42"/>
    <mergeCell ref="A27:A29"/>
    <mergeCell ref="A30:A32"/>
    <mergeCell ref="B30:B32"/>
    <mergeCell ref="C35:D35"/>
    <mergeCell ref="C36:D36"/>
    <mergeCell ref="C37:D37"/>
    <mergeCell ref="C38:D38"/>
  </mergeCells>
  <printOptions/>
  <pageMargins left="0.9055118110236221" right="0.5118110236220472" top="0.7480314960629921" bottom="0.7480314960629921" header="0.31496062992125984" footer="0.2362204724409449"/>
  <pageSetup firstPageNumber="19" useFirstPageNumber="1" fitToWidth="0"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E29"/>
  <sheetViews>
    <sheetView view="pageBreakPreview" zoomScaleNormal="80" zoomScaleSheetLayoutView="100" workbookViewId="0" topLeftCell="A1">
      <selection activeCell="D13" sqref="D13"/>
    </sheetView>
  </sheetViews>
  <sheetFormatPr defaultColWidth="9.00390625" defaultRowHeight="13.5"/>
  <cols>
    <col min="1" max="1" width="4.375" style="0" customWidth="1"/>
    <col min="2" max="2" width="10.875" style="0" customWidth="1"/>
    <col min="3" max="3" width="17.125" style="0" customWidth="1"/>
    <col min="4" max="4" width="55.00390625" style="0" customWidth="1"/>
  </cols>
  <sheetData>
    <row r="1" spans="1:2" s="9" customFormat="1" ht="19.5" customHeight="1">
      <c r="A1" s="66" t="s">
        <v>224</v>
      </c>
      <c r="B1" s="56"/>
    </row>
    <row r="2" spans="1:4" s="9" customFormat="1" ht="19.5" customHeight="1">
      <c r="A2" s="407" t="s">
        <v>265</v>
      </c>
      <c r="B2" s="407"/>
      <c r="C2" s="407"/>
      <c r="D2" s="407"/>
    </row>
    <row r="3" spans="1:4" s="16" customFormat="1" ht="7.5" customHeight="1">
      <c r="A3" s="156"/>
      <c r="B3" s="25"/>
      <c r="C3" s="25"/>
      <c r="D3" s="25"/>
    </row>
    <row r="4" spans="1:5" s="9" customFormat="1" ht="16.5" customHeight="1">
      <c r="A4" s="233" t="s">
        <v>221</v>
      </c>
      <c r="B4" s="233"/>
      <c r="C4" s="139"/>
      <c r="D4" s="139"/>
      <c r="E4" s="32"/>
    </row>
    <row r="5" spans="1:5" s="9" customFormat="1" ht="16.5" customHeight="1">
      <c r="A5" s="233"/>
      <c r="B5" s="233"/>
      <c r="C5" s="139"/>
      <c r="D5" s="139"/>
      <c r="E5" s="32"/>
    </row>
    <row r="6" spans="1:4" s="44" customFormat="1" ht="19.5" customHeight="1">
      <c r="A6" s="45"/>
      <c r="B6" s="23" t="s">
        <v>49</v>
      </c>
      <c r="C6" s="45"/>
      <c r="D6" s="45"/>
    </row>
    <row r="7" spans="1:4" s="44" customFormat="1" ht="19.5" customHeight="1">
      <c r="A7" s="45"/>
      <c r="B7" s="45"/>
      <c r="C7" s="45"/>
      <c r="D7" s="45"/>
    </row>
    <row r="8" spans="1:5" s="9" customFormat="1" ht="16.5" customHeight="1">
      <c r="A8" s="233" t="s">
        <v>188</v>
      </c>
      <c r="B8" s="233"/>
      <c r="C8" s="139"/>
      <c r="D8" s="139"/>
      <c r="E8" s="32"/>
    </row>
    <row r="9" spans="1:5" s="9" customFormat="1" ht="16.5" customHeight="1">
      <c r="A9" s="233"/>
      <c r="B9" s="233"/>
      <c r="C9" s="139"/>
      <c r="D9" s="139"/>
      <c r="E9" s="32"/>
    </row>
    <row r="10" spans="1:5" s="9" customFormat="1" ht="16.5" customHeight="1">
      <c r="A10" s="139" t="s">
        <v>53</v>
      </c>
      <c r="B10" s="139"/>
      <c r="C10" s="139"/>
      <c r="D10" s="139"/>
      <c r="E10" s="32"/>
    </row>
    <row r="11" spans="1:5" s="9" customFormat="1" ht="28.5" customHeight="1">
      <c r="A11" s="46"/>
      <c r="B11" s="8" t="s">
        <v>51</v>
      </c>
      <c r="C11" s="8" t="s">
        <v>50</v>
      </c>
      <c r="D11" s="21" t="s">
        <v>52</v>
      </c>
      <c r="E11" s="74"/>
    </row>
    <row r="12" spans="1:5" s="9" customFormat="1" ht="28.5" customHeight="1">
      <c r="A12" s="47"/>
      <c r="B12" s="234"/>
      <c r="C12" s="235"/>
      <c r="D12" s="235"/>
      <c r="E12" s="74"/>
    </row>
    <row r="13" spans="1:5" s="9" customFormat="1" ht="28.5" customHeight="1">
      <c r="A13" s="47"/>
      <c r="B13" s="234"/>
      <c r="C13" s="235"/>
      <c r="D13" s="235"/>
      <c r="E13" s="74"/>
    </row>
    <row r="14" spans="1:5" s="9" customFormat="1" ht="28.5" customHeight="1">
      <c r="A14" s="47"/>
      <c r="B14" s="234"/>
      <c r="C14" s="235"/>
      <c r="D14" s="235"/>
      <c r="E14" s="74"/>
    </row>
    <row r="15" spans="1:5" s="9" customFormat="1" ht="28.5" customHeight="1">
      <c r="A15" s="47"/>
      <c r="B15" s="234"/>
      <c r="C15" s="235"/>
      <c r="D15" s="235"/>
      <c r="E15" s="74"/>
    </row>
    <row r="16" spans="1:5" s="9" customFormat="1" ht="28.5" customHeight="1">
      <c r="A16" s="47"/>
      <c r="B16" s="234"/>
      <c r="C16" s="235"/>
      <c r="D16" s="235"/>
      <c r="E16" s="74"/>
    </row>
    <row r="17" spans="1:5" s="9" customFormat="1" ht="28.5" customHeight="1">
      <c r="A17" s="47"/>
      <c r="B17" s="235"/>
      <c r="C17" s="235"/>
      <c r="D17" s="235"/>
      <c r="E17" s="74"/>
    </row>
    <row r="18" spans="1:5" s="9" customFormat="1" ht="28.5" customHeight="1">
      <c r="A18" s="47"/>
      <c r="B18" s="19"/>
      <c r="C18" s="19"/>
      <c r="D18" s="19"/>
      <c r="E18" s="74"/>
    </row>
    <row r="19" spans="1:4" ht="13.5">
      <c r="A19" s="33"/>
      <c r="B19" s="33"/>
      <c r="C19" s="33"/>
      <c r="D19" s="33"/>
    </row>
    <row r="20" spans="1:5" s="9" customFormat="1" ht="16.5" customHeight="1">
      <c r="A20" s="139" t="s">
        <v>54</v>
      </c>
      <c r="B20" s="139"/>
      <c r="C20" s="139"/>
      <c r="D20" s="139"/>
      <c r="E20" s="32"/>
    </row>
    <row r="21" spans="1:5" s="9" customFormat="1" ht="28.5" customHeight="1">
      <c r="A21" s="46"/>
      <c r="B21" s="8" t="s">
        <v>51</v>
      </c>
      <c r="C21" s="8" t="s">
        <v>50</v>
      </c>
      <c r="D21" s="21" t="s">
        <v>52</v>
      </c>
      <c r="E21" s="74"/>
    </row>
    <row r="22" spans="1:5" s="9" customFormat="1" ht="28.5" customHeight="1">
      <c r="A22" s="47"/>
      <c r="B22" s="234"/>
      <c r="C22" s="235"/>
      <c r="D22" s="235"/>
      <c r="E22" s="74"/>
    </row>
    <row r="23" spans="1:5" s="9" customFormat="1" ht="28.5" customHeight="1">
      <c r="A23" s="47"/>
      <c r="B23" s="234"/>
      <c r="C23" s="235"/>
      <c r="D23" s="235"/>
      <c r="E23" s="74"/>
    </row>
    <row r="24" spans="1:5" s="9" customFormat="1" ht="28.5" customHeight="1">
      <c r="A24" s="47"/>
      <c r="B24" s="234"/>
      <c r="C24" s="235"/>
      <c r="D24" s="235"/>
      <c r="E24" s="74"/>
    </row>
    <row r="25" spans="1:5" s="9" customFormat="1" ht="28.5" customHeight="1">
      <c r="A25" s="47"/>
      <c r="B25" s="234"/>
      <c r="C25" s="235"/>
      <c r="D25" s="235"/>
      <c r="E25" s="74"/>
    </row>
    <row r="26" spans="1:5" s="9" customFormat="1" ht="28.5" customHeight="1">
      <c r="A26" s="47"/>
      <c r="B26" s="234"/>
      <c r="C26" s="235"/>
      <c r="D26" s="235"/>
      <c r="E26" s="74"/>
    </row>
    <row r="27" spans="1:5" s="9" customFormat="1" ht="28.5" customHeight="1">
      <c r="A27" s="47"/>
      <c r="B27" s="235"/>
      <c r="C27" s="235"/>
      <c r="D27" s="235"/>
      <c r="E27" s="74"/>
    </row>
    <row r="28" spans="1:5" s="9" customFormat="1" ht="28.5" customHeight="1">
      <c r="A28" s="47"/>
      <c r="B28" s="19"/>
      <c r="C28" s="19"/>
      <c r="D28" s="19"/>
      <c r="E28" s="74"/>
    </row>
    <row r="29" spans="1:4" ht="13.5">
      <c r="A29" s="33"/>
      <c r="B29" s="33"/>
      <c r="C29" s="33"/>
      <c r="D29" s="33"/>
    </row>
  </sheetData>
  <sheetProtection/>
  <mergeCells count="1">
    <mergeCell ref="A2:D2"/>
  </mergeCells>
  <printOptions/>
  <pageMargins left="0.9055118110236221" right="0.5118110236220472" top="0.7480314960629921" bottom="0.7480314960629921" header="0.31496062992125984" footer="0.2362204724409449"/>
  <pageSetup firstPageNumber="20" useFirstPageNumber="1"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F16"/>
  <sheetViews>
    <sheetView view="pageBreakPreview" zoomScaleNormal="80" zoomScaleSheetLayoutView="100" workbookViewId="0" topLeftCell="A1">
      <selection activeCell="B4" sqref="B4:E4"/>
    </sheetView>
  </sheetViews>
  <sheetFormatPr defaultColWidth="9.00390625" defaultRowHeight="13.5"/>
  <cols>
    <col min="1" max="1" width="11.75390625" style="33" customWidth="1"/>
    <col min="2" max="2" width="10.50390625" style="33" customWidth="1"/>
    <col min="3" max="3" width="43.375" style="33" customWidth="1"/>
    <col min="4" max="4" width="6.50390625" style="33" customWidth="1"/>
    <col min="5" max="5" width="19.00390625" style="33" customWidth="1"/>
    <col min="6" max="16384" width="9.00390625" style="33" customWidth="1"/>
  </cols>
  <sheetData>
    <row r="1" spans="1:5" s="9" customFormat="1" ht="19.5" customHeight="1">
      <c r="A1" s="66" t="s">
        <v>252</v>
      </c>
      <c r="B1" s="56"/>
      <c r="C1" s="56"/>
      <c r="D1" s="56"/>
      <c r="E1" s="56"/>
    </row>
    <row r="2" spans="1:5" s="9" customFormat="1" ht="19.5" customHeight="1">
      <c r="A2" s="430" t="s">
        <v>72</v>
      </c>
      <c r="B2" s="430"/>
      <c r="C2" s="430"/>
      <c r="D2" s="430"/>
      <c r="E2" s="430"/>
    </row>
    <row r="3" spans="1:5" s="16" customFormat="1" ht="7.5" customHeight="1">
      <c r="A3" s="58"/>
      <c r="B3" s="59"/>
      <c r="C3" s="59"/>
      <c r="D3" s="59"/>
      <c r="E3" s="59"/>
    </row>
    <row r="4" spans="1:5" s="9" customFormat="1" ht="30" customHeight="1">
      <c r="A4" s="71" t="s">
        <v>172</v>
      </c>
      <c r="B4" s="431">
        <f>'様式1 交付要望書'!B18:E18</f>
        <v>0</v>
      </c>
      <c r="C4" s="431"/>
      <c r="D4" s="431"/>
      <c r="E4" s="431"/>
    </row>
    <row r="5" spans="1:5" s="9" customFormat="1" ht="30" customHeight="1">
      <c r="A5" s="414" t="s">
        <v>62</v>
      </c>
      <c r="B5" s="408"/>
      <c r="C5" s="409"/>
      <c r="D5" s="409"/>
      <c r="E5" s="410"/>
    </row>
    <row r="6" spans="1:5" s="9" customFormat="1" ht="135" customHeight="1">
      <c r="A6" s="415"/>
      <c r="B6" s="411"/>
      <c r="C6" s="412"/>
      <c r="D6" s="412"/>
      <c r="E6" s="413"/>
    </row>
    <row r="7" spans="1:6" s="9" customFormat="1" ht="30" customHeight="1">
      <c r="A7" s="419" t="s">
        <v>40</v>
      </c>
      <c r="B7" s="408"/>
      <c r="C7" s="409"/>
      <c r="D7" s="409"/>
      <c r="E7" s="410"/>
      <c r="F7" s="70"/>
    </row>
    <row r="8" spans="1:5" s="9" customFormat="1" ht="135" customHeight="1">
      <c r="A8" s="415"/>
      <c r="B8" s="411"/>
      <c r="C8" s="412"/>
      <c r="D8" s="412"/>
      <c r="E8" s="413"/>
    </row>
    <row r="9" spans="1:5" s="9" customFormat="1" ht="135" customHeight="1">
      <c r="A9" s="419" t="s">
        <v>41</v>
      </c>
      <c r="B9" s="420"/>
      <c r="C9" s="421"/>
      <c r="D9" s="421"/>
      <c r="E9" s="422"/>
    </row>
    <row r="10" spans="1:5" s="9" customFormat="1" ht="30" customHeight="1">
      <c r="A10" s="414"/>
      <c r="B10" s="423"/>
      <c r="C10" s="424"/>
      <c r="D10" s="424"/>
      <c r="E10" s="425"/>
    </row>
    <row r="11" spans="1:6" s="9" customFormat="1" ht="30" customHeight="1">
      <c r="A11" s="415"/>
      <c r="B11" s="426"/>
      <c r="C11" s="427"/>
      <c r="D11" s="427"/>
      <c r="E11" s="428"/>
      <c r="F11" s="70"/>
    </row>
    <row r="12" spans="1:6" s="9" customFormat="1" ht="30" customHeight="1">
      <c r="A12" s="414" t="s">
        <v>159</v>
      </c>
      <c r="B12" s="416"/>
      <c r="C12" s="417"/>
      <c r="D12" s="417"/>
      <c r="E12" s="418"/>
      <c r="F12" s="70"/>
    </row>
    <row r="13" spans="1:6" s="9" customFormat="1" ht="30" customHeight="1">
      <c r="A13" s="414"/>
      <c r="B13" s="416"/>
      <c r="C13" s="417"/>
      <c r="D13" s="417"/>
      <c r="E13" s="418"/>
      <c r="F13" s="70"/>
    </row>
    <row r="14" spans="1:6" s="9" customFormat="1" ht="30" customHeight="1">
      <c r="A14" s="414"/>
      <c r="B14" s="416"/>
      <c r="C14" s="417"/>
      <c r="D14" s="417"/>
      <c r="E14" s="418"/>
      <c r="F14" s="70"/>
    </row>
    <row r="15" spans="1:6" s="9" customFormat="1" ht="114.75" customHeight="1">
      <c r="A15" s="415"/>
      <c r="B15" s="411"/>
      <c r="C15" s="412"/>
      <c r="D15" s="412"/>
      <c r="E15" s="413"/>
      <c r="F15" s="52"/>
    </row>
    <row r="16" spans="1:6" s="9" customFormat="1" ht="7.5" customHeight="1">
      <c r="A16" s="72"/>
      <c r="B16" s="429"/>
      <c r="C16" s="429"/>
      <c r="D16" s="429"/>
      <c r="E16" s="429"/>
      <c r="F16" s="23"/>
    </row>
  </sheetData>
  <sheetProtection/>
  <mergeCells count="11">
    <mergeCell ref="A2:E2"/>
    <mergeCell ref="B4:E4"/>
    <mergeCell ref="A5:A6"/>
    <mergeCell ref="B5:E6"/>
    <mergeCell ref="A7:A8"/>
    <mergeCell ref="B7:E8"/>
    <mergeCell ref="A12:A15"/>
    <mergeCell ref="B12:E15"/>
    <mergeCell ref="A9:A11"/>
    <mergeCell ref="B9:E11"/>
    <mergeCell ref="B16:E16"/>
  </mergeCells>
  <printOptions/>
  <pageMargins left="0.9055118110236221" right="0.5118110236220472" top="0.7480314960629921" bottom="0.7480314960629921" header="0.31496062992125984" footer="0.2362204724409449"/>
  <pageSetup firstPageNumber="22" useFirstPageNumber="1" fitToHeight="0" fitToWidth="1" horizontalDpi="600" verticalDpi="600" orientation="portrait" paperSize="9" scale="97" r:id="rId1"/>
  <headerFooter>
    <oddFooter>&amp;C54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39"/>
  <sheetViews>
    <sheetView view="pageBreakPreview" zoomScaleNormal="80" zoomScaleSheetLayoutView="100" workbookViewId="0" topLeftCell="A1">
      <selection activeCell="B4" sqref="B4:F4"/>
    </sheetView>
  </sheetViews>
  <sheetFormatPr defaultColWidth="9.00390625" defaultRowHeight="13.5"/>
  <cols>
    <col min="1" max="1" width="11.75390625" style="33" customWidth="1"/>
    <col min="2" max="2" width="4.625" style="33" customWidth="1"/>
    <col min="3" max="3" width="17.125" style="33" customWidth="1"/>
    <col min="4" max="4" width="33.375" style="33" customWidth="1"/>
    <col min="5" max="5" width="5.00390625" style="33" customWidth="1"/>
    <col min="6" max="6" width="17.375" style="33" customWidth="1"/>
    <col min="7" max="16384" width="9.00390625" style="33" customWidth="1"/>
  </cols>
  <sheetData>
    <row r="1" s="9" customFormat="1" ht="19.5" customHeight="1">
      <c r="A1" s="66" t="s">
        <v>65</v>
      </c>
    </row>
    <row r="2" spans="1:6" s="9" customFormat="1" ht="19.5" customHeight="1">
      <c r="A2" s="432" t="s">
        <v>227</v>
      </c>
      <c r="B2" s="433"/>
      <c r="C2" s="433"/>
      <c r="D2" s="433"/>
      <c r="E2" s="433"/>
      <c r="F2" s="433"/>
    </row>
    <row r="3" spans="1:6" s="16" customFormat="1" ht="7.5" customHeight="1">
      <c r="A3" s="156"/>
      <c r="B3" s="25"/>
      <c r="C3" s="25"/>
      <c r="D3" s="25"/>
      <c r="E3" s="25"/>
      <c r="F3" s="25"/>
    </row>
    <row r="4" spans="1:9" s="9" customFormat="1" ht="30" customHeight="1">
      <c r="A4" s="145" t="s">
        <v>172</v>
      </c>
      <c r="B4" s="431">
        <f>'様式1 交付要望書'!B18:E18</f>
        <v>0</v>
      </c>
      <c r="C4" s="431"/>
      <c r="D4" s="431"/>
      <c r="E4" s="431"/>
      <c r="F4" s="431"/>
      <c r="I4" s="222"/>
    </row>
    <row r="5" spans="1:8" s="9" customFormat="1" ht="16.5" customHeight="1">
      <c r="A5" s="434" t="s">
        <v>214</v>
      </c>
      <c r="B5" s="90" t="s">
        <v>228</v>
      </c>
      <c r="C5" s="223"/>
      <c r="D5" s="90"/>
      <c r="E5" s="90"/>
      <c r="F5" s="91"/>
      <c r="H5" s="221"/>
    </row>
    <row r="6" spans="1:8" s="9" customFormat="1" ht="16.5" customHeight="1">
      <c r="A6" s="435"/>
      <c r="B6" s="157" t="s">
        <v>121</v>
      </c>
      <c r="C6" s="92" t="s">
        <v>229</v>
      </c>
      <c r="D6" s="92"/>
      <c r="E6" s="92"/>
      <c r="F6" s="93"/>
      <c r="H6" s="221"/>
    </row>
    <row r="7" spans="1:8" s="9" customFormat="1" ht="16.5" customHeight="1">
      <c r="A7" s="435"/>
      <c r="B7" s="157" t="s">
        <v>121</v>
      </c>
      <c r="C7" s="92" t="s">
        <v>162</v>
      </c>
      <c r="D7" s="92"/>
      <c r="E7" s="92"/>
      <c r="F7" s="93"/>
      <c r="H7" s="221"/>
    </row>
    <row r="8" spans="1:8" s="9" customFormat="1" ht="16.5" customHeight="1">
      <c r="A8" s="435"/>
      <c r="B8" s="157" t="s">
        <v>121</v>
      </c>
      <c r="C8" s="92" t="s">
        <v>230</v>
      </c>
      <c r="D8" s="92"/>
      <c r="E8" s="92"/>
      <c r="F8" s="93"/>
      <c r="H8" s="221"/>
    </row>
    <row r="9" spans="1:8" s="9" customFormat="1" ht="16.5" customHeight="1">
      <c r="A9" s="435"/>
      <c r="B9" s="157" t="s">
        <v>121</v>
      </c>
      <c r="C9" s="92" t="s">
        <v>266</v>
      </c>
      <c r="D9" s="94"/>
      <c r="E9" s="94"/>
      <c r="F9" s="95"/>
      <c r="H9" s="221"/>
    </row>
    <row r="10" spans="1:8" s="9" customFormat="1" ht="16.5" customHeight="1">
      <c r="A10" s="435"/>
      <c r="B10" s="94" t="s">
        <v>163</v>
      </c>
      <c r="C10" s="16"/>
      <c r="D10" s="92"/>
      <c r="E10" s="92"/>
      <c r="F10" s="93"/>
      <c r="H10" s="221"/>
    </row>
    <row r="11" spans="1:8" s="9" customFormat="1" ht="16.5" customHeight="1">
      <c r="A11" s="435"/>
      <c r="B11" s="157" t="s">
        <v>121</v>
      </c>
      <c r="C11" s="92" t="s">
        <v>164</v>
      </c>
      <c r="D11" s="92"/>
      <c r="E11" s="92"/>
      <c r="F11" s="93"/>
      <c r="H11" s="221"/>
    </row>
    <row r="12" spans="1:8" s="9" customFormat="1" ht="16.5" customHeight="1">
      <c r="A12" s="435"/>
      <c r="B12" s="157" t="s">
        <v>121</v>
      </c>
      <c r="C12" s="94" t="s">
        <v>165</v>
      </c>
      <c r="D12" s="92"/>
      <c r="E12" s="92"/>
      <c r="F12" s="93"/>
      <c r="H12" s="221"/>
    </row>
    <row r="13" spans="1:8" s="9" customFormat="1" ht="16.5" customHeight="1">
      <c r="A13" s="435"/>
      <c r="B13" s="157" t="s">
        <v>121</v>
      </c>
      <c r="C13" s="94" t="s">
        <v>166</v>
      </c>
      <c r="D13" s="94"/>
      <c r="E13" s="94"/>
      <c r="F13" s="95"/>
      <c r="H13" s="221"/>
    </row>
    <row r="14" spans="1:8" s="9" customFormat="1" ht="16.5" customHeight="1">
      <c r="A14" s="435"/>
      <c r="B14" s="157" t="s">
        <v>121</v>
      </c>
      <c r="C14" s="92" t="s">
        <v>167</v>
      </c>
      <c r="D14" s="94"/>
      <c r="E14" s="94"/>
      <c r="F14" s="95"/>
      <c r="H14" s="221"/>
    </row>
    <row r="15" spans="1:8" s="9" customFormat="1" ht="16.5" customHeight="1">
      <c r="A15" s="435"/>
      <c r="B15" s="157" t="s">
        <v>121</v>
      </c>
      <c r="C15" s="446" t="s">
        <v>320</v>
      </c>
      <c r="D15" s="446"/>
      <c r="E15" s="94"/>
      <c r="F15" s="95"/>
      <c r="H15" s="221"/>
    </row>
    <row r="16" spans="1:8" s="9" customFormat="1" ht="16.5" customHeight="1">
      <c r="A16" s="435"/>
      <c r="B16" s="224" t="s">
        <v>231</v>
      </c>
      <c r="D16" s="92"/>
      <c r="E16" s="92"/>
      <c r="F16" s="93"/>
      <c r="H16" s="221"/>
    </row>
    <row r="17" spans="1:8" s="9" customFormat="1" ht="16.5" customHeight="1">
      <c r="A17" s="435"/>
      <c r="B17" s="157" t="s">
        <v>121</v>
      </c>
      <c r="C17" s="92" t="s">
        <v>267</v>
      </c>
      <c r="D17" s="92"/>
      <c r="E17" s="92"/>
      <c r="F17" s="93"/>
      <c r="H17" s="221"/>
    </row>
    <row r="18" spans="1:8" s="9" customFormat="1" ht="16.5" customHeight="1">
      <c r="A18" s="436"/>
      <c r="B18" s="157" t="s">
        <v>121</v>
      </c>
      <c r="C18" s="92" t="s">
        <v>268</v>
      </c>
      <c r="D18" s="96"/>
      <c r="E18" s="96"/>
      <c r="F18" s="97"/>
      <c r="H18" s="221"/>
    </row>
    <row r="19" spans="1:8" s="9" customFormat="1" ht="124.5" customHeight="1">
      <c r="A19" s="77" t="s">
        <v>81</v>
      </c>
      <c r="B19" s="437"/>
      <c r="C19" s="438"/>
      <c r="D19" s="438"/>
      <c r="E19" s="438"/>
      <c r="F19" s="439"/>
      <c r="H19" s="221"/>
    </row>
    <row r="20" spans="1:8" s="9" customFormat="1" ht="124.5" customHeight="1">
      <c r="A20" s="77" t="s">
        <v>74</v>
      </c>
      <c r="B20" s="440"/>
      <c r="C20" s="441"/>
      <c r="D20" s="441"/>
      <c r="E20" s="441"/>
      <c r="F20" s="442"/>
      <c r="H20" s="221"/>
    </row>
    <row r="21" spans="1:8" s="9" customFormat="1" ht="13.5">
      <c r="A21" s="443" t="s">
        <v>48</v>
      </c>
      <c r="B21" s="158"/>
      <c r="C21" s="159"/>
      <c r="D21" s="159"/>
      <c r="E21" s="159"/>
      <c r="F21" s="42"/>
      <c r="G21" s="52"/>
      <c r="H21" s="221"/>
    </row>
    <row r="22" spans="1:8" s="9" customFormat="1" ht="13.5">
      <c r="A22" s="444"/>
      <c r="B22" s="236"/>
      <c r="C22" s="237"/>
      <c r="D22" s="237"/>
      <c r="E22" s="239"/>
      <c r="F22" s="41"/>
      <c r="G22" s="52"/>
      <c r="H22" s="221"/>
    </row>
    <row r="23" spans="1:8" s="9" customFormat="1" ht="13.5">
      <c r="A23" s="444"/>
      <c r="B23" s="238"/>
      <c r="C23" s="239"/>
      <c r="D23" s="239"/>
      <c r="E23" s="239"/>
      <c r="F23" s="41"/>
      <c r="G23" s="52"/>
      <c r="H23" s="221"/>
    </row>
    <row r="24" spans="1:7" s="9" customFormat="1" ht="13.5">
      <c r="A24" s="444"/>
      <c r="B24" s="238"/>
      <c r="C24" s="240"/>
      <c r="D24" s="239"/>
      <c r="E24" s="239"/>
      <c r="F24" s="41"/>
      <c r="G24" s="52"/>
    </row>
    <row r="25" spans="1:7" s="9" customFormat="1" ht="13.5">
      <c r="A25" s="444"/>
      <c r="B25" s="238"/>
      <c r="C25" s="240"/>
      <c r="D25" s="239"/>
      <c r="E25" s="239"/>
      <c r="F25" s="41"/>
      <c r="G25" s="52"/>
    </row>
    <row r="26" spans="1:7" s="9" customFormat="1" ht="13.5">
      <c r="A26" s="444"/>
      <c r="B26" s="238"/>
      <c r="C26" s="240"/>
      <c r="D26" s="239"/>
      <c r="E26" s="239"/>
      <c r="F26" s="41"/>
      <c r="G26" s="52"/>
    </row>
    <row r="27" spans="1:7" s="9" customFormat="1" ht="13.5">
      <c r="A27" s="444"/>
      <c r="B27" s="241"/>
      <c r="C27" s="239"/>
      <c r="D27" s="239"/>
      <c r="E27" s="239"/>
      <c r="F27" s="41"/>
      <c r="G27" s="52"/>
    </row>
    <row r="28" spans="1:7" s="9" customFormat="1" ht="13.5">
      <c r="A28" s="444"/>
      <c r="B28" s="238"/>
      <c r="C28" s="240"/>
      <c r="D28" s="239"/>
      <c r="E28" s="239"/>
      <c r="F28" s="41"/>
      <c r="G28" s="52"/>
    </row>
    <row r="29" spans="1:7" s="9" customFormat="1" ht="13.5">
      <c r="A29" s="444"/>
      <c r="B29" s="238"/>
      <c r="C29" s="239"/>
      <c r="D29" s="239"/>
      <c r="E29" s="239"/>
      <c r="F29" s="41"/>
      <c r="G29" s="52"/>
    </row>
    <row r="30" spans="1:7" s="9" customFormat="1" ht="13.5">
      <c r="A30" s="444"/>
      <c r="B30" s="238"/>
      <c r="C30" s="240"/>
      <c r="D30" s="239"/>
      <c r="E30" s="239"/>
      <c r="F30" s="41"/>
      <c r="G30" s="52"/>
    </row>
    <row r="31" spans="1:7" s="9" customFormat="1" ht="13.5">
      <c r="A31" s="444"/>
      <c r="B31" s="238"/>
      <c r="C31" s="240"/>
      <c r="D31" s="239"/>
      <c r="E31" s="239"/>
      <c r="F31" s="41"/>
      <c r="G31" s="52"/>
    </row>
    <row r="32" spans="1:7" s="9" customFormat="1" ht="13.5">
      <c r="A32" s="444"/>
      <c r="B32" s="238"/>
      <c r="C32" s="240"/>
      <c r="D32" s="239"/>
      <c r="E32" s="239"/>
      <c r="F32" s="41"/>
      <c r="G32" s="52"/>
    </row>
    <row r="33" spans="1:7" s="9" customFormat="1" ht="13.5">
      <c r="A33" s="444"/>
      <c r="B33" s="241"/>
      <c r="C33" s="239"/>
      <c r="D33" s="239"/>
      <c r="E33" s="239"/>
      <c r="F33" s="41"/>
      <c r="G33" s="52"/>
    </row>
    <row r="34" spans="1:7" s="9" customFormat="1" ht="13.5">
      <c r="A34" s="444"/>
      <c r="B34" s="238"/>
      <c r="C34" s="240"/>
      <c r="D34" s="239"/>
      <c r="E34" s="239"/>
      <c r="F34" s="41"/>
      <c r="G34" s="52"/>
    </row>
    <row r="35" spans="1:7" s="9" customFormat="1" ht="13.5">
      <c r="A35" s="444"/>
      <c r="B35" s="241"/>
      <c r="C35" s="239"/>
      <c r="D35" s="239"/>
      <c r="E35" s="239"/>
      <c r="F35" s="41"/>
      <c r="G35" s="52"/>
    </row>
    <row r="36" spans="1:7" s="9" customFormat="1" ht="13.5">
      <c r="A36" s="444"/>
      <c r="B36" s="238"/>
      <c r="C36" s="240"/>
      <c r="D36" s="239"/>
      <c r="E36" s="239"/>
      <c r="F36" s="41"/>
      <c r="G36" s="52"/>
    </row>
    <row r="37" spans="1:7" s="9" customFormat="1" ht="13.5">
      <c r="A37" s="444"/>
      <c r="B37" s="238"/>
      <c r="C37" s="240"/>
      <c r="D37" s="239"/>
      <c r="E37" s="239"/>
      <c r="F37" s="41"/>
      <c r="G37" s="52"/>
    </row>
    <row r="38" spans="1:7" s="9" customFormat="1" ht="13.5">
      <c r="A38" s="445"/>
      <c r="B38" s="160"/>
      <c r="C38" s="155"/>
      <c r="D38" s="155"/>
      <c r="E38" s="155"/>
      <c r="F38" s="43"/>
      <c r="G38" s="52"/>
    </row>
    <row r="39" spans="1:7" s="9" customFormat="1" ht="7.5" customHeight="1">
      <c r="A39" s="37"/>
      <c r="B39" s="399"/>
      <c r="C39" s="399"/>
      <c r="D39" s="399"/>
      <c r="E39" s="399"/>
      <c r="F39" s="399"/>
      <c r="G39" s="23"/>
    </row>
  </sheetData>
  <sheetProtection/>
  <mergeCells count="8">
    <mergeCell ref="B39:F39"/>
    <mergeCell ref="A2:F2"/>
    <mergeCell ref="B4:F4"/>
    <mergeCell ref="A5:A18"/>
    <mergeCell ref="B19:F19"/>
    <mergeCell ref="B20:F20"/>
    <mergeCell ref="A21:A38"/>
    <mergeCell ref="C15:D15"/>
  </mergeCells>
  <dataValidations count="1">
    <dataValidation type="list" allowBlank="1" showInputMessage="1" showErrorMessage="1" sqref="B6:B9 B17:B18 B11:B15">
      <formula1>"□,■"</formula1>
    </dataValidation>
  </dataValidations>
  <printOptions/>
  <pageMargins left="0.9055118110236221" right="0.5118110236220472" top="0.7480314960629921" bottom="0.7480314960629921" header="0.31496062992125984" footer="0.2362204724409449"/>
  <pageSetup firstPageNumber="25" useFirstPageNumber="1" fitToHeight="0" fitToWidth="1" horizontalDpi="600" verticalDpi="600" orientation="portrait" paperSize="9" scale="99" r:id="rId1"/>
  <rowBreaks count="1" manualBreakCount="1">
    <brk id="38" max="5" man="1"/>
  </rowBreaks>
</worksheet>
</file>

<file path=xl/worksheets/sheet6.xml><?xml version="1.0" encoding="utf-8"?>
<worksheet xmlns="http://schemas.openxmlformats.org/spreadsheetml/2006/main" xmlns:r="http://schemas.openxmlformats.org/officeDocument/2006/relationships">
  <sheetPr>
    <pageSetUpPr fitToPage="1"/>
  </sheetPr>
  <dimension ref="A1:G28"/>
  <sheetViews>
    <sheetView view="pageBreakPreview" zoomScaleNormal="80" zoomScaleSheetLayoutView="100" workbookViewId="0" topLeftCell="A1">
      <selection activeCell="A47" sqref="A47:F47"/>
    </sheetView>
  </sheetViews>
  <sheetFormatPr defaultColWidth="9.00390625" defaultRowHeight="13.5"/>
  <cols>
    <col min="1" max="1" width="10.625" style="33" customWidth="1"/>
    <col min="2" max="5" width="16.625" style="33" customWidth="1"/>
    <col min="6" max="6" width="15.375" style="33" customWidth="1"/>
    <col min="7" max="16384" width="9.00390625" style="33" customWidth="1"/>
  </cols>
  <sheetData>
    <row r="1" s="9" customFormat="1" ht="19.5" customHeight="1">
      <c r="A1" s="14" t="s">
        <v>66</v>
      </c>
    </row>
    <row r="2" spans="1:6" s="9" customFormat="1" ht="19.5" customHeight="1">
      <c r="A2" s="433" t="s">
        <v>78</v>
      </c>
      <c r="B2" s="433"/>
      <c r="C2" s="433"/>
      <c r="D2" s="433"/>
      <c r="E2" s="433"/>
      <c r="F2" s="433"/>
    </row>
    <row r="3" spans="1:6" s="16" customFormat="1" ht="7.5" customHeight="1">
      <c r="A3" s="25"/>
      <c r="B3" s="25"/>
      <c r="C3" s="25"/>
      <c r="D3" s="25"/>
      <c r="E3" s="25"/>
      <c r="F3" s="25"/>
    </row>
    <row r="4" spans="1:7" s="9" customFormat="1" ht="19.5" customHeight="1">
      <c r="A4" s="447" t="s">
        <v>10</v>
      </c>
      <c r="B4" s="366" t="s">
        <v>77</v>
      </c>
      <c r="C4" s="449"/>
      <c r="D4" s="449"/>
      <c r="E4" s="449"/>
      <c r="F4" s="367"/>
      <c r="G4" s="23"/>
    </row>
    <row r="5" spans="1:7" s="9" customFormat="1" ht="35.25" customHeight="1">
      <c r="A5" s="448"/>
      <c r="B5" s="242"/>
      <c r="C5" s="242"/>
      <c r="D5" s="242"/>
      <c r="E5" s="242"/>
      <c r="F5" s="161"/>
      <c r="G5" s="23"/>
    </row>
    <row r="6" spans="1:7" s="9" customFormat="1" ht="30" customHeight="1">
      <c r="A6" s="243"/>
      <c r="B6" s="244"/>
      <c r="C6" s="245"/>
      <c r="D6" s="245"/>
      <c r="E6" s="246"/>
      <c r="F6" s="247"/>
      <c r="G6" s="23"/>
    </row>
    <row r="7" spans="1:7" s="9" customFormat="1" ht="30" customHeight="1">
      <c r="A7" s="243"/>
      <c r="B7" s="248"/>
      <c r="C7" s="249"/>
      <c r="D7" s="249"/>
      <c r="E7" s="250"/>
      <c r="F7" s="247"/>
      <c r="G7" s="23"/>
    </row>
    <row r="8" spans="1:7" s="9" customFormat="1" ht="30" customHeight="1">
      <c r="A8" s="243"/>
      <c r="B8" s="248"/>
      <c r="C8" s="249"/>
      <c r="D8" s="249"/>
      <c r="E8" s="250"/>
      <c r="F8" s="247"/>
      <c r="G8" s="23"/>
    </row>
    <row r="9" spans="1:7" s="9" customFormat="1" ht="30" customHeight="1">
      <c r="A9" s="243"/>
      <c r="B9" s="249"/>
      <c r="C9" s="249"/>
      <c r="D9" s="249"/>
      <c r="E9" s="250"/>
      <c r="F9" s="247"/>
      <c r="G9" s="23"/>
    </row>
    <row r="10" spans="1:7" s="9" customFormat="1" ht="30" customHeight="1">
      <c r="A10" s="243"/>
      <c r="B10" s="251"/>
      <c r="C10" s="249"/>
      <c r="D10" s="249"/>
      <c r="E10" s="250"/>
      <c r="F10" s="247"/>
      <c r="G10" s="23"/>
    </row>
    <row r="11" spans="1:7" s="9" customFormat="1" ht="30" customHeight="1">
      <c r="A11" s="243"/>
      <c r="B11" s="251"/>
      <c r="C11" s="249"/>
      <c r="D11" s="249"/>
      <c r="E11" s="250"/>
      <c r="F11" s="247"/>
      <c r="G11" s="23"/>
    </row>
    <row r="12" spans="1:7" s="9" customFormat="1" ht="30" customHeight="1">
      <c r="A12" s="234"/>
      <c r="B12" s="249"/>
      <c r="C12" s="249"/>
      <c r="D12" s="249"/>
      <c r="E12" s="250"/>
      <c r="F12" s="247"/>
      <c r="G12" s="23"/>
    </row>
    <row r="13" spans="1:7" s="9" customFormat="1" ht="30" customHeight="1">
      <c r="A13" s="243"/>
      <c r="B13" s="249"/>
      <c r="C13" s="249"/>
      <c r="D13" s="249"/>
      <c r="E13" s="250"/>
      <c r="F13" s="247"/>
      <c r="G13" s="23"/>
    </row>
    <row r="14" spans="1:7" s="9" customFormat="1" ht="30" customHeight="1">
      <c r="A14" s="243"/>
      <c r="B14" s="249"/>
      <c r="C14" s="249"/>
      <c r="D14" s="249"/>
      <c r="E14" s="250"/>
      <c r="F14" s="247"/>
      <c r="G14" s="23"/>
    </row>
    <row r="15" spans="1:7" s="9" customFormat="1" ht="30" customHeight="1">
      <c r="A15" s="243"/>
      <c r="B15" s="249"/>
      <c r="C15" s="249"/>
      <c r="D15" s="249"/>
      <c r="E15" s="250"/>
      <c r="F15" s="247"/>
      <c r="G15" s="23"/>
    </row>
    <row r="16" spans="1:7" s="9" customFormat="1" ht="30" customHeight="1">
      <c r="A16" s="243"/>
      <c r="B16" s="249"/>
      <c r="C16" s="249"/>
      <c r="D16" s="249"/>
      <c r="E16" s="250"/>
      <c r="F16" s="247"/>
      <c r="G16" s="23"/>
    </row>
    <row r="17" spans="1:7" s="9" customFormat="1" ht="30" customHeight="1">
      <c r="A17" s="243"/>
      <c r="B17" s="249"/>
      <c r="C17" s="249"/>
      <c r="D17" s="249"/>
      <c r="E17" s="250"/>
      <c r="F17" s="247"/>
      <c r="G17" s="23"/>
    </row>
    <row r="18" spans="1:7" s="9" customFormat="1" ht="30" customHeight="1">
      <c r="A18" s="243"/>
      <c r="B18" s="249"/>
      <c r="C18" s="249"/>
      <c r="D18" s="249"/>
      <c r="E18" s="250"/>
      <c r="F18" s="247"/>
      <c r="G18" s="23"/>
    </row>
    <row r="19" spans="1:7" s="9" customFormat="1" ht="30" customHeight="1">
      <c r="A19" s="243"/>
      <c r="B19" s="249"/>
      <c r="C19" s="249"/>
      <c r="D19" s="249"/>
      <c r="E19" s="250"/>
      <c r="F19" s="247"/>
      <c r="G19" s="23"/>
    </row>
    <row r="20" spans="1:7" s="9" customFormat="1" ht="30" customHeight="1">
      <c r="A20" s="243"/>
      <c r="B20" s="249"/>
      <c r="C20" s="249"/>
      <c r="D20" s="249"/>
      <c r="E20" s="250"/>
      <c r="F20" s="247"/>
      <c r="G20" s="23"/>
    </row>
    <row r="21" spans="1:7" s="9" customFormat="1" ht="30" customHeight="1">
      <c r="A21" s="243"/>
      <c r="B21" s="249"/>
      <c r="C21" s="249"/>
      <c r="D21" s="249"/>
      <c r="E21" s="250"/>
      <c r="F21" s="247"/>
      <c r="G21" s="23"/>
    </row>
    <row r="22" spans="1:7" s="9" customFormat="1" ht="30" customHeight="1">
      <c r="A22" s="243"/>
      <c r="B22" s="249"/>
      <c r="C22" s="249"/>
      <c r="D22" s="249"/>
      <c r="E22" s="250"/>
      <c r="F22" s="247"/>
      <c r="G22" s="23"/>
    </row>
    <row r="23" spans="1:7" s="9" customFormat="1" ht="30" customHeight="1">
      <c r="A23" s="243"/>
      <c r="B23" s="252"/>
      <c r="C23" s="249"/>
      <c r="D23" s="249"/>
      <c r="E23" s="250"/>
      <c r="F23" s="247"/>
      <c r="G23" s="23"/>
    </row>
    <row r="24" spans="1:7" s="9" customFormat="1" ht="30" customHeight="1">
      <c r="A24" s="243"/>
      <c r="B24" s="249"/>
      <c r="C24" s="249"/>
      <c r="D24" s="249"/>
      <c r="E24" s="250"/>
      <c r="F24" s="247"/>
      <c r="G24" s="23"/>
    </row>
    <row r="25" spans="1:7" s="9" customFormat="1" ht="30" customHeight="1">
      <c r="A25" s="243"/>
      <c r="B25" s="249"/>
      <c r="C25" s="249"/>
      <c r="D25" s="249"/>
      <c r="E25" s="250"/>
      <c r="F25" s="247"/>
      <c r="G25" s="23"/>
    </row>
    <row r="26" spans="1:7" s="9" customFormat="1" ht="30" customHeight="1">
      <c r="A26" s="243"/>
      <c r="B26" s="249"/>
      <c r="C26" s="249"/>
      <c r="D26" s="249"/>
      <c r="E26" s="250"/>
      <c r="F26" s="247"/>
      <c r="G26" s="23"/>
    </row>
    <row r="27" spans="1:7" s="9" customFormat="1" ht="30" customHeight="1">
      <c r="A27" s="243"/>
      <c r="B27" s="249"/>
      <c r="C27" s="249"/>
      <c r="D27" s="249"/>
      <c r="E27" s="249"/>
      <c r="F27" s="247"/>
      <c r="G27" s="23"/>
    </row>
    <row r="28" spans="1:7" s="9" customFormat="1" ht="30" customHeight="1">
      <c r="A28" s="243"/>
      <c r="B28" s="450"/>
      <c r="C28" s="451"/>
      <c r="D28" s="451"/>
      <c r="E28" s="452"/>
      <c r="F28" s="253"/>
      <c r="G28" s="23"/>
    </row>
  </sheetData>
  <sheetProtection/>
  <mergeCells count="4">
    <mergeCell ref="A2:F2"/>
    <mergeCell ref="A4:A5"/>
    <mergeCell ref="B4:F4"/>
    <mergeCell ref="B28:E28"/>
  </mergeCells>
  <printOptions/>
  <pageMargins left="0.9055118110236221" right="0.5118110236220472" top="0.7480314960629921" bottom="0.7480314960629921" header="0.31496062992125984" footer="0.2362204724409449"/>
  <pageSetup firstPageNumber="26" useFirstPageNumber="1" fitToHeight="1" fitToWidth="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pageSetUpPr fitToPage="1"/>
  </sheetPr>
  <dimension ref="A1:F16"/>
  <sheetViews>
    <sheetView view="pageBreakPreview" zoomScaleNormal="80" zoomScaleSheetLayoutView="100" workbookViewId="0" topLeftCell="A1">
      <selection activeCell="G10" sqref="G10"/>
    </sheetView>
  </sheetViews>
  <sheetFormatPr defaultColWidth="9.00390625" defaultRowHeight="13.5"/>
  <cols>
    <col min="1" max="1" width="10.625" style="0" customWidth="1"/>
    <col min="2" max="3" width="14.75390625" style="0" customWidth="1"/>
    <col min="4" max="4" width="43.75390625" style="0" customWidth="1"/>
    <col min="5" max="5" width="17.375" style="0" customWidth="1"/>
  </cols>
  <sheetData>
    <row r="1" spans="1:5" s="9" customFormat="1" ht="19.5" customHeight="1">
      <c r="A1" s="66" t="s">
        <v>67</v>
      </c>
      <c r="B1" s="56"/>
      <c r="C1" s="56"/>
      <c r="D1" s="56"/>
      <c r="E1" s="56"/>
    </row>
    <row r="2" spans="1:5" s="9" customFormat="1" ht="19.5" customHeight="1">
      <c r="A2" s="430" t="s">
        <v>79</v>
      </c>
      <c r="B2" s="430"/>
      <c r="C2" s="430"/>
      <c r="D2" s="430"/>
      <c r="E2" s="430"/>
    </row>
    <row r="3" spans="1:5" s="16" customFormat="1" ht="7.5" customHeight="1">
      <c r="A3" s="59"/>
      <c r="B3" s="59"/>
      <c r="C3" s="59"/>
      <c r="D3" s="59"/>
      <c r="E3" s="59"/>
    </row>
    <row r="4" spans="1:6" s="9" customFormat="1" ht="34.5" customHeight="1">
      <c r="A4" s="57" t="s">
        <v>10</v>
      </c>
      <c r="B4" s="57" t="s">
        <v>38</v>
      </c>
      <c r="C4" s="57" t="s">
        <v>168</v>
      </c>
      <c r="D4" s="127" t="s">
        <v>217</v>
      </c>
      <c r="E4" s="256" t="s">
        <v>189</v>
      </c>
      <c r="F4" s="74"/>
    </row>
    <row r="5" spans="1:6" s="9" customFormat="1" ht="63" customHeight="1">
      <c r="A5" s="254"/>
      <c r="B5" s="255"/>
      <c r="C5" s="255"/>
      <c r="D5" s="255"/>
      <c r="E5" s="255"/>
      <c r="F5" s="74"/>
    </row>
    <row r="6" spans="1:6" s="9" customFormat="1" ht="63" customHeight="1">
      <c r="A6" s="254"/>
      <c r="B6" s="255"/>
      <c r="C6" s="255"/>
      <c r="D6" s="255"/>
      <c r="E6" s="255"/>
      <c r="F6" s="74"/>
    </row>
    <row r="7" spans="1:6" s="9" customFormat="1" ht="63" customHeight="1">
      <c r="A7" s="254"/>
      <c r="B7" s="255"/>
      <c r="C7" s="255"/>
      <c r="D7" s="255"/>
      <c r="E7" s="255"/>
      <c r="F7" s="74"/>
    </row>
    <row r="8" spans="1:6" s="9" customFormat="1" ht="63" customHeight="1">
      <c r="A8" s="254"/>
      <c r="B8" s="255"/>
      <c r="C8" s="255"/>
      <c r="D8" s="255"/>
      <c r="E8" s="255"/>
      <c r="F8" s="74"/>
    </row>
    <row r="9" spans="1:6" s="9" customFormat="1" ht="63" customHeight="1">
      <c r="A9" s="254"/>
      <c r="B9" s="255"/>
      <c r="C9" s="255"/>
      <c r="D9" s="255"/>
      <c r="E9" s="255"/>
      <c r="F9" s="74"/>
    </row>
    <row r="10" spans="1:6" s="9" customFormat="1" ht="63" customHeight="1">
      <c r="A10" s="254"/>
      <c r="B10" s="255"/>
      <c r="C10" s="255"/>
      <c r="D10" s="255"/>
      <c r="E10" s="255"/>
      <c r="F10" s="74"/>
    </row>
    <row r="11" spans="1:6" s="9" customFormat="1" ht="63" customHeight="1">
      <c r="A11" s="254"/>
      <c r="B11" s="255"/>
      <c r="C11" s="255"/>
      <c r="D11" s="255"/>
      <c r="E11" s="255"/>
      <c r="F11" s="74"/>
    </row>
    <row r="12" spans="1:6" s="9" customFormat="1" ht="63" customHeight="1">
      <c r="A12" s="254"/>
      <c r="B12" s="255"/>
      <c r="C12" s="255"/>
      <c r="D12" s="255"/>
      <c r="E12" s="255"/>
      <c r="F12" s="74"/>
    </row>
    <row r="13" spans="1:6" s="9" customFormat="1" ht="63" customHeight="1">
      <c r="A13" s="254"/>
      <c r="B13" s="255"/>
      <c r="C13" s="255"/>
      <c r="D13" s="255"/>
      <c r="E13" s="255"/>
      <c r="F13" s="74"/>
    </row>
    <row r="14" spans="1:6" s="9" customFormat="1" ht="63" customHeight="1">
      <c r="A14" s="254"/>
      <c r="B14" s="255"/>
      <c r="C14" s="255"/>
      <c r="D14" s="255"/>
      <c r="E14" s="255"/>
      <c r="F14" s="74"/>
    </row>
    <row r="15" spans="1:6" s="9" customFormat="1" ht="63" customHeight="1">
      <c r="A15" s="254"/>
      <c r="B15" s="255"/>
      <c r="C15" s="255"/>
      <c r="D15" s="255"/>
      <c r="E15" s="255"/>
      <c r="F15" s="74"/>
    </row>
    <row r="16" spans="1:6" s="9" customFormat="1" ht="63" customHeight="1">
      <c r="A16" s="254"/>
      <c r="B16" s="255"/>
      <c r="C16" s="255"/>
      <c r="D16" s="255"/>
      <c r="E16" s="255"/>
      <c r="F16" s="74"/>
    </row>
  </sheetData>
  <sheetProtection/>
  <mergeCells count="1">
    <mergeCell ref="A2:E2"/>
  </mergeCells>
  <printOptions/>
  <pageMargins left="0.9055118110236221" right="0.5118110236220472" top="0.7480314960629921" bottom="0.7480314960629921" header="0.31496062992125984" footer="0.2362204724409449"/>
  <pageSetup firstPageNumber="27" useFirstPageNumber="1" fitToHeight="0" fitToWidth="1" horizontalDpi="600" verticalDpi="600" orientation="portrait" paperSize="9" scale="88" r:id="rId1"/>
</worksheet>
</file>

<file path=xl/worksheets/sheet8.xml><?xml version="1.0" encoding="utf-8"?>
<worksheet xmlns="http://schemas.openxmlformats.org/spreadsheetml/2006/main" xmlns:r="http://schemas.openxmlformats.org/officeDocument/2006/relationships">
  <sheetPr>
    <pageSetUpPr fitToPage="1"/>
  </sheetPr>
  <dimension ref="A1:E44"/>
  <sheetViews>
    <sheetView view="pageBreakPreview" zoomScaleNormal="80" zoomScaleSheetLayoutView="100" workbookViewId="0" topLeftCell="A1">
      <selection activeCell="G10" sqref="G10"/>
    </sheetView>
  </sheetViews>
  <sheetFormatPr defaultColWidth="9.00390625" defaultRowHeight="13.5"/>
  <cols>
    <col min="1" max="1" width="3.125" style="62" customWidth="1"/>
    <col min="2" max="3" width="17.125" style="63" customWidth="1"/>
    <col min="4" max="4" width="63.00390625" style="63" customWidth="1"/>
  </cols>
  <sheetData>
    <row r="1" spans="1:4" s="9" customFormat="1" ht="19.5" customHeight="1">
      <c r="A1" s="110" t="s">
        <v>68</v>
      </c>
      <c r="B1" s="56"/>
      <c r="C1" s="56"/>
      <c r="D1" s="56"/>
    </row>
    <row r="2" spans="1:4" s="9" customFormat="1" ht="19.5" customHeight="1">
      <c r="A2" s="455" t="s">
        <v>85</v>
      </c>
      <c r="B2" s="455"/>
      <c r="C2" s="455"/>
      <c r="D2" s="455"/>
    </row>
    <row r="3" spans="1:4" s="16" customFormat="1" ht="16.5" customHeight="1">
      <c r="A3" s="58"/>
      <c r="B3" s="59"/>
      <c r="C3" s="59"/>
      <c r="D3" s="59"/>
    </row>
    <row r="4" spans="1:4" s="16" customFormat="1" ht="18.75">
      <c r="A4" s="58"/>
      <c r="B4" s="73" t="s">
        <v>38</v>
      </c>
      <c r="C4" s="456"/>
      <c r="D4" s="457"/>
    </row>
    <row r="5" spans="1:4" s="16" customFormat="1" ht="19.5" thickBot="1">
      <c r="A5" s="58"/>
      <c r="B5" s="78" t="s">
        <v>76</v>
      </c>
      <c r="C5" s="458"/>
      <c r="D5" s="459"/>
    </row>
    <row r="6" spans="1:5" s="9" customFormat="1" ht="18" customHeight="1" thickTop="1">
      <c r="A6" s="60"/>
      <c r="B6" s="64" t="s">
        <v>71</v>
      </c>
      <c r="C6" s="64" t="s">
        <v>50</v>
      </c>
      <c r="D6" s="64" t="s">
        <v>63</v>
      </c>
      <c r="E6" s="74"/>
    </row>
    <row r="7" spans="1:5" s="9" customFormat="1" ht="18" customHeight="1">
      <c r="A7" s="61"/>
      <c r="B7" s="255"/>
      <c r="C7" s="255"/>
      <c r="D7" s="255"/>
      <c r="E7" s="74"/>
    </row>
    <row r="8" spans="1:5" s="9" customFormat="1" ht="18" customHeight="1">
      <c r="A8" s="61"/>
      <c r="B8" s="255"/>
      <c r="C8" s="255"/>
      <c r="D8" s="255"/>
      <c r="E8" s="74"/>
    </row>
    <row r="9" spans="1:5" s="9" customFormat="1" ht="18" customHeight="1">
      <c r="A9" s="61"/>
      <c r="B9" s="255"/>
      <c r="C9" s="255"/>
      <c r="D9" s="255"/>
      <c r="E9" s="74"/>
    </row>
    <row r="10" spans="1:5" s="9" customFormat="1" ht="18" customHeight="1">
      <c r="A10" s="61"/>
      <c r="B10" s="255"/>
      <c r="C10" s="255"/>
      <c r="D10" s="255"/>
      <c r="E10" s="74"/>
    </row>
    <row r="11" spans="1:5" s="9" customFormat="1" ht="18" customHeight="1">
      <c r="A11" s="61"/>
      <c r="B11" s="255"/>
      <c r="C11" s="255"/>
      <c r="D11" s="255"/>
      <c r="E11" s="74"/>
    </row>
    <row r="12" spans="1:5" s="9" customFormat="1" ht="18" customHeight="1">
      <c r="A12" s="61"/>
      <c r="B12" s="255"/>
      <c r="C12" s="255"/>
      <c r="D12" s="255"/>
      <c r="E12" s="74"/>
    </row>
    <row r="13" spans="1:5" s="9" customFormat="1" ht="18" customHeight="1">
      <c r="A13" s="61"/>
      <c r="B13" s="256"/>
      <c r="C13" s="256"/>
      <c r="D13" s="256"/>
      <c r="E13" s="74"/>
    </row>
    <row r="14" spans="1:5" s="9" customFormat="1" ht="18" customHeight="1">
      <c r="A14" s="61"/>
      <c r="B14" s="256"/>
      <c r="C14" s="256"/>
      <c r="D14" s="256"/>
      <c r="E14" s="74"/>
    </row>
    <row r="15" spans="1:5" s="9" customFormat="1" ht="18" customHeight="1">
      <c r="A15" s="61"/>
      <c r="B15" s="256"/>
      <c r="C15" s="256"/>
      <c r="D15" s="256"/>
      <c r="E15" s="74"/>
    </row>
    <row r="16" spans="1:5" s="9" customFormat="1" ht="18" customHeight="1">
      <c r="A16" s="61"/>
      <c r="B16" s="256"/>
      <c r="C16" s="256"/>
      <c r="D16" s="256"/>
      <c r="E16" s="74"/>
    </row>
    <row r="17" spans="1:4" s="75" customFormat="1" ht="13.5">
      <c r="A17" s="62"/>
      <c r="B17" s="257"/>
      <c r="C17" s="257"/>
      <c r="D17" s="257"/>
    </row>
    <row r="18" spans="1:4" s="16" customFormat="1" ht="18.75">
      <c r="A18" s="58"/>
      <c r="B18" s="73" t="s">
        <v>38</v>
      </c>
      <c r="C18" s="456"/>
      <c r="D18" s="457"/>
    </row>
    <row r="19" spans="1:4" s="16" customFormat="1" ht="19.5" thickBot="1">
      <c r="A19" s="58"/>
      <c r="B19" s="78" t="s">
        <v>76</v>
      </c>
      <c r="C19" s="453"/>
      <c r="D19" s="454"/>
    </row>
    <row r="20" spans="1:5" s="9" customFormat="1" ht="18" customHeight="1" thickTop="1">
      <c r="A20" s="60"/>
      <c r="B20" s="64" t="s">
        <v>71</v>
      </c>
      <c r="C20" s="64" t="s">
        <v>50</v>
      </c>
      <c r="D20" s="64" t="s">
        <v>63</v>
      </c>
      <c r="E20" s="74"/>
    </row>
    <row r="21" spans="1:5" s="9" customFormat="1" ht="18" customHeight="1">
      <c r="A21" s="61"/>
      <c r="B21" s="255"/>
      <c r="C21" s="255"/>
      <c r="D21" s="255"/>
      <c r="E21" s="74"/>
    </row>
    <row r="22" spans="1:5" s="9" customFormat="1" ht="18" customHeight="1">
      <c r="A22" s="61"/>
      <c r="B22" s="255"/>
      <c r="C22" s="255"/>
      <c r="D22" s="255"/>
      <c r="E22" s="74"/>
    </row>
    <row r="23" spans="1:5" s="9" customFormat="1" ht="18" customHeight="1">
      <c r="A23" s="61"/>
      <c r="B23" s="255"/>
      <c r="C23" s="255"/>
      <c r="D23" s="255"/>
      <c r="E23" s="74"/>
    </row>
    <row r="24" spans="1:5" s="9" customFormat="1" ht="18" customHeight="1">
      <c r="A24" s="61"/>
      <c r="B24" s="256"/>
      <c r="C24" s="256"/>
      <c r="D24" s="256"/>
      <c r="E24" s="74"/>
    </row>
    <row r="25" spans="1:5" s="9" customFormat="1" ht="18" customHeight="1">
      <c r="A25" s="61"/>
      <c r="B25" s="256"/>
      <c r="C25" s="256"/>
      <c r="D25" s="256"/>
      <c r="E25" s="74"/>
    </row>
    <row r="26" spans="1:5" s="9" customFormat="1" ht="18" customHeight="1">
      <c r="A26" s="61"/>
      <c r="B26" s="256"/>
      <c r="C26" s="256"/>
      <c r="D26" s="256"/>
      <c r="E26" s="74"/>
    </row>
    <row r="27" spans="1:5" s="9" customFormat="1" ht="18" customHeight="1">
      <c r="A27" s="61"/>
      <c r="B27" s="256"/>
      <c r="C27" s="256"/>
      <c r="D27" s="256"/>
      <c r="E27" s="74"/>
    </row>
    <row r="28" spans="1:5" s="9" customFormat="1" ht="18" customHeight="1">
      <c r="A28" s="61"/>
      <c r="B28" s="256"/>
      <c r="C28" s="256"/>
      <c r="D28" s="256"/>
      <c r="E28" s="74"/>
    </row>
    <row r="29" spans="1:5" s="9" customFormat="1" ht="18" customHeight="1">
      <c r="A29" s="61"/>
      <c r="B29" s="256"/>
      <c r="C29" s="256"/>
      <c r="D29" s="256"/>
      <c r="E29" s="74"/>
    </row>
    <row r="30" spans="1:5" s="9" customFormat="1" ht="18" customHeight="1">
      <c r="A30" s="61"/>
      <c r="B30" s="256"/>
      <c r="C30" s="256"/>
      <c r="D30" s="256"/>
      <c r="E30" s="74"/>
    </row>
    <row r="31" spans="1:4" s="75" customFormat="1" ht="13.5">
      <c r="A31" s="62"/>
      <c r="B31" s="257"/>
      <c r="C31" s="257"/>
      <c r="D31" s="257"/>
    </row>
    <row r="32" spans="1:4" s="16" customFormat="1" ht="18.75">
      <c r="A32" s="58"/>
      <c r="B32" s="73" t="s">
        <v>38</v>
      </c>
      <c r="C32" s="456"/>
      <c r="D32" s="457"/>
    </row>
    <row r="33" spans="1:4" s="16" customFormat="1" ht="19.5" thickBot="1">
      <c r="A33" s="58"/>
      <c r="B33" s="78" t="s">
        <v>76</v>
      </c>
      <c r="C33" s="453"/>
      <c r="D33" s="454"/>
    </row>
    <row r="34" spans="1:5" s="9" customFormat="1" ht="18" customHeight="1" thickTop="1">
      <c r="A34" s="60"/>
      <c r="B34" s="64" t="s">
        <v>71</v>
      </c>
      <c r="C34" s="64" t="s">
        <v>50</v>
      </c>
      <c r="D34" s="64" t="s">
        <v>63</v>
      </c>
      <c r="E34" s="74"/>
    </row>
    <row r="35" spans="1:5" s="9" customFormat="1" ht="18" customHeight="1">
      <c r="A35" s="61"/>
      <c r="B35" s="255"/>
      <c r="C35" s="255"/>
      <c r="D35" s="255"/>
      <c r="E35" s="74"/>
    </row>
    <row r="36" spans="1:5" s="9" customFormat="1" ht="18" customHeight="1">
      <c r="A36" s="61"/>
      <c r="B36" s="255"/>
      <c r="C36" s="255"/>
      <c r="D36" s="255"/>
      <c r="E36" s="74"/>
    </row>
    <row r="37" spans="1:5" s="9" customFormat="1" ht="18" customHeight="1">
      <c r="A37" s="61"/>
      <c r="B37" s="255"/>
      <c r="C37" s="255"/>
      <c r="D37" s="255"/>
      <c r="E37" s="74"/>
    </row>
    <row r="38" spans="1:5" s="9" customFormat="1" ht="18" customHeight="1">
      <c r="A38" s="61"/>
      <c r="B38" s="255"/>
      <c r="C38" s="255"/>
      <c r="D38" s="255"/>
      <c r="E38" s="74"/>
    </row>
    <row r="39" spans="1:5" s="9" customFormat="1" ht="18" customHeight="1">
      <c r="A39" s="61"/>
      <c r="B39" s="255"/>
      <c r="C39" s="255"/>
      <c r="D39" s="255"/>
      <c r="E39" s="74"/>
    </row>
    <row r="40" spans="1:5" s="9" customFormat="1" ht="18" customHeight="1">
      <c r="A40" s="61"/>
      <c r="B40" s="256"/>
      <c r="C40" s="256"/>
      <c r="D40" s="256"/>
      <c r="E40" s="74"/>
    </row>
    <row r="41" spans="1:5" s="9" customFormat="1" ht="18" customHeight="1">
      <c r="A41" s="61"/>
      <c r="B41" s="256"/>
      <c r="C41" s="256"/>
      <c r="D41" s="256"/>
      <c r="E41" s="74"/>
    </row>
    <row r="42" spans="1:5" s="9" customFormat="1" ht="18" customHeight="1">
      <c r="A42" s="61"/>
      <c r="B42" s="256"/>
      <c r="C42" s="256"/>
      <c r="D42" s="256"/>
      <c r="E42" s="74"/>
    </row>
    <row r="43" spans="1:5" s="9" customFormat="1" ht="18" customHeight="1">
      <c r="A43" s="61"/>
      <c r="B43" s="256"/>
      <c r="C43" s="256"/>
      <c r="D43" s="256"/>
      <c r="E43" s="74"/>
    </row>
    <row r="44" spans="1:5" s="9" customFormat="1" ht="18" customHeight="1">
      <c r="A44" s="61"/>
      <c r="B44" s="256"/>
      <c r="C44" s="256"/>
      <c r="D44" s="256"/>
      <c r="E44" s="74"/>
    </row>
    <row r="45" ht="18" customHeight="1"/>
  </sheetData>
  <sheetProtection/>
  <mergeCells count="7">
    <mergeCell ref="C33:D33"/>
    <mergeCell ref="A2:D2"/>
    <mergeCell ref="C4:D4"/>
    <mergeCell ref="C5:D5"/>
    <mergeCell ref="C18:D18"/>
    <mergeCell ref="C19:D19"/>
    <mergeCell ref="C32:D32"/>
  </mergeCells>
  <printOptions/>
  <pageMargins left="0.9055118110236221" right="0.5118110236220472" top="0.7480314960629921" bottom="0.7480314960629921" header="0.31496062992125984" footer="0.2362204724409449"/>
  <pageSetup firstPageNumber="28" useFirstPageNumber="1" fitToHeight="0" fitToWidth="1" horizontalDpi="600" verticalDpi="600" orientation="portrait" paperSize="9" scale="88" r:id="rId1"/>
</worksheet>
</file>

<file path=xl/worksheets/sheet9.xml><?xml version="1.0" encoding="utf-8"?>
<worksheet xmlns="http://schemas.openxmlformats.org/spreadsheetml/2006/main" xmlns:r="http://schemas.openxmlformats.org/officeDocument/2006/relationships">
  <sheetPr>
    <pageSetUpPr fitToPage="1"/>
  </sheetPr>
  <dimension ref="A1:F52"/>
  <sheetViews>
    <sheetView view="pageBreakPreview" zoomScaleNormal="80" zoomScaleSheetLayoutView="100" workbookViewId="0" topLeftCell="A1">
      <selection activeCell="G10" sqref="G10"/>
    </sheetView>
  </sheetViews>
  <sheetFormatPr defaultColWidth="9.00390625" defaultRowHeight="13.5"/>
  <cols>
    <col min="1" max="1" width="4.625" style="33" customWidth="1"/>
    <col min="2" max="2" width="9.625" style="33" customWidth="1"/>
    <col min="3" max="3" width="17.125" style="33" customWidth="1"/>
    <col min="4" max="4" width="41.875" style="33" customWidth="1"/>
    <col min="5" max="5" width="17.375" style="33" customWidth="1"/>
    <col min="6" max="16384" width="9.00390625" style="33" customWidth="1"/>
  </cols>
  <sheetData>
    <row r="1" spans="1:6" s="9" customFormat="1" ht="18" customHeight="1">
      <c r="A1" s="66" t="s">
        <v>69</v>
      </c>
      <c r="C1" s="66"/>
      <c r="D1" s="56"/>
      <c r="E1" s="56"/>
      <c r="F1" s="56"/>
    </row>
    <row r="2" spans="1:6" s="9" customFormat="1" ht="19.5" customHeight="1">
      <c r="A2" s="466" t="s">
        <v>80</v>
      </c>
      <c r="B2" s="466"/>
      <c r="C2" s="466"/>
      <c r="D2" s="466"/>
      <c r="E2" s="466"/>
      <c r="F2" s="111"/>
    </row>
    <row r="3" spans="2:5" s="16" customFormat="1" ht="9.75" customHeight="1">
      <c r="B3" s="59"/>
      <c r="C3" s="59"/>
      <c r="D3" s="59"/>
      <c r="E3" s="59"/>
    </row>
    <row r="4" spans="1:6" s="9" customFormat="1" ht="24.75" customHeight="1">
      <c r="A4" s="467" t="s">
        <v>45</v>
      </c>
      <c r="B4" s="468"/>
      <c r="C4" s="29" t="s">
        <v>38</v>
      </c>
      <c r="D4" s="227" t="s">
        <v>47</v>
      </c>
      <c r="E4" s="149" t="s">
        <v>46</v>
      </c>
      <c r="F4" s="52"/>
    </row>
    <row r="5" spans="1:6" s="9" customFormat="1" ht="15" customHeight="1">
      <c r="A5" s="228" t="s">
        <v>121</v>
      </c>
      <c r="B5" s="230" t="s">
        <v>173</v>
      </c>
      <c r="C5" s="463"/>
      <c r="D5" s="463"/>
      <c r="E5" s="463"/>
      <c r="F5" s="52"/>
    </row>
    <row r="6" spans="1:6" s="9" customFormat="1" ht="15" customHeight="1">
      <c r="A6" s="157" t="s">
        <v>121</v>
      </c>
      <c r="B6" s="231" t="s">
        <v>174</v>
      </c>
      <c r="C6" s="464"/>
      <c r="D6" s="464"/>
      <c r="E6" s="464"/>
      <c r="F6" s="52"/>
    </row>
    <row r="7" spans="1:6" s="9" customFormat="1" ht="15" customHeight="1">
      <c r="A7" s="157" t="s">
        <v>121</v>
      </c>
      <c r="B7" s="231" t="s">
        <v>175</v>
      </c>
      <c r="C7" s="464"/>
      <c r="D7" s="464"/>
      <c r="E7" s="464"/>
      <c r="F7" s="52"/>
    </row>
    <row r="8" spans="1:6" s="9" customFormat="1" ht="15" customHeight="1">
      <c r="A8" s="229" t="s">
        <v>121</v>
      </c>
      <c r="B8" s="232" t="s">
        <v>11</v>
      </c>
      <c r="C8" s="465"/>
      <c r="D8" s="465"/>
      <c r="E8" s="465"/>
      <c r="F8" s="52"/>
    </row>
    <row r="9" spans="1:6" s="9" customFormat="1" ht="15" customHeight="1">
      <c r="A9" s="228" t="s">
        <v>121</v>
      </c>
      <c r="B9" s="230" t="s">
        <v>173</v>
      </c>
      <c r="C9" s="463"/>
      <c r="D9" s="463"/>
      <c r="E9" s="463"/>
      <c r="F9" s="52"/>
    </row>
    <row r="10" spans="1:6" s="9" customFormat="1" ht="15" customHeight="1">
      <c r="A10" s="157" t="s">
        <v>121</v>
      </c>
      <c r="B10" s="231" t="s">
        <v>174</v>
      </c>
      <c r="C10" s="464"/>
      <c r="D10" s="464"/>
      <c r="E10" s="464"/>
      <c r="F10" s="52"/>
    </row>
    <row r="11" spans="1:6" s="9" customFormat="1" ht="15" customHeight="1">
      <c r="A11" s="157" t="s">
        <v>121</v>
      </c>
      <c r="B11" s="231" t="s">
        <v>175</v>
      </c>
      <c r="C11" s="464"/>
      <c r="D11" s="464"/>
      <c r="E11" s="464"/>
      <c r="F11" s="52"/>
    </row>
    <row r="12" spans="1:6" s="9" customFormat="1" ht="15" customHeight="1">
      <c r="A12" s="229" t="s">
        <v>121</v>
      </c>
      <c r="B12" s="232" t="s">
        <v>11</v>
      </c>
      <c r="C12" s="465"/>
      <c r="D12" s="465"/>
      <c r="E12" s="465"/>
      <c r="F12" s="52"/>
    </row>
    <row r="13" spans="1:6" s="9" customFormat="1" ht="15" customHeight="1">
      <c r="A13" s="228" t="s">
        <v>121</v>
      </c>
      <c r="B13" s="230" t="s">
        <v>173</v>
      </c>
      <c r="C13" s="463"/>
      <c r="D13" s="463"/>
      <c r="E13" s="463"/>
      <c r="F13" s="52"/>
    </row>
    <row r="14" spans="1:6" s="9" customFormat="1" ht="15" customHeight="1">
      <c r="A14" s="157" t="s">
        <v>121</v>
      </c>
      <c r="B14" s="231" t="s">
        <v>174</v>
      </c>
      <c r="C14" s="464"/>
      <c r="D14" s="464"/>
      <c r="E14" s="464"/>
      <c r="F14" s="52"/>
    </row>
    <row r="15" spans="1:6" s="9" customFormat="1" ht="15" customHeight="1">
      <c r="A15" s="157" t="s">
        <v>121</v>
      </c>
      <c r="B15" s="231" t="s">
        <v>175</v>
      </c>
      <c r="C15" s="464"/>
      <c r="D15" s="464"/>
      <c r="E15" s="464"/>
      <c r="F15" s="52"/>
    </row>
    <row r="16" spans="1:6" s="9" customFormat="1" ht="15" customHeight="1">
      <c r="A16" s="229" t="s">
        <v>121</v>
      </c>
      <c r="B16" s="232" t="s">
        <v>11</v>
      </c>
      <c r="C16" s="465"/>
      <c r="D16" s="465"/>
      <c r="E16" s="465"/>
      <c r="F16" s="52"/>
    </row>
    <row r="17" spans="1:6" s="9" customFormat="1" ht="15" customHeight="1">
      <c r="A17" s="228" t="s">
        <v>121</v>
      </c>
      <c r="B17" s="230" t="s">
        <v>173</v>
      </c>
      <c r="C17" s="460"/>
      <c r="D17" s="460"/>
      <c r="E17" s="460"/>
      <c r="F17" s="52"/>
    </row>
    <row r="18" spans="1:6" s="9" customFormat="1" ht="15" customHeight="1">
      <c r="A18" s="157" t="s">
        <v>121</v>
      </c>
      <c r="B18" s="231" t="s">
        <v>174</v>
      </c>
      <c r="C18" s="461"/>
      <c r="D18" s="461"/>
      <c r="E18" s="461"/>
      <c r="F18" s="52"/>
    </row>
    <row r="19" spans="1:6" s="9" customFormat="1" ht="15" customHeight="1">
      <c r="A19" s="157" t="s">
        <v>121</v>
      </c>
      <c r="B19" s="231" t="s">
        <v>175</v>
      </c>
      <c r="C19" s="461"/>
      <c r="D19" s="461"/>
      <c r="E19" s="461"/>
      <c r="F19" s="52"/>
    </row>
    <row r="20" spans="1:6" s="9" customFormat="1" ht="15" customHeight="1">
      <c r="A20" s="229" t="s">
        <v>121</v>
      </c>
      <c r="B20" s="232" t="s">
        <v>11</v>
      </c>
      <c r="C20" s="462"/>
      <c r="D20" s="462"/>
      <c r="E20" s="462"/>
      <c r="F20" s="52"/>
    </row>
    <row r="21" spans="1:6" s="9" customFormat="1" ht="15" customHeight="1">
      <c r="A21" s="228" t="s">
        <v>121</v>
      </c>
      <c r="B21" s="230" t="s">
        <v>173</v>
      </c>
      <c r="C21" s="460"/>
      <c r="D21" s="460"/>
      <c r="E21" s="460"/>
      <c r="F21" s="52"/>
    </row>
    <row r="22" spans="1:6" s="9" customFormat="1" ht="15" customHeight="1">
      <c r="A22" s="157" t="s">
        <v>121</v>
      </c>
      <c r="B22" s="231" t="s">
        <v>174</v>
      </c>
      <c r="C22" s="461"/>
      <c r="D22" s="461"/>
      <c r="E22" s="461"/>
      <c r="F22" s="52"/>
    </row>
    <row r="23" spans="1:6" s="9" customFormat="1" ht="15" customHeight="1">
      <c r="A23" s="157" t="s">
        <v>121</v>
      </c>
      <c r="B23" s="231" t="s">
        <v>175</v>
      </c>
      <c r="C23" s="461"/>
      <c r="D23" s="461"/>
      <c r="E23" s="461"/>
      <c r="F23" s="52"/>
    </row>
    <row r="24" spans="1:6" s="9" customFormat="1" ht="15" customHeight="1">
      <c r="A24" s="229" t="s">
        <v>121</v>
      </c>
      <c r="B24" s="232" t="s">
        <v>11</v>
      </c>
      <c r="C24" s="462"/>
      <c r="D24" s="462"/>
      <c r="E24" s="462"/>
      <c r="F24" s="52"/>
    </row>
    <row r="25" spans="1:6" s="9" customFormat="1" ht="15" customHeight="1">
      <c r="A25" s="228" t="s">
        <v>121</v>
      </c>
      <c r="B25" s="230" t="s">
        <v>173</v>
      </c>
      <c r="C25" s="460"/>
      <c r="D25" s="460"/>
      <c r="E25" s="460"/>
      <c r="F25" s="52"/>
    </row>
    <row r="26" spans="1:6" s="9" customFormat="1" ht="15" customHeight="1">
      <c r="A26" s="157" t="s">
        <v>121</v>
      </c>
      <c r="B26" s="231" t="s">
        <v>174</v>
      </c>
      <c r="C26" s="461"/>
      <c r="D26" s="461"/>
      <c r="E26" s="461"/>
      <c r="F26" s="52"/>
    </row>
    <row r="27" spans="1:6" s="9" customFormat="1" ht="15" customHeight="1">
      <c r="A27" s="157" t="s">
        <v>121</v>
      </c>
      <c r="B27" s="231" t="s">
        <v>175</v>
      </c>
      <c r="C27" s="461"/>
      <c r="D27" s="461"/>
      <c r="E27" s="461"/>
      <c r="F27" s="52"/>
    </row>
    <row r="28" spans="1:6" s="9" customFormat="1" ht="15" customHeight="1">
      <c r="A28" s="229" t="s">
        <v>121</v>
      </c>
      <c r="B28" s="232" t="s">
        <v>11</v>
      </c>
      <c r="C28" s="462"/>
      <c r="D28" s="462"/>
      <c r="E28" s="462"/>
      <c r="F28" s="52"/>
    </row>
    <row r="29" spans="1:6" s="9" customFormat="1" ht="15" customHeight="1">
      <c r="A29" s="228" t="s">
        <v>121</v>
      </c>
      <c r="B29" s="230" t="s">
        <v>173</v>
      </c>
      <c r="C29" s="460"/>
      <c r="D29" s="460"/>
      <c r="E29" s="460"/>
      <c r="F29" s="52"/>
    </row>
    <row r="30" spans="1:6" s="9" customFormat="1" ht="15" customHeight="1">
      <c r="A30" s="157" t="s">
        <v>121</v>
      </c>
      <c r="B30" s="231" t="s">
        <v>174</v>
      </c>
      <c r="C30" s="461"/>
      <c r="D30" s="461"/>
      <c r="E30" s="461"/>
      <c r="F30" s="52"/>
    </row>
    <row r="31" spans="1:6" s="9" customFormat="1" ht="15" customHeight="1">
      <c r="A31" s="157" t="s">
        <v>121</v>
      </c>
      <c r="B31" s="231" t="s">
        <v>175</v>
      </c>
      <c r="C31" s="461"/>
      <c r="D31" s="461"/>
      <c r="E31" s="461"/>
      <c r="F31" s="52"/>
    </row>
    <row r="32" spans="1:6" s="9" customFormat="1" ht="15" customHeight="1">
      <c r="A32" s="229" t="s">
        <v>121</v>
      </c>
      <c r="B32" s="232" t="s">
        <v>11</v>
      </c>
      <c r="C32" s="462"/>
      <c r="D32" s="462"/>
      <c r="E32" s="462"/>
      <c r="F32" s="52"/>
    </row>
    <row r="33" spans="1:6" s="9" customFormat="1" ht="15" customHeight="1">
      <c r="A33" s="228" t="s">
        <v>121</v>
      </c>
      <c r="B33" s="230" t="s">
        <v>173</v>
      </c>
      <c r="C33" s="460"/>
      <c r="D33" s="460"/>
      <c r="E33" s="460"/>
      <c r="F33" s="52"/>
    </row>
    <row r="34" spans="1:6" s="9" customFormat="1" ht="15" customHeight="1">
      <c r="A34" s="157" t="s">
        <v>121</v>
      </c>
      <c r="B34" s="231" t="s">
        <v>174</v>
      </c>
      <c r="C34" s="461"/>
      <c r="D34" s="461"/>
      <c r="E34" s="461"/>
      <c r="F34" s="52"/>
    </row>
    <row r="35" spans="1:6" s="9" customFormat="1" ht="15" customHeight="1">
      <c r="A35" s="157" t="s">
        <v>121</v>
      </c>
      <c r="B35" s="231" t="s">
        <v>175</v>
      </c>
      <c r="C35" s="461"/>
      <c r="D35" s="461"/>
      <c r="E35" s="461"/>
      <c r="F35" s="52"/>
    </row>
    <row r="36" spans="1:6" s="9" customFormat="1" ht="15" customHeight="1">
      <c r="A36" s="229" t="s">
        <v>121</v>
      </c>
      <c r="B36" s="232" t="s">
        <v>11</v>
      </c>
      <c r="C36" s="462"/>
      <c r="D36" s="462"/>
      <c r="E36" s="462"/>
      <c r="F36" s="52"/>
    </row>
    <row r="37" spans="1:6" s="9" customFormat="1" ht="15" customHeight="1">
      <c r="A37" s="228" t="s">
        <v>121</v>
      </c>
      <c r="B37" s="230" t="s">
        <v>173</v>
      </c>
      <c r="C37" s="460"/>
      <c r="D37" s="460"/>
      <c r="E37" s="460"/>
      <c r="F37" s="52"/>
    </row>
    <row r="38" spans="1:6" s="9" customFormat="1" ht="15" customHeight="1">
      <c r="A38" s="157" t="s">
        <v>121</v>
      </c>
      <c r="B38" s="231" t="s">
        <v>174</v>
      </c>
      <c r="C38" s="461"/>
      <c r="D38" s="461"/>
      <c r="E38" s="461"/>
      <c r="F38" s="52"/>
    </row>
    <row r="39" spans="1:6" s="9" customFormat="1" ht="15" customHeight="1">
      <c r="A39" s="157" t="s">
        <v>121</v>
      </c>
      <c r="B39" s="231" t="s">
        <v>175</v>
      </c>
      <c r="C39" s="461"/>
      <c r="D39" s="461"/>
      <c r="E39" s="461"/>
      <c r="F39" s="52"/>
    </row>
    <row r="40" spans="1:6" s="9" customFormat="1" ht="15" customHeight="1">
      <c r="A40" s="229" t="s">
        <v>121</v>
      </c>
      <c r="B40" s="232" t="s">
        <v>11</v>
      </c>
      <c r="C40" s="462"/>
      <c r="D40" s="462"/>
      <c r="E40" s="462"/>
      <c r="F40" s="52"/>
    </row>
    <row r="41" spans="1:6" s="9" customFormat="1" ht="15" customHeight="1">
      <c r="A41" s="228" t="s">
        <v>121</v>
      </c>
      <c r="B41" s="230" t="s">
        <v>173</v>
      </c>
      <c r="C41" s="460"/>
      <c r="D41" s="460"/>
      <c r="E41" s="460"/>
      <c r="F41" s="52"/>
    </row>
    <row r="42" spans="1:6" s="9" customFormat="1" ht="15" customHeight="1">
      <c r="A42" s="157" t="s">
        <v>121</v>
      </c>
      <c r="B42" s="231" t="s">
        <v>174</v>
      </c>
      <c r="C42" s="461"/>
      <c r="D42" s="461"/>
      <c r="E42" s="461"/>
      <c r="F42" s="52"/>
    </row>
    <row r="43" spans="1:6" s="9" customFormat="1" ht="15" customHeight="1">
      <c r="A43" s="157" t="s">
        <v>121</v>
      </c>
      <c r="B43" s="231" t="s">
        <v>175</v>
      </c>
      <c r="C43" s="461"/>
      <c r="D43" s="461"/>
      <c r="E43" s="461"/>
      <c r="F43" s="52"/>
    </row>
    <row r="44" spans="1:6" s="9" customFormat="1" ht="15" customHeight="1">
      <c r="A44" s="229" t="s">
        <v>121</v>
      </c>
      <c r="B44" s="232" t="s">
        <v>11</v>
      </c>
      <c r="C44" s="462"/>
      <c r="D44" s="462"/>
      <c r="E44" s="462"/>
      <c r="F44" s="52"/>
    </row>
    <row r="45" spans="1:6" s="9" customFormat="1" ht="15" customHeight="1">
      <c r="A45" s="228" t="s">
        <v>121</v>
      </c>
      <c r="B45" s="230" t="s">
        <v>173</v>
      </c>
      <c r="C45" s="460"/>
      <c r="D45" s="460"/>
      <c r="E45" s="460"/>
      <c r="F45" s="52"/>
    </row>
    <row r="46" spans="1:6" s="9" customFormat="1" ht="15" customHeight="1">
      <c r="A46" s="157" t="s">
        <v>121</v>
      </c>
      <c r="B46" s="231" t="s">
        <v>174</v>
      </c>
      <c r="C46" s="461"/>
      <c r="D46" s="461"/>
      <c r="E46" s="461"/>
      <c r="F46" s="52"/>
    </row>
    <row r="47" spans="1:6" s="9" customFormat="1" ht="15" customHeight="1">
      <c r="A47" s="157" t="s">
        <v>121</v>
      </c>
      <c r="B47" s="231" t="s">
        <v>175</v>
      </c>
      <c r="C47" s="461"/>
      <c r="D47" s="461"/>
      <c r="E47" s="461"/>
      <c r="F47" s="52"/>
    </row>
    <row r="48" spans="1:6" s="9" customFormat="1" ht="15" customHeight="1">
      <c r="A48" s="229" t="s">
        <v>121</v>
      </c>
      <c r="B48" s="232" t="s">
        <v>11</v>
      </c>
      <c r="C48" s="462"/>
      <c r="D48" s="462"/>
      <c r="E48" s="462"/>
      <c r="F48" s="52"/>
    </row>
    <row r="49" spans="1:6" s="9" customFormat="1" ht="15" customHeight="1">
      <c r="A49" s="228" t="s">
        <v>121</v>
      </c>
      <c r="B49" s="230" t="s">
        <v>173</v>
      </c>
      <c r="C49" s="460"/>
      <c r="D49" s="460"/>
      <c r="E49" s="460"/>
      <c r="F49" s="52"/>
    </row>
    <row r="50" spans="1:6" s="9" customFormat="1" ht="15" customHeight="1">
      <c r="A50" s="157" t="s">
        <v>121</v>
      </c>
      <c r="B50" s="231" t="s">
        <v>174</v>
      </c>
      <c r="C50" s="461"/>
      <c r="D50" s="461"/>
      <c r="E50" s="461"/>
      <c r="F50" s="52"/>
    </row>
    <row r="51" spans="1:6" s="9" customFormat="1" ht="15" customHeight="1">
      <c r="A51" s="157" t="s">
        <v>121</v>
      </c>
      <c r="B51" s="231" t="s">
        <v>175</v>
      </c>
      <c r="C51" s="461"/>
      <c r="D51" s="461"/>
      <c r="E51" s="461"/>
      <c r="F51" s="52"/>
    </row>
    <row r="52" spans="1:6" s="9" customFormat="1" ht="15" customHeight="1">
      <c r="A52" s="229" t="s">
        <v>121</v>
      </c>
      <c r="B52" s="232" t="s">
        <v>11</v>
      </c>
      <c r="C52" s="462"/>
      <c r="D52" s="462"/>
      <c r="E52" s="462"/>
      <c r="F52" s="52"/>
    </row>
  </sheetData>
  <sheetProtection/>
  <mergeCells count="38">
    <mergeCell ref="A2:E2"/>
    <mergeCell ref="A4:B4"/>
    <mergeCell ref="C5:C8"/>
    <mergeCell ref="D5:D8"/>
    <mergeCell ref="E5:E8"/>
    <mergeCell ref="C9:C12"/>
    <mergeCell ref="D9:D12"/>
    <mergeCell ref="E9:E12"/>
    <mergeCell ref="C13:C16"/>
    <mergeCell ref="D13:D16"/>
    <mergeCell ref="E13:E16"/>
    <mergeCell ref="C17:C20"/>
    <mergeCell ref="D17:D20"/>
    <mergeCell ref="E17:E20"/>
    <mergeCell ref="C21:C24"/>
    <mergeCell ref="D21:D24"/>
    <mergeCell ref="E21:E24"/>
    <mergeCell ref="C25:C28"/>
    <mergeCell ref="D25:D28"/>
    <mergeCell ref="E25:E28"/>
    <mergeCell ref="C29:C32"/>
    <mergeCell ref="D29:D32"/>
    <mergeCell ref="E29:E32"/>
    <mergeCell ref="C33:C36"/>
    <mergeCell ref="D33:D36"/>
    <mergeCell ref="E33:E36"/>
    <mergeCell ref="C37:C40"/>
    <mergeCell ref="D37:D40"/>
    <mergeCell ref="E37:E40"/>
    <mergeCell ref="C41:C44"/>
    <mergeCell ref="D41:D44"/>
    <mergeCell ref="E41:E44"/>
    <mergeCell ref="C45:C48"/>
    <mergeCell ref="D45:D48"/>
    <mergeCell ref="E45:E48"/>
    <mergeCell ref="C49:C52"/>
    <mergeCell ref="D49:D52"/>
    <mergeCell ref="E49:E52"/>
  </mergeCells>
  <dataValidations count="1">
    <dataValidation type="list" allowBlank="1" showInputMessage="1" showErrorMessage="1" sqref="A5:A52">
      <formula1>"□,■"</formula1>
    </dataValidation>
  </dataValidations>
  <printOptions/>
  <pageMargins left="0.9055118110236221" right="0.5118110236220472" top="0.7480314960629921" bottom="0.7480314960629921" header="0.31496062992125984" footer="0.2362204724409449"/>
  <pageSetup firstPageNumber="29" useFirstPageNumber="1" fitToHeight="0"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山﨑英司</dc:creator>
  <cp:keywords/>
  <dc:description/>
  <cp:lastModifiedBy>knt</cp:lastModifiedBy>
  <cp:lastPrinted>2020-12-17T00:28:50Z</cp:lastPrinted>
  <dcterms:created xsi:type="dcterms:W3CDTF">2002-03-25T06:06:51Z</dcterms:created>
  <dcterms:modified xsi:type="dcterms:W3CDTF">2020-12-23T08:23:00Z</dcterms:modified>
  <cp:category/>
  <cp:version/>
  <cp:contentType/>
  <cp:contentStatus/>
</cp:coreProperties>
</file>