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filterPrivacy="1" codeName="ThisWorkbook"/>
  <xr:revisionPtr revIDLastSave="0" documentId="13_ncr:1_{B405E8A8-92CA-4E2A-8A30-9499028C3AA4}" xr6:coauthVersionLast="47" xr6:coauthVersionMax="47" xr10:uidLastSave="{00000000-0000-0000-0000-000000000000}"/>
  <bookViews>
    <workbookView xWindow="28680" yWindow="-120" windowWidth="29040" windowHeight="15840" tabRatio="941" firstSheet="1" activeTab="1" xr2:uid="{00000000-000D-0000-FFFF-FFFF00000000}"/>
  </bookViews>
  <sheets>
    <sheet name="入力規則等（削除不可）" sheetId="36" state="hidden" r:id="rId1"/>
    <sheet name="0.様式1-2 観光拠点整備報告書" sheetId="35" r:id="rId2"/>
    <sheet name="1.様式第８ 実績報告書" sheetId="2" r:id="rId3"/>
    <sheet name="2.担当者連絡先" sheetId="24" r:id="rId4"/>
    <sheet name="3.事業報告書" sheetId="16" r:id="rId5"/>
    <sheet name="4.収支精算書" sheetId="30" r:id="rId6"/>
    <sheet name="5.支出内訳明細書" sheetId="32" r:id="rId7"/>
    <sheet name="6.基準表（契約規則等）" sheetId="25" r:id="rId8"/>
    <sheet name="7.領収書貼付台紙" sheetId="38" r:id="rId9"/>
    <sheet name="8.帳簿様式（出納簿）" sheetId="26" r:id="rId10"/>
    <sheet name="9.協議会等概要" sheetId="27" r:id="rId11"/>
    <sheet name="10.チェックシート" sheetId="34" r:id="rId12"/>
    <sheet name="様式Ａ変更届 " sheetId="39" r:id="rId13"/>
  </sheets>
  <externalReferences>
    <externalReference r:id="rId14"/>
  </externalReferences>
  <definedNames>
    <definedName name="_xlnm.Print_Area" localSheetId="1">'0.様式1-2 観光拠点整備報告書'!$A$1:$AL$112</definedName>
    <definedName name="_xlnm.Print_Area" localSheetId="2">'1.様式第８ 実績報告書'!$A$1:$K$31</definedName>
    <definedName name="_xlnm.Print_Area" localSheetId="3">'2.担当者連絡先'!$A$51:$Y$67</definedName>
    <definedName name="_xlnm.Print_Area" localSheetId="4">'3.事業報告書'!$A$1:$H$15</definedName>
    <definedName name="_xlnm.Print_Area" localSheetId="5">'4.収支精算書'!$A$1:$AP$29</definedName>
    <definedName name="_xlnm.Print_Area" localSheetId="6">'5.支出内訳明細書'!$A$1:$AX$51</definedName>
    <definedName name="_xlnm.Print_Area" localSheetId="7">'6.基準表（契約規則等）'!$A$1:$E$12</definedName>
    <definedName name="_xlnm.Print_Area" localSheetId="8">'7.領収書貼付台紙'!$A$1:$K$59</definedName>
    <definedName name="_xlnm.Print_Area" localSheetId="9">'8.帳簿様式（出納簿）'!$A$1:$K$30</definedName>
    <definedName name="_xlnm.Print_Area" localSheetId="10">'9.協議会等概要'!$A$1:$Y$39</definedName>
    <definedName name="_xlnm.Print_Area" localSheetId="0">'入力規則等（削除不可）'!$A$1:$B$81</definedName>
    <definedName name="_xlnm.Print_Area" localSheetId="12">'様式Ａ変更届 '!$A$1:$J$28</definedName>
    <definedName name="_xlnm.Print_Titles" localSheetId="9">'8.帳簿様式（出納簿）'!$5:$5</definedName>
    <definedName name="その他">'入力規則等（削除不可）'!#REF!</definedName>
    <definedName name="活用環境整備_その他" localSheetId="0">'入力規則等（削除不可）'!$B$21:$B$27</definedName>
    <definedName name="活用環境整備_その他">'[1]入力規則等（削除不可）'!$B$21:$B$27</definedName>
    <definedName name="活用環境整備_ユネスコ無形文化遺産">'入力規則等（削除不可）'!$B$21:$B$27</definedName>
    <definedName name="活用環境整備_世界文化遺産">'入力規則等（削除不可）'!$B$21:$B$27</definedName>
    <definedName name="活用環境整備_日本遺産">'入力規則等（削除不可）'!$B$21:$B$27</definedName>
    <definedName name="区分">'入力規則等（削除不可）'!$B$21:$B$27</definedName>
    <definedName name="構成文化財魅力向上_日本遺産">'入力規則等（削除不可）'!#REF!</definedName>
    <definedName name="項">'入力規則等（削除不可）'!$B$31:$B$33</definedName>
    <definedName name="事業区分">'入力規則等（削除不可）'!$B$12:$B$18</definedName>
    <definedName name="事業区分１">'入力規則等（削除不可）'!$B$12:$B$18</definedName>
    <definedName name="世界文化遺産">'入力規則等（削除不可）'!#REF!</definedName>
    <definedName name="費目" localSheetId="0">'入力規則等（削除不可）'!$B$40:$B$54</definedName>
    <definedName name="費目">'[1]入力規則等（削除不可）'!$B$40:$B$54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6" i="26" l="1"/>
  <c r="J7" i="26" s="1"/>
  <c r="J8" i="26" s="1"/>
  <c r="J9" i="26" s="1"/>
  <c r="J10" i="26" s="1"/>
  <c r="J11" i="26" s="1"/>
  <c r="J12" i="26" s="1"/>
  <c r="J13" i="26" s="1"/>
  <c r="J14" i="26" s="1"/>
  <c r="J15" i="26" s="1"/>
  <c r="J16" i="26" s="1"/>
  <c r="J17" i="26" s="1"/>
  <c r="J18" i="26" s="1"/>
  <c r="J19" i="26" s="1"/>
  <c r="J20" i="26" s="1"/>
  <c r="J21" i="26" s="1"/>
  <c r="J22" i="26" s="1"/>
  <c r="J23" i="26" s="1"/>
  <c r="J24" i="26" s="1"/>
  <c r="J25" i="26" s="1"/>
  <c r="J26" i="26" s="1"/>
  <c r="J27" i="26" s="1"/>
  <c r="J28" i="26" s="1"/>
  <c r="J29" i="26" s="1"/>
  <c r="J30" i="26" s="1"/>
  <c r="S22" i="30"/>
  <c r="L22" i="30"/>
  <c r="S21" i="30"/>
  <c r="L21" i="30"/>
  <c r="V15" i="30"/>
  <c r="V14" i="30"/>
  <c r="L14" i="30"/>
  <c r="V11" i="30"/>
  <c r="L11" i="30"/>
  <c r="L15" i="30" s="1"/>
  <c r="AY47" i="32"/>
  <c r="AY43" i="32"/>
  <c r="AY39" i="32"/>
  <c r="AY21" i="32"/>
  <c r="AF50" i="35" l="1"/>
  <c r="Z50" i="35"/>
  <c r="T50" i="35"/>
  <c r="N50" i="35"/>
  <c r="H50" i="35"/>
  <c r="B50" i="35"/>
  <c r="F49" i="35"/>
  <c r="X49" i="35" s="1"/>
  <c r="AD49" i="35" l="1"/>
  <c r="L49" i="35"/>
  <c r="AJ49" i="35"/>
  <c r="R49" i="35"/>
  <c r="AL101" i="35" l="1"/>
  <c r="AL99" i="35"/>
  <c r="AL97" i="35"/>
  <c r="AL95" i="35"/>
  <c r="AL93" i="35"/>
  <c r="AL91" i="35"/>
  <c r="AG103" i="35" l="1"/>
  <c r="F28" i="30" s="1"/>
  <c r="F29" i="30" s="1"/>
  <c r="AA9" i="32" l="1"/>
  <c r="AS48" i="32"/>
  <c r="AM48" i="32"/>
  <c r="AG48" i="32"/>
  <c r="AA47" i="32"/>
  <c r="U47" i="32"/>
  <c r="AA43" i="32"/>
  <c r="U43" i="32"/>
  <c r="AA39" i="32"/>
  <c r="U39" i="32"/>
  <c r="AA35" i="32"/>
  <c r="AA48" i="32" s="1"/>
  <c r="U35" i="32"/>
  <c r="N41" i="35"/>
  <c r="B41" i="35"/>
  <c r="H41" i="35"/>
  <c r="T41" i="35"/>
  <c r="Z41" i="35"/>
  <c r="AF41" i="35"/>
  <c r="F40" i="35"/>
  <c r="X40" i="35" s="1"/>
  <c r="AB8" i="35"/>
  <c r="U48" i="32" l="1"/>
  <c r="AY35" i="32"/>
  <c r="AD40" i="35"/>
  <c r="AJ40" i="35"/>
  <c r="L40" i="35"/>
  <c r="R40" i="35"/>
  <c r="AS22" i="32" l="1"/>
  <c r="AM22" i="32"/>
  <c r="AG22" i="32"/>
  <c r="AA21" i="32"/>
  <c r="U21" i="32"/>
  <c r="AA17" i="32"/>
  <c r="U17" i="32"/>
  <c r="AY17" i="32" s="1"/>
  <c r="AA13" i="32"/>
  <c r="AA22" i="32" s="1"/>
  <c r="U13" i="32"/>
  <c r="AY13" i="32" s="1"/>
  <c r="U9" i="32"/>
  <c r="AY9" i="32" s="1"/>
  <c r="U22" i="32" l="1"/>
  <c r="G28" i="2"/>
  <c r="G27" i="2"/>
  <c r="G29" i="2" s="1"/>
  <c r="AK23" i="30"/>
  <c r="AE23" i="30"/>
  <c r="Y23" i="30"/>
  <c r="S23" i="30"/>
  <c r="AR28" i="30" l="1"/>
  <c r="AQ28" i="30" s="1"/>
  <c r="AQ14" i="30"/>
  <c r="AQ8" i="30"/>
  <c r="L23" i="30"/>
  <c r="AQ11" i="30"/>
  <c r="AQ15" i="3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8" authorId="0" shapeId="0" xr:uid="{CCF71335-8D8F-43FD-A540-2971463F7A79}">
      <text>
        <r>
          <rPr>
            <b/>
            <sz val="11"/>
            <color indexed="81"/>
            <rFont val="MS P ゴシック"/>
            <family val="3"/>
            <charset val="128"/>
          </rPr>
          <t>申請時と同じ内容を記載</t>
        </r>
      </text>
    </comment>
    <comment ref="AG103" authorId="0" shapeId="0" xr:uid="{2935DC79-6CFC-4267-93A7-D735D58AA544}">
      <text>
        <r>
          <rPr>
            <b/>
            <sz val="11"/>
            <color indexed="81"/>
            <rFont val="MS P ゴシック"/>
            <family val="3"/>
            <charset val="128"/>
          </rPr>
          <t>交付決定時と同じ</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3" authorId="0" shapeId="0" xr:uid="{00000000-0006-0000-0100-000001000000}">
      <text>
        <r>
          <rPr>
            <b/>
            <sz val="9"/>
            <color indexed="81"/>
            <rFont val="MS P ゴシック"/>
            <family val="3"/>
            <charset val="128"/>
          </rPr>
          <t>文書番号がある場合は記載してください。</t>
        </r>
      </text>
    </comment>
    <comment ref="A17" authorId="0" shapeId="0" xr:uid="{428C48F6-3087-4306-9A31-CC38E1D0603E}">
      <text>
        <r>
          <rPr>
            <b/>
            <sz val="9"/>
            <color indexed="81"/>
            <rFont val="MS P ゴシック"/>
            <family val="3"/>
            <charset val="128"/>
          </rPr>
          <t>計画変更を行っていない場合は、（）内の文言を削除</t>
        </r>
      </text>
    </comment>
    <comment ref="A23" authorId="0" shapeId="0" xr:uid="{53E996BA-78B7-4B2D-8BFE-C337434AE362}">
      <text>
        <r>
          <rPr>
            <b/>
            <sz val="9"/>
            <color indexed="81"/>
            <rFont val="MS P ゴシック"/>
            <family val="3"/>
            <charset val="128"/>
          </rPr>
          <t>交付申請時と同じ事業名を記載すること</t>
        </r>
      </text>
    </comment>
    <comment ref="G28" authorId="0" shapeId="0" xr:uid="{BB9689B7-3696-4640-AF41-4A6E7EC36FBA}">
      <text>
        <r>
          <rPr>
            <b/>
            <sz val="9"/>
            <color indexed="81"/>
            <rFont val="MS P ゴシック"/>
            <family val="3"/>
            <charset val="128"/>
          </rPr>
          <t>精算額は収支精算書の国庫補助額の精算額と一致させてください。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5" authorId="0" shapeId="0" xr:uid="{00000000-0006-0000-0200-000001000000}">
      <text>
        <r>
          <rPr>
            <sz val="11"/>
            <color indexed="81"/>
            <rFont val="ＭＳ ゴシック"/>
            <family val="3"/>
            <charset val="128"/>
          </rPr>
          <t>文化財指定の有無をチェックボックスにチェック。
有の場合は指定種別を記載。</t>
        </r>
      </text>
    </comment>
    <comment ref="A15" authorId="0" shapeId="0" xr:uid="{00000000-0006-0000-0200-000002000000}">
      <text>
        <r>
          <rPr>
            <sz val="11"/>
            <color indexed="81"/>
            <rFont val="ＭＳ ゴシック"/>
            <family val="3"/>
            <charset val="128"/>
          </rPr>
          <t>当該地域における歴史（いつ頃から継承されているか）を必ず記載すること。</t>
        </r>
      </text>
    </comment>
    <comment ref="A24" authorId="0" shapeId="0" xr:uid="{00000000-0006-0000-0200-000003000000}">
      <text>
        <r>
          <rPr>
            <sz val="11"/>
            <color indexed="81"/>
            <rFont val="ＭＳ ゴシック"/>
            <family val="3"/>
            <charset val="128"/>
          </rPr>
          <t>本事業において、修理の対象とする文化財については、必ずいつから継承されているものであるかを明記すること。
修理の対象とする文化財が用いられる伝統芸能･伝統行事等の文化財の概要も作成すること。
記載がないものは審査の対象となりません。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3" authorId="0" shapeId="0" xr:uid="{2F3CF1A0-D64A-4458-A8D3-FED6F432C7C3}">
      <text>
        <r>
          <rPr>
            <b/>
            <sz val="9"/>
            <color indexed="81"/>
            <rFont val="MS P ゴシック"/>
            <family val="3"/>
            <charset val="128"/>
          </rPr>
          <t>様式第８の「事業の名称」と同じ名称を記載してください。</t>
        </r>
        <r>
          <rPr>
            <sz val="9"/>
            <color indexed="81"/>
            <rFont val="MS P ゴシック"/>
            <family val="3"/>
            <charset val="128"/>
          </rPr>
          <t xml:space="preserve">
</t>
        </r>
      </text>
    </comment>
    <comment ref="B5" authorId="0" shapeId="0" xr:uid="{EB9A786C-DFE8-4458-800D-303967C2F915}">
      <text>
        <r>
          <rPr>
            <b/>
            <sz val="9"/>
            <color indexed="81"/>
            <rFont val="MS P ゴシック"/>
            <family val="3"/>
            <charset val="128"/>
          </rPr>
          <t>事業の実施内容を具体的に記載してください。（開催日，開催場所，開催内容，参加人数等）</t>
        </r>
      </text>
    </comment>
    <comment ref="B11" authorId="0" shapeId="0" xr:uid="{6DE2E929-18D5-4074-9E32-DFDF8C8A974E}">
      <text>
        <r>
          <rPr>
            <b/>
            <sz val="9"/>
            <color indexed="81"/>
            <rFont val="MS P ゴシック"/>
            <family val="3"/>
            <charset val="128"/>
          </rPr>
          <t xml:space="preserve">
事業を実施したことによって，どのような効果が得られたのか，定量的，定性的に記載してください。
＜定量的な効果＞
交付申請時に設定した目標値を記載し，目標値に対する達成率を必ず記載してください。また，上記の進捗に対する検証・分析結果を記載してください。
①目標値
②実績値
③達成率（％）
また，上記目標値に対する検証・分析結果を記載してください。
アンケート調査を実施している場合は，概要を記載してください。
＜定性的な効果＞
定量的な効果のみでは表することができない効果を具体的に記載してください。
</t>
        </r>
        <r>
          <rPr>
            <b/>
            <sz val="9"/>
            <color indexed="10"/>
            <rFont val="MS P ゴシック"/>
            <family val="3"/>
            <charset val="128"/>
          </rPr>
          <t>※交申請時の記載内容の文体を変えただけのものは認められません。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2" authorId="0" shapeId="0" xr:uid="{D282D085-8F63-41D2-9BC2-994729E94D19}">
      <text>
        <r>
          <rPr>
            <sz val="11"/>
            <color indexed="81"/>
            <rFont val="ＭＳ ゴシック"/>
            <family val="3"/>
            <charset val="128"/>
          </rPr>
          <t>該当する（区分）をリストから選択し、
事業ごとに区分の順番のとおり作成してください。</t>
        </r>
      </text>
    </comment>
    <comment ref="E10" authorId="0" shapeId="0" xr:uid="{982FC0B6-BA20-4624-B06A-3DFE8F933884}">
      <text>
        <r>
          <rPr>
            <sz val="11"/>
            <color indexed="81"/>
            <rFont val="ＭＳ ゴシック"/>
            <family val="3"/>
            <charset val="128"/>
          </rPr>
          <t>費目をリストから選択し、右側に何に対する経費かを記載してください。</t>
        </r>
      </text>
    </comment>
    <comment ref="E14" authorId="0" shapeId="0" xr:uid="{96B4004B-A095-47B8-BC5C-A049687FE875}">
      <text>
        <r>
          <rPr>
            <sz val="11"/>
            <color indexed="81"/>
            <rFont val="ＭＳ ゴシック"/>
            <family val="3"/>
            <charset val="128"/>
          </rPr>
          <t>費目をリストから選択し、右側に何に対する経費かを記載してください。</t>
        </r>
      </text>
    </comment>
    <comment ref="E18" authorId="0" shapeId="0" xr:uid="{25173ABD-F938-46C7-8B16-090DD984BD2A}">
      <text>
        <r>
          <rPr>
            <sz val="11"/>
            <color indexed="81"/>
            <rFont val="ＭＳ ゴシック"/>
            <family val="3"/>
            <charset val="128"/>
          </rPr>
          <t>費目をリストから選択し、右側に何に対する経費かを記載してください。</t>
        </r>
      </text>
    </comment>
    <comment ref="V28" authorId="0" shapeId="0" xr:uid="{BC6286C4-5FA8-4DE5-B6E6-A8D7EE893271}">
      <text>
        <r>
          <rPr>
            <sz val="11"/>
            <color indexed="81"/>
            <rFont val="ＭＳ ゴシック"/>
            <family val="3"/>
            <charset val="128"/>
          </rPr>
          <t>該当する（区分）をリストから選択し、
事業ごとに区分の順番のとおり作成してください。</t>
        </r>
      </text>
    </comment>
    <comment ref="E32" authorId="0" shapeId="0" xr:uid="{50E5E814-D295-4117-BC34-E5AEB331907E}">
      <text>
        <r>
          <rPr>
            <sz val="11"/>
            <color indexed="81"/>
            <rFont val="ＭＳ ゴシック"/>
            <family val="3"/>
            <charset val="128"/>
          </rPr>
          <t>費目をリストから選択し、右側に何に対する経費かを記載してください。</t>
        </r>
      </text>
    </comment>
    <comment ref="E36" authorId="0" shapeId="0" xr:uid="{357FC582-E743-46FF-952D-EF234AC89092}">
      <text>
        <r>
          <rPr>
            <sz val="11"/>
            <color indexed="81"/>
            <rFont val="ＭＳ ゴシック"/>
            <family val="3"/>
            <charset val="128"/>
          </rPr>
          <t>費目をリストから選択し、右側に何に対する経費かを記載してください。</t>
        </r>
      </text>
    </comment>
    <comment ref="E40" authorId="0" shapeId="0" xr:uid="{33C0F819-83EB-4F93-A7A9-3F4587C5949B}">
      <text>
        <r>
          <rPr>
            <sz val="11"/>
            <color indexed="81"/>
            <rFont val="ＭＳ ゴシック"/>
            <family val="3"/>
            <charset val="128"/>
          </rPr>
          <t>費目をリストから選択し、右側に何に対する経費かを記載してください。</t>
        </r>
      </text>
    </comment>
    <comment ref="E44" authorId="0" shapeId="0" xr:uid="{DBE3F2FC-B943-4994-946B-B0812C667A9F}">
      <text>
        <r>
          <rPr>
            <sz val="11"/>
            <color indexed="81"/>
            <rFont val="ＭＳ ゴシック"/>
            <family val="3"/>
            <charset val="128"/>
          </rPr>
          <t>費目をリストから選択し、右側に何に対する経費かを記載してください。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 authorId="0" shapeId="0" xr:uid="{7922B98F-E379-4F46-8660-A5AB9DEADFC4}">
      <text>
        <r>
          <rPr>
            <b/>
            <sz val="9"/>
            <color indexed="81"/>
            <rFont val="MS P ゴシック"/>
            <family val="3"/>
            <charset val="128"/>
          </rPr>
          <t>支出内訳明細の領収書番号と一致させること。</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23" authorId="0" shapeId="0" xr:uid="{6CBF259E-5176-4D50-AACB-721CD2CB1A84}">
      <text>
        <r>
          <rPr>
            <sz val="11"/>
            <color indexed="81"/>
            <rFont val="ＭＳ ゴシック"/>
            <family val="3"/>
            <charset val="128"/>
          </rPr>
          <t>※ 実行委員会等及び構成団体の定款・寄付行為に類する「規約」、及び構成員・構成団体の「名簿」を併せて提出すること。</t>
        </r>
      </text>
    </comment>
  </commentList>
</comments>
</file>

<file path=xl/sharedStrings.xml><?xml version="1.0" encoding="utf-8"?>
<sst xmlns="http://schemas.openxmlformats.org/spreadsheetml/2006/main" count="825" uniqueCount="516">
  <si>
    <t>事業の名称</t>
  </si>
  <si>
    <t>＜事業報告書＞</t>
    <rPh sb="3" eb="5">
      <t>ホウコク</t>
    </rPh>
    <phoneticPr fontId="5"/>
  </si>
  <si>
    <t>文化庁長官　　　　　　　　　　　殿</t>
  </si>
  <si>
    <t>記</t>
  </si>
  <si>
    <t>補助事業の実施期間</t>
    <rPh sb="0" eb="2">
      <t>ホジョ</t>
    </rPh>
    <rPh sb="2" eb="4">
      <t>ジギョウ</t>
    </rPh>
    <rPh sb="5" eb="7">
      <t>ジッシ</t>
    </rPh>
    <rPh sb="7" eb="9">
      <t>キカン</t>
    </rPh>
    <phoneticPr fontId="5"/>
  </si>
  <si>
    <t>　　交付決定額</t>
    <rPh sb="2" eb="4">
      <t>コウフ</t>
    </rPh>
    <rPh sb="4" eb="7">
      <t>ケッテイガク</t>
    </rPh>
    <phoneticPr fontId="5"/>
  </si>
  <si>
    <t>　　精　算　額</t>
    <rPh sb="2" eb="3">
      <t>セイ</t>
    </rPh>
    <rPh sb="4" eb="5">
      <t>ザン</t>
    </rPh>
    <rPh sb="6" eb="7">
      <t>ガク</t>
    </rPh>
    <phoneticPr fontId="5"/>
  </si>
  <si>
    <t>　　不　用　額</t>
    <rPh sb="2" eb="3">
      <t>フ</t>
    </rPh>
    <rPh sb="4" eb="5">
      <t>ヨウ</t>
    </rPh>
    <rPh sb="6" eb="7">
      <t>ガク</t>
    </rPh>
    <phoneticPr fontId="5"/>
  </si>
  <si>
    <t>円</t>
    <rPh sb="0" eb="1">
      <t>エン</t>
    </rPh>
    <phoneticPr fontId="5"/>
  </si>
  <si>
    <t>＊シートが分かれています。</t>
    <rPh sb="5" eb="6">
      <t>ワ</t>
    </rPh>
    <phoneticPr fontId="5"/>
  </si>
  <si>
    <t xml:space="preserve">      </t>
    <phoneticPr fontId="5"/>
  </si>
  <si>
    <t>＜領収書貼付台紙＞</t>
    <rPh sb="1" eb="4">
      <t>リョウシュウショ</t>
    </rPh>
    <rPh sb="4" eb="5">
      <t>ハ</t>
    </rPh>
    <rPh sb="5" eb="6">
      <t>ツ</t>
    </rPh>
    <rPh sb="6" eb="8">
      <t>ダイシ</t>
    </rPh>
    <phoneticPr fontId="5"/>
  </si>
  <si>
    <t>（目）</t>
    <rPh sb="1" eb="2">
      <t>モク</t>
    </rPh>
    <phoneticPr fontId="5"/>
  </si>
  <si>
    <t>領収書番号</t>
    <rPh sb="0" eb="3">
      <t>リョウシュウショ</t>
    </rPh>
    <rPh sb="3" eb="5">
      <t>バンゴウ</t>
    </rPh>
    <phoneticPr fontId="5"/>
  </si>
  <si>
    <t>※受領者はサイン及び押印の両方を記載してください。</t>
    <phoneticPr fontId="5"/>
  </si>
  <si>
    <t>補助事業者名</t>
    <rPh sb="0" eb="2">
      <t>ホジョ</t>
    </rPh>
    <rPh sb="2" eb="5">
      <t>ジギョウシャ</t>
    </rPh>
    <rPh sb="5" eb="6">
      <t>メイ</t>
    </rPh>
    <phoneticPr fontId="5"/>
  </si>
  <si>
    <t>所   在 　地</t>
    <rPh sb="0" eb="1">
      <t>ショ</t>
    </rPh>
    <rPh sb="4" eb="5">
      <t>ザイ</t>
    </rPh>
    <rPh sb="7" eb="8">
      <t>ジ</t>
    </rPh>
    <phoneticPr fontId="5"/>
  </si>
  <si>
    <t>代表者職名　</t>
    <phoneticPr fontId="5"/>
  </si>
  <si>
    <t>代表者氏名　</t>
    <phoneticPr fontId="5"/>
  </si>
  <si>
    <t>（様式A）</t>
    <rPh sb="1" eb="3">
      <t>ヨウシキ</t>
    </rPh>
    <phoneticPr fontId="5"/>
  </si>
  <si>
    <t>補助事業者等変更届</t>
    <rPh sb="0" eb="2">
      <t>ホジョ</t>
    </rPh>
    <rPh sb="2" eb="5">
      <t>ジギョウシャ</t>
    </rPh>
    <rPh sb="5" eb="6">
      <t>トウ</t>
    </rPh>
    <rPh sb="6" eb="7">
      <t>ヘン</t>
    </rPh>
    <rPh sb="7" eb="8">
      <t>サラ</t>
    </rPh>
    <rPh sb="8" eb="9">
      <t>トド</t>
    </rPh>
    <phoneticPr fontId="5"/>
  </si>
  <si>
    <t>補助事業者名</t>
    <rPh sb="0" eb="2">
      <t>ホジョ</t>
    </rPh>
    <rPh sb="2" eb="6">
      <t>ジギョウシャメイ</t>
    </rPh>
    <phoneticPr fontId="5"/>
  </si>
  <si>
    <t>代表者職名</t>
    <rPh sb="0" eb="3">
      <t>ダイヒョウシャ</t>
    </rPh>
    <rPh sb="3" eb="5">
      <t>ショクメイ</t>
    </rPh>
    <phoneticPr fontId="5"/>
  </si>
  <si>
    <t>代表者氏名</t>
    <rPh sb="0" eb="3">
      <t>ダイヒョウシャ</t>
    </rPh>
    <rPh sb="3" eb="5">
      <t>シメイ</t>
    </rPh>
    <phoneticPr fontId="5"/>
  </si>
  <si>
    <t>変 更 前</t>
    <rPh sb="0" eb="1">
      <t>ヘン</t>
    </rPh>
    <rPh sb="2" eb="3">
      <t>サラ</t>
    </rPh>
    <rPh sb="4" eb="5">
      <t>マエ</t>
    </rPh>
    <phoneticPr fontId="5"/>
  </si>
  <si>
    <t>変 更 後</t>
    <rPh sb="0" eb="1">
      <t>ヘン</t>
    </rPh>
    <rPh sb="2" eb="3">
      <t>サラ</t>
    </rPh>
    <rPh sb="4" eb="5">
      <t>ゴ</t>
    </rPh>
    <phoneticPr fontId="5"/>
  </si>
  <si>
    <t>⇒</t>
    <phoneticPr fontId="5"/>
  </si>
  <si>
    <t>所在地</t>
    <rPh sb="0" eb="3">
      <t>ショザイチ</t>
    </rPh>
    <phoneticPr fontId="5"/>
  </si>
  <si>
    <t>(〒        -         )</t>
    <phoneticPr fontId="5"/>
  </si>
  <si>
    <t>　　</t>
    <phoneticPr fontId="5"/>
  </si>
  <si>
    <t>※手引書及び記入例を確認してから，書類を作成すること。</t>
    <rPh sb="1" eb="4">
      <t>テビキショ</t>
    </rPh>
    <rPh sb="4" eb="5">
      <t>オヨ</t>
    </rPh>
    <rPh sb="6" eb="8">
      <t>キニュウ</t>
    </rPh>
    <rPh sb="8" eb="9">
      <t>レイ</t>
    </rPh>
    <rPh sb="10" eb="12">
      <t>カクニン</t>
    </rPh>
    <phoneticPr fontId="5"/>
  </si>
  <si>
    <t>※賃金・報償費，旅費は，専用のシートを使用すること。</t>
    <rPh sb="1" eb="3">
      <t>チンギン</t>
    </rPh>
    <rPh sb="4" eb="6">
      <t>ホウショウ</t>
    </rPh>
    <rPh sb="6" eb="7">
      <t>ヒ</t>
    </rPh>
    <rPh sb="8" eb="10">
      <t>リョヒ</t>
    </rPh>
    <phoneticPr fontId="5"/>
  </si>
  <si>
    <t>※各領収書の宛名，金額，但し書きがきちんと見えるように貼り付けてください。</t>
  </si>
  <si>
    <t>※代表者が変更する場合，変更後の代表者を記入して下さい。</t>
    <rPh sb="1" eb="4">
      <t>ダイヒョウシャ</t>
    </rPh>
    <rPh sb="5" eb="7">
      <t>ヘンコウ</t>
    </rPh>
    <rPh sb="9" eb="11">
      <t>バアイ</t>
    </rPh>
    <rPh sb="12" eb="14">
      <t>ヘンコウ</t>
    </rPh>
    <rPh sb="14" eb="15">
      <t>ゴ</t>
    </rPh>
    <rPh sb="16" eb="19">
      <t>ダイヒョウシャ</t>
    </rPh>
    <phoneticPr fontId="5"/>
  </si>
  <si>
    <t>　　標記の件について，下記の通り変更になりましたので報告します。</t>
    <rPh sb="2" eb="4">
      <t>ヒョウキ</t>
    </rPh>
    <rPh sb="5" eb="6">
      <t>ケン</t>
    </rPh>
    <rPh sb="11" eb="13">
      <t>カキ</t>
    </rPh>
    <rPh sb="14" eb="15">
      <t>トオ</t>
    </rPh>
    <rPh sb="16" eb="18">
      <t>ヘンコウ</t>
    </rPh>
    <rPh sb="26" eb="28">
      <t>ホウコク</t>
    </rPh>
    <phoneticPr fontId="5"/>
  </si>
  <si>
    <t>上記変更に伴い，口座の名義変更がある。</t>
    <rPh sb="0" eb="2">
      <t>ジョウキ</t>
    </rPh>
    <rPh sb="2" eb="4">
      <t>ヘンコウ</t>
    </rPh>
    <rPh sb="5" eb="6">
      <t>トモナ</t>
    </rPh>
    <rPh sb="8" eb="10">
      <t>コウザ</t>
    </rPh>
    <rPh sb="11" eb="13">
      <t>メイギ</t>
    </rPh>
    <rPh sb="13" eb="15">
      <t>ヘンコウ</t>
    </rPh>
    <phoneticPr fontId="5"/>
  </si>
  <si>
    <t>※変更する項目のみ□欄にチェックを入れ，内容を記入。</t>
    <rPh sb="1" eb="3">
      <t>ヘンコウ</t>
    </rPh>
    <rPh sb="5" eb="7">
      <t>コウモク</t>
    </rPh>
    <rPh sb="10" eb="11">
      <t>ラン</t>
    </rPh>
    <rPh sb="17" eb="18">
      <t>イ</t>
    </rPh>
    <rPh sb="20" eb="22">
      <t>ナイヨウ</t>
    </rPh>
    <rPh sb="23" eb="25">
      <t>キニュウ</t>
    </rPh>
    <phoneticPr fontId="5"/>
  </si>
  <si>
    <t>（様式第８）</t>
    <phoneticPr fontId="5"/>
  </si>
  <si>
    <t>（記載上の注意）
　別紙として、以下の書類を添付すること。
  １．補助事業経費収支精算書（交付申請書添付書類「補助事業に係る収支予算書」の様式に準じる）
　２．補助事業の実施内容
　３．補助事業の経過及び成果を証する書類並びに写真等の資料
　４．その他
（注）文化資源活用事業費補助金（観光拠点整備事業）交付要綱第９条に基づき、変更して交付決定があった場合には、変更後の額によること。
（注）消費税法上の課税事業者である場合は、文化資源活用事業費補助金（観光拠点整備事業）交付要綱第１０条第２項に基づき報告すること。
（注）用紙は日本工業規格Ａ４とする。
　　　署名は必ず本人が自署すること。</t>
    <phoneticPr fontId="9" type="Hiragana" alignment="center"/>
  </si>
  <si>
    <t>＜補助対象事業に係る文化財の概要＞</t>
    <rPh sb="1" eb="3">
      <t>ホジョ</t>
    </rPh>
    <rPh sb="3" eb="5">
      <t>タイショウ</t>
    </rPh>
    <rPh sb="5" eb="7">
      <t>ジギョウ</t>
    </rPh>
    <rPh sb="8" eb="9">
      <t>カカ</t>
    </rPh>
    <rPh sb="10" eb="13">
      <t>ブンカザイ</t>
    </rPh>
    <rPh sb="14" eb="16">
      <t>ガイヨウ</t>
    </rPh>
    <phoneticPr fontId="5"/>
  </si>
  <si>
    <t>文化財の名称</t>
    <rPh sb="0" eb="3">
      <t>ブンカザイ</t>
    </rPh>
    <rPh sb="4" eb="6">
      <t>メイショウ</t>
    </rPh>
    <phoneticPr fontId="5"/>
  </si>
  <si>
    <t>指定の有無</t>
    <rPh sb="0" eb="2">
      <t>シテイ</t>
    </rPh>
    <rPh sb="3" eb="5">
      <t>ウム</t>
    </rPh>
    <phoneticPr fontId="5"/>
  </si>
  <si>
    <t>有</t>
    <rPh sb="0" eb="1">
      <t>ア</t>
    </rPh>
    <phoneticPr fontId="5"/>
  </si>
  <si>
    <t>（</t>
    <phoneticPr fontId="5"/>
  </si>
  <si>
    <t>指定</t>
    <rPh sb="0" eb="2">
      <t>シテイ</t>
    </rPh>
    <phoneticPr fontId="5"/>
  </si>
  <si>
    <t>文化財）</t>
    <rPh sb="0" eb="3">
      <t>ブンカザイ</t>
    </rPh>
    <phoneticPr fontId="5"/>
  </si>
  <si>
    <t>無</t>
    <rPh sb="0" eb="1">
      <t>ナ</t>
    </rPh>
    <phoneticPr fontId="5"/>
  </si>
  <si>
    <t>文化財の概要
（歴史や由来など）</t>
    <rPh sb="0" eb="3">
      <t>ブンカザイ</t>
    </rPh>
    <rPh sb="4" eb="6">
      <t>ガイヨウ</t>
    </rPh>
    <rPh sb="8" eb="10">
      <t>レキシ</t>
    </rPh>
    <rPh sb="11" eb="13">
      <t>ユライ</t>
    </rPh>
    <phoneticPr fontId="5"/>
  </si>
  <si>
    <t>有</t>
    <rPh sb="0" eb="1">
      <t>アリ</t>
    </rPh>
    <phoneticPr fontId="5"/>
  </si>
  <si>
    <t>無</t>
    <rPh sb="0" eb="1">
      <t>ナシ</t>
    </rPh>
    <phoneticPr fontId="5"/>
  </si>
  <si>
    <t>※本事業で対象とする文化財ごとに作成すること</t>
    <rPh sb="1" eb="2">
      <t>ホン</t>
    </rPh>
    <rPh sb="2" eb="4">
      <t>ジギョウ</t>
    </rPh>
    <rPh sb="5" eb="7">
      <t>タイショウ</t>
    </rPh>
    <rPh sb="10" eb="13">
      <t>ブンカザイ</t>
    </rPh>
    <rPh sb="16" eb="18">
      <t>サクセイ</t>
    </rPh>
    <phoneticPr fontId="5"/>
  </si>
  <si>
    <t>※域内の文化財全てを対象とする場合は、主な文化財の２～３件を記載し、外○件とすること。</t>
    <rPh sb="1" eb="3">
      <t>イキナイ</t>
    </rPh>
    <rPh sb="4" eb="7">
      <t>ブンカザイ</t>
    </rPh>
    <rPh sb="7" eb="8">
      <t>スベ</t>
    </rPh>
    <rPh sb="10" eb="12">
      <t>タイショウ</t>
    </rPh>
    <rPh sb="15" eb="17">
      <t>バアイ</t>
    </rPh>
    <rPh sb="19" eb="20">
      <t>オモ</t>
    </rPh>
    <rPh sb="21" eb="24">
      <t>ブンカザイ</t>
    </rPh>
    <rPh sb="28" eb="29">
      <t>ケン</t>
    </rPh>
    <rPh sb="30" eb="32">
      <t>キサイ</t>
    </rPh>
    <rPh sb="34" eb="35">
      <t>ホカ</t>
    </rPh>
    <rPh sb="36" eb="37">
      <t>ケン</t>
    </rPh>
    <phoneticPr fontId="5"/>
  </si>
  <si>
    <t>＜協議会連絡先＞</t>
    <rPh sb="1" eb="4">
      <t>キョウギカイ</t>
    </rPh>
    <rPh sb="4" eb="7">
      <t>レンラクサキ</t>
    </rPh>
    <phoneticPr fontId="5"/>
  </si>
  <si>
    <t>ふ り が な</t>
    <phoneticPr fontId="5"/>
  </si>
  <si>
    <t>協議会名</t>
    <rPh sb="0" eb="3">
      <t>キョウギカイ</t>
    </rPh>
    <rPh sb="3" eb="4">
      <t>メイ</t>
    </rPh>
    <phoneticPr fontId="5"/>
  </si>
  <si>
    <t>代表者</t>
    <rPh sb="0" eb="3">
      <t>ダイヒョウシャ</t>
    </rPh>
    <phoneticPr fontId="5"/>
  </si>
  <si>
    <t>郵送先住所</t>
    <rPh sb="0" eb="2">
      <t>ユウソウ</t>
    </rPh>
    <rPh sb="2" eb="3">
      <t>サキ</t>
    </rPh>
    <rPh sb="3" eb="5">
      <t>ジュウショ</t>
    </rPh>
    <phoneticPr fontId="5"/>
  </si>
  <si>
    <t>電話番号</t>
    <rPh sb="0" eb="2">
      <t>デンワ</t>
    </rPh>
    <rPh sb="2" eb="4">
      <t>バンゴウ</t>
    </rPh>
    <phoneticPr fontId="5"/>
  </si>
  <si>
    <t>＜担当者連絡先＞</t>
    <phoneticPr fontId="5"/>
  </si>
  <si>
    <t>申請団体名
又は所属先</t>
    <rPh sb="0" eb="2">
      <t>シンセイ</t>
    </rPh>
    <rPh sb="2" eb="5">
      <t>ダンタイメイ</t>
    </rPh>
    <rPh sb="6" eb="7">
      <t>マタ</t>
    </rPh>
    <rPh sb="8" eb="10">
      <t>ショゾク</t>
    </rPh>
    <rPh sb="10" eb="11">
      <t>サキ</t>
    </rPh>
    <phoneticPr fontId="5"/>
  </si>
  <si>
    <t>担当者氏名</t>
    <rPh sb="0" eb="3">
      <t>タントウシャ</t>
    </rPh>
    <rPh sb="3" eb="5">
      <t>シメイ</t>
    </rPh>
    <phoneticPr fontId="5"/>
  </si>
  <si>
    <t>担当者連絡先</t>
    <rPh sb="0" eb="3">
      <t>タントウシャ</t>
    </rPh>
    <rPh sb="3" eb="5">
      <t>レンラク</t>
    </rPh>
    <rPh sb="5" eb="6">
      <t>サキ</t>
    </rPh>
    <phoneticPr fontId="5"/>
  </si>
  <si>
    <t>”</t>
    <phoneticPr fontId="5"/>
  </si>
  <si>
    <t>（別紙様式）</t>
    <rPh sb="1" eb="3">
      <t>ベッシ</t>
    </rPh>
    <rPh sb="3" eb="5">
      <t>ヨウシキ</t>
    </rPh>
    <phoneticPr fontId="5"/>
  </si>
  <si>
    <t>■○○○○市契約規則等の定めに基づく基準表</t>
    <rPh sb="5" eb="6">
      <t>シ</t>
    </rPh>
    <rPh sb="6" eb="8">
      <t>ケイヤク</t>
    </rPh>
    <rPh sb="8" eb="10">
      <t>キソク</t>
    </rPh>
    <rPh sb="10" eb="11">
      <t>トウ</t>
    </rPh>
    <rPh sb="12" eb="13">
      <t>サダ</t>
    </rPh>
    <rPh sb="15" eb="16">
      <t>モト</t>
    </rPh>
    <rPh sb="18" eb="20">
      <t>キジュン</t>
    </rPh>
    <rPh sb="20" eb="21">
      <t>ヒョウ</t>
    </rPh>
    <phoneticPr fontId="5"/>
  </si>
  <si>
    <t>基準額</t>
    <rPh sb="0" eb="2">
      <t>キジュン</t>
    </rPh>
    <rPh sb="2" eb="3">
      <t>ガク</t>
    </rPh>
    <phoneticPr fontId="5"/>
  </si>
  <si>
    <r>
      <t>見積書の徴</t>
    </r>
    <r>
      <rPr>
        <sz val="11"/>
        <rFont val="ＭＳ Ｐゴシック"/>
        <family val="3"/>
        <charset val="128"/>
      </rPr>
      <t>取</t>
    </r>
    <rPh sb="0" eb="2">
      <t>ミツモリ</t>
    </rPh>
    <rPh sb="2" eb="3">
      <t>ショ</t>
    </rPh>
    <rPh sb="4" eb="6">
      <t>チョウシュ</t>
    </rPh>
    <phoneticPr fontId="5"/>
  </si>
  <si>
    <t>万円以上</t>
    <rPh sb="0" eb="4">
      <t>マンエンイジョウ</t>
    </rPh>
    <phoneticPr fontId="5"/>
  </si>
  <si>
    <t>複数見積書の徴取</t>
    <rPh sb="0" eb="2">
      <t>フクスウ</t>
    </rPh>
    <rPh sb="2" eb="4">
      <t>ミツモリ</t>
    </rPh>
    <rPh sb="4" eb="5">
      <t>ショ</t>
    </rPh>
    <rPh sb="6" eb="8">
      <t>チョウシュ</t>
    </rPh>
    <phoneticPr fontId="5"/>
  </si>
  <si>
    <t>契約書の作成</t>
    <rPh sb="0" eb="3">
      <t>ケイヤクショ</t>
    </rPh>
    <rPh sb="4" eb="6">
      <t>サクセイ</t>
    </rPh>
    <phoneticPr fontId="5"/>
  </si>
  <si>
    <t>請書の徴収</t>
    <rPh sb="0" eb="1">
      <t>ウ</t>
    </rPh>
    <rPh sb="1" eb="2">
      <t>ショ</t>
    </rPh>
    <rPh sb="3" eb="5">
      <t>チョウシュウ</t>
    </rPh>
    <phoneticPr fontId="5"/>
  </si>
  <si>
    <t>※</t>
    <phoneticPr fontId="5"/>
  </si>
  <si>
    <t>実施計画策定地方公共団体の経理部局担当者が記入の上、補助事業者に伝達してください。</t>
    <rPh sb="0" eb="2">
      <t>ジッシ</t>
    </rPh>
    <rPh sb="2" eb="4">
      <t>ケイカク</t>
    </rPh>
    <rPh sb="4" eb="6">
      <t>サクテイ</t>
    </rPh>
    <rPh sb="6" eb="8">
      <t>チホウ</t>
    </rPh>
    <rPh sb="8" eb="10">
      <t>コウキョウ</t>
    </rPh>
    <rPh sb="10" eb="12">
      <t>ダンタイ</t>
    </rPh>
    <rPh sb="13" eb="15">
      <t>ケイリ</t>
    </rPh>
    <rPh sb="15" eb="17">
      <t>ブキョク</t>
    </rPh>
    <rPh sb="17" eb="19">
      <t>タントウ</t>
    </rPh>
    <rPh sb="19" eb="20">
      <t>シャ</t>
    </rPh>
    <rPh sb="21" eb="23">
      <t>キニュウ</t>
    </rPh>
    <rPh sb="24" eb="25">
      <t>ウエ</t>
    </rPh>
    <rPh sb="26" eb="28">
      <t>ホジョ</t>
    </rPh>
    <rPh sb="28" eb="30">
      <t>ジギョウ</t>
    </rPh>
    <rPh sb="30" eb="31">
      <t>シャ</t>
    </rPh>
    <rPh sb="32" eb="34">
      <t>デンタツ</t>
    </rPh>
    <phoneticPr fontId="5"/>
  </si>
  <si>
    <t>補助事業者は、実績報告書提出時に、証憑書類の冒頭に添付してください。</t>
    <rPh sb="0" eb="2">
      <t>ホジョ</t>
    </rPh>
    <rPh sb="2" eb="4">
      <t>ジギョウ</t>
    </rPh>
    <rPh sb="4" eb="5">
      <t>シャ</t>
    </rPh>
    <rPh sb="7" eb="9">
      <t>ジッセキ</t>
    </rPh>
    <rPh sb="9" eb="11">
      <t>ホウコク</t>
    </rPh>
    <rPh sb="11" eb="12">
      <t>ショ</t>
    </rPh>
    <rPh sb="12" eb="14">
      <t>テイシュツ</t>
    </rPh>
    <rPh sb="14" eb="15">
      <t>ジ</t>
    </rPh>
    <rPh sb="17" eb="19">
      <t>ショウヒョウ</t>
    </rPh>
    <rPh sb="19" eb="21">
      <t>ショルイ</t>
    </rPh>
    <rPh sb="22" eb="24">
      <t>ボウトウ</t>
    </rPh>
    <rPh sb="25" eb="27">
      <t>テンプ</t>
    </rPh>
    <phoneticPr fontId="5"/>
  </si>
  <si>
    <t>別紙帳簿様式</t>
    <rPh sb="0" eb="2">
      <t>ベッシ</t>
    </rPh>
    <rPh sb="2" eb="4">
      <t>チョウボ</t>
    </rPh>
    <rPh sb="4" eb="6">
      <t>ヨウシキ</t>
    </rPh>
    <phoneticPr fontId="5"/>
  </si>
  <si>
    <t>令和 ○○年度帳簿（出納簿）</t>
    <rPh sb="0" eb="2">
      <t>レイワ</t>
    </rPh>
    <rPh sb="5" eb="7">
      <t>ネンド</t>
    </rPh>
    <rPh sb="7" eb="9">
      <t>チョウボ</t>
    </rPh>
    <rPh sb="10" eb="13">
      <t>スイトウボ</t>
    </rPh>
    <phoneticPr fontId="5"/>
  </si>
  <si>
    <t>○○協議会</t>
    <rPh sb="2" eb="5">
      <t>キョウギカイ</t>
    </rPh>
    <phoneticPr fontId="5"/>
  </si>
  <si>
    <t>月　　日</t>
    <rPh sb="0" eb="1">
      <t>ツキ</t>
    </rPh>
    <rPh sb="3" eb="4">
      <t>ニチ</t>
    </rPh>
    <phoneticPr fontId="5"/>
  </si>
  <si>
    <t>摘　　　　　要</t>
    <phoneticPr fontId="5"/>
  </si>
  <si>
    <t>証憑
番号</t>
    <rPh sb="0" eb="2">
      <t>ショウヒョウ</t>
    </rPh>
    <rPh sb="3" eb="5">
      <t>バンゴウ</t>
    </rPh>
    <phoneticPr fontId="5"/>
  </si>
  <si>
    <t>通帳
番号</t>
    <rPh sb="0" eb="2">
      <t>ツウチョウ</t>
    </rPh>
    <rPh sb="3" eb="5">
      <t>バンゴウ</t>
    </rPh>
    <phoneticPr fontId="5"/>
  </si>
  <si>
    <t>収入金額</t>
    <rPh sb="0" eb="2">
      <t>シュウニュウ</t>
    </rPh>
    <rPh sb="2" eb="4">
      <t>キンガク</t>
    </rPh>
    <phoneticPr fontId="5"/>
  </si>
  <si>
    <t>支払金額</t>
    <rPh sb="0" eb="2">
      <t>シハラ</t>
    </rPh>
    <rPh sb="2" eb="4">
      <t>キンガク</t>
    </rPh>
    <phoneticPr fontId="5"/>
  </si>
  <si>
    <t>差引残額</t>
    <rPh sb="0" eb="2">
      <t>サシヒ</t>
    </rPh>
    <rPh sb="2" eb="4">
      <t>ザンガク</t>
    </rPh>
    <phoneticPr fontId="5"/>
  </si>
  <si>
    <t>協議会等の概要</t>
    <rPh sb="0" eb="3">
      <t>キョウギカイ</t>
    </rPh>
    <rPh sb="3" eb="4">
      <t>トウ</t>
    </rPh>
    <rPh sb="5" eb="7">
      <t>ガイヨウ</t>
    </rPh>
    <phoneticPr fontId="5"/>
  </si>
  <si>
    <r>
      <rPr>
        <sz val="8"/>
        <rFont val="ＭＳ ゴシック"/>
        <family val="3"/>
        <charset val="128"/>
      </rPr>
      <t>（ふりがな</t>
    </r>
    <r>
      <rPr>
        <sz val="10"/>
        <rFont val="ＭＳ ゴシック"/>
        <family val="3"/>
        <charset val="128"/>
      </rPr>
      <t>）
名称</t>
    </r>
    <rPh sb="7" eb="9">
      <t>メイショウ</t>
    </rPh>
    <phoneticPr fontId="5"/>
  </si>
  <si>
    <r>
      <rPr>
        <sz val="8"/>
        <rFont val="ＭＳ ゴシック"/>
        <family val="3"/>
        <charset val="128"/>
      </rPr>
      <t>（ふりがな）</t>
    </r>
    <r>
      <rPr>
        <sz val="10"/>
        <rFont val="ＭＳ ゴシック"/>
        <family val="3"/>
        <charset val="128"/>
      </rPr>
      <t xml:space="preserve">
</t>
    </r>
    <r>
      <rPr>
        <sz val="9"/>
        <rFont val="ＭＳ ゴシック"/>
        <family val="3"/>
        <charset val="128"/>
      </rPr>
      <t>代表者職名・氏名</t>
    </r>
    <rPh sb="7" eb="10">
      <t>ダイヒョウシャ</t>
    </rPh>
    <rPh sb="10" eb="12">
      <t>ショクメイ</t>
    </rPh>
    <rPh sb="13" eb="15">
      <t>シメイ</t>
    </rPh>
    <phoneticPr fontId="5"/>
  </si>
  <si>
    <t>ＦＡＸ番号</t>
    <rPh sb="3" eb="5">
      <t>バンゴウ</t>
    </rPh>
    <phoneticPr fontId="5"/>
  </si>
  <si>
    <t>団体設立年月</t>
    <rPh sb="0" eb="2">
      <t>ダンタイ</t>
    </rPh>
    <rPh sb="2" eb="4">
      <t>セツリツ</t>
    </rPh>
    <rPh sb="4" eb="5">
      <t>ネン</t>
    </rPh>
    <rPh sb="5" eb="6">
      <t>ツキ</t>
    </rPh>
    <phoneticPr fontId="5"/>
  </si>
  <si>
    <t>年</t>
    <rPh sb="0" eb="1">
      <t>ネン</t>
    </rPh>
    <phoneticPr fontId="5"/>
  </si>
  <si>
    <t>月</t>
    <rPh sb="0" eb="1">
      <t>ガツ</t>
    </rPh>
    <phoneticPr fontId="5"/>
  </si>
  <si>
    <t>役職員</t>
    <rPh sb="0" eb="3">
      <t>ヤクショクイン</t>
    </rPh>
    <phoneticPr fontId="5"/>
  </si>
  <si>
    <t>構成団体</t>
    <rPh sb="0" eb="2">
      <t>コウセイ</t>
    </rPh>
    <rPh sb="2" eb="4">
      <t>ダンタイ</t>
    </rPh>
    <phoneticPr fontId="5"/>
  </si>
  <si>
    <t>設置目的</t>
    <rPh sb="0" eb="2">
      <t>セッチ</t>
    </rPh>
    <rPh sb="2" eb="4">
      <t>モクテキ</t>
    </rPh>
    <phoneticPr fontId="5"/>
  </si>
  <si>
    <t>※ 協議会等及び構成団体の定款に類する規約及び名簿を併せて提出すること。</t>
    <rPh sb="2" eb="5">
      <t>キョウギカイ</t>
    </rPh>
    <rPh sb="5" eb="6">
      <t>トウ</t>
    </rPh>
    <rPh sb="6" eb="7">
      <t>オヨ</t>
    </rPh>
    <rPh sb="8" eb="10">
      <t>コウセイ</t>
    </rPh>
    <rPh sb="10" eb="12">
      <t>ダンタイ</t>
    </rPh>
    <rPh sb="13" eb="15">
      <t>テイカン</t>
    </rPh>
    <rPh sb="16" eb="17">
      <t>ルイ</t>
    </rPh>
    <rPh sb="19" eb="21">
      <t>キヤク</t>
    </rPh>
    <rPh sb="21" eb="22">
      <t>オヨ</t>
    </rPh>
    <rPh sb="23" eb="25">
      <t>メイボ</t>
    </rPh>
    <rPh sb="26" eb="27">
      <t>アワ</t>
    </rPh>
    <rPh sb="29" eb="31">
      <t>テイシュツ</t>
    </rPh>
    <phoneticPr fontId="5"/>
  </si>
  <si>
    <t>※全補助事業者要提出</t>
    <rPh sb="1" eb="2">
      <t>ゼン</t>
    </rPh>
    <rPh sb="2" eb="4">
      <t>ホジョ</t>
    </rPh>
    <rPh sb="4" eb="6">
      <t>ジギョウ</t>
    </rPh>
    <rPh sb="6" eb="7">
      <t>シャ</t>
    </rPh>
    <rPh sb="7" eb="8">
      <t>ヨウ</t>
    </rPh>
    <rPh sb="8" eb="10">
      <t>テイシュツ</t>
    </rPh>
    <phoneticPr fontId="5"/>
  </si>
  <si>
    <r>
      <t>実績報告書必要書類等チェックシート</t>
    </r>
    <r>
      <rPr>
        <b/>
        <sz val="18"/>
        <color indexed="56"/>
        <rFont val="ＭＳ 明朝"/>
        <family val="1"/>
        <charset val="128"/>
      </rPr>
      <t xml:space="preserve">
</t>
    </r>
    <r>
      <rPr>
        <b/>
        <sz val="12"/>
        <color indexed="56"/>
        <rFont val="ＭＳ 明朝"/>
        <family val="1"/>
        <charset val="128"/>
      </rPr>
      <t>※必ず「手引書」及び「実績報告書記入例」を確認，熟読の上，実績報告書を作成してください。
手引書等に従って作成されていない実績報告書は認められない場合があります。</t>
    </r>
    <rPh sb="0" eb="2">
      <t>ジッセキ</t>
    </rPh>
    <rPh sb="2" eb="5">
      <t>ホウコクショ</t>
    </rPh>
    <rPh sb="5" eb="7">
      <t>ヒツヨウ</t>
    </rPh>
    <rPh sb="7" eb="9">
      <t>ショルイ</t>
    </rPh>
    <rPh sb="9" eb="10">
      <t>トウ</t>
    </rPh>
    <phoneticPr fontId="5"/>
  </si>
  <si>
    <t>項目</t>
    <rPh sb="0" eb="2">
      <t>コウモク</t>
    </rPh>
    <phoneticPr fontId="5"/>
  </si>
  <si>
    <t>チェック内容</t>
    <rPh sb="4" eb="6">
      <t>ナイヨウ</t>
    </rPh>
    <phoneticPr fontId="5"/>
  </si>
  <si>
    <t>チェック
欄</t>
    <rPh sb="5" eb="6">
      <t>ラン</t>
    </rPh>
    <phoneticPr fontId="5"/>
  </si>
  <si>
    <t>１．提出書類について</t>
    <rPh sb="2" eb="4">
      <t>テイシュツ</t>
    </rPh>
    <rPh sb="4" eb="6">
      <t>ショルイ</t>
    </rPh>
    <phoneticPr fontId="5"/>
  </si>
  <si>
    <t>①</t>
    <phoneticPr fontId="5"/>
  </si>
  <si>
    <t>実務手引書「３．実績報告書の作成方法について」に記載のある順番のとおりに並べられていますか？</t>
    <rPh sb="0" eb="2">
      <t>ジツム</t>
    </rPh>
    <rPh sb="2" eb="5">
      <t>テビキショ</t>
    </rPh>
    <rPh sb="24" eb="26">
      <t>キサイ</t>
    </rPh>
    <rPh sb="29" eb="31">
      <t>ジュンバン</t>
    </rPh>
    <rPh sb="36" eb="37">
      <t>ナラ</t>
    </rPh>
    <phoneticPr fontId="5"/>
  </si>
  <si>
    <t>②</t>
    <phoneticPr fontId="5"/>
  </si>
  <si>
    <r>
      <t>実績報告書はエクセルデータ及び一括ＰＤＦデータを提出していますか？（紙媒体での</t>
    </r>
    <r>
      <rPr>
        <sz val="12"/>
        <color indexed="10"/>
        <rFont val="ＭＳ 明朝"/>
        <family val="1"/>
        <charset val="128"/>
      </rPr>
      <t>提出不要</t>
    </r>
    <r>
      <rPr>
        <sz val="12"/>
        <color indexed="8"/>
        <rFont val="ＭＳ 明朝"/>
        <family val="1"/>
        <charset val="128"/>
      </rPr>
      <t>）</t>
    </r>
    <rPh sb="0" eb="5">
      <t>ジッセキホウコクショ</t>
    </rPh>
    <rPh sb="13" eb="14">
      <t>オヨ</t>
    </rPh>
    <rPh sb="24" eb="26">
      <t>テイシュツ</t>
    </rPh>
    <rPh sb="34" eb="35">
      <t>カミ</t>
    </rPh>
    <rPh sb="35" eb="37">
      <t>バイタイ</t>
    </rPh>
    <rPh sb="39" eb="41">
      <t>テイシュツ</t>
    </rPh>
    <rPh sb="41" eb="43">
      <t>フヨウ</t>
    </rPh>
    <phoneticPr fontId="5"/>
  </si>
  <si>
    <t>③</t>
    <phoneticPr fontId="5"/>
  </si>
  <si>
    <t>エクセル等のデータで作成したものは，紙をスキャンしたものではなく，データをエクスポートしたものですか？</t>
    <rPh sb="4" eb="5">
      <t>トウ</t>
    </rPh>
    <rPh sb="10" eb="12">
      <t>サクセイ</t>
    </rPh>
    <rPh sb="18" eb="19">
      <t>カミ</t>
    </rPh>
    <phoneticPr fontId="5"/>
  </si>
  <si>
    <t>実績報告書の作成にあたり，「手引書」及び「実績報告書記入例」を精読しましたか？</t>
    <rPh sb="0" eb="2">
      <t>ジッセキ</t>
    </rPh>
    <rPh sb="2" eb="5">
      <t>ホウコクショ</t>
    </rPh>
    <rPh sb="6" eb="8">
      <t>サクセイ</t>
    </rPh>
    <rPh sb="14" eb="16">
      <t>テビ</t>
    </rPh>
    <rPh sb="16" eb="17">
      <t>ショ</t>
    </rPh>
    <rPh sb="18" eb="19">
      <t>オヨ</t>
    </rPh>
    <rPh sb="21" eb="23">
      <t>ジッセキ</t>
    </rPh>
    <rPh sb="23" eb="26">
      <t>ホウコクショ</t>
    </rPh>
    <rPh sb="26" eb="28">
      <t>キニュウ</t>
    </rPh>
    <rPh sb="28" eb="29">
      <t>レイ</t>
    </rPh>
    <rPh sb="31" eb="33">
      <t>セイドク</t>
    </rPh>
    <phoneticPr fontId="5"/>
  </si>
  <si>
    <t>文書日付について</t>
    <rPh sb="0" eb="2">
      <t>ブンショ</t>
    </rPh>
    <rPh sb="2" eb="4">
      <t>ヒヅケ</t>
    </rPh>
    <phoneticPr fontId="5"/>
  </si>
  <si>
    <t>A</t>
    <phoneticPr fontId="5"/>
  </si>
  <si>
    <t>事業完了日から３０日以内または令和５年４月５日のいずれか早い年月日になっていますか？</t>
    <rPh sb="15" eb="17">
      <t>レイワ</t>
    </rPh>
    <phoneticPr fontId="5"/>
  </si>
  <si>
    <t>B</t>
    <phoneticPr fontId="5"/>
  </si>
  <si>
    <t>補助事業実施期間の完了日以降になっていますか？</t>
    <rPh sb="0" eb="2">
      <t>ホジョ</t>
    </rPh>
    <rPh sb="2" eb="4">
      <t>ジギョウ</t>
    </rPh>
    <rPh sb="4" eb="6">
      <t>ジッシ</t>
    </rPh>
    <rPh sb="6" eb="8">
      <t>キカン</t>
    </rPh>
    <rPh sb="9" eb="12">
      <t>カンリョウビ</t>
    </rPh>
    <rPh sb="12" eb="14">
      <t>イコウ</t>
    </rPh>
    <phoneticPr fontId="5"/>
  </si>
  <si>
    <t>④</t>
    <phoneticPr fontId="5"/>
  </si>
  <si>
    <t>補助事業者名・代表者職名・代表者氏名は交付決定通知書と同じ名称が記載されていますか？
（変更がある場合は，⑥を確認。）</t>
    <rPh sb="0" eb="2">
      <t>ホジョ</t>
    </rPh>
    <rPh sb="2" eb="4">
      <t>ジギョウ</t>
    </rPh>
    <rPh sb="4" eb="5">
      <t>シャ</t>
    </rPh>
    <rPh sb="5" eb="6">
      <t>メイ</t>
    </rPh>
    <rPh sb="7" eb="10">
      <t>ダイヒョウシャ</t>
    </rPh>
    <rPh sb="10" eb="12">
      <t>ショクメイ</t>
    </rPh>
    <rPh sb="13" eb="16">
      <t>ダイヒョウシャ</t>
    </rPh>
    <rPh sb="16" eb="18">
      <t>シメイ</t>
    </rPh>
    <rPh sb="19" eb="21">
      <t>コウフ</t>
    </rPh>
    <rPh sb="21" eb="23">
      <t>ケッテイ</t>
    </rPh>
    <rPh sb="23" eb="25">
      <t>ツウチ</t>
    </rPh>
    <rPh sb="25" eb="26">
      <t>ショ</t>
    </rPh>
    <rPh sb="27" eb="28">
      <t>オナ</t>
    </rPh>
    <rPh sb="29" eb="31">
      <t>メイショウ</t>
    </rPh>
    <rPh sb="32" eb="34">
      <t>キサイ</t>
    </rPh>
    <rPh sb="44" eb="46">
      <t>ヘンコウ</t>
    </rPh>
    <rPh sb="49" eb="51">
      <t>バアイ</t>
    </rPh>
    <rPh sb="55" eb="57">
      <t>カクニン</t>
    </rPh>
    <phoneticPr fontId="5"/>
  </si>
  <si>
    <t>⑤</t>
    <phoneticPr fontId="5"/>
  </si>
  <si>
    <t>代表者職名は協議会の規約や名簿と整合性が取れていますか？
（規約や名簿では「会長」となっているのに，代表者職名が「市町村長」等になっていませんか？）</t>
    <rPh sb="0" eb="3">
      <t>ダイヒョウシャ</t>
    </rPh>
    <rPh sb="3" eb="5">
      <t>ショクメイ</t>
    </rPh>
    <rPh sb="6" eb="9">
      <t>キョウギカイ</t>
    </rPh>
    <rPh sb="10" eb="12">
      <t>キヤク</t>
    </rPh>
    <rPh sb="13" eb="15">
      <t>メイボ</t>
    </rPh>
    <rPh sb="16" eb="19">
      <t>セイゴウセイ</t>
    </rPh>
    <rPh sb="20" eb="21">
      <t>ト</t>
    </rPh>
    <rPh sb="30" eb="32">
      <t>キヤク</t>
    </rPh>
    <rPh sb="33" eb="35">
      <t>メイボ</t>
    </rPh>
    <rPh sb="38" eb="40">
      <t>カイチョウ</t>
    </rPh>
    <rPh sb="50" eb="53">
      <t>ダイヒョウシャ</t>
    </rPh>
    <rPh sb="53" eb="55">
      <t>ショクメイ</t>
    </rPh>
    <rPh sb="57" eb="59">
      <t>シチョウ</t>
    </rPh>
    <rPh sb="59" eb="61">
      <t>ソンチョウ</t>
    </rPh>
    <rPh sb="62" eb="63">
      <t>トウ</t>
    </rPh>
    <phoneticPr fontId="5"/>
  </si>
  <si>
    <t>⑥</t>
    <phoneticPr fontId="5"/>
  </si>
  <si>
    <t>補助事業者名，所在地，代表者職名及び氏名が変更となっている場合は，補助事業者等変更届（様式Ａ）を提出していますか？</t>
    <rPh sb="0" eb="2">
      <t>ホジョ</t>
    </rPh>
    <rPh sb="2" eb="5">
      <t>ジギョウシャ</t>
    </rPh>
    <rPh sb="5" eb="6">
      <t>メイ</t>
    </rPh>
    <rPh sb="7" eb="10">
      <t>ショザイチ</t>
    </rPh>
    <rPh sb="11" eb="14">
      <t>ダイヒョウシャ</t>
    </rPh>
    <rPh sb="14" eb="16">
      <t>ショクメイ</t>
    </rPh>
    <rPh sb="16" eb="17">
      <t>オヨ</t>
    </rPh>
    <rPh sb="18" eb="20">
      <t>シメイ</t>
    </rPh>
    <rPh sb="21" eb="23">
      <t>ヘンコウ</t>
    </rPh>
    <rPh sb="29" eb="31">
      <t>バアイ</t>
    </rPh>
    <rPh sb="33" eb="37">
      <t>ホジョジギョウ</t>
    </rPh>
    <rPh sb="37" eb="38">
      <t>シャ</t>
    </rPh>
    <rPh sb="38" eb="39">
      <t>トウ</t>
    </rPh>
    <rPh sb="39" eb="42">
      <t>ヘンコウトドケ</t>
    </rPh>
    <rPh sb="43" eb="45">
      <t>ヨウシキ</t>
    </rPh>
    <rPh sb="48" eb="50">
      <t>テイシュツ</t>
    </rPh>
    <phoneticPr fontId="5"/>
  </si>
  <si>
    <t>⑦</t>
    <phoneticPr fontId="5"/>
  </si>
  <si>
    <t>事業の名称は，交付決定を受けた交付申請書に記載された名称と同じ名称になっていますか？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phoneticPr fontId="5"/>
  </si>
  <si>
    <t>⑧</t>
    <phoneticPr fontId="5"/>
  </si>
  <si>
    <t>補助事業の実施期間について，完了日は実際に事業が完了した日にしていますか？</t>
    <rPh sb="0" eb="2">
      <t>ホジョ</t>
    </rPh>
    <rPh sb="2" eb="4">
      <t>ジギョウ</t>
    </rPh>
    <rPh sb="5" eb="7">
      <t>ジッシ</t>
    </rPh>
    <rPh sb="7" eb="9">
      <t>キカン</t>
    </rPh>
    <rPh sb="14" eb="17">
      <t>カンリョウビ</t>
    </rPh>
    <phoneticPr fontId="5"/>
  </si>
  <si>
    <t>⑨</t>
    <phoneticPr fontId="5"/>
  </si>
  <si>
    <t>交付決定額は，交付決定通知書の金額と一致していますか？</t>
    <rPh sb="0" eb="2">
      <t>コウフ</t>
    </rPh>
    <rPh sb="2" eb="4">
      <t>ケッテイ</t>
    </rPh>
    <rPh sb="4" eb="5">
      <t>ガク</t>
    </rPh>
    <rPh sb="7" eb="9">
      <t>コウフ</t>
    </rPh>
    <rPh sb="9" eb="11">
      <t>ケッテイ</t>
    </rPh>
    <rPh sb="11" eb="13">
      <t>ツウチ</t>
    </rPh>
    <rPh sb="13" eb="14">
      <t>ショ</t>
    </rPh>
    <rPh sb="15" eb="17">
      <t>キンガク</t>
    </rPh>
    <rPh sb="18" eb="20">
      <t>イッチ</t>
    </rPh>
    <phoneticPr fontId="5"/>
  </si>
  <si>
    <t>⑩</t>
    <phoneticPr fontId="5"/>
  </si>
  <si>
    <t>精算額は，収支精算書（収入の部）の精算額欄にある国庫補助額と同額になっていますか？</t>
    <rPh sb="0" eb="3">
      <t>セイサンガク</t>
    </rPh>
    <rPh sb="5" eb="7">
      <t>シュウシ</t>
    </rPh>
    <rPh sb="7" eb="10">
      <t>セイサンショ</t>
    </rPh>
    <rPh sb="11" eb="13">
      <t>シュウニュウ</t>
    </rPh>
    <rPh sb="14" eb="15">
      <t>ブ</t>
    </rPh>
    <rPh sb="17" eb="20">
      <t>セイサンガク</t>
    </rPh>
    <rPh sb="20" eb="21">
      <t>ラン</t>
    </rPh>
    <rPh sb="24" eb="26">
      <t>コッコ</t>
    </rPh>
    <rPh sb="26" eb="28">
      <t>ホジョ</t>
    </rPh>
    <rPh sb="28" eb="29">
      <t>ガク</t>
    </rPh>
    <rPh sb="30" eb="32">
      <t>ドウガク</t>
    </rPh>
    <phoneticPr fontId="5"/>
  </si>
  <si>
    <t>⑪</t>
    <phoneticPr fontId="5"/>
  </si>
  <si>
    <t>不用額は，収支精算書（収入の部）の交付決定額欄にある国庫補助額から精算額欄の国庫補助額を除した額となっていますか？
（「精算額」＋「不用額」＝ 収支精算書（収入の部）の交付決定額欄の「国庫補助額」となっていますか？）</t>
    <rPh sb="0" eb="2">
      <t>フヨウ</t>
    </rPh>
    <rPh sb="2" eb="3">
      <t>ガク</t>
    </rPh>
    <rPh sb="5" eb="7">
      <t>シュウシ</t>
    </rPh>
    <rPh sb="7" eb="10">
      <t>セイサンショ</t>
    </rPh>
    <rPh sb="11" eb="13">
      <t>シュウニュウ</t>
    </rPh>
    <rPh sb="14" eb="15">
      <t>ブ</t>
    </rPh>
    <rPh sb="17" eb="19">
      <t>コウフ</t>
    </rPh>
    <rPh sb="19" eb="21">
      <t>ケッテイ</t>
    </rPh>
    <rPh sb="21" eb="22">
      <t>ガク</t>
    </rPh>
    <rPh sb="22" eb="23">
      <t>ラン</t>
    </rPh>
    <rPh sb="26" eb="28">
      <t>コッコ</t>
    </rPh>
    <rPh sb="28" eb="31">
      <t>ホジョガク</t>
    </rPh>
    <rPh sb="33" eb="35">
      <t>セイサン</t>
    </rPh>
    <rPh sb="35" eb="36">
      <t>ガク</t>
    </rPh>
    <rPh sb="36" eb="37">
      <t>ラン</t>
    </rPh>
    <rPh sb="38" eb="40">
      <t>コッコ</t>
    </rPh>
    <rPh sb="40" eb="43">
      <t>ホジョガク</t>
    </rPh>
    <rPh sb="44" eb="45">
      <t>ジョ</t>
    </rPh>
    <rPh sb="47" eb="48">
      <t>ガク</t>
    </rPh>
    <rPh sb="60" eb="63">
      <t>セイサンガク</t>
    </rPh>
    <rPh sb="66" eb="68">
      <t>フヨウ</t>
    </rPh>
    <rPh sb="68" eb="69">
      <t>ガク</t>
    </rPh>
    <rPh sb="72" eb="74">
      <t>シュウシ</t>
    </rPh>
    <rPh sb="74" eb="77">
      <t>セイサンショ</t>
    </rPh>
    <rPh sb="78" eb="80">
      <t>シュウニュウ</t>
    </rPh>
    <rPh sb="81" eb="82">
      <t>ブ</t>
    </rPh>
    <rPh sb="84" eb="86">
      <t>コウフ</t>
    </rPh>
    <rPh sb="86" eb="88">
      <t>ケッテイ</t>
    </rPh>
    <rPh sb="88" eb="89">
      <t>ガク</t>
    </rPh>
    <rPh sb="89" eb="90">
      <t>ラン</t>
    </rPh>
    <rPh sb="92" eb="94">
      <t>コッコ</t>
    </rPh>
    <rPh sb="94" eb="96">
      <t>ホジョ</t>
    </rPh>
    <rPh sb="96" eb="97">
      <t>ガク</t>
    </rPh>
    <rPh sb="97" eb="98">
      <t>テイガク</t>
    </rPh>
    <phoneticPr fontId="5"/>
  </si>
  <si>
    <t>３．事業報告書について</t>
    <phoneticPr fontId="5"/>
  </si>
  <si>
    <t>事業の実施内容について，具体的かつ詳細な内容を記載していますか？
（行事・講座等の開催日，開催場所，参加人数，開催内容等）</t>
    <rPh sb="0" eb="2">
      <t>ジギョウ</t>
    </rPh>
    <rPh sb="3" eb="5">
      <t>ジッシ</t>
    </rPh>
    <rPh sb="5" eb="7">
      <t>ナイヨウ</t>
    </rPh>
    <rPh sb="12" eb="15">
      <t>グタイテキ</t>
    </rPh>
    <rPh sb="17" eb="19">
      <t>ショウサイ</t>
    </rPh>
    <rPh sb="20" eb="22">
      <t>ナイヨウ</t>
    </rPh>
    <rPh sb="23" eb="25">
      <t>キサイ</t>
    </rPh>
    <rPh sb="34" eb="36">
      <t>ギョウジ</t>
    </rPh>
    <rPh sb="37" eb="39">
      <t>コウザ</t>
    </rPh>
    <rPh sb="39" eb="40">
      <t>トウ</t>
    </rPh>
    <rPh sb="41" eb="44">
      <t>カイサイビ</t>
    </rPh>
    <rPh sb="45" eb="47">
      <t>カイサイ</t>
    </rPh>
    <rPh sb="47" eb="49">
      <t>バショ</t>
    </rPh>
    <rPh sb="50" eb="52">
      <t>サンカ</t>
    </rPh>
    <rPh sb="52" eb="54">
      <t>ニンズウ</t>
    </rPh>
    <rPh sb="55" eb="57">
      <t>カイサイ</t>
    </rPh>
    <rPh sb="57" eb="59">
      <t>ナイヨウ</t>
    </rPh>
    <rPh sb="59" eb="60">
      <t>トウ</t>
    </rPh>
    <phoneticPr fontId="5"/>
  </si>
  <si>
    <t>得られた効果は，事業実施により想定される効果と整合性が図られていますか？</t>
    <rPh sb="0" eb="1">
      <t>エ</t>
    </rPh>
    <rPh sb="4" eb="6">
      <t>コウカ</t>
    </rPh>
    <rPh sb="8" eb="10">
      <t>ジギョウ</t>
    </rPh>
    <rPh sb="10" eb="12">
      <t>ジッシ</t>
    </rPh>
    <rPh sb="15" eb="17">
      <t>ソウテイ</t>
    </rPh>
    <rPh sb="20" eb="22">
      <t>コウカ</t>
    </rPh>
    <rPh sb="23" eb="26">
      <t>セイゴウセイ</t>
    </rPh>
    <rPh sb="27" eb="28">
      <t>ハカ</t>
    </rPh>
    <phoneticPr fontId="5"/>
  </si>
  <si>
    <t>４．収支精算書について</t>
    <phoneticPr fontId="5"/>
  </si>
  <si>
    <t>収入の部について</t>
    <rPh sb="0" eb="2">
      <t>シュウニュウ</t>
    </rPh>
    <rPh sb="3" eb="4">
      <t>ブ</t>
    </rPh>
    <phoneticPr fontId="5"/>
  </si>
  <si>
    <t>交付決定額欄の額は，交付申請書の収支予算書に記載の額と一致していますか？</t>
    <rPh sb="7" eb="8">
      <t>ガク</t>
    </rPh>
    <rPh sb="10" eb="12">
      <t>コウフ</t>
    </rPh>
    <rPh sb="12" eb="14">
      <t>シンセイ</t>
    </rPh>
    <rPh sb="14" eb="15">
      <t>ショ</t>
    </rPh>
    <rPh sb="16" eb="18">
      <t>シュウシ</t>
    </rPh>
    <rPh sb="18" eb="21">
      <t>ヨサンショ</t>
    </rPh>
    <rPh sb="22" eb="24">
      <t>キサイ</t>
    </rPh>
    <rPh sb="25" eb="26">
      <t>ガク</t>
    </rPh>
    <rPh sb="27" eb="29">
      <t>イッチ</t>
    </rPh>
    <phoneticPr fontId="5"/>
  </si>
  <si>
    <t>C</t>
    <phoneticPr fontId="5"/>
  </si>
  <si>
    <t>（自己収入等がある場合）「その他（自己収入等）内訳」欄に内訳を記載していますか？</t>
    <rPh sb="1" eb="3">
      <t>ジコ</t>
    </rPh>
    <rPh sb="3" eb="5">
      <t>シュウニュウ</t>
    </rPh>
    <rPh sb="5" eb="6">
      <t>トウ</t>
    </rPh>
    <rPh sb="9" eb="11">
      <t>バアイ</t>
    </rPh>
    <rPh sb="15" eb="16">
      <t>タ</t>
    </rPh>
    <rPh sb="17" eb="19">
      <t>ジコ</t>
    </rPh>
    <rPh sb="19" eb="21">
      <t>シュウニュウ</t>
    </rPh>
    <rPh sb="21" eb="22">
      <t>トウ</t>
    </rPh>
    <rPh sb="23" eb="25">
      <t>ウチワケ</t>
    </rPh>
    <rPh sb="26" eb="27">
      <t>ラン</t>
    </rPh>
    <rPh sb="28" eb="30">
      <t>ウチワケ</t>
    </rPh>
    <rPh sb="31" eb="33">
      <t>キサイ</t>
    </rPh>
    <phoneticPr fontId="5"/>
  </si>
  <si>
    <t>支出の部について</t>
    <rPh sb="0" eb="2">
      <t>シシュツ</t>
    </rPh>
    <rPh sb="3" eb="4">
      <t>ブ</t>
    </rPh>
    <phoneticPr fontId="5"/>
  </si>
  <si>
    <t>記載上の注意をよく読んだ上で作成しましたか？
（実施した事業に関係のない項，目の欄は削除等）</t>
    <rPh sb="0" eb="2">
      <t>キサイ</t>
    </rPh>
    <rPh sb="2" eb="3">
      <t>ジョウ</t>
    </rPh>
    <rPh sb="4" eb="6">
      <t>チュウイ</t>
    </rPh>
    <rPh sb="9" eb="10">
      <t>ヨ</t>
    </rPh>
    <rPh sb="12" eb="13">
      <t>ウエ</t>
    </rPh>
    <rPh sb="14" eb="16">
      <t>サクセイ</t>
    </rPh>
    <rPh sb="44" eb="45">
      <t>トウ</t>
    </rPh>
    <phoneticPr fontId="5"/>
  </si>
  <si>
    <t>補助要項別紙に記載のない項，目，目の細分を追加していませんか？</t>
    <rPh sb="0" eb="2">
      <t>ホジョ</t>
    </rPh>
    <rPh sb="2" eb="4">
      <t>ヨウコウ</t>
    </rPh>
    <rPh sb="4" eb="6">
      <t>ベッシ</t>
    </rPh>
    <rPh sb="7" eb="9">
      <t>キサイ</t>
    </rPh>
    <rPh sb="16" eb="17">
      <t>モク</t>
    </rPh>
    <rPh sb="18" eb="20">
      <t>サイブン</t>
    </rPh>
    <rPh sb="21" eb="23">
      <t>ツイカ</t>
    </rPh>
    <phoneticPr fontId="5"/>
  </si>
  <si>
    <t>支出内訳明細書は，収支精算書（支出の部）の（項），（目）の順番に沿った形で作成していますか？</t>
    <rPh sb="0" eb="2">
      <t>シシュツ</t>
    </rPh>
    <rPh sb="2" eb="4">
      <t>ウチワケ</t>
    </rPh>
    <rPh sb="4" eb="7">
      <t>メイサイショ</t>
    </rPh>
    <rPh sb="9" eb="11">
      <t>シュウシ</t>
    </rPh>
    <rPh sb="11" eb="14">
      <t>セイサンショ</t>
    </rPh>
    <rPh sb="15" eb="17">
      <t>シシュツ</t>
    </rPh>
    <rPh sb="18" eb="19">
      <t>ブ</t>
    </rPh>
    <rPh sb="22" eb="23">
      <t>コウ</t>
    </rPh>
    <rPh sb="26" eb="27">
      <t>メ</t>
    </rPh>
    <rPh sb="29" eb="31">
      <t>ジュンバン</t>
    </rPh>
    <rPh sb="32" eb="33">
      <t>ソ</t>
    </rPh>
    <rPh sb="35" eb="36">
      <t>カタチ</t>
    </rPh>
    <rPh sb="37" eb="39">
      <t>サクセイ</t>
    </rPh>
    <phoneticPr fontId="5"/>
  </si>
  <si>
    <t>賃金・報償費（謝金），旅費について，専用のシートを使用して作成していますか？</t>
    <rPh sb="11" eb="13">
      <t>リョヒ</t>
    </rPh>
    <rPh sb="18" eb="20">
      <t>センヨウ</t>
    </rPh>
    <rPh sb="25" eb="27">
      <t>シヨウ</t>
    </rPh>
    <rPh sb="29" eb="31">
      <t>サクセイ</t>
    </rPh>
    <phoneticPr fontId="5"/>
  </si>
  <si>
    <t>賃金・報償費（謝金）について</t>
    <rPh sb="0" eb="2">
      <t>チンギン</t>
    </rPh>
    <rPh sb="3" eb="5">
      <t>ホウショウ</t>
    </rPh>
    <rPh sb="5" eb="6">
      <t>ヒ</t>
    </rPh>
    <rPh sb="7" eb="9">
      <t>シャキン</t>
    </rPh>
    <phoneticPr fontId="5"/>
  </si>
  <si>
    <t>単価は，単価上限（税込）を超えない金額になっていますか？
単価上限（税込）を超えている場合は，超過分を補助対象外経費，自己負担額欄に記述していますか？</t>
    <rPh sb="0" eb="2">
      <t>タンカ</t>
    </rPh>
    <rPh sb="51" eb="53">
      <t>ホジョ</t>
    </rPh>
    <rPh sb="53" eb="56">
      <t>タイショウガイ</t>
    </rPh>
    <rPh sb="56" eb="58">
      <t>ケイヒ</t>
    </rPh>
    <phoneticPr fontId="5"/>
  </si>
  <si>
    <t>単位は，実務手引書にある単価表と同じ単位で計上していますか？
単価上限（税込）が１日あたりなのか１回あたりなのかを確認していますか？</t>
    <rPh sb="41" eb="42">
      <t>ニチ</t>
    </rPh>
    <rPh sb="49" eb="50">
      <t>カイ</t>
    </rPh>
    <rPh sb="57" eb="59">
      <t>カクニン</t>
    </rPh>
    <phoneticPr fontId="5"/>
  </si>
  <si>
    <t>協議会等の構成員，又は協議会等を構成する団体及びそのメンバーに対して賃金・報償費等を支払っていませんか？
（内部支出の禁止）</t>
    <rPh sb="0" eb="3">
      <t>キョウギカイ</t>
    </rPh>
    <rPh sb="5" eb="8">
      <t>コウセイイン</t>
    </rPh>
    <rPh sb="9" eb="10">
      <t>マタ</t>
    </rPh>
    <rPh sb="11" eb="14">
      <t>キョウギカイ</t>
    </rPh>
    <rPh sb="14" eb="15">
      <t>トウ</t>
    </rPh>
    <rPh sb="54" eb="56">
      <t>ナイブ</t>
    </rPh>
    <rPh sb="56" eb="58">
      <t>シシュツ</t>
    </rPh>
    <rPh sb="59" eb="61">
      <t>キンシ</t>
    </rPh>
    <phoneticPr fontId="5"/>
  </si>
  <si>
    <t>旅費について</t>
    <phoneticPr fontId="5"/>
  </si>
  <si>
    <t>単価は，単価上限（税込）を超えない金額になっていますか？（特に宿泊費）
単価上限（税込）を超えている場合は，超過分を自己負担額欄に記述していますか？</t>
    <rPh sb="0" eb="2">
      <t>タンカ</t>
    </rPh>
    <rPh sb="29" eb="30">
      <t>トク</t>
    </rPh>
    <rPh sb="31" eb="34">
      <t>シュクハクヒ</t>
    </rPh>
    <phoneticPr fontId="5"/>
  </si>
  <si>
    <t>移動区間を記載していますか？（例：JR○○駅～△△空港～近鉄××駅）</t>
    <phoneticPr fontId="5"/>
  </si>
  <si>
    <t>飛行機を利用した場合，航空券の半券及び領収書を添付していますか。</t>
    <rPh sb="0" eb="3">
      <t>ヒコウキ</t>
    </rPh>
    <rPh sb="4" eb="6">
      <t>リヨウ</t>
    </rPh>
    <rPh sb="8" eb="10">
      <t>バアイ</t>
    </rPh>
    <rPh sb="11" eb="14">
      <t>コウクウケン</t>
    </rPh>
    <rPh sb="15" eb="17">
      <t>ハンケン</t>
    </rPh>
    <rPh sb="17" eb="18">
      <t>オヨ</t>
    </rPh>
    <rPh sb="19" eb="22">
      <t>リョウシュウショ</t>
    </rPh>
    <rPh sb="23" eb="25">
      <t>テンプ</t>
    </rPh>
    <phoneticPr fontId="5"/>
  </si>
  <si>
    <t>D</t>
    <phoneticPr fontId="5"/>
  </si>
  <si>
    <t>地方公共団体の旅費規程を採用した場合，その旨を摘要欄に記載するとともに，当該旅費規程を添付していますか？</t>
    <rPh sb="0" eb="2">
      <t>チホウ</t>
    </rPh>
    <rPh sb="2" eb="4">
      <t>コウキョウ</t>
    </rPh>
    <rPh sb="4" eb="6">
      <t>ダンタイ</t>
    </rPh>
    <rPh sb="7" eb="9">
      <t>リョヒ</t>
    </rPh>
    <rPh sb="9" eb="11">
      <t>キテイ</t>
    </rPh>
    <rPh sb="12" eb="14">
      <t>サイヨウ</t>
    </rPh>
    <rPh sb="16" eb="18">
      <t>バアイ</t>
    </rPh>
    <rPh sb="21" eb="22">
      <t>ムネ</t>
    </rPh>
    <rPh sb="23" eb="26">
      <t>テキヨウラン</t>
    </rPh>
    <rPh sb="27" eb="29">
      <t>キサイ</t>
    </rPh>
    <rPh sb="36" eb="38">
      <t>トウガイ</t>
    </rPh>
    <rPh sb="38" eb="40">
      <t>リョヒ</t>
    </rPh>
    <rPh sb="40" eb="42">
      <t>キテイ</t>
    </rPh>
    <rPh sb="43" eb="45">
      <t>テンプ</t>
    </rPh>
    <phoneticPr fontId="5"/>
  </si>
  <si>
    <t>E</t>
    <phoneticPr fontId="5"/>
  </si>
  <si>
    <t>日当を支払っている場合，日当相当額を自己負担額欄に計上していますか？
（日当は一律補助対象外）</t>
    <rPh sb="0" eb="2">
      <t>ニットウ</t>
    </rPh>
    <rPh sb="3" eb="5">
      <t>シハラ</t>
    </rPh>
    <rPh sb="9" eb="11">
      <t>バアイ</t>
    </rPh>
    <rPh sb="12" eb="14">
      <t>ニットウ</t>
    </rPh>
    <rPh sb="14" eb="16">
      <t>ソウトウ</t>
    </rPh>
    <rPh sb="16" eb="17">
      <t>ガク</t>
    </rPh>
    <rPh sb="18" eb="20">
      <t>ジコ</t>
    </rPh>
    <rPh sb="20" eb="22">
      <t>フタン</t>
    </rPh>
    <rPh sb="22" eb="23">
      <t>ガク</t>
    </rPh>
    <rPh sb="23" eb="24">
      <t>ラン</t>
    </rPh>
    <rPh sb="25" eb="27">
      <t>ケイジョウ</t>
    </rPh>
    <rPh sb="36" eb="38">
      <t>ニットウ</t>
    </rPh>
    <rPh sb="39" eb="41">
      <t>イチリツ</t>
    </rPh>
    <rPh sb="41" eb="43">
      <t>ホジョ</t>
    </rPh>
    <rPh sb="43" eb="46">
      <t>タイショウガイ</t>
    </rPh>
    <phoneticPr fontId="5"/>
  </si>
  <si>
    <t>支払年月日には，領収書日付，請求書日付等が記載されていますか？
（複数の領収書等をまとめて記載している場合，内訳の分かる領収書が添付されていますか？）</t>
    <rPh sb="0" eb="2">
      <t>シハライ</t>
    </rPh>
    <rPh sb="2" eb="5">
      <t>ネンガッピ</t>
    </rPh>
    <rPh sb="8" eb="11">
      <t>リョウシュウショ</t>
    </rPh>
    <rPh sb="11" eb="13">
      <t>ヒヅケ</t>
    </rPh>
    <rPh sb="14" eb="17">
      <t>セイキュウショ</t>
    </rPh>
    <rPh sb="17" eb="19">
      <t>ヒヅケ</t>
    </rPh>
    <rPh sb="19" eb="20">
      <t>トウ</t>
    </rPh>
    <rPh sb="21" eb="23">
      <t>キサイ</t>
    </rPh>
    <rPh sb="33" eb="35">
      <t>フクスウ</t>
    </rPh>
    <rPh sb="36" eb="39">
      <t>リョウシュウショ</t>
    </rPh>
    <rPh sb="39" eb="40">
      <t>トウ</t>
    </rPh>
    <rPh sb="45" eb="47">
      <t>キサイ</t>
    </rPh>
    <rPh sb="51" eb="53">
      <t>バアイ</t>
    </rPh>
    <rPh sb="54" eb="56">
      <t>ウチワケ</t>
    </rPh>
    <rPh sb="57" eb="58">
      <t>ワ</t>
    </rPh>
    <rPh sb="60" eb="63">
      <t>リョウシュウショ</t>
    </rPh>
    <rPh sb="64" eb="66">
      <t>テンプ</t>
    </rPh>
    <phoneticPr fontId="5"/>
  </si>
  <si>
    <t>摘要欄に，使途を判別できる情報が記載されていますか？</t>
    <rPh sb="0" eb="2">
      <t>テキヨウ</t>
    </rPh>
    <rPh sb="2" eb="3">
      <t>ラン</t>
    </rPh>
    <phoneticPr fontId="5"/>
  </si>
  <si>
    <t>一式としている場合の詳細な内訳を添付していますか？
（物品名，単価，個数，金額等がわかる書類を添付してください。）</t>
    <rPh sb="0" eb="2">
      <t>イッシキ</t>
    </rPh>
    <rPh sb="7" eb="9">
      <t>バアイ</t>
    </rPh>
    <rPh sb="10" eb="12">
      <t>ショウサイ</t>
    </rPh>
    <rPh sb="13" eb="15">
      <t>ウチワケ</t>
    </rPh>
    <rPh sb="16" eb="18">
      <t>テンプ</t>
    </rPh>
    <rPh sb="47" eb="49">
      <t>テンプ</t>
    </rPh>
    <phoneticPr fontId="5"/>
  </si>
  <si>
    <t>補助対象外経費は計上されていないですか？
（補助要項，募集案内，実務手引書（特に「適正な執行の確保」）を参照）</t>
    <rPh sb="0" eb="2">
      <t>ホジョ</t>
    </rPh>
    <rPh sb="2" eb="5">
      <t>タイショウガイ</t>
    </rPh>
    <rPh sb="5" eb="7">
      <t>ケイヒ</t>
    </rPh>
    <rPh sb="8" eb="10">
      <t>ケイジョウ</t>
    </rPh>
    <rPh sb="22" eb="24">
      <t>ホジョ</t>
    </rPh>
    <rPh sb="24" eb="26">
      <t>ヨウコウ</t>
    </rPh>
    <rPh sb="27" eb="29">
      <t>ボシュウ</t>
    </rPh>
    <rPh sb="29" eb="31">
      <t>アンナイ</t>
    </rPh>
    <rPh sb="32" eb="34">
      <t>ジツム</t>
    </rPh>
    <rPh sb="34" eb="36">
      <t>テビ</t>
    </rPh>
    <rPh sb="36" eb="37">
      <t>ショ</t>
    </rPh>
    <rPh sb="38" eb="39">
      <t>トク</t>
    </rPh>
    <rPh sb="41" eb="43">
      <t>テキセイ</t>
    </rPh>
    <rPh sb="44" eb="46">
      <t>シッコウ</t>
    </rPh>
    <rPh sb="47" eb="49">
      <t>カクホ</t>
    </rPh>
    <rPh sb="52" eb="54">
      <t>サンショウ</t>
    </rPh>
    <phoneticPr fontId="5"/>
  </si>
  <si>
    <t>特に，委託費，請負費，需用費等について，補助事業期間内に納品が完了していない経費を計上していませんか？</t>
    <rPh sb="0" eb="1">
      <t>トク</t>
    </rPh>
    <rPh sb="3" eb="5">
      <t>イタク</t>
    </rPh>
    <rPh sb="5" eb="6">
      <t>ヒ</t>
    </rPh>
    <rPh sb="7" eb="9">
      <t>ウケオイ</t>
    </rPh>
    <rPh sb="9" eb="10">
      <t>ヒ</t>
    </rPh>
    <rPh sb="11" eb="14">
      <t>ジュヨウヒ</t>
    </rPh>
    <rPh sb="14" eb="15">
      <t>トウ</t>
    </rPh>
    <rPh sb="20" eb="22">
      <t>ホジョ</t>
    </rPh>
    <rPh sb="22" eb="24">
      <t>ジギョウ</t>
    </rPh>
    <rPh sb="24" eb="26">
      <t>キカン</t>
    </rPh>
    <rPh sb="26" eb="27">
      <t>ナイ</t>
    </rPh>
    <rPh sb="28" eb="30">
      <t>ノウヒン</t>
    </rPh>
    <rPh sb="31" eb="33">
      <t>カンリョウ</t>
    </rPh>
    <rPh sb="38" eb="40">
      <t>ケイヒ</t>
    </rPh>
    <rPh sb="41" eb="43">
      <t>ケイジョウ</t>
    </rPh>
    <phoneticPr fontId="5"/>
  </si>
  <si>
    <t>特に，報償費の単価上限（税込）は１日当たりの設定です。同日に複数回の会議出席や講演，調査，指導等を依頼した場合に，日額上限を超えて支払った額を補助対象に含めていませんか？</t>
    <rPh sb="0" eb="1">
      <t>トク</t>
    </rPh>
    <rPh sb="22" eb="24">
      <t>セッテイ</t>
    </rPh>
    <rPh sb="34" eb="36">
      <t>カイギ</t>
    </rPh>
    <rPh sb="36" eb="38">
      <t>シュッセキ</t>
    </rPh>
    <rPh sb="42" eb="44">
      <t>チョウサ</t>
    </rPh>
    <rPh sb="45" eb="47">
      <t>シドウ</t>
    </rPh>
    <rPh sb="47" eb="48">
      <t>トウ</t>
    </rPh>
    <rPh sb="57" eb="59">
      <t>ニチガク</t>
    </rPh>
    <rPh sb="59" eb="61">
      <t>ジョウゲン</t>
    </rPh>
    <rPh sb="69" eb="70">
      <t>ガク</t>
    </rPh>
    <rPh sb="71" eb="73">
      <t>ホジョ</t>
    </rPh>
    <rPh sb="73" eb="75">
      <t>タイショウ</t>
    </rPh>
    <rPh sb="76" eb="77">
      <t>フク</t>
    </rPh>
    <phoneticPr fontId="5"/>
  </si>
  <si>
    <t>特に，協議会等の構成員，又は協議会等を構成する団体及びそのメンバーに対して発注を行っていませんか？
（内部支出の禁止）</t>
    <rPh sb="0" eb="1">
      <t>トク</t>
    </rPh>
    <phoneticPr fontId="5"/>
  </si>
  <si>
    <t>支出内訳明細書の目毎の金額と収支精算書（支出の部）の目毎の金額は合致していますか？</t>
    <rPh sb="0" eb="2">
      <t>シシュツ</t>
    </rPh>
    <rPh sb="2" eb="4">
      <t>ウチワケ</t>
    </rPh>
    <rPh sb="4" eb="7">
      <t>メイサイショ</t>
    </rPh>
    <rPh sb="8" eb="9">
      <t>モク</t>
    </rPh>
    <rPh sb="9" eb="10">
      <t>ゴト</t>
    </rPh>
    <rPh sb="11" eb="13">
      <t>キンガク</t>
    </rPh>
    <rPh sb="14" eb="16">
      <t>シュウシ</t>
    </rPh>
    <rPh sb="16" eb="19">
      <t>セイサンショ</t>
    </rPh>
    <rPh sb="20" eb="22">
      <t>シシュツ</t>
    </rPh>
    <rPh sb="23" eb="24">
      <t>ブ</t>
    </rPh>
    <rPh sb="26" eb="27">
      <t>モク</t>
    </rPh>
    <rPh sb="27" eb="28">
      <t>ゴト</t>
    </rPh>
    <rPh sb="29" eb="31">
      <t>キンガク</t>
    </rPh>
    <rPh sb="32" eb="34">
      <t>ガッチ</t>
    </rPh>
    <phoneticPr fontId="5"/>
  </si>
  <si>
    <t>自己負担額欄について</t>
    <rPh sb="0" eb="2">
      <t>ジコ</t>
    </rPh>
    <rPh sb="2" eb="4">
      <t>フタン</t>
    </rPh>
    <rPh sb="4" eb="5">
      <t>ガク</t>
    </rPh>
    <rPh sb="5" eb="6">
      <t>ラン</t>
    </rPh>
    <phoneticPr fontId="5"/>
  </si>
  <si>
    <t>自己負担額（都道府県補助額，市町村補助額，その他収入含む）がある場合は「自己負担額」欄への記載をしていますか？</t>
    <rPh sb="0" eb="2">
      <t>ジコ</t>
    </rPh>
    <rPh sb="2" eb="4">
      <t>フタン</t>
    </rPh>
    <rPh sb="4" eb="5">
      <t>ガク</t>
    </rPh>
    <rPh sb="6" eb="10">
      <t>トドウフケン</t>
    </rPh>
    <rPh sb="10" eb="12">
      <t>ホジョ</t>
    </rPh>
    <rPh sb="12" eb="13">
      <t>ガク</t>
    </rPh>
    <rPh sb="14" eb="17">
      <t>シチョウソン</t>
    </rPh>
    <rPh sb="17" eb="19">
      <t>ホジョ</t>
    </rPh>
    <rPh sb="19" eb="20">
      <t>ガク</t>
    </rPh>
    <rPh sb="23" eb="24">
      <t>タ</t>
    </rPh>
    <rPh sb="24" eb="26">
      <t>シュウニュウ</t>
    </rPh>
    <rPh sb="26" eb="27">
      <t>フク</t>
    </rPh>
    <rPh sb="32" eb="34">
      <t>バアイ</t>
    </rPh>
    <rPh sb="36" eb="38">
      <t>ジコ</t>
    </rPh>
    <rPh sb="38" eb="40">
      <t>フタン</t>
    </rPh>
    <rPh sb="40" eb="41">
      <t>ガク</t>
    </rPh>
    <rPh sb="42" eb="43">
      <t>ラン</t>
    </rPh>
    <rPh sb="45" eb="47">
      <t>キサイ</t>
    </rPh>
    <phoneticPr fontId="5"/>
  </si>
  <si>
    <t>金額欄の内数になっていますか？</t>
    <rPh sb="2" eb="3">
      <t>ラン</t>
    </rPh>
    <phoneticPr fontId="5"/>
  </si>
  <si>
    <t>⑫</t>
    <phoneticPr fontId="5"/>
  </si>
  <si>
    <t>すべての金額欄の検算をしましたか？</t>
    <rPh sb="4" eb="7">
      <t>キンガクラン</t>
    </rPh>
    <rPh sb="8" eb="10">
      <t>ケンザン</t>
    </rPh>
    <phoneticPr fontId="5"/>
  </si>
  <si>
    <t>６．担当者連絡先について</t>
    <phoneticPr fontId="5"/>
  </si>
  <si>
    <t>書類作成担当者の連絡先は，平日の日中に連絡のとれる電話番号，メールアドレスを記載していますか？</t>
    <rPh sb="0" eb="2">
      <t>ショルイ</t>
    </rPh>
    <rPh sb="2" eb="4">
      <t>サクセイ</t>
    </rPh>
    <rPh sb="4" eb="7">
      <t>タントウシャ</t>
    </rPh>
    <rPh sb="8" eb="11">
      <t>レンラクサキ</t>
    </rPh>
    <rPh sb="25" eb="27">
      <t>デンワ</t>
    </rPh>
    <phoneticPr fontId="5"/>
  </si>
  <si>
    <t>文化庁における確認審査の過程において，問合せに対して回答できるよう，構成団体が実施した事業も含め，協議会自ら実施した補助事業に係る業者の選定，契約の締結，支払等の事務手続の状況について把握していますか。</t>
    <rPh sb="0" eb="3">
      <t>ブンカチョウ</t>
    </rPh>
    <rPh sb="7" eb="9">
      <t>カクニン</t>
    </rPh>
    <rPh sb="9" eb="11">
      <t>シンサ</t>
    </rPh>
    <rPh sb="12" eb="14">
      <t>カテイ</t>
    </rPh>
    <rPh sb="19" eb="20">
      <t>ト</t>
    </rPh>
    <rPh sb="20" eb="21">
      <t>ア</t>
    </rPh>
    <rPh sb="23" eb="24">
      <t>タイ</t>
    </rPh>
    <rPh sb="26" eb="28">
      <t>カイトウ</t>
    </rPh>
    <phoneticPr fontId="5"/>
  </si>
  <si>
    <t>７．領収書等の証憑書類について</t>
    <rPh sb="2" eb="5">
      <t>リョウシュウショ</t>
    </rPh>
    <rPh sb="5" eb="6">
      <t>トウ</t>
    </rPh>
    <rPh sb="7" eb="9">
      <t>ショウヒョウ</t>
    </rPh>
    <rPh sb="9" eb="11">
      <t>ショルイ</t>
    </rPh>
    <phoneticPr fontId="5"/>
  </si>
  <si>
    <t>支払を証明する書類等はすべて添付されていますか？</t>
    <rPh sb="0" eb="2">
      <t>シハライ</t>
    </rPh>
    <rPh sb="3" eb="5">
      <t>ショウメイ</t>
    </rPh>
    <rPh sb="7" eb="9">
      <t>ショルイ</t>
    </rPh>
    <rPh sb="9" eb="10">
      <t>トウ</t>
    </rPh>
    <rPh sb="14" eb="16">
      <t>テンプ</t>
    </rPh>
    <phoneticPr fontId="5"/>
  </si>
  <si>
    <t>領収書等について</t>
    <rPh sb="0" eb="3">
      <t>リョウシュウショ</t>
    </rPh>
    <rPh sb="3" eb="4">
      <t>トウ</t>
    </rPh>
    <phoneticPr fontId="5"/>
  </si>
  <si>
    <t>1回当たりの支払額が35,000円（税込）以上となる場合，銀行振込みとしていますか。</t>
    <rPh sb="1" eb="2">
      <t>カイ</t>
    </rPh>
    <rPh sb="2" eb="3">
      <t>ア</t>
    </rPh>
    <rPh sb="6" eb="8">
      <t>シハライ</t>
    </rPh>
    <rPh sb="8" eb="9">
      <t>ガク</t>
    </rPh>
    <rPh sb="16" eb="17">
      <t>エン</t>
    </rPh>
    <rPh sb="18" eb="20">
      <t>ゼイコミ</t>
    </rPh>
    <rPh sb="21" eb="23">
      <t>イジョウ</t>
    </rPh>
    <rPh sb="26" eb="28">
      <t>バアイ</t>
    </rPh>
    <rPh sb="29" eb="31">
      <t>ギンコウ</t>
    </rPh>
    <rPh sb="31" eb="32">
      <t>フ</t>
    </rPh>
    <rPh sb="32" eb="33">
      <t>コ</t>
    </rPh>
    <phoneticPr fontId="5"/>
  </si>
  <si>
    <t>コピーを添付し，原本は手元に保存してありますか？</t>
    <rPh sb="4" eb="6">
      <t>テンプ</t>
    </rPh>
    <rPh sb="8" eb="10">
      <t>ゲンポン</t>
    </rPh>
    <rPh sb="11" eb="13">
      <t>テモト</t>
    </rPh>
    <rPh sb="14" eb="16">
      <t>ホゾン</t>
    </rPh>
    <phoneticPr fontId="5"/>
  </si>
  <si>
    <t>支出内訳明細書の領収書番号欄と同じ番号を振り，同じ順番で添付してありますか？</t>
    <rPh sb="0" eb="2">
      <t>シシュツ</t>
    </rPh>
    <rPh sb="2" eb="4">
      <t>ウチワケ</t>
    </rPh>
    <rPh sb="4" eb="7">
      <t>メイサイショ</t>
    </rPh>
    <rPh sb="8" eb="11">
      <t>リョウシュウショ</t>
    </rPh>
    <rPh sb="11" eb="13">
      <t>バンゴウ</t>
    </rPh>
    <rPh sb="13" eb="14">
      <t>ラン</t>
    </rPh>
    <rPh sb="15" eb="16">
      <t>オナ</t>
    </rPh>
    <rPh sb="23" eb="24">
      <t>オナ</t>
    </rPh>
    <rPh sb="25" eb="27">
      <t>ジュンバン</t>
    </rPh>
    <rPh sb="28" eb="30">
      <t>テンプ</t>
    </rPh>
    <phoneticPr fontId="5"/>
  </si>
  <si>
    <t>任意のＡ４用紙または領収書貼付台紙をＡ４で印刷したものに貼り付けていますか？
各領収書が重ならないように貼り付けていますか？</t>
    <phoneticPr fontId="5"/>
  </si>
  <si>
    <t>領収書の内容にはきちんと必要事項が記載されていますか？
（宛名，但し書き，領収印，領収書日付）</t>
    <rPh sb="0" eb="3">
      <t>リョウシュウショ</t>
    </rPh>
    <rPh sb="4" eb="6">
      <t>ナイヨウ</t>
    </rPh>
    <rPh sb="12" eb="14">
      <t>ヒツヨウ</t>
    </rPh>
    <rPh sb="14" eb="16">
      <t>ジコウ</t>
    </rPh>
    <rPh sb="17" eb="19">
      <t>キサイ</t>
    </rPh>
    <rPh sb="29" eb="31">
      <t>アテナ</t>
    </rPh>
    <rPh sb="32" eb="33">
      <t>タダ</t>
    </rPh>
    <rPh sb="34" eb="35">
      <t>ガ</t>
    </rPh>
    <rPh sb="37" eb="39">
      <t>リョウシュウ</t>
    </rPh>
    <rPh sb="39" eb="40">
      <t>イン</t>
    </rPh>
    <rPh sb="41" eb="44">
      <t>リョウシュウショ</t>
    </rPh>
    <rPh sb="44" eb="46">
      <t>ヒヅケ</t>
    </rPh>
    <phoneticPr fontId="5"/>
  </si>
  <si>
    <t>Ｆ</t>
    <phoneticPr fontId="5"/>
  </si>
  <si>
    <t>領収書の宛名は補助事業者名，または構成団体名の正式名称になっていますか？
（構成団体宛であれば，協議会の構成団体であることが証明できる書類を添付してください。）</t>
    <rPh sb="0" eb="3">
      <t>リョウシュウショ</t>
    </rPh>
    <rPh sb="4" eb="6">
      <t>アテナ</t>
    </rPh>
    <rPh sb="7" eb="9">
      <t>ホジョ</t>
    </rPh>
    <rPh sb="9" eb="12">
      <t>ジギョウシャ</t>
    </rPh>
    <rPh sb="12" eb="13">
      <t>メイ</t>
    </rPh>
    <rPh sb="17" eb="19">
      <t>コウセイ</t>
    </rPh>
    <rPh sb="19" eb="21">
      <t>ダンタイ</t>
    </rPh>
    <rPh sb="21" eb="22">
      <t>メイ</t>
    </rPh>
    <rPh sb="23" eb="25">
      <t>セイシキ</t>
    </rPh>
    <rPh sb="25" eb="27">
      <t>メイショウ</t>
    </rPh>
    <rPh sb="38" eb="40">
      <t>コウセイ</t>
    </rPh>
    <rPh sb="40" eb="42">
      <t>ダンタイ</t>
    </rPh>
    <rPh sb="42" eb="43">
      <t>アテ</t>
    </rPh>
    <rPh sb="52" eb="54">
      <t>コウセイ</t>
    </rPh>
    <rPh sb="54" eb="56">
      <t>ダンタイ</t>
    </rPh>
    <rPh sb="62" eb="64">
      <t>ショウメイ</t>
    </rPh>
    <rPh sb="67" eb="69">
      <t>ショルイ</t>
    </rPh>
    <rPh sb="70" eb="72">
      <t>テンプ</t>
    </rPh>
    <phoneticPr fontId="5"/>
  </si>
  <si>
    <t>賃金において，領収書と併せて，実働時間を確認できる出勤簿等（勤務時間管理簿，日報，出面表等）を添付してありますか？</t>
    <rPh sb="0" eb="2">
      <t>チンギン</t>
    </rPh>
    <rPh sb="7" eb="10">
      <t>リョウシュウショ</t>
    </rPh>
    <rPh sb="11" eb="12">
      <t>アワ</t>
    </rPh>
    <rPh sb="15" eb="17">
      <t>ジツドウ</t>
    </rPh>
    <rPh sb="17" eb="19">
      <t>ジカン</t>
    </rPh>
    <rPh sb="20" eb="22">
      <t>カクニン</t>
    </rPh>
    <rPh sb="25" eb="27">
      <t>シュッキン</t>
    </rPh>
    <rPh sb="27" eb="28">
      <t>ボ</t>
    </rPh>
    <rPh sb="28" eb="29">
      <t>トウ</t>
    </rPh>
    <rPh sb="30" eb="32">
      <t>キンム</t>
    </rPh>
    <rPh sb="32" eb="34">
      <t>ジカン</t>
    </rPh>
    <rPh sb="34" eb="36">
      <t>カンリ</t>
    </rPh>
    <rPh sb="36" eb="37">
      <t>ボ</t>
    </rPh>
    <rPh sb="38" eb="40">
      <t>ニッポウ</t>
    </rPh>
    <rPh sb="41" eb="43">
      <t>デヅラ</t>
    </rPh>
    <rPh sb="43" eb="44">
      <t>ヒョウ</t>
    </rPh>
    <rPh sb="44" eb="45">
      <t>トウ</t>
    </rPh>
    <rPh sb="47" eb="49">
      <t>テンプ</t>
    </rPh>
    <phoneticPr fontId="5"/>
  </si>
  <si>
    <t>出演料，旅費，謝金等において，団体の代表が一括して受領し，その後分配している場合，団体の代表のみの受領印ではなく，分配後の各人からそれぞれ受領印（金額も明記してあるもの）を貰っていますか？</t>
  </si>
  <si>
    <t>使用料及び借料，役務費，委託費・請負費について</t>
    <rPh sb="0" eb="2">
      <t>シヨウ</t>
    </rPh>
    <rPh sb="2" eb="3">
      <t>リョウ</t>
    </rPh>
    <rPh sb="3" eb="4">
      <t>オヨ</t>
    </rPh>
    <rPh sb="5" eb="7">
      <t>シャクリョウ</t>
    </rPh>
    <rPh sb="8" eb="10">
      <t>エキム</t>
    </rPh>
    <rPh sb="10" eb="11">
      <t>ヒ</t>
    </rPh>
    <rPh sb="12" eb="14">
      <t>イタク</t>
    </rPh>
    <rPh sb="14" eb="15">
      <t>ヒ</t>
    </rPh>
    <rPh sb="16" eb="18">
      <t>ウケオイ</t>
    </rPh>
    <rPh sb="18" eb="19">
      <t>ヒ</t>
    </rPh>
    <phoneticPr fontId="5"/>
  </si>
  <si>
    <t>補助の対象とならない補助事業期間外に納品されたものに関する領収書が添付されていませんか？
（納品が完了していないのに領収書を添付して補助金を受領した場合は，特に虚偽報告として，後日，年利１０．９５％の加算金を付して返還することとなり，かつ今後の補助金への応募資格が制限されます。）</t>
    <rPh sb="0" eb="2">
      <t>ホジョ</t>
    </rPh>
    <rPh sb="3" eb="5">
      <t>タイショウ</t>
    </rPh>
    <rPh sb="10" eb="12">
      <t>ホジョ</t>
    </rPh>
    <rPh sb="12" eb="14">
      <t>ジギョウ</t>
    </rPh>
    <rPh sb="14" eb="16">
      <t>キカン</t>
    </rPh>
    <rPh sb="16" eb="17">
      <t>ガイ</t>
    </rPh>
    <rPh sb="18" eb="20">
      <t>ノウヒン</t>
    </rPh>
    <rPh sb="26" eb="27">
      <t>カン</t>
    </rPh>
    <rPh sb="29" eb="32">
      <t>リョウシュウショ</t>
    </rPh>
    <rPh sb="33" eb="35">
      <t>テンプ</t>
    </rPh>
    <rPh sb="46" eb="48">
      <t>ノウヒン</t>
    </rPh>
    <rPh sb="49" eb="51">
      <t>カンリョウ</t>
    </rPh>
    <rPh sb="58" eb="61">
      <t>リョウシュウショ</t>
    </rPh>
    <rPh sb="62" eb="64">
      <t>テンプ</t>
    </rPh>
    <rPh sb="66" eb="69">
      <t>ホジョキン</t>
    </rPh>
    <rPh sb="70" eb="72">
      <t>ジュリョウ</t>
    </rPh>
    <rPh sb="74" eb="76">
      <t>バアイ</t>
    </rPh>
    <rPh sb="78" eb="79">
      <t>トク</t>
    </rPh>
    <rPh sb="80" eb="82">
      <t>キョギ</t>
    </rPh>
    <rPh sb="88" eb="90">
      <t>ゴジツ</t>
    </rPh>
    <rPh sb="91" eb="92">
      <t>ネン</t>
    </rPh>
    <rPh sb="92" eb="93">
      <t>リ</t>
    </rPh>
    <rPh sb="100" eb="103">
      <t>カサンキン</t>
    </rPh>
    <rPh sb="104" eb="105">
      <t>フ</t>
    </rPh>
    <rPh sb="107" eb="109">
      <t>ヘンカン</t>
    </rPh>
    <rPh sb="119" eb="121">
      <t>コンゴ</t>
    </rPh>
    <rPh sb="122" eb="125">
      <t>ホジョキン</t>
    </rPh>
    <rPh sb="127" eb="129">
      <t>オウボ</t>
    </rPh>
    <rPh sb="129" eb="131">
      <t>シカク</t>
    </rPh>
    <rPh sb="132" eb="134">
      <t>セイゲン</t>
    </rPh>
    <phoneticPr fontId="5"/>
  </si>
  <si>
    <t>証憑書類の冒頭に，実施計画策定地方公共団体の法令の定めに基づく，見積書の徴取，契約書の作成等の「基準表」を添付していますか。</t>
    <rPh sb="0" eb="2">
      <t>ショウヒョウ</t>
    </rPh>
    <rPh sb="2" eb="4">
      <t>ショルイ</t>
    </rPh>
    <rPh sb="5" eb="7">
      <t>ボウトウ</t>
    </rPh>
    <rPh sb="22" eb="24">
      <t>ホウレイ</t>
    </rPh>
    <rPh sb="25" eb="26">
      <t>サダ</t>
    </rPh>
    <rPh sb="28" eb="29">
      <t>モト</t>
    </rPh>
    <rPh sb="53" eb="55">
      <t>テンプ</t>
    </rPh>
    <phoneticPr fontId="5"/>
  </si>
  <si>
    <t>上記基準表のとおり，見積書の徴取，複数者からの見積書の徴取，契約書の取り交わし，請書の徴収を行っていますか？
（文化庁における実績報告書の確認審査の過程において，必要に応じ提出を求める場合があります。）</t>
    <rPh sb="0" eb="2">
      <t>ジョウキ</t>
    </rPh>
    <rPh sb="2" eb="4">
      <t>キジュン</t>
    </rPh>
    <rPh sb="4" eb="5">
      <t>ヒョウ</t>
    </rPh>
    <rPh sb="28" eb="29">
      <t>シュ</t>
    </rPh>
    <rPh sb="43" eb="45">
      <t>チョウシュウ</t>
    </rPh>
    <rPh sb="46" eb="47">
      <t>オコナ</t>
    </rPh>
    <rPh sb="56" eb="59">
      <t>ブンカチョウ</t>
    </rPh>
    <rPh sb="63" eb="65">
      <t>ジッセキ</t>
    </rPh>
    <rPh sb="65" eb="68">
      <t>ホウコクショ</t>
    </rPh>
    <rPh sb="69" eb="71">
      <t>カクニン</t>
    </rPh>
    <rPh sb="71" eb="73">
      <t>シンサ</t>
    </rPh>
    <rPh sb="74" eb="76">
      <t>カテイ</t>
    </rPh>
    <rPh sb="81" eb="83">
      <t>ヒツヨウ</t>
    </rPh>
    <rPh sb="84" eb="85">
      <t>オウ</t>
    </rPh>
    <rPh sb="86" eb="88">
      <t>テイシュツ</t>
    </rPh>
    <rPh sb="89" eb="90">
      <t>モト</t>
    </rPh>
    <rPh sb="92" eb="94">
      <t>バアイ</t>
    </rPh>
    <phoneticPr fontId="5"/>
  </si>
  <si>
    <t>見積書は，協議会又は構成団体自らが直接業者から徴取し，最も安価な業者に発注していますか？</t>
    <rPh sb="0" eb="2">
      <t>ミツモリ</t>
    </rPh>
    <rPh sb="2" eb="3">
      <t>ショ</t>
    </rPh>
    <rPh sb="19" eb="21">
      <t>ギョウシャ</t>
    </rPh>
    <rPh sb="23" eb="24">
      <t>チョウ</t>
    </rPh>
    <rPh sb="24" eb="25">
      <t>シュ</t>
    </rPh>
    <rPh sb="27" eb="28">
      <t>モット</t>
    </rPh>
    <rPh sb="29" eb="31">
      <t>アンカ</t>
    </rPh>
    <rPh sb="32" eb="34">
      <t>ギョウシャ</t>
    </rPh>
    <rPh sb="35" eb="37">
      <t>ハッチュウ</t>
    </rPh>
    <phoneticPr fontId="5"/>
  </si>
  <si>
    <t>委託費・請負費については，詳細な仕様書を添付していますか？</t>
    <rPh sb="0" eb="2">
      <t>イタク</t>
    </rPh>
    <rPh sb="2" eb="3">
      <t>ヒ</t>
    </rPh>
    <rPh sb="4" eb="6">
      <t>ウケオイ</t>
    </rPh>
    <rPh sb="6" eb="7">
      <t>ヒ</t>
    </rPh>
    <phoneticPr fontId="5"/>
  </si>
  <si>
    <t>発注単価が１０万円以上の場合，見積書を添付していますか？
発注金額が１００万円以上の場合，複数者から見積書を徴していますか？
複数者から見積書を徴することが出来ない場合は，理由書（任意様式）を添付していますか？</t>
    <rPh sb="29" eb="31">
      <t>ハッチュウ</t>
    </rPh>
    <rPh sb="31" eb="33">
      <t>キンガク</t>
    </rPh>
    <rPh sb="37" eb="38">
      <t>マン</t>
    </rPh>
    <rPh sb="38" eb="41">
      <t>エンイジョウ</t>
    </rPh>
    <rPh sb="42" eb="44">
      <t>バアイ</t>
    </rPh>
    <rPh sb="45" eb="47">
      <t>フクスウ</t>
    </rPh>
    <rPh sb="47" eb="48">
      <t>シャ</t>
    </rPh>
    <rPh sb="50" eb="53">
      <t>ミツモリショ</t>
    </rPh>
    <rPh sb="54" eb="55">
      <t>チョウ</t>
    </rPh>
    <rPh sb="63" eb="65">
      <t>フクスウ</t>
    </rPh>
    <rPh sb="65" eb="66">
      <t>シャ</t>
    </rPh>
    <rPh sb="68" eb="71">
      <t>ミツモリショ</t>
    </rPh>
    <rPh sb="72" eb="73">
      <t>チョウ</t>
    </rPh>
    <rPh sb="78" eb="80">
      <t>デキ</t>
    </rPh>
    <rPh sb="82" eb="84">
      <t>バアイ</t>
    </rPh>
    <rPh sb="86" eb="89">
      <t>リユウショ</t>
    </rPh>
    <rPh sb="90" eb="92">
      <t>ニンイ</t>
    </rPh>
    <rPh sb="92" eb="94">
      <t>ヨウシキ</t>
    </rPh>
    <rPh sb="96" eb="98">
      <t>テンプ</t>
    </rPh>
    <phoneticPr fontId="5"/>
  </si>
  <si>
    <t>８．帳簿（出納簿）及び通帳
　　について</t>
    <rPh sb="2" eb="4">
      <t>チョウボ</t>
    </rPh>
    <rPh sb="5" eb="8">
      <t>スイトウボ</t>
    </rPh>
    <rPh sb="9" eb="10">
      <t>オヨ</t>
    </rPh>
    <rPh sb="11" eb="13">
      <t>ツウチョウ</t>
    </rPh>
    <phoneticPr fontId="5"/>
  </si>
  <si>
    <t>補助事業に係る収入及び支出を明らかにした帳簿（出納簿）を作成して添付していますか？</t>
    <rPh sb="0" eb="2">
      <t>ホジョ</t>
    </rPh>
    <rPh sb="2" eb="4">
      <t>ジギョウ</t>
    </rPh>
    <rPh sb="5" eb="6">
      <t>カカ</t>
    </rPh>
    <rPh sb="7" eb="9">
      <t>シュウニュウ</t>
    </rPh>
    <rPh sb="9" eb="10">
      <t>オヨ</t>
    </rPh>
    <rPh sb="11" eb="13">
      <t>シシュツ</t>
    </rPh>
    <rPh sb="14" eb="15">
      <t>アキ</t>
    </rPh>
    <rPh sb="20" eb="22">
      <t>チョウボ</t>
    </rPh>
    <rPh sb="23" eb="26">
      <t>スイトウボ</t>
    </rPh>
    <rPh sb="28" eb="30">
      <t>サクセイ</t>
    </rPh>
    <rPh sb="32" eb="34">
      <t>テンプ</t>
    </rPh>
    <phoneticPr fontId="5"/>
  </si>
  <si>
    <t>帳簿（出納簿）は協議会のみならず，各構成団体において作成したものも添付していますか？</t>
    <rPh sb="0" eb="2">
      <t>チョウボ</t>
    </rPh>
    <rPh sb="3" eb="6">
      <t>スイトウボ</t>
    </rPh>
    <rPh sb="17" eb="20">
      <t>カクコウセイ</t>
    </rPh>
    <rPh sb="20" eb="22">
      <t>ダンタイ</t>
    </rPh>
    <rPh sb="26" eb="28">
      <t>サクセイ</t>
    </rPh>
    <rPh sb="33" eb="35">
      <t>テンプ</t>
    </rPh>
    <phoneticPr fontId="5"/>
  </si>
  <si>
    <t>本補助金を管理している金融機関の口座は，本補助事業専用のものとなっていますか。</t>
    <rPh sb="0" eb="1">
      <t>ホン</t>
    </rPh>
    <rPh sb="1" eb="3">
      <t>ホジョ</t>
    </rPh>
    <rPh sb="3" eb="4">
      <t>キン</t>
    </rPh>
    <rPh sb="5" eb="7">
      <t>カンリ</t>
    </rPh>
    <rPh sb="11" eb="13">
      <t>キンユウ</t>
    </rPh>
    <rPh sb="13" eb="15">
      <t>キカン</t>
    </rPh>
    <rPh sb="16" eb="18">
      <t>コウザ</t>
    </rPh>
    <rPh sb="20" eb="21">
      <t>ホン</t>
    </rPh>
    <rPh sb="21" eb="23">
      <t>ホジョ</t>
    </rPh>
    <rPh sb="23" eb="25">
      <t>ジギョウ</t>
    </rPh>
    <rPh sb="25" eb="27">
      <t>センヨウ</t>
    </rPh>
    <phoneticPr fontId="5"/>
  </si>
  <si>
    <t>本補助金を管理している金融機関の通帳について，記帳を終え，かつ本補助事業に係る出入金が分かる形で添付していますか？</t>
    <rPh sb="0" eb="1">
      <t>ホン</t>
    </rPh>
    <rPh sb="1" eb="3">
      <t>ホジョ</t>
    </rPh>
    <rPh sb="3" eb="4">
      <t>キン</t>
    </rPh>
    <rPh sb="5" eb="7">
      <t>カンリ</t>
    </rPh>
    <rPh sb="11" eb="13">
      <t>キンユウ</t>
    </rPh>
    <rPh sb="13" eb="15">
      <t>キカン</t>
    </rPh>
    <rPh sb="16" eb="18">
      <t>ツウチョウ</t>
    </rPh>
    <rPh sb="23" eb="25">
      <t>キチョウ</t>
    </rPh>
    <rPh sb="26" eb="27">
      <t>オ</t>
    </rPh>
    <rPh sb="31" eb="32">
      <t>ホン</t>
    </rPh>
    <rPh sb="32" eb="34">
      <t>ホジョ</t>
    </rPh>
    <rPh sb="34" eb="36">
      <t>ジギョウ</t>
    </rPh>
    <rPh sb="37" eb="38">
      <t>カカ</t>
    </rPh>
    <rPh sb="39" eb="41">
      <t>シュツニュウ</t>
    </rPh>
    <rPh sb="41" eb="42">
      <t>キン</t>
    </rPh>
    <rPh sb="43" eb="44">
      <t>ワ</t>
    </rPh>
    <rPh sb="46" eb="47">
      <t>カタチ</t>
    </rPh>
    <rPh sb="48" eb="50">
      <t>テンプ</t>
    </rPh>
    <phoneticPr fontId="5"/>
  </si>
  <si>
    <t>９．その他添付書類について</t>
    <rPh sb="4" eb="5">
      <t>タ</t>
    </rPh>
    <rPh sb="5" eb="7">
      <t>テンプ</t>
    </rPh>
    <rPh sb="7" eb="9">
      <t>ショルイ</t>
    </rPh>
    <phoneticPr fontId="5"/>
  </si>
  <si>
    <t>事業実施の際の成果物（報告書，チラシ等）はデータで添付していますか？</t>
    <rPh sb="0" eb="2">
      <t>ジギョウ</t>
    </rPh>
    <rPh sb="2" eb="4">
      <t>ジッシ</t>
    </rPh>
    <rPh sb="5" eb="6">
      <t>サイ</t>
    </rPh>
    <rPh sb="7" eb="10">
      <t>セイカブツ</t>
    </rPh>
    <rPh sb="11" eb="14">
      <t>ホウコクショ</t>
    </rPh>
    <rPh sb="18" eb="19">
      <t>トウ</t>
    </rPh>
    <rPh sb="25" eb="27">
      <t>テンプ</t>
    </rPh>
    <phoneticPr fontId="5"/>
  </si>
  <si>
    <t>協議会の規約及び名簿は添付していますか？
（（仮）や（案）になっているものは不可。）</t>
    <rPh sb="0" eb="3">
      <t>キョウギカイ</t>
    </rPh>
    <rPh sb="3" eb="4">
      <t>ギョウシャ</t>
    </rPh>
    <rPh sb="4" eb="6">
      <t>キヤク</t>
    </rPh>
    <rPh sb="6" eb="7">
      <t>オヨ</t>
    </rPh>
    <rPh sb="8" eb="10">
      <t>メイボ</t>
    </rPh>
    <rPh sb="11" eb="13">
      <t>テンプ</t>
    </rPh>
    <rPh sb="23" eb="24">
      <t>カリ</t>
    </rPh>
    <rPh sb="27" eb="28">
      <t>アン</t>
    </rPh>
    <rPh sb="38" eb="40">
      <t>フカ</t>
    </rPh>
    <phoneticPr fontId="5"/>
  </si>
  <si>
    <t>交付決定通知書の写しは添付していますか？</t>
    <rPh sb="8" eb="9">
      <t>ウツ</t>
    </rPh>
    <rPh sb="11" eb="13">
      <t>テンプ</t>
    </rPh>
    <phoneticPr fontId="5"/>
  </si>
  <si>
    <t>計画変更を行っている場合は，計画変更承認通知書を添付していますか？
（金額の変更を伴う計画変更の場合は，変更交付決定通知書も合わせて添付していますか？）</t>
    <rPh sb="0" eb="2">
      <t>ケイカク</t>
    </rPh>
    <rPh sb="2" eb="4">
      <t>ヘンコウ</t>
    </rPh>
    <rPh sb="5" eb="6">
      <t>オコナ</t>
    </rPh>
    <rPh sb="10" eb="12">
      <t>バアイ</t>
    </rPh>
    <rPh sb="14" eb="16">
      <t>ケイカク</t>
    </rPh>
    <rPh sb="16" eb="18">
      <t>ヘンコウ</t>
    </rPh>
    <rPh sb="18" eb="20">
      <t>ショウニン</t>
    </rPh>
    <rPh sb="20" eb="23">
      <t>ツウチショ</t>
    </rPh>
    <rPh sb="24" eb="26">
      <t>テンプ</t>
    </rPh>
    <rPh sb="35" eb="37">
      <t>キンガク</t>
    </rPh>
    <rPh sb="38" eb="40">
      <t>ヘンコウ</t>
    </rPh>
    <rPh sb="41" eb="42">
      <t>トモナ</t>
    </rPh>
    <rPh sb="43" eb="45">
      <t>ケイカク</t>
    </rPh>
    <rPh sb="45" eb="47">
      <t>ヘンコウ</t>
    </rPh>
    <rPh sb="48" eb="50">
      <t>バアイ</t>
    </rPh>
    <rPh sb="52" eb="54">
      <t>ヘンコウ</t>
    </rPh>
    <rPh sb="54" eb="56">
      <t>コウフ</t>
    </rPh>
    <rPh sb="56" eb="58">
      <t>ケッテイ</t>
    </rPh>
    <rPh sb="58" eb="61">
      <t>ツウチショ</t>
    </rPh>
    <rPh sb="62" eb="63">
      <t>ア</t>
    </rPh>
    <rPh sb="66" eb="67">
      <t>テン</t>
    </rPh>
    <rPh sb="67" eb="68">
      <t>ヅケ</t>
    </rPh>
    <phoneticPr fontId="5"/>
  </si>
  <si>
    <t>この実績報告書必要書類チェックシートを添付していますか？</t>
    <rPh sb="2" eb="4">
      <t>ジッセキ</t>
    </rPh>
    <rPh sb="4" eb="7">
      <t>ホウコクショ</t>
    </rPh>
    <rPh sb="7" eb="9">
      <t>ヒツヨウ</t>
    </rPh>
    <rPh sb="9" eb="11">
      <t>ショルイ</t>
    </rPh>
    <rPh sb="19" eb="21">
      <t>テンプ</t>
    </rPh>
    <phoneticPr fontId="5"/>
  </si>
  <si>
    <t>▼（文化庁確認欄）以下は、自動計算のため、触らないでください。</t>
  </si>
  <si>
    <t>補助金の交付決定額
とその精算額</t>
    <rPh sb="0" eb="3">
      <t>ホジョキン</t>
    </rPh>
    <rPh sb="4" eb="6">
      <t>コウフ</t>
    </rPh>
    <rPh sb="6" eb="9">
      <t>ケッテイガク</t>
    </rPh>
    <rPh sb="13" eb="16">
      <t>セイサンガク</t>
    </rPh>
    <phoneticPr fontId="5"/>
  </si>
  <si>
    <t>＜収支予算書</t>
    <phoneticPr fontId="54"/>
  </si>
  <si>
    <t>＞</t>
    <phoneticPr fontId="54"/>
  </si>
  <si>
    <t>▼収入の部</t>
    <rPh sb="1" eb="3">
      <t>シュウニュウ</t>
    </rPh>
    <rPh sb="4" eb="5">
      <t>ブ</t>
    </rPh>
    <phoneticPr fontId="55"/>
  </si>
  <si>
    <t>区分</t>
    <rPh sb="0" eb="2">
      <t>クブン</t>
    </rPh>
    <phoneticPr fontId="55"/>
  </si>
  <si>
    <t>交付決定時（円）</t>
    <rPh sb="0" eb="2">
      <t>コウフ</t>
    </rPh>
    <rPh sb="2" eb="4">
      <t>ケッテイ</t>
    </rPh>
    <rPh sb="4" eb="5">
      <t>ジ</t>
    </rPh>
    <rPh sb="6" eb="7">
      <t>エン</t>
    </rPh>
    <phoneticPr fontId="55"/>
  </si>
  <si>
    <t>精算額（円）</t>
    <rPh sb="0" eb="3">
      <t>セイサンガク</t>
    </rPh>
    <rPh sb="4" eb="5">
      <t>エン</t>
    </rPh>
    <phoneticPr fontId="54"/>
  </si>
  <si>
    <t>内訳</t>
    <rPh sb="0" eb="2">
      <t>ウチワケ</t>
    </rPh>
    <phoneticPr fontId="54"/>
  </si>
  <si>
    <t>補助対象経費</t>
    <rPh sb="0" eb="6">
      <t>ホジョタイショウケイヒ</t>
    </rPh>
    <phoneticPr fontId="54"/>
  </si>
  <si>
    <t>国庫補助額</t>
    <rPh sb="0" eb="4">
      <t>コッコホジョ</t>
    </rPh>
    <rPh sb="4" eb="5">
      <t>ガク</t>
    </rPh>
    <phoneticPr fontId="54"/>
  </si>
  <si>
    <t>収入の部</t>
    <rPh sb="0" eb="2">
      <t>シュウニュウ</t>
    </rPh>
    <rPh sb="3" eb="4">
      <t>ブ</t>
    </rPh>
    <phoneticPr fontId="55"/>
  </si>
  <si>
    <t>自己負担　等</t>
    <rPh sb="0" eb="4">
      <t>ジコフタン</t>
    </rPh>
    <rPh sb="5" eb="6">
      <t>トウ</t>
    </rPh>
    <phoneticPr fontId="55"/>
  </si>
  <si>
    <t>負担金・補助金・助成金　等</t>
    <phoneticPr fontId="54"/>
  </si>
  <si>
    <t>その他収入</t>
    <phoneticPr fontId="54"/>
  </si>
  <si>
    <t>小計（Ａ）</t>
    <phoneticPr fontId="54"/>
  </si>
  <si>
    <t>補助対象外経費</t>
    <rPh sb="0" eb="5">
      <t>ホジョタイショウガイ</t>
    </rPh>
    <rPh sb="5" eb="7">
      <t>ケイヒ</t>
    </rPh>
    <phoneticPr fontId="54"/>
  </si>
  <si>
    <t>負担金・補助金・助成金　等</t>
    <rPh sb="0" eb="3">
      <t>フタンキン</t>
    </rPh>
    <rPh sb="4" eb="7">
      <t>ホジョキン</t>
    </rPh>
    <rPh sb="8" eb="11">
      <t>ジョセイキン</t>
    </rPh>
    <rPh sb="12" eb="13">
      <t>トウ</t>
    </rPh>
    <phoneticPr fontId="55"/>
  </si>
  <si>
    <t>その他収入</t>
    <rPh sb="2" eb="3">
      <t>タ</t>
    </rPh>
    <rPh sb="3" eb="5">
      <t>シュウニュウ</t>
    </rPh>
    <phoneticPr fontId="54"/>
  </si>
  <si>
    <t xml:space="preserve">      小計（Ｂ）</t>
    <phoneticPr fontId="55"/>
  </si>
  <si>
    <t>１．収入総合計
（Ａ）＋（Ｂ）</t>
    <rPh sb="4" eb="5">
      <t>ソウ</t>
    </rPh>
    <phoneticPr fontId="55"/>
  </si>
  <si>
    <t>▼支出の部</t>
    <rPh sb="1" eb="3">
      <t>シシュツ</t>
    </rPh>
    <rPh sb="4" eb="5">
      <t>ブ</t>
    </rPh>
    <phoneticPr fontId="55"/>
  </si>
  <si>
    <t>事業区分</t>
    <rPh sb="0" eb="2">
      <t>ジギョウ</t>
    </rPh>
    <rPh sb="2" eb="4">
      <t>クブン</t>
    </rPh>
    <phoneticPr fontId="55"/>
  </si>
  <si>
    <t>総事業費
（Ａ）＋（Ｂ）</t>
    <rPh sb="0" eb="1">
      <t>ソウ</t>
    </rPh>
    <rPh sb="1" eb="4">
      <t>ジギョウヒ</t>
    </rPh>
    <phoneticPr fontId="54"/>
  </si>
  <si>
    <t>補助対象経費
（Ａ）</t>
    <rPh sb="0" eb="2">
      <t>ホジョ</t>
    </rPh>
    <rPh sb="2" eb="4">
      <t>タイショウ</t>
    </rPh>
    <rPh sb="4" eb="6">
      <t>ケイヒ</t>
    </rPh>
    <phoneticPr fontId="54"/>
  </si>
  <si>
    <t>補助対象外経費（Ｂ）</t>
    <rPh sb="0" eb="2">
      <t>ホジョ</t>
    </rPh>
    <rPh sb="2" eb="5">
      <t>タイショウガイ</t>
    </rPh>
    <rPh sb="5" eb="7">
      <t>ケイヒ</t>
    </rPh>
    <phoneticPr fontId="54"/>
  </si>
  <si>
    <t>国庫補助額</t>
    <rPh sb="0" eb="5">
      <t>コッコホジョガク</t>
    </rPh>
    <phoneticPr fontId="54"/>
  </si>
  <si>
    <t>自己負担　等</t>
    <rPh sb="0" eb="2">
      <t>ジコ</t>
    </rPh>
    <rPh sb="2" eb="4">
      <t>フタン</t>
    </rPh>
    <rPh sb="5" eb="6">
      <t>トウ</t>
    </rPh>
    <phoneticPr fontId="54"/>
  </si>
  <si>
    <t>支出の部</t>
    <rPh sb="0" eb="2">
      <t>シシュツ</t>
    </rPh>
    <rPh sb="3" eb="4">
      <t>ブ</t>
    </rPh>
    <phoneticPr fontId="54"/>
  </si>
  <si>
    <t>２．支出の合計</t>
    <rPh sb="2" eb="4">
      <t>シシュツ</t>
    </rPh>
    <rPh sb="5" eb="7">
      <t>ゴウケイ</t>
    </rPh>
    <phoneticPr fontId="55"/>
  </si>
  <si>
    <t>国庫補助率</t>
    <rPh sb="0" eb="5">
      <t>コッコホジョリツ</t>
    </rPh>
    <phoneticPr fontId="54"/>
  </si>
  <si>
    <t>記載上の注意</t>
    <phoneticPr fontId="5"/>
  </si>
  <si>
    <t>事業の名称は，交付決定を受けた交付申請書に記載された名称と同じ名称になっていますか？
実績報告書（様式第８）の事業の名称と同じ名称になっていますか？</t>
    <rPh sb="0" eb="2">
      <t>ジギョウ</t>
    </rPh>
    <rPh sb="3" eb="5">
      <t>メイショウ</t>
    </rPh>
    <rPh sb="7" eb="9">
      <t>コウフ</t>
    </rPh>
    <rPh sb="9" eb="11">
      <t>ケッテイ</t>
    </rPh>
    <rPh sb="12" eb="13">
      <t>ウ</t>
    </rPh>
    <rPh sb="15" eb="17">
      <t>コウフ</t>
    </rPh>
    <rPh sb="17" eb="20">
      <t>シンセイショ</t>
    </rPh>
    <rPh sb="21" eb="23">
      <t>キサイ</t>
    </rPh>
    <rPh sb="26" eb="28">
      <t>メイショウ</t>
    </rPh>
    <rPh sb="29" eb="30">
      <t>オナ</t>
    </rPh>
    <rPh sb="31" eb="33">
      <t>メイショウ</t>
    </rPh>
    <rPh sb="43" eb="45">
      <t>ジッセキ</t>
    </rPh>
    <rPh sb="45" eb="48">
      <t>ホウコクショ</t>
    </rPh>
    <rPh sb="49" eb="51">
      <t>ヨウシキ</t>
    </rPh>
    <rPh sb="51" eb="52">
      <t>ダイ</t>
    </rPh>
    <rPh sb="55" eb="57">
      <t>ジギョウ</t>
    </rPh>
    <rPh sb="58" eb="60">
      <t>メイショウ</t>
    </rPh>
    <rPh sb="61" eb="62">
      <t>オナ</t>
    </rPh>
    <rPh sb="63" eb="65">
      <t>メイショウ</t>
    </rPh>
    <phoneticPr fontId="5"/>
  </si>
  <si>
    <t>精算額欄に記載した金額は，実績報告書（様式第８）の精算額，収支精算書（支出の部）の事業費の合計，補助額の合計及び自己負担額等の合計と整合性がとれていますか？</t>
    <rPh sb="0" eb="2">
      <t>セイサン</t>
    </rPh>
    <rPh sb="2" eb="4">
      <t>ガクラン</t>
    </rPh>
    <rPh sb="5" eb="7">
      <t>キサイ</t>
    </rPh>
    <rPh sb="9" eb="11">
      <t>キンガク</t>
    </rPh>
    <rPh sb="13" eb="15">
      <t>ジッセキ</t>
    </rPh>
    <rPh sb="15" eb="18">
      <t>ホウコクショ</t>
    </rPh>
    <rPh sb="19" eb="21">
      <t>ヨウシキ</t>
    </rPh>
    <rPh sb="21" eb="22">
      <t>ダイ</t>
    </rPh>
    <rPh sb="25" eb="28">
      <t>セイサンガク</t>
    </rPh>
    <rPh sb="29" eb="31">
      <t>シュウシ</t>
    </rPh>
    <rPh sb="31" eb="34">
      <t>セイサンショ</t>
    </rPh>
    <rPh sb="35" eb="37">
      <t>シシュツ</t>
    </rPh>
    <rPh sb="38" eb="39">
      <t>ブ</t>
    </rPh>
    <rPh sb="41" eb="44">
      <t>ジギョウヒ</t>
    </rPh>
    <rPh sb="45" eb="47">
      <t>ゴウケイ</t>
    </rPh>
    <rPh sb="48" eb="50">
      <t>ホジョ</t>
    </rPh>
    <rPh sb="50" eb="51">
      <t>ガク</t>
    </rPh>
    <rPh sb="52" eb="54">
      <t>ゴウケイ</t>
    </rPh>
    <rPh sb="54" eb="55">
      <t>オヨ</t>
    </rPh>
    <rPh sb="56" eb="58">
      <t>ジコ</t>
    </rPh>
    <rPh sb="58" eb="61">
      <t>フタンガク</t>
    </rPh>
    <rPh sb="61" eb="62">
      <t>トウ</t>
    </rPh>
    <rPh sb="63" eb="65">
      <t>ゴウケイ</t>
    </rPh>
    <rPh sb="66" eb="69">
      <t>セイゴウセイ</t>
    </rPh>
    <phoneticPr fontId="5"/>
  </si>
  <si>
    <t>２．実績報告書（様式第８）
　　について</t>
    <rPh sb="8" eb="10">
      <t>ヨウシキ</t>
    </rPh>
    <rPh sb="10" eb="11">
      <t>ダイ</t>
    </rPh>
    <phoneticPr fontId="5"/>
  </si>
  <si>
    <t>＜支出内訳明細＞</t>
    <rPh sb="1" eb="3">
      <t>シシュツ</t>
    </rPh>
    <rPh sb="3" eb="5">
      <t>ウチワケ</t>
    </rPh>
    <rPh sb="5" eb="7">
      <t>メイサイ</t>
    </rPh>
    <phoneticPr fontId="5"/>
  </si>
  <si>
    <t>事業名</t>
    <rPh sb="0" eb="2">
      <t>ジギョウ</t>
    </rPh>
    <rPh sb="2" eb="3">
      <t>メイ</t>
    </rPh>
    <phoneticPr fontId="5"/>
  </si>
  <si>
    <t>経費内訳</t>
    <rPh sb="0" eb="2">
      <t>ケイヒ</t>
    </rPh>
    <rPh sb="2" eb="4">
      <t>ウチワケ</t>
    </rPh>
    <phoneticPr fontId="5"/>
  </si>
  <si>
    <t>総事業費
（Ａ）＋（Ｂ）</t>
    <phoneticPr fontId="5"/>
  </si>
  <si>
    <t>補助対象経費
（Ａ）</t>
    <rPh sb="0" eb="2">
      <t>ホジョ</t>
    </rPh>
    <rPh sb="2" eb="4">
      <t>タイショウ</t>
    </rPh>
    <rPh sb="4" eb="6">
      <t>ケイヒ</t>
    </rPh>
    <phoneticPr fontId="5"/>
  </si>
  <si>
    <t>補助対象外経費（Ｂ）</t>
    <rPh sb="0" eb="2">
      <t>ホジョ</t>
    </rPh>
    <rPh sb="2" eb="5">
      <t>タイショウガイ</t>
    </rPh>
    <rPh sb="5" eb="7">
      <t>ケイヒ</t>
    </rPh>
    <phoneticPr fontId="5"/>
  </si>
  <si>
    <t>国庫補助額</t>
    <rPh sb="0" eb="5">
      <t>コッコホジョガク</t>
    </rPh>
    <phoneticPr fontId="5"/>
  </si>
  <si>
    <t>自己負担　等</t>
    <rPh sb="0" eb="2">
      <t>ジコ</t>
    </rPh>
    <rPh sb="2" eb="4">
      <t>フタン</t>
    </rPh>
    <rPh sb="5" eb="6">
      <t>トウ</t>
    </rPh>
    <phoneticPr fontId="5"/>
  </si>
  <si>
    <t>支払年月日：</t>
    <rPh sb="0" eb="2">
      <t>シハラ</t>
    </rPh>
    <rPh sb="2" eb="5">
      <t>ネンガッピ</t>
    </rPh>
    <phoneticPr fontId="5"/>
  </si>
  <si>
    <t>領収書番号:</t>
    <phoneticPr fontId="5"/>
  </si>
  <si>
    <t>@</t>
    <phoneticPr fontId="5"/>
  </si>
  <si>
    <t>×</t>
    <phoneticPr fontId="5"/>
  </si>
  <si>
    <t>合　計</t>
    <rPh sb="0" eb="1">
      <t>ア</t>
    </rPh>
    <rPh sb="2" eb="3">
      <t>ケイ</t>
    </rPh>
    <phoneticPr fontId="5"/>
  </si>
  <si>
    <t>今年度の実績報告書様式を使用していますか？（様式が変更になっていますので，ご注意ください。）</t>
    <rPh sb="0" eb="1">
      <t>イマ</t>
    </rPh>
    <rPh sb="1" eb="2">
      <t>ネン</t>
    </rPh>
    <rPh sb="2" eb="3">
      <t>ド</t>
    </rPh>
    <rPh sb="4" eb="6">
      <t>ジッセキ</t>
    </rPh>
    <rPh sb="6" eb="9">
      <t>ホウコクショ</t>
    </rPh>
    <rPh sb="9" eb="11">
      <t>ヨウシキ</t>
    </rPh>
    <rPh sb="12" eb="14">
      <t>シヨウ</t>
    </rPh>
    <rPh sb="22" eb="24">
      <t>ヨウシキ</t>
    </rPh>
    <rPh sb="25" eb="27">
      <t>ヘンコウ</t>
    </rPh>
    <rPh sb="38" eb="40">
      <t>チュウイ</t>
    </rPh>
    <phoneticPr fontId="5"/>
  </si>
  <si>
    <t>文化資源活用事業費補助金（観光拠点整備事業）観光拠点整備報告書</t>
    <rPh sb="0" eb="2">
      <t>ブンカ</t>
    </rPh>
    <rPh sb="2" eb="4">
      <t>シゲン</t>
    </rPh>
    <rPh sb="4" eb="6">
      <t>カツヨウ</t>
    </rPh>
    <rPh sb="6" eb="9">
      <t>ジギョウヒ</t>
    </rPh>
    <rPh sb="9" eb="12">
      <t>ホジョキン</t>
    </rPh>
    <rPh sb="13" eb="15">
      <t>カンコウ</t>
    </rPh>
    <rPh sb="15" eb="17">
      <t>キョテン</t>
    </rPh>
    <rPh sb="17" eb="19">
      <t>セイビ</t>
    </rPh>
    <rPh sb="19" eb="21">
      <t>ジギョウ</t>
    </rPh>
    <rPh sb="22" eb="24">
      <t>カンコウ</t>
    </rPh>
    <rPh sb="24" eb="26">
      <t>キョテン</t>
    </rPh>
    <rPh sb="26" eb="28">
      <t>セイビ</t>
    </rPh>
    <rPh sb="28" eb="31">
      <t>ホウコクショ</t>
    </rPh>
    <phoneticPr fontId="55"/>
  </si>
  <si>
    <t xml:space="preserve"> 1 都道府県・市区町村名</t>
    <rPh sb="3" eb="7">
      <t>トドウフケン</t>
    </rPh>
    <rPh sb="8" eb="12">
      <t>シクチョウソン</t>
    </rPh>
    <rPh sb="12" eb="13">
      <t>メイ</t>
    </rPh>
    <phoneticPr fontId="55"/>
  </si>
  <si>
    <t xml:space="preserve"> 2 補助事業の種類</t>
    <rPh sb="3" eb="5">
      <t>ホジョ</t>
    </rPh>
    <rPh sb="5" eb="7">
      <t>ジギョウ</t>
    </rPh>
    <rPh sb="8" eb="10">
      <t>シュルイ</t>
    </rPh>
    <phoneticPr fontId="54"/>
  </si>
  <si>
    <t>（リストから選択してください。）</t>
    <rPh sb="6" eb="8">
      <t>センタク</t>
    </rPh>
    <phoneticPr fontId="54"/>
  </si>
  <si>
    <t xml:space="preserve"> 3 計画の名称</t>
    <rPh sb="3" eb="5">
      <t>ケイカク</t>
    </rPh>
    <rPh sb="6" eb="8">
      <t>メイショウ</t>
    </rPh>
    <phoneticPr fontId="55"/>
  </si>
  <si>
    <t xml:space="preserve"> 4 計画期間</t>
    <rPh sb="3" eb="5">
      <t>ケイカク</t>
    </rPh>
    <rPh sb="5" eb="7">
      <t>キカン</t>
    </rPh>
    <phoneticPr fontId="55"/>
  </si>
  <si>
    <t>令和</t>
    <rPh sb="0" eb="2">
      <t>レイワ</t>
    </rPh>
    <phoneticPr fontId="55"/>
  </si>
  <si>
    <t>年度</t>
    <rPh sb="0" eb="2">
      <t>ネンド</t>
    </rPh>
    <phoneticPr fontId="54"/>
  </si>
  <si>
    <t>～</t>
    <phoneticPr fontId="54"/>
  </si>
  <si>
    <t>令和</t>
    <rPh sb="0" eb="2">
      <t>レイワ</t>
    </rPh>
    <phoneticPr fontId="54"/>
  </si>
  <si>
    <t xml:space="preserve"> 5 過去の補助事業実績</t>
    <rPh sb="3" eb="5">
      <t>カコ</t>
    </rPh>
    <rPh sb="6" eb="8">
      <t>ホジョ</t>
    </rPh>
    <rPh sb="8" eb="10">
      <t>ジギョウ</t>
    </rPh>
    <rPh sb="10" eb="12">
      <t>ジッセキ</t>
    </rPh>
    <phoneticPr fontId="55"/>
  </si>
  <si>
    <t>事業名</t>
    <rPh sb="0" eb="2">
      <t>ジギョウ</t>
    </rPh>
    <rPh sb="2" eb="3">
      <t>メイ</t>
    </rPh>
    <phoneticPr fontId="54"/>
  </si>
  <si>
    <t>補助額</t>
    <rPh sb="0" eb="2">
      <t>ホジョ</t>
    </rPh>
    <rPh sb="2" eb="3">
      <t>ガク</t>
    </rPh>
    <phoneticPr fontId="54"/>
  </si>
  <si>
    <t xml:space="preserve"> 5 計画の実施状況（概要）</t>
    <rPh sb="3" eb="5">
      <t>ケイカク</t>
    </rPh>
    <rPh sb="6" eb="8">
      <t>ジッシ</t>
    </rPh>
    <rPh sb="8" eb="10">
      <t>ジョウキョウ</t>
    </rPh>
    <rPh sb="11" eb="13">
      <t>ガイヨウ</t>
    </rPh>
    <phoneticPr fontId="55"/>
  </si>
  <si>
    <t xml:space="preserve"> 7 定量的な目標に対する計画の進捗状況
　　※実施計画で設定した指標に基づき，状況値と目標に対する達成率を記載（指標・目標値を複数設定している場合は，全て記載）</t>
    <rPh sb="3" eb="6">
      <t>テイリョウテキ</t>
    </rPh>
    <rPh sb="7" eb="9">
      <t>モクヒョウ</t>
    </rPh>
    <rPh sb="10" eb="11">
      <t>タイ</t>
    </rPh>
    <rPh sb="13" eb="15">
      <t>ケイカク</t>
    </rPh>
    <rPh sb="16" eb="18">
      <t>シンチョク</t>
    </rPh>
    <rPh sb="18" eb="20">
      <t>ジョウキョウ</t>
    </rPh>
    <rPh sb="24" eb="26">
      <t>ジッシ</t>
    </rPh>
    <rPh sb="26" eb="28">
      <t>ケイカク</t>
    </rPh>
    <rPh sb="29" eb="31">
      <t>セッテイ</t>
    </rPh>
    <rPh sb="33" eb="35">
      <t>シヒョウ</t>
    </rPh>
    <rPh sb="36" eb="37">
      <t>モト</t>
    </rPh>
    <rPh sb="40" eb="42">
      <t>ジョウキョウ</t>
    </rPh>
    <rPh sb="42" eb="43">
      <t>チ</t>
    </rPh>
    <rPh sb="44" eb="46">
      <t>モクヒョウ</t>
    </rPh>
    <rPh sb="47" eb="48">
      <t>タイ</t>
    </rPh>
    <rPh sb="50" eb="53">
      <t>タッセイリツ</t>
    </rPh>
    <rPh sb="54" eb="56">
      <t>キサイ</t>
    </rPh>
    <rPh sb="57" eb="59">
      <t>シヒョウ</t>
    </rPh>
    <rPh sb="60" eb="63">
      <t>モクヒョウチ</t>
    </rPh>
    <rPh sb="64" eb="66">
      <t>フクスウ</t>
    </rPh>
    <rPh sb="66" eb="68">
      <t>セッテイ</t>
    </rPh>
    <rPh sb="72" eb="74">
      <t>バアイ</t>
    </rPh>
    <rPh sb="76" eb="77">
      <t>スベ</t>
    </rPh>
    <rPh sb="78" eb="80">
      <t>キサイ</t>
    </rPh>
    <phoneticPr fontId="54"/>
  </si>
  <si>
    <t>具体的な指標：</t>
    <rPh sb="0" eb="3">
      <t>グタイテキ</t>
    </rPh>
    <rPh sb="4" eb="6">
      <t>シヒョウ</t>
    </rPh>
    <phoneticPr fontId="54"/>
  </si>
  <si>
    <t>目標値：</t>
    <rPh sb="0" eb="2">
      <t>モクヒョウ</t>
    </rPh>
    <rPh sb="2" eb="3">
      <t>チ</t>
    </rPh>
    <phoneticPr fontId="54"/>
  </si>
  <si>
    <t>【現状値】</t>
    <rPh sb="1" eb="3">
      <t>ゲンジョウ</t>
    </rPh>
    <rPh sb="3" eb="4">
      <t>チ</t>
    </rPh>
    <phoneticPr fontId="54"/>
  </si>
  <si>
    <t>令和</t>
    <rPh sb="0" eb="1">
      <t>レイ</t>
    </rPh>
    <rPh sb="1" eb="2">
      <t>ワ</t>
    </rPh>
    <phoneticPr fontId="54"/>
  </si>
  <si>
    <t>⇒</t>
    <phoneticPr fontId="54"/>
  </si>
  <si>
    <t>【目標値】</t>
    <rPh sb="1" eb="3">
      <t>モクヒョウ</t>
    </rPh>
    <rPh sb="3" eb="4">
      <t>チ</t>
    </rPh>
    <phoneticPr fontId="54"/>
  </si>
  <si>
    <t>進捗状況：</t>
    <rPh sb="0" eb="2">
      <t>シンチョク</t>
    </rPh>
    <rPh sb="2" eb="4">
      <t>ジョウキョウ</t>
    </rPh>
    <phoneticPr fontId="54"/>
  </si>
  <si>
    <t>各年度，状況値，目標に対する達成率</t>
  </si>
  <si>
    <t>←達成状況（自動計算）</t>
    <rPh sb="1" eb="3">
      <t>タッセイ</t>
    </rPh>
    <rPh sb="3" eb="5">
      <t>ジョウキョウ</t>
    </rPh>
    <rPh sb="6" eb="8">
      <t>ジドウ</t>
    </rPh>
    <rPh sb="8" eb="10">
      <t>ケイサン</t>
    </rPh>
    <phoneticPr fontId="54"/>
  </si>
  <si>
    <t xml:space="preserve"> 8 効果等の検証・分析結果
　　※上記７の進捗に対する検証・分析結果を記載し，併せて定性的な効果を具体的に記載</t>
    <rPh sb="3" eb="5">
      <t>コウカ</t>
    </rPh>
    <rPh sb="5" eb="6">
      <t>トウ</t>
    </rPh>
    <rPh sb="7" eb="9">
      <t>ケンショウ</t>
    </rPh>
    <rPh sb="10" eb="12">
      <t>ブンセキ</t>
    </rPh>
    <rPh sb="12" eb="14">
      <t>ケッカ</t>
    </rPh>
    <rPh sb="18" eb="20">
      <t>ジョウキ</t>
    </rPh>
    <rPh sb="22" eb="24">
      <t>シンチョク</t>
    </rPh>
    <rPh sb="25" eb="26">
      <t>タイ</t>
    </rPh>
    <rPh sb="28" eb="30">
      <t>ケンショウ</t>
    </rPh>
    <rPh sb="31" eb="33">
      <t>ブンセキ</t>
    </rPh>
    <rPh sb="33" eb="35">
      <t>ケッカ</t>
    </rPh>
    <rPh sb="36" eb="38">
      <t>キサイ</t>
    </rPh>
    <rPh sb="40" eb="41">
      <t>アワ</t>
    </rPh>
    <rPh sb="43" eb="46">
      <t>テイセイテキ</t>
    </rPh>
    <rPh sb="47" eb="49">
      <t>コウカ</t>
    </rPh>
    <rPh sb="50" eb="53">
      <t>グタイテキ</t>
    </rPh>
    <rPh sb="54" eb="56">
      <t>キサイ</t>
    </rPh>
    <phoneticPr fontId="54"/>
  </si>
  <si>
    <t xml:space="preserve"> 9 担当部局</t>
    <rPh sb="3" eb="5">
      <t>タントウ</t>
    </rPh>
    <rPh sb="5" eb="7">
      <t>ブキョク</t>
    </rPh>
    <phoneticPr fontId="55"/>
  </si>
  <si>
    <t>地方公共団体
担当部局課</t>
    <rPh sb="0" eb="2">
      <t>チホウ</t>
    </rPh>
    <rPh sb="2" eb="4">
      <t>コウキョウ</t>
    </rPh>
    <rPh sb="4" eb="6">
      <t>ダンタイ</t>
    </rPh>
    <rPh sb="7" eb="9">
      <t>タントウ</t>
    </rPh>
    <rPh sb="9" eb="11">
      <t>ブキョク</t>
    </rPh>
    <rPh sb="11" eb="12">
      <t>カ</t>
    </rPh>
    <phoneticPr fontId="54"/>
  </si>
  <si>
    <t>本件担当者連絡先</t>
    <rPh sb="0" eb="2">
      <t>ホンケン</t>
    </rPh>
    <rPh sb="2" eb="5">
      <t>タントウシャ</t>
    </rPh>
    <rPh sb="5" eb="8">
      <t>レンラクサキ</t>
    </rPh>
    <phoneticPr fontId="54"/>
  </si>
  <si>
    <t>ＴＥＬ</t>
    <phoneticPr fontId="55"/>
  </si>
  <si>
    <t>ＦＡＸ</t>
    <phoneticPr fontId="55"/>
  </si>
  <si>
    <t>ふりがな</t>
    <phoneticPr fontId="54"/>
  </si>
  <si>
    <t>Ｅ-mail</t>
    <phoneticPr fontId="55"/>
  </si>
  <si>
    <t>担当者氏名</t>
    <rPh sb="0" eb="3">
      <t>タントウシャ</t>
    </rPh>
    <rPh sb="3" eb="5">
      <t>シメイ</t>
    </rPh>
    <phoneticPr fontId="55"/>
  </si>
  <si>
    <t>住所</t>
    <rPh sb="0" eb="2">
      <t>ジュウショ</t>
    </rPh>
    <phoneticPr fontId="55"/>
  </si>
  <si>
    <t>人</t>
    <rPh sb="0" eb="1">
      <t>ニン</t>
    </rPh>
    <phoneticPr fontId="54"/>
  </si>
  <si>
    <t>人</t>
    <phoneticPr fontId="54"/>
  </si>
  <si>
    <t>２　補助事業の種類</t>
    <rPh sb="2" eb="4">
      <t>ホジョ</t>
    </rPh>
    <rPh sb="4" eb="6">
      <t>ジギョウ</t>
    </rPh>
    <rPh sb="7" eb="9">
      <t>シュルイ</t>
    </rPh>
    <phoneticPr fontId="54"/>
  </si>
  <si>
    <t>（選択してください。）</t>
    <rPh sb="1" eb="3">
      <t>センタク</t>
    </rPh>
    <phoneticPr fontId="54"/>
  </si>
  <si>
    <t>文化遺産観光拠点充実事業(日本遺産)</t>
    <rPh sb="0" eb="4">
      <t>ブンカイサン</t>
    </rPh>
    <rPh sb="4" eb="6">
      <t>カンコウ</t>
    </rPh>
    <rPh sb="6" eb="8">
      <t>キョテン</t>
    </rPh>
    <rPh sb="8" eb="10">
      <t>ジュウジツ</t>
    </rPh>
    <rPh sb="10" eb="12">
      <t>ジギョウ</t>
    </rPh>
    <rPh sb="13" eb="15">
      <t>ニホン</t>
    </rPh>
    <rPh sb="15" eb="17">
      <t>イサン</t>
    </rPh>
    <phoneticPr fontId="1"/>
  </si>
  <si>
    <t>文化遺産観光拠点充実事業(世界文化遺産)</t>
    <rPh sb="0" eb="4">
      <t>ブンカイサン</t>
    </rPh>
    <rPh sb="4" eb="6">
      <t>カンコウ</t>
    </rPh>
    <rPh sb="6" eb="8">
      <t>キョテン</t>
    </rPh>
    <rPh sb="8" eb="10">
      <t>ジュウジツ</t>
    </rPh>
    <rPh sb="10" eb="12">
      <t>ジギョウ</t>
    </rPh>
    <rPh sb="13" eb="15">
      <t>セカイ</t>
    </rPh>
    <rPh sb="15" eb="17">
      <t>ブンカ</t>
    </rPh>
    <rPh sb="17" eb="19">
      <t>イサン</t>
    </rPh>
    <phoneticPr fontId="1"/>
  </si>
  <si>
    <t>文化遺産観光拠点充実事業(ユネスコ無形文化遺産)</t>
    <rPh sb="0" eb="4">
      <t>ブンカイサン</t>
    </rPh>
    <rPh sb="4" eb="6">
      <t>カンコウ</t>
    </rPh>
    <rPh sb="6" eb="8">
      <t>キョテン</t>
    </rPh>
    <rPh sb="8" eb="10">
      <t>ジュウジツ</t>
    </rPh>
    <rPh sb="10" eb="12">
      <t>ジギョウ</t>
    </rPh>
    <rPh sb="17" eb="19">
      <t>ムケイ</t>
    </rPh>
    <rPh sb="19" eb="21">
      <t>ブンカ</t>
    </rPh>
    <rPh sb="21" eb="23">
      <t>イサン</t>
    </rPh>
    <phoneticPr fontId="1"/>
  </si>
  <si>
    <t>文化遺産観光拠点充実事業(その他)</t>
    <rPh sb="0" eb="4">
      <t>ブンカイサン</t>
    </rPh>
    <rPh sb="4" eb="6">
      <t>カンコウ</t>
    </rPh>
    <rPh sb="6" eb="8">
      <t>キョテン</t>
    </rPh>
    <rPh sb="8" eb="10">
      <t>ジュウジツ</t>
    </rPh>
    <rPh sb="10" eb="12">
      <t>ジギョウ</t>
    </rPh>
    <rPh sb="15" eb="16">
      <t>タ</t>
    </rPh>
    <phoneticPr fontId="1"/>
  </si>
  <si>
    <t>文化遺産観光拠点充実事業(日本遺産・世界文化遺産)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phoneticPr fontId="1"/>
  </si>
  <si>
    <t>文化遺産観光拠点充実事業(日本遺産・ユネスコ無形文化遺産)</t>
    <rPh sb="0" eb="4">
      <t>ブンカイサン</t>
    </rPh>
    <rPh sb="4" eb="6">
      <t>カンコウ</t>
    </rPh>
    <rPh sb="6" eb="8">
      <t>キョテン</t>
    </rPh>
    <rPh sb="8" eb="10">
      <t>ジュウジツ</t>
    </rPh>
    <rPh sb="10" eb="12">
      <t>ジギョウ</t>
    </rPh>
    <rPh sb="13" eb="15">
      <t>ニホン</t>
    </rPh>
    <rPh sb="15" eb="17">
      <t>イサン</t>
    </rPh>
    <rPh sb="22" eb="24">
      <t>ムケイ</t>
    </rPh>
    <rPh sb="24" eb="26">
      <t>ブンカ</t>
    </rPh>
    <rPh sb="26" eb="28">
      <t>イサン</t>
    </rPh>
    <phoneticPr fontId="1"/>
  </si>
  <si>
    <t>文化遺産観光拠点充実事業(日本遺産・世界文化遺産・ユネスコ無形文化遺産)</t>
    <rPh sb="0" eb="4">
      <t>ブンカイサン</t>
    </rPh>
    <rPh sb="4" eb="6">
      <t>カンコウ</t>
    </rPh>
    <rPh sb="6" eb="8">
      <t>キョテン</t>
    </rPh>
    <rPh sb="8" eb="10">
      <t>ジュウジツ</t>
    </rPh>
    <rPh sb="10" eb="12">
      <t>ジギョウ</t>
    </rPh>
    <rPh sb="13" eb="15">
      <t>ニホン</t>
    </rPh>
    <rPh sb="15" eb="17">
      <t>イサン</t>
    </rPh>
    <rPh sb="18" eb="20">
      <t>セカイ</t>
    </rPh>
    <rPh sb="20" eb="22">
      <t>ブンカ</t>
    </rPh>
    <rPh sb="22" eb="24">
      <t>イサン</t>
    </rPh>
    <rPh sb="29" eb="31">
      <t>ムケイ</t>
    </rPh>
    <rPh sb="31" eb="33">
      <t>ブンカ</t>
    </rPh>
    <rPh sb="33" eb="35">
      <t>イサン</t>
    </rPh>
    <phoneticPr fontId="1"/>
  </si>
  <si>
    <t>事業区分</t>
    <rPh sb="0" eb="2">
      <t>ジギョウ</t>
    </rPh>
    <rPh sb="2" eb="4">
      <t>クブン</t>
    </rPh>
    <phoneticPr fontId="54"/>
  </si>
  <si>
    <t>活用環境整備(日本遺産)</t>
    <rPh sb="0" eb="2">
      <t>カツヨウ</t>
    </rPh>
    <rPh sb="2" eb="4">
      <t>カンキョウ</t>
    </rPh>
    <rPh sb="4" eb="6">
      <t>セイビ</t>
    </rPh>
    <rPh sb="7" eb="9">
      <t>ニホン</t>
    </rPh>
    <rPh sb="9" eb="11">
      <t>イサン</t>
    </rPh>
    <phoneticPr fontId="54"/>
  </si>
  <si>
    <r>
      <t>活用環境整備(世界文化遺産</t>
    </r>
    <r>
      <rPr>
        <sz val="11"/>
        <color theme="1"/>
        <rFont val="ＭＳ Ｐゴシック"/>
        <family val="3"/>
        <charset val="128"/>
        <scheme val="minor"/>
      </rPr>
      <t>)</t>
    </r>
    <rPh sb="0" eb="2">
      <t>カツヨウ</t>
    </rPh>
    <rPh sb="2" eb="4">
      <t>カンキョウ</t>
    </rPh>
    <rPh sb="4" eb="6">
      <t>セイビ</t>
    </rPh>
    <rPh sb="7" eb="9">
      <t>セカイ</t>
    </rPh>
    <rPh sb="9" eb="13">
      <t>ブンカイサン</t>
    </rPh>
    <phoneticPr fontId="54"/>
  </si>
  <si>
    <r>
      <t>活用環境整備(ユネスコ無形文化遺産</t>
    </r>
    <r>
      <rPr>
        <sz val="11"/>
        <color theme="1"/>
        <rFont val="ＭＳ Ｐゴシック"/>
        <family val="3"/>
        <charset val="128"/>
        <scheme val="minor"/>
      </rPr>
      <t>)</t>
    </r>
    <rPh sb="0" eb="2">
      <t>カツヨウ</t>
    </rPh>
    <rPh sb="2" eb="4">
      <t>カンキョウ</t>
    </rPh>
    <rPh sb="4" eb="6">
      <t>セイビ</t>
    </rPh>
    <rPh sb="11" eb="13">
      <t>ムケイ</t>
    </rPh>
    <rPh sb="13" eb="17">
      <t>ブンカイサン</t>
    </rPh>
    <phoneticPr fontId="54"/>
  </si>
  <si>
    <t>活用環境整備(その他)</t>
    <rPh sb="0" eb="6">
      <t>カツヨウカンキョウセイビ</t>
    </rPh>
    <rPh sb="9" eb="10">
      <t>タ</t>
    </rPh>
    <phoneticPr fontId="54"/>
  </si>
  <si>
    <t>構成文化財魅力向上(日本遺産)</t>
    <rPh sb="0" eb="2">
      <t>コウセイ</t>
    </rPh>
    <rPh sb="2" eb="5">
      <t>ブンカザイ</t>
    </rPh>
    <rPh sb="5" eb="7">
      <t>ミリョク</t>
    </rPh>
    <rPh sb="7" eb="9">
      <t>コウジョウ</t>
    </rPh>
    <rPh sb="10" eb="12">
      <t>ニホン</t>
    </rPh>
    <rPh sb="12" eb="14">
      <t>イサン</t>
    </rPh>
    <phoneticPr fontId="54"/>
  </si>
  <si>
    <t>（区分）</t>
    <rPh sb="1" eb="3">
      <t>クブン</t>
    </rPh>
    <phoneticPr fontId="54"/>
  </si>
  <si>
    <t>（選択してください）</t>
    <rPh sb="1" eb="3">
      <t>センタク</t>
    </rPh>
    <phoneticPr fontId="54"/>
  </si>
  <si>
    <t>建築工事経費</t>
    <rPh sb="0" eb="2">
      <t>ケンチク</t>
    </rPh>
    <rPh sb="2" eb="4">
      <t>コウジ</t>
    </rPh>
    <rPh sb="4" eb="6">
      <t>ケイヒ</t>
    </rPh>
    <phoneticPr fontId="54"/>
  </si>
  <si>
    <t>設備工事経費</t>
    <rPh sb="0" eb="2">
      <t>セツビ</t>
    </rPh>
    <rPh sb="2" eb="4">
      <t>コウジ</t>
    </rPh>
    <rPh sb="4" eb="6">
      <t>ケイヒ</t>
    </rPh>
    <phoneticPr fontId="54"/>
  </si>
  <si>
    <t>環境整備費</t>
    <rPh sb="0" eb="2">
      <t>カンキョウ</t>
    </rPh>
    <rPh sb="2" eb="4">
      <t>セイビ</t>
    </rPh>
    <rPh sb="4" eb="5">
      <t>ヒ</t>
    </rPh>
    <phoneticPr fontId="54"/>
  </si>
  <si>
    <t>設計料及び監理料等</t>
    <rPh sb="0" eb="2">
      <t>セッケイ</t>
    </rPh>
    <rPh sb="2" eb="3">
      <t>リョウ</t>
    </rPh>
    <rPh sb="3" eb="4">
      <t>オヨ</t>
    </rPh>
    <rPh sb="5" eb="7">
      <t>カンリ</t>
    </rPh>
    <rPh sb="7" eb="8">
      <t>リョウ</t>
    </rPh>
    <rPh sb="8" eb="9">
      <t>トウ</t>
    </rPh>
    <phoneticPr fontId="54"/>
  </si>
  <si>
    <t>技術指導料</t>
    <rPh sb="0" eb="2">
      <t>ギジュツ</t>
    </rPh>
    <rPh sb="2" eb="4">
      <t>シドウ</t>
    </rPh>
    <rPh sb="4" eb="5">
      <t>リョウ</t>
    </rPh>
    <phoneticPr fontId="54"/>
  </si>
  <si>
    <t>滞在コンテンツ整備及び広報、宣伝等</t>
    <rPh sb="0" eb="2">
      <t>タイザイ</t>
    </rPh>
    <rPh sb="7" eb="9">
      <t>セイビ</t>
    </rPh>
    <rPh sb="9" eb="10">
      <t>キュウ</t>
    </rPh>
    <rPh sb="11" eb="13">
      <t>コウホウ</t>
    </rPh>
    <rPh sb="14" eb="16">
      <t>センデン</t>
    </rPh>
    <rPh sb="16" eb="17">
      <t>トウ</t>
    </rPh>
    <phoneticPr fontId="54"/>
  </si>
  <si>
    <t>（項）</t>
    <rPh sb="1" eb="2">
      <t>コウ</t>
    </rPh>
    <phoneticPr fontId="54"/>
  </si>
  <si>
    <t>本工事費</t>
    <rPh sb="0" eb="1">
      <t>ホン</t>
    </rPh>
    <rPh sb="1" eb="4">
      <t>コウジヒ</t>
    </rPh>
    <phoneticPr fontId="54"/>
  </si>
  <si>
    <t>共通工事費</t>
    <rPh sb="0" eb="2">
      <t>キョウツウ</t>
    </rPh>
    <rPh sb="2" eb="5">
      <t>コウジヒ</t>
    </rPh>
    <phoneticPr fontId="54"/>
  </si>
  <si>
    <t>付帯工事費</t>
    <rPh sb="0" eb="2">
      <t>フタイ</t>
    </rPh>
    <rPh sb="2" eb="5">
      <t>コウジヒ</t>
    </rPh>
    <phoneticPr fontId="54"/>
  </si>
  <si>
    <t>工事人件事務費</t>
    <rPh sb="0" eb="2">
      <t>コウジ</t>
    </rPh>
    <rPh sb="2" eb="4">
      <t>ジンケン</t>
    </rPh>
    <rPh sb="4" eb="7">
      <t>ジムヒ</t>
    </rPh>
    <phoneticPr fontId="54"/>
  </si>
  <si>
    <t>委託費</t>
    <rPh sb="0" eb="2">
      <t>イタク</t>
    </rPh>
    <rPh sb="2" eb="3">
      <t>ヒ</t>
    </rPh>
    <phoneticPr fontId="54"/>
  </si>
  <si>
    <t>事業費</t>
    <rPh sb="0" eb="3">
      <t>ジギョウヒ</t>
    </rPh>
    <phoneticPr fontId="54"/>
  </si>
  <si>
    <t>（費目）</t>
    <rPh sb="1" eb="3">
      <t>ヒモク</t>
    </rPh>
    <phoneticPr fontId="54"/>
  </si>
  <si>
    <t>（選択）</t>
    <rPh sb="1" eb="3">
      <t>センタク</t>
    </rPh>
    <phoneticPr fontId="54"/>
  </si>
  <si>
    <t>【給与】</t>
    <rPh sb="1" eb="3">
      <t>キュウヨ</t>
    </rPh>
    <phoneticPr fontId="54"/>
  </si>
  <si>
    <t>【報酬】</t>
    <rPh sb="1" eb="3">
      <t>ホウシュウ</t>
    </rPh>
    <phoneticPr fontId="54"/>
  </si>
  <si>
    <t>【職員手当等】</t>
    <rPh sb="1" eb="3">
      <t>ショクイン</t>
    </rPh>
    <rPh sb="3" eb="5">
      <t>テアテ</t>
    </rPh>
    <rPh sb="5" eb="6">
      <t>トウ</t>
    </rPh>
    <phoneticPr fontId="54"/>
  </si>
  <si>
    <t>【共済費】</t>
    <rPh sb="1" eb="3">
      <t>キョウサイ</t>
    </rPh>
    <rPh sb="3" eb="4">
      <t>ヒ</t>
    </rPh>
    <phoneticPr fontId="54"/>
  </si>
  <si>
    <t>【報償費】</t>
    <rPh sb="1" eb="4">
      <t>ホウショウヒ</t>
    </rPh>
    <phoneticPr fontId="54"/>
  </si>
  <si>
    <t>【旅費】</t>
    <rPh sb="1" eb="3">
      <t>リョヒ</t>
    </rPh>
    <phoneticPr fontId="54"/>
  </si>
  <si>
    <t>【需用費】</t>
    <rPh sb="1" eb="4">
      <t>ジュヨウヒ</t>
    </rPh>
    <phoneticPr fontId="54"/>
  </si>
  <si>
    <t>【役務費】</t>
    <rPh sb="1" eb="3">
      <t>エキム</t>
    </rPh>
    <rPh sb="3" eb="4">
      <t>ヒ</t>
    </rPh>
    <phoneticPr fontId="54"/>
  </si>
  <si>
    <t>【委託費】</t>
    <rPh sb="1" eb="3">
      <t>イタク</t>
    </rPh>
    <rPh sb="3" eb="4">
      <t>ヒ</t>
    </rPh>
    <phoneticPr fontId="54"/>
  </si>
  <si>
    <t>【使用料及び借料】</t>
    <rPh sb="1" eb="3">
      <t>シヨウ</t>
    </rPh>
    <rPh sb="3" eb="4">
      <t>リョウ</t>
    </rPh>
    <rPh sb="4" eb="5">
      <t>オヨ</t>
    </rPh>
    <rPh sb="6" eb="8">
      <t>シャクリョウ</t>
    </rPh>
    <phoneticPr fontId="54"/>
  </si>
  <si>
    <t>【請負費】</t>
    <rPh sb="1" eb="3">
      <t>ウケオイ</t>
    </rPh>
    <rPh sb="3" eb="4">
      <t>ヒ</t>
    </rPh>
    <phoneticPr fontId="54"/>
  </si>
  <si>
    <t>【工事請負費】</t>
    <rPh sb="1" eb="3">
      <t>コウジ</t>
    </rPh>
    <rPh sb="3" eb="5">
      <t>ウケオイ</t>
    </rPh>
    <rPh sb="5" eb="6">
      <t>ヒ</t>
    </rPh>
    <phoneticPr fontId="54"/>
  </si>
  <si>
    <t>【原材料費】</t>
    <rPh sb="1" eb="4">
      <t>ゲンザイリョウ</t>
    </rPh>
    <rPh sb="4" eb="5">
      <t>ヒ</t>
    </rPh>
    <phoneticPr fontId="54"/>
  </si>
  <si>
    <t>【備品購入費】</t>
    <rPh sb="1" eb="3">
      <t>ビヒン</t>
    </rPh>
    <rPh sb="3" eb="6">
      <t>コウニュウヒ</t>
    </rPh>
    <phoneticPr fontId="54"/>
  </si>
  <si>
    <t>７．目標区分</t>
    <rPh sb="2" eb="4">
      <t>モクヒョウ</t>
    </rPh>
    <rPh sb="4" eb="6">
      <t>クブン</t>
    </rPh>
    <phoneticPr fontId="54"/>
  </si>
  <si>
    <t>目標区分1</t>
    <rPh sb="0" eb="2">
      <t>モクヒョウ</t>
    </rPh>
    <rPh sb="2" eb="4">
      <t>クブン</t>
    </rPh>
    <phoneticPr fontId="54"/>
  </si>
  <si>
    <t>①　文化遺産を活用した集客・活性化</t>
    <rPh sb="2" eb="6">
      <t>ブンカイサン</t>
    </rPh>
    <rPh sb="7" eb="9">
      <t>カツヨウ</t>
    </rPh>
    <rPh sb="11" eb="13">
      <t>シュウキャク</t>
    </rPh>
    <rPh sb="14" eb="17">
      <t>カッセイカ</t>
    </rPh>
    <phoneticPr fontId="54"/>
  </si>
  <si>
    <t>目標区分2</t>
    <rPh sb="0" eb="2">
      <t>モクヒョウ</t>
    </rPh>
    <rPh sb="2" eb="4">
      <t>クブン</t>
    </rPh>
    <phoneticPr fontId="54"/>
  </si>
  <si>
    <t>②　文化遺産を核としたコミュニティの再生・活性化</t>
    <rPh sb="2" eb="6">
      <t>ブンカイサン</t>
    </rPh>
    <rPh sb="7" eb="8">
      <t>カク</t>
    </rPh>
    <rPh sb="18" eb="20">
      <t>サイセイ</t>
    </rPh>
    <rPh sb="21" eb="24">
      <t>カッセイカ</t>
    </rPh>
    <phoneticPr fontId="54"/>
  </si>
  <si>
    <t>目標区分3</t>
    <rPh sb="0" eb="2">
      <t>モクヒョウ</t>
    </rPh>
    <rPh sb="2" eb="4">
      <t>クブン</t>
    </rPh>
    <phoneticPr fontId="54"/>
  </si>
  <si>
    <t>③　文化遺産に関する取組を行うための持続可能な体制の維持・確立</t>
    <rPh sb="2" eb="6">
      <t>ブンカイサン</t>
    </rPh>
    <rPh sb="7" eb="8">
      <t>カン</t>
    </rPh>
    <rPh sb="10" eb="12">
      <t>トリクミ</t>
    </rPh>
    <rPh sb="13" eb="14">
      <t>オコナ</t>
    </rPh>
    <rPh sb="18" eb="20">
      <t>ジゾク</t>
    </rPh>
    <rPh sb="20" eb="22">
      <t>カノウ</t>
    </rPh>
    <rPh sb="23" eb="25">
      <t>タイセイ</t>
    </rPh>
    <rPh sb="26" eb="28">
      <t>イジ</t>
    </rPh>
    <rPh sb="29" eb="31">
      <t>カクリツ</t>
    </rPh>
    <phoneticPr fontId="54"/>
  </si>
  <si>
    <t>７．評価指標区分</t>
    <rPh sb="2" eb="4">
      <t>ヒョウカ</t>
    </rPh>
    <rPh sb="4" eb="6">
      <t>シヒョウ</t>
    </rPh>
    <rPh sb="6" eb="8">
      <t>クブン</t>
    </rPh>
    <phoneticPr fontId="54"/>
  </si>
  <si>
    <t>①　観光客入込み数</t>
    <phoneticPr fontId="54"/>
  </si>
  <si>
    <t>①　外国人観光客数(必須）</t>
    <rPh sb="10" eb="12">
      <t>ヒッス</t>
    </rPh>
    <phoneticPr fontId="54"/>
  </si>
  <si>
    <t>①　宿泊者数</t>
    <phoneticPr fontId="54"/>
  </si>
  <si>
    <t>①　滞在時間</t>
    <phoneticPr fontId="54"/>
  </si>
  <si>
    <t>①　経済効果</t>
    <phoneticPr fontId="54"/>
  </si>
  <si>
    <t>①　広告換算効果</t>
    <phoneticPr fontId="54"/>
  </si>
  <si>
    <t>②　地域の文化に誇りを感じる住民の割合</t>
    <phoneticPr fontId="54"/>
  </si>
  <si>
    <t>②　文化遺産の認知度</t>
    <phoneticPr fontId="54"/>
  </si>
  <si>
    <t>②　文化遺産を活用した取組数（本補助事業による取組を除く）</t>
    <rPh sb="15" eb="16">
      <t>ホン</t>
    </rPh>
    <rPh sb="16" eb="18">
      <t>ホジョ</t>
    </rPh>
    <rPh sb="18" eb="20">
      <t>ジギョウ</t>
    </rPh>
    <phoneticPr fontId="54"/>
  </si>
  <si>
    <t>②　文化遺産のためのふるさと納税額</t>
    <phoneticPr fontId="54"/>
  </si>
  <si>
    <t>③　文化遺産のための寄付額</t>
    <phoneticPr fontId="54"/>
  </si>
  <si>
    <t>③　文化遺産関連で開発された商品・サービス数</t>
    <phoneticPr fontId="54"/>
  </si>
  <si>
    <t>③　文化遺産への協力団体数</t>
    <phoneticPr fontId="54"/>
  </si>
  <si>
    <t>③　文化遺産への協力者数</t>
    <phoneticPr fontId="54"/>
  </si>
  <si>
    <t>その他（具体的に記載）</t>
  </si>
  <si>
    <t>文化遺産観光拠点充実事業</t>
    <rPh sb="0" eb="4">
      <t>ブンカイサン</t>
    </rPh>
    <rPh sb="4" eb="6">
      <t>カンコウ</t>
    </rPh>
    <rPh sb="6" eb="8">
      <t>キョテン</t>
    </rPh>
    <rPh sb="8" eb="10">
      <t>ジュウジツ</t>
    </rPh>
    <rPh sb="10" eb="12">
      <t>ジギョウ</t>
    </rPh>
    <phoneticPr fontId="54"/>
  </si>
  <si>
    <t>(事業区分)</t>
    <rPh sb="1" eb="3">
      <t>ジギョウ</t>
    </rPh>
    <rPh sb="3" eb="5">
      <t>クブン</t>
    </rPh>
    <phoneticPr fontId="5"/>
  </si>
  <si>
    <t>　記入欄が不足する場合または不要な場合は、適宜追加または削除して作成すること。</t>
    <rPh sb="1" eb="4">
      <t>キニュウラン</t>
    </rPh>
    <rPh sb="5" eb="7">
      <t>フソク</t>
    </rPh>
    <rPh sb="9" eb="11">
      <t>バアイ</t>
    </rPh>
    <rPh sb="14" eb="16">
      <t>フヨウ</t>
    </rPh>
    <rPh sb="17" eb="19">
      <t>バアイ</t>
    </rPh>
    <rPh sb="21" eb="23">
      <t>テキギ</t>
    </rPh>
    <rPh sb="23" eb="25">
      <t>ツイカ</t>
    </rPh>
    <rPh sb="28" eb="30">
      <t>サクジョ</t>
    </rPh>
    <rPh sb="32" eb="34">
      <t>サクセイ</t>
    </rPh>
    <phoneticPr fontId="5"/>
  </si>
  <si>
    <t>　（事業区分）の順番のとおりに作成すること。</t>
    <rPh sb="2" eb="4">
      <t>ジギョウ</t>
    </rPh>
    <rPh sb="4" eb="6">
      <t>クブン</t>
    </rPh>
    <rPh sb="8" eb="10">
      <t>ジュンバン</t>
    </rPh>
    <rPh sb="15" eb="17">
      <t>サクセイ</t>
    </rPh>
    <phoneticPr fontId="5"/>
  </si>
  <si>
    <t>事業名</t>
    <rPh sb="0" eb="3">
      <t>ジギョウメイ</t>
    </rPh>
    <phoneticPr fontId="5"/>
  </si>
  <si>
    <t>備考</t>
    <rPh sb="0" eb="2">
      <t>ビコウ</t>
    </rPh>
    <phoneticPr fontId="5"/>
  </si>
  <si>
    <t>※各領収書の宛名，金額，但し書きがきちんと見えるように
貼り付けコピーしてください。
※受領者は署名及び押印の両方を記載してください。</t>
    <rPh sb="45" eb="48">
      <t>ジュリョウシャ</t>
    </rPh>
    <rPh sb="49" eb="51">
      <t>ショメイ</t>
    </rPh>
    <rPh sb="51" eb="52">
      <t>オヨ</t>
    </rPh>
    <rPh sb="53" eb="55">
      <t>オウイン</t>
    </rPh>
    <rPh sb="56" eb="58">
      <t>リョウホウ</t>
    </rPh>
    <rPh sb="59" eb="61">
      <t>キサイ</t>
    </rPh>
    <phoneticPr fontId="5"/>
  </si>
  <si>
    <r>
      <t>当該事業が、文化財保存活用大綱、文化財保存活用地域計画、歴史文化基本構想又は歴史的風致維持向上計画を策定している地方公共団体の域内において実施される　</t>
    </r>
    <r>
      <rPr>
        <sz val="10"/>
        <color rgb="FFFF0000"/>
        <rFont val="ＭＳ ゴシック"/>
        <family val="3"/>
        <charset val="128"/>
      </rPr>
      <t>（5％）</t>
    </r>
    <rPh sb="0" eb="2">
      <t>トウガイ</t>
    </rPh>
    <rPh sb="2" eb="4">
      <t>ジギョウ</t>
    </rPh>
    <rPh sb="6" eb="9">
      <t>ブンカザイ</t>
    </rPh>
    <rPh sb="9" eb="11">
      <t>ホゾン</t>
    </rPh>
    <rPh sb="11" eb="13">
      <t>カツヨウ</t>
    </rPh>
    <rPh sb="13" eb="15">
      <t>タイコウ</t>
    </rPh>
    <rPh sb="16" eb="19">
      <t>ブンカザイ</t>
    </rPh>
    <rPh sb="19" eb="21">
      <t>ホゾン</t>
    </rPh>
    <rPh sb="21" eb="23">
      <t>カツヨウ</t>
    </rPh>
    <rPh sb="23" eb="25">
      <t>チイキ</t>
    </rPh>
    <rPh sb="25" eb="27">
      <t>ケイカク</t>
    </rPh>
    <rPh sb="28" eb="30">
      <t>レキシ</t>
    </rPh>
    <rPh sb="30" eb="32">
      <t>ブンカ</t>
    </rPh>
    <rPh sb="32" eb="34">
      <t>キホン</t>
    </rPh>
    <rPh sb="34" eb="36">
      <t>コウソウ</t>
    </rPh>
    <rPh sb="36" eb="37">
      <t>マタ</t>
    </rPh>
    <rPh sb="38" eb="40">
      <t>レキシ</t>
    </rPh>
    <rPh sb="40" eb="41">
      <t>テキ</t>
    </rPh>
    <rPh sb="41" eb="43">
      <t>フウチ</t>
    </rPh>
    <rPh sb="43" eb="45">
      <t>イジ</t>
    </rPh>
    <rPh sb="45" eb="47">
      <t>コウジョウ</t>
    </rPh>
    <rPh sb="47" eb="49">
      <t>ケイカク</t>
    </rPh>
    <rPh sb="50" eb="52">
      <t>サクテイ</t>
    </rPh>
    <rPh sb="56" eb="58">
      <t>チホウ</t>
    </rPh>
    <rPh sb="58" eb="60">
      <t>コウキョウ</t>
    </rPh>
    <rPh sb="60" eb="62">
      <t>ダンタイ</t>
    </rPh>
    <rPh sb="63" eb="65">
      <t>イキナイ</t>
    </rPh>
    <rPh sb="69" eb="71">
      <t>ジッシ</t>
    </rPh>
    <phoneticPr fontId="54"/>
  </si>
  <si>
    <r>
      <t xml:space="preserve">補助事業者が地方公共団体の場合に財政力指数が0.5以下である又は補助事業者が民間団体の場合に事業規模指数が0.1以上である </t>
    </r>
    <r>
      <rPr>
        <sz val="10"/>
        <color rgb="FFFF0000"/>
        <rFont val="ＭＳ ゴシック"/>
        <family val="3"/>
        <charset val="128"/>
      </rPr>
      <t>(10%)</t>
    </r>
    <rPh sb="0" eb="2">
      <t>ホジョ</t>
    </rPh>
    <rPh sb="2" eb="4">
      <t>ジギョウ</t>
    </rPh>
    <rPh sb="4" eb="5">
      <t>シャ</t>
    </rPh>
    <rPh sb="6" eb="8">
      <t>チホウ</t>
    </rPh>
    <rPh sb="8" eb="10">
      <t>コウキョウ</t>
    </rPh>
    <rPh sb="10" eb="12">
      <t>ダンタイ</t>
    </rPh>
    <rPh sb="13" eb="15">
      <t>バアイ</t>
    </rPh>
    <rPh sb="16" eb="19">
      <t>ザイセイリョク</t>
    </rPh>
    <rPh sb="19" eb="21">
      <t>シスウ</t>
    </rPh>
    <rPh sb="25" eb="27">
      <t>イカ</t>
    </rPh>
    <rPh sb="30" eb="31">
      <t>マタ</t>
    </rPh>
    <rPh sb="32" eb="34">
      <t>ホジョ</t>
    </rPh>
    <rPh sb="34" eb="36">
      <t>ジギョウ</t>
    </rPh>
    <rPh sb="36" eb="37">
      <t>シャ</t>
    </rPh>
    <rPh sb="38" eb="40">
      <t>ミンカン</t>
    </rPh>
    <rPh sb="40" eb="42">
      <t>ダンタイ</t>
    </rPh>
    <rPh sb="43" eb="45">
      <t>バアイ</t>
    </rPh>
    <rPh sb="46" eb="48">
      <t>ジギョウ</t>
    </rPh>
    <rPh sb="48" eb="50">
      <t>キボ</t>
    </rPh>
    <rPh sb="50" eb="52">
      <t>シスウ</t>
    </rPh>
    <rPh sb="56" eb="58">
      <t>イジョウ</t>
    </rPh>
    <phoneticPr fontId="54"/>
  </si>
  <si>
    <r>
      <t>補助事業者である協議会等に観光庁に登録された日本版DMO（日本版ＤＭＯ候補法人は除く）が参加している</t>
    </r>
    <r>
      <rPr>
        <sz val="10"/>
        <color rgb="FFFF0000"/>
        <rFont val="ＭＳ ゴシック"/>
        <family val="3"/>
        <charset val="128"/>
      </rPr>
      <t xml:space="preserve"> (5%)</t>
    </r>
    <rPh sb="0" eb="2">
      <t>ホジョ</t>
    </rPh>
    <rPh sb="2" eb="4">
      <t>ジギョウ</t>
    </rPh>
    <rPh sb="4" eb="5">
      <t>シャ</t>
    </rPh>
    <rPh sb="8" eb="11">
      <t>キョウギカイ</t>
    </rPh>
    <rPh sb="11" eb="12">
      <t>トウ</t>
    </rPh>
    <rPh sb="13" eb="15">
      <t>カンコウ</t>
    </rPh>
    <rPh sb="15" eb="16">
      <t>チョウ</t>
    </rPh>
    <rPh sb="17" eb="19">
      <t>トウロク</t>
    </rPh>
    <rPh sb="22" eb="25">
      <t>ニホンバン</t>
    </rPh>
    <rPh sb="29" eb="32">
      <t>ニホンバン</t>
    </rPh>
    <rPh sb="35" eb="37">
      <t>コウホ</t>
    </rPh>
    <rPh sb="37" eb="39">
      <t>ホウジン</t>
    </rPh>
    <rPh sb="40" eb="41">
      <t>ノゾ</t>
    </rPh>
    <rPh sb="44" eb="46">
      <t>サンカ</t>
    </rPh>
    <phoneticPr fontId="54"/>
  </si>
  <si>
    <r>
      <t xml:space="preserve">当該年度に、他の国際観光旅客税を充当する事業と連携して実施することを計画している </t>
    </r>
    <r>
      <rPr>
        <sz val="10"/>
        <color rgb="FFFF0000"/>
        <rFont val="ＭＳ ゴシック"/>
        <family val="3"/>
        <charset val="128"/>
      </rPr>
      <t>(5%)</t>
    </r>
    <phoneticPr fontId="54"/>
  </si>
  <si>
    <r>
      <t>文化観光拠点施設を中核とした地域における文化観光の推進に関する法律の認定を受けた拠点計画又は地域計画に基づく事業又は当該事業と連携して実施することを計画している</t>
    </r>
    <r>
      <rPr>
        <sz val="10"/>
        <color rgb="FFFF0000"/>
        <rFont val="ＭＳ ゴシック"/>
        <family val="3"/>
        <charset val="128"/>
      </rPr>
      <t xml:space="preserve"> (5%)</t>
    </r>
    <rPh sb="0" eb="2">
      <t>ブンカ</t>
    </rPh>
    <rPh sb="2" eb="4">
      <t>カンコウ</t>
    </rPh>
    <rPh sb="4" eb="6">
      <t>キョテン</t>
    </rPh>
    <rPh sb="6" eb="8">
      <t>シセツ</t>
    </rPh>
    <rPh sb="9" eb="11">
      <t>チュウカク</t>
    </rPh>
    <rPh sb="14" eb="16">
      <t>チイキ</t>
    </rPh>
    <rPh sb="20" eb="22">
      <t>ブンカ</t>
    </rPh>
    <rPh sb="22" eb="24">
      <t>カンコウ</t>
    </rPh>
    <rPh sb="25" eb="27">
      <t>スイシン</t>
    </rPh>
    <rPh sb="28" eb="29">
      <t>カン</t>
    </rPh>
    <rPh sb="31" eb="33">
      <t>ホウリツ</t>
    </rPh>
    <rPh sb="34" eb="36">
      <t>ニンテイ</t>
    </rPh>
    <rPh sb="37" eb="38">
      <t>ウ</t>
    </rPh>
    <rPh sb="40" eb="42">
      <t>キョテン</t>
    </rPh>
    <rPh sb="42" eb="44">
      <t>ケイカク</t>
    </rPh>
    <rPh sb="44" eb="45">
      <t>マタ</t>
    </rPh>
    <rPh sb="46" eb="48">
      <t>チイキ</t>
    </rPh>
    <rPh sb="48" eb="50">
      <t>ケイカク</t>
    </rPh>
    <rPh sb="51" eb="52">
      <t>モト</t>
    </rPh>
    <rPh sb="54" eb="56">
      <t>ジギョウ</t>
    </rPh>
    <rPh sb="56" eb="57">
      <t>マタ</t>
    </rPh>
    <rPh sb="58" eb="60">
      <t>トウガイ</t>
    </rPh>
    <rPh sb="60" eb="62">
      <t>ジギョウ</t>
    </rPh>
    <rPh sb="63" eb="65">
      <t>レンケイ</t>
    </rPh>
    <rPh sb="67" eb="69">
      <t>ジッシ</t>
    </rPh>
    <rPh sb="74" eb="76">
      <t>ケイカク</t>
    </rPh>
    <phoneticPr fontId="54"/>
  </si>
  <si>
    <r>
      <t>「重点支援地域」と認められた日本遺産に係る事業</t>
    </r>
    <r>
      <rPr>
        <sz val="10"/>
        <color rgb="FFFF0000"/>
        <rFont val="ＭＳ ゴシック"/>
        <family val="3"/>
        <charset val="128"/>
      </rPr>
      <t>(5%)</t>
    </r>
    <rPh sb="1" eb="3">
      <t>ジュウテン</t>
    </rPh>
    <rPh sb="3" eb="5">
      <t>シエン</t>
    </rPh>
    <rPh sb="5" eb="7">
      <t>チイキ</t>
    </rPh>
    <rPh sb="9" eb="10">
      <t>ミト</t>
    </rPh>
    <rPh sb="14" eb="16">
      <t>ニホン</t>
    </rPh>
    <rPh sb="16" eb="18">
      <t>イサン</t>
    </rPh>
    <rPh sb="19" eb="20">
      <t>カカ</t>
    </rPh>
    <rPh sb="21" eb="23">
      <t>ジギョウ</t>
    </rPh>
    <phoneticPr fontId="54"/>
  </si>
  <si>
    <t>調整後補助率
（原則1/2，最大2/3）</t>
    <phoneticPr fontId="54"/>
  </si>
  <si>
    <t xml:space="preserve"> 10 補助金の額の調整の要件（交付申請書と同様とすること）</t>
    <rPh sb="4" eb="7">
      <t>ホジョキン</t>
    </rPh>
    <rPh sb="8" eb="9">
      <t>ガク</t>
    </rPh>
    <rPh sb="10" eb="12">
      <t>チョウセイ</t>
    </rPh>
    <rPh sb="13" eb="15">
      <t>ヨウケン</t>
    </rPh>
    <rPh sb="16" eb="21">
      <t>コウフシンセイショ</t>
    </rPh>
    <rPh sb="22" eb="24">
      <t>ドウヨウ</t>
    </rPh>
    <phoneticPr fontId="55"/>
  </si>
  <si>
    <t>確認欄</t>
    <rPh sb="0" eb="3">
      <t>カクニンラン</t>
    </rPh>
    <phoneticPr fontId="54"/>
  </si>
  <si>
    <t>確認欄</t>
    <rPh sb="0" eb="2">
      <t>カクニン</t>
    </rPh>
    <rPh sb="2" eb="3">
      <t>ラン</t>
    </rPh>
    <phoneticPr fontId="5"/>
  </si>
  <si>
    <t>確認欄</t>
    <rPh sb="0" eb="2">
      <t>カクニン</t>
    </rPh>
    <rPh sb="2" eb="3">
      <t>ラン</t>
    </rPh>
    <phoneticPr fontId="54"/>
  </si>
  <si>
    <t>確認欄は全て○になっていますか？</t>
    <rPh sb="0" eb="2">
      <t>カクニン</t>
    </rPh>
    <rPh sb="2" eb="3">
      <t>ラン</t>
    </rPh>
    <rPh sb="4" eb="5">
      <t>スベ</t>
    </rPh>
    <phoneticPr fontId="54"/>
  </si>
  <si>
    <t>５．支出内訳明細書について</t>
  </si>
  <si>
    <t>東京都・千代田区</t>
    <rPh sb="0" eb="3">
      <t>トウキョウト</t>
    </rPh>
    <rPh sb="4" eb="8">
      <t>チヨダク</t>
    </rPh>
    <phoneticPr fontId="54"/>
  </si>
  <si>
    <t>日本遺産〇〇活用〇〇事業</t>
    <phoneticPr fontId="54"/>
  </si>
  <si>
    <t>日本遺産活用〇〇事業</t>
    <rPh sb="4" eb="6">
      <t>カツヨウ</t>
    </rPh>
    <phoneticPr fontId="54"/>
  </si>
  <si>
    <t>日本遺産〇〇事業</t>
    <rPh sb="0" eb="4">
      <t>ニホンイサン</t>
    </rPh>
    <rPh sb="6" eb="8">
      <t>ジギョウ</t>
    </rPh>
    <phoneticPr fontId="54"/>
  </si>
  <si>
    <t>日本遺産■■事業</t>
    <rPh sb="0" eb="4">
      <t>ニホンイサン</t>
    </rPh>
    <rPh sb="6" eb="8">
      <t>ジギョウ</t>
    </rPh>
    <phoneticPr fontId="54"/>
  </si>
  <si>
    <t>　10,000千円</t>
    <rPh sb="7" eb="9">
      <t>センエン</t>
    </rPh>
    <phoneticPr fontId="54"/>
  </si>
  <si>
    <t>12,000千円</t>
    <rPh sb="6" eb="8">
      <t>センエン</t>
    </rPh>
    <phoneticPr fontId="54"/>
  </si>
  <si>
    <t>11,000千円</t>
    <rPh sb="6" eb="8">
      <t>センエン</t>
    </rPh>
    <phoneticPr fontId="54"/>
  </si>
  <si>
    <t>外国人宿泊客数</t>
    <rPh sb="0" eb="3">
      <t>ガイコクジン</t>
    </rPh>
    <rPh sb="3" eb="7">
      <t>シュクハクキャクスウ</t>
    </rPh>
    <phoneticPr fontId="54"/>
  </si>
  <si>
    <t>〇〇利用者の満足度</t>
    <rPh sb="2" eb="5">
      <t>リヨウシャ</t>
    </rPh>
    <rPh sb="6" eb="9">
      <t>マンゾクド</t>
    </rPh>
    <phoneticPr fontId="54"/>
  </si>
  <si>
    <t>％</t>
    <phoneticPr fontId="54"/>
  </si>
  <si>
    <t>〇〇県〇〇市役所〇〇部〇〇課</t>
    <rPh sb="2" eb="3">
      <t>ケン</t>
    </rPh>
    <rPh sb="5" eb="8">
      <t>シヤクショ</t>
    </rPh>
    <rPh sb="10" eb="11">
      <t>ブ</t>
    </rPh>
    <rPh sb="13" eb="14">
      <t>カ</t>
    </rPh>
    <phoneticPr fontId="54"/>
  </si>
  <si>
    <t>03-5253-4111</t>
    <phoneticPr fontId="54"/>
  </si>
  <si>
    <t>文化　太郎</t>
    <rPh sb="0" eb="2">
      <t>ブンカ</t>
    </rPh>
    <rPh sb="3" eb="5">
      <t>タロウ</t>
    </rPh>
    <phoneticPr fontId="54"/>
  </si>
  <si>
    <t>ぶんか　たろう</t>
    <phoneticPr fontId="54"/>
  </si>
  <si>
    <t>japan-heritage@mext.go.jp</t>
    <phoneticPr fontId="54"/>
  </si>
  <si>
    <t>東京都千代田区霞が関3-2-2</t>
    <rPh sb="0" eb="7">
      <t>トウキョウトチヨダク</t>
    </rPh>
    <rPh sb="7" eb="8">
      <t>カスミ</t>
    </rPh>
    <rPh sb="9" eb="10">
      <t>セキ</t>
    </rPh>
    <phoneticPr fontId="54"/>
  </si>
  <si>
    <t>03-6734-3823</t>
    <phoneticPr fontId="54"/>
  </si>
  <si>
    <t>令和〇年〇月〇日</t>
    <rPh sb="0" eb="2">
      <t>れいわ</t>
    </rPh>
    <rPh sb="3" eb="4">
      <t>ねん</t>
    </rPh>
    <phoneticPr fontId="9" type="Hiragana" alignment="center"/>
  </si>
  <si>
    <t>令和５年度文化資源活用事業費補助金（観光拠点整備事業）実績報告書</t>
    <rPh sb="0" eb="2">
      <t>れいわ</t>
    </rPh>
    <rPh sb="3" eb="5">
      <t>ねんど</t>
    </rPh>
    <phoneticPr fontId="9" type="Hiragana" alignment="center"/>
  </si>
  <si>
    <t>東京都千代田区霞が関3-2-2</t>
    <rPh sb="0" eb="7">
      <t>とうきょうとちよだく</t>
    </rPh>
    <rPh sb="7" eb="8">
      <t>かすみ</t>
    </rPh>
    <rPh sb="9" eb="10">
      <t>せき</t>
    </rPh>
    <phoneticPr fontId="9" type="Hiragana" alignment="center"/>
  </si>
  <si>
    <t>会長</t>
    <rPh sb="0" eb="2">
      <t>かいちょう</t>
    </rPh>
    <phoneticPr fontId="9" type="Hiragana" alignment="center"/>
  </si>
  <si>
    <t>文化　太郎</t>
    <rPh sb="0" eb="2">
      <t>ぶんか</t>
    </rPh>
    <rPh sb="3" eb="5">
      <t>たろう</t>
    </rPh>
    <phoneticPr fontId="9" type="Hiragana" alignment="center"/>
  </si>
  <si>
    <t>　令和５年〇月〇日付け〇文庁第〇〇〇〇号により補助金の交付を受け（令和　年　月　日付け受文庁第　　号により計画変更の承認を受け）た下記の事業の実績について，補助金等に係る予算の執行の適正化に関する法律第１４条の規定により，下記のとおり報告します。</t>
    <rPh sb="1" eb="3">
      <t>れいわ</t>
    </rPh>
    <rPh sb="12" eb="13">
      <t>ぶん</t>
    </rPh>
    <rPh sb="13" eb="14">
      <t>ちょう</t>
    </rPh>
    <rPh sb="33" eb="35">
      <t>れいわ</t>
    </rPh>
    <rPh sb="36" eb="37">
      <t>ねん</t>
    </rPh>
    <rPh sb="38" eb="39">
      <t>がつ</t>
    </rPh>
    <rPh sb="40" eb="41">
      <t>にち</t>
    </rPh>
    <rPh sb="41" eb="42">
      <t>づ</t>
    </rPh>
    <rPh sb="43" eb="44">
      <t>うけ</t>
    </rPh>
    <phoneticPr fontId="9" type="Hiragana" alignment="center"/>
  </si>
  <si>
    <t>日本遺産〇〇活用〇〇事業</t>
    <phoneticPr fontId="9" type="Hiragana" alignment="center"/>
  </si>
  <si>
    <t>　令和５年〇月〇日着手</t>
    <rPh sb="1" eb="3">
      <t>レイワ</t>
    </rPh>
    <rPh sb="4" eb="5">
      <t>ネン</t>
    </rPh>
    <rPh sb="6" eb="7">
      <t>ガツ</t>
    </rPh>
    <rPh sb="8" eb="9">
      <t>ニチ</t>
    </rPh>
    <rPh sb="9" eb="11">
      <t>チャクシュ</t>
    </rPh>
    <phoneticPr fontId="5"/>
  </si>
  <si>
    <t>　令和〇年〇月〇日完了</t>
    <rPh sb="1" eb="3">
      <t>レイワ</t>
    </rPh>
    <rPh sb="4" eb="5">
      <t>ネン</t>
    </rPh>
    <rPh sb="6" eb="7">
      <t>ガツ</t>
    </rPh>
    <rPh sb="8" eb="9">
      <t>ニチ</t>
    </rPh>
    <rPh sb="9" eb="11">
      <t>カンリョウ</t>
    </rPh>
    <phoneticPr fontId="5"/>
  </si>
  <si>
    <t>にほんいさんすいしんきょうぎかい</t>
    <phoneticPr fontId="5"/>
  </si>
  <si>
    <t>日本遺産推進協議会</t>
    <phoneticPr fontId="5"/>
  </si>
  <si>
    <t>会長</t>
    <rPh sb="0" eb="2">
      <t>カイチョウ</t>
    </rPh>
    <phoneticPr fontId="5"/>
  </si>
  <si>
    <t>文化　太郎</t>
    <rPh sb="0" eb="2">
      <t>ブンカ</t>
    </rPh>
    <rPh sb="3" eb="5">
      <t>タロウ</t>
    </rPh>
    <phoneticPr fontId="5"/>
  </si>
  <si>
    <t>〒100-8959</t>
    <phoneticPr fontId="5"/>
  </si>
  <si>
    <t>東京都千代田区霞が関３－２－２</t>
    <phoneticPr fontId="5"/>
  </si>
  <si>
    <t>03-5253-4111</t>
    <phoneticPr fontId="5"/>
  </si>
  <si>
    <t>日本遺産推進協議会</t>
    <rPh sb="0" eb="4">
      <t>にほんいさん</t>
    </rPh>
    <rPh sb="4" eb="6">
      <t>すいしん</t>
    </rPh>
    <rPh sb="6" eb="9">
      <t>きょうぎかい</t>
    </rPh>
    <phoneticPr fontId="9" type="Hiragana" alignment="center"/>
  </si>
  <si>
    <t>〇〇けん〇〇しやくしょ〇〇ぶ〇〇か</t>
    <phoneticPr fontId="5"/>
  </si>
  <si>
    <t>〇〇県〇〇市役所〇〇部〇〇課</t>
    <rPh sb="2" eb="3">
      <t>ケン</t>
    </rPh>
    <rPh sb="5" eb="6">
      <t>シ</t>
    </rPh>
    <rPh sb="6" eb="8">
      <t>ヤクショ</t>
    </rPh>
    <rPh sb="10" eb="11">
      <t>ブ</t>
    </rPh>
    <rPh sb="13" eb="14">
      <t>カ</t>
    </rPh>
    <phoneticPr fontId="5"/>
  </si>
  <si>
    <t>もんか　じろう</t>
    <phoneticPr fontId="5"/>
  </si>
  <si>
    <t>文科　次郎</t>
    <rPh sb="0" eb="1">
      <t>モン</t>
    </rPh>
    <rPh sb="3" eb="5">
      <t>ジロウ</t>
    </rPh>
    <phoneticPr fontId="5"/>
  </si>
  <si>
    <t>（TEL）03-5253-4111</t>
    <phoneticPr fontId="5"/>
  </si>
  <si>
    <t>（E-mail）japan-heritage@mext.go.jp</t>
    <phoneticPr fontId="5"/>
  </si>
  <si>
    <t>○○市○○補助金　4,000,000円
自己負担額 95,240円</t>
    <rPh sb="2" eb="3">
      <t>シ</t>
    </rPh>
    <rPh sb="5" eb="8">
      <t>ホジョキン</t>
    </rPh>
    <rPh sb="18" eb="19">
      <t>エン</t>
    </rPh>
    <phoneticPr fontId="46"/>
  </si>
  <si>
    <t>利息10円</t>
    <rPh sb="0" eb="2">
      <t>リソク</t>
    </rPh>
    <rPh sb="4" eb="5">
      <t>エン</t>
    </rPh>
    <phoneticPr fontId="54"/>
  </si>
  <si>
    <t>活用環境整備(日本遺産)</t>
    <rPh sb="0" eb="2">
      <t>カツヨウ</t>
    </rPh>
    <rPh sb="2" eb="4">
      <t>カンキョウ</t>
    </rPh>
    <rPh sb="4" eb="6">
      <t>セイビ</t>
    </rPh>
    <rPh sb="7" eb="9">
      <t>ニホン</t>
    </rPh>
    <rPh sb="9" eb="11">
      <t>イサン</t>
    </rPh>
    <phoneticPr fontId="68"/>
  </si>
  <si>
    <t>構成文化財魅力向上(日本遺産)</t>
    <rPh sb="0" eb="2">
      <t>コウセイ</t>
    </rPh>
    <rPh sb="2" eb="5">
      <t>ブンカザイ</t>
    </rPh>
    <rPh sb="5" eb="7">
      <t>ミリョク</t>
    </rPh>
    <rPh sb="7" eb="9">
      <t>コウジョウ</t>
    </rPh>
    <rPh sb="10" eb="12">
      <t>ニホン</t>
    </rPh>
    <rPh sb="12" eb="14">
      <t>イサン</t>
    </rPh>
    <phoneticPr fontId="68"/>
  </si>
  <si>
    <t>日本遺産〇〇活用〇〇事業</t>
    <phoneticPr fontId="5"/>
  </si>
  <si>
    <t>本事業に係る過去の補助金実績</t>
    <rPh sb="0" eb="1">
      <t>ホン</t>
    </rPh>
    <rPh sb="1" eb="3">
      <t>ジギョウ</t>
    </rPh>
    <rPh sb="4" eb="5">
      <t>カカワ</t>
    </rPh>
    <rPh sb="6" eb="8">
      <t>カコ</t>
    </rPh>
    <rPh sb="9" eb="12">
      <t>ホジョキン</t>
    </rPh>
    <rPh sb="12" eb="14">
      <t>ジッセキ</t>
    </rPh>
    <phoneticPr fontId="5"/>
  </si>
  <si>
    <t>令和○年度：○円　令和○年度：○円</t>
    <rPh sb="0" eb="1">
      <t>レイ</t>
    </rPh>
    <rPh sb="1" eb="2">
      <t>ワ</t>
    </rPh>
    <rPh sb="3" eb="5">
      <t>ネンド</t>
    </rPh>
    <rPh sb="7" eb="8">
      <t>エン</t>
    </rPh>
    <rPh sb="9" eb="11">
      <t>レイワ</t>
    </rPh>
    <rPh sb="12" eb="13">
      <t>ネン</t>
    </rPh>
    <rPh sb="13" eb="14">
      <t>ド</t>
    </rPh>
    <rPh sb="14" eb="16">
      <t>ヘイネンド</t>
    </rPh>
    <rPh sb="16" eb="17">
      <t>エン</t>
    </rPh>
    <phoneticPr fontId="5"/>
  </si>
  <si>
    <t>事業の内容
（具体的に記載）</t>
    <rPh sb="7" eb="10">
      <t>グタイテキ</t>
    </rPh>
    <rPh sb="11" eb="13">
      <t>キサイ</t>
    </rPh>
    <phoneticPr fontId="5"/>
  </si>
  <si>
    <t>１．活用環境整備事業
（１）文化財情報発信推進事業
　①案内板の整備（デザイン統一化と多言語対応）
　　完了日：○月○日
　　場所：○×城跡，○×市歴史資料館
　　数量等：10箇所。４か国語（英・仏・中・韓）
　　事業内容：インバウンドを含め観光旅行者等に〇×市の歴史や文化を深く理解し
　　　　　　　てもらうために，魅力が伝わる情報発信として案内板の整備を実施し
　　　　　　　た。
　　（別添：参考１（写真：案内板整備））
　②周遊環境の整備
　　完了日：○月○日
　　場所：○×城跡，○×市○○伝統的建造物群保存地区
　　事業内容：○×城跡や城下町の様子を体験できるように周遊を促す環境を整備を
　　　　　　　実施した。
　　（別添：参考２－１（周遊整備報告書）</t>
    <rPh sb="4" eb="6">
      <t>カンキョウ</t>
    </rPh>
    <phoneticPr fontId="5"/>
  </si>
  <si>
    <t>得られた効果
（具体的に記載）</t>
    <rPh sb="0" eb="1">
      <t>エ</t>
    </rPh>
    <rPh sb="4" eb="6">
      <t>コウカ</t>
    </rPh>
    <rPh sb="8" eb="11">
      <t>グタイテキ</t>
    </rPh>
    <rPh sb="12" eb="14">
      <t>キサイ</t>
    </rPh>
    <phoneticPr fontId="5"/>
  </si>
  <si>
    <t xml:space="preserve">
１．活用環境整備事業
（１）文化財情報発信推進事業
　①案内板の整備（デザイン統一化と多言語対応）
　②周遊環境の整備
　　○×城跡及び○×市歴史資料館の来場者数　○○名（令和　年度○○名目標）
　　令和　年度来場者数○○名から□□名増加し，外国人観光客数は令和　年度
　　○○名から○○名と増加しており，今後はガイドと連動させ，ハード面・ソフト面
　　により来場者の満足度を向上し，より一層の増加に努める。
（２）・・・・・・・・・・・・・</t>
    <rPh sb="13" eb="15">
      <t>カンキョウ</t>
    </rPh>
    <phoneticPr fontId="5"/>
  </si>
  <si>
    <t>①案内板の整備（デザイン統一化と多言語対応）</t>
    <phoneticPr fontId="54"/>
  </si>
  <si>
    <t>【委託費】</t>
    <phoneticPr fontId="54"/>
  </si>
  <si>
    <t>令和○年○月○日</t>
    <rPh sb="0" eb="2">
      <t>レイワ</t>
    </rPh>
    <rPh sb="3" eb="4">
      <t>ネン</t>
    </rPh>
    <rPh sb="5" eb="6">
      <t>ガツ</t>
    </rPh>
    <rPh sb="7" eb="8">
      <t>ニチ</t>
    </rPh>
    <phoneticPr fontId="5"/>
  </si>
  <si>
    <t>案内看板整備費</t>
    <rPh sb="0" eb="2">
      <t>アンナイ</t>
    </rPh>
    <rPh sb="2" eb="4">
      <t>カンバン</t>
    </rPh>
    <rPh sb="4" eb="6">
      <t>セイビ</t>
    </rPh>
    <rPh sb="6" eb="7">
      <t>ヒ</t>
    </rPh>
    <phoneticPr fontId="54"/>
  </si>
  <si>
    <t>案内看板翻訳（英）　</t>
    <rPh sb="0" eb="2">
      <t>アンナイ</t>
    </rPh>
    <rPh sb="2" eb="4">
      <t>カンバン</t>
    </rPh>
    <rPh sb="4" eb="6">
      <t>ホンヤク</t>
    </rPh>
    <rPh sb="7" eb="8">
      <t>エイ</t>
    </rPh>
    <phoneticPr fontId="54"/>
  </si>
  <si>
    <t>【役務費】</t>
  </si>
  <si>
    <t>○○機材運搬料</t>
    <phoneticPr fontId="54"/>
  </si>
  <si>
    <t>①周遊環境の整備</t>
    <phoneticPr fontId="54"/>
  </si>
  <si>
    <t>周辺環境整備事業委託費</t>
    <rPh sb="0" eb="8">
      <t>シュウヘンカンキョウセイビジギョウ</t>
    </rPh>
    <rPh sb="8" eb="11">
      <t>イタクヒ</t>
    </rPh>
    <phoneticPr fontId="54"/>
  </si>
  <si>
    <t>令和○年○月○日</t>
    <phoneticPr fontId="54"/>
  </si>
  <si>
    <t>（記入例）</t>
    <rPh sb="1" eb="3">
      <t>キニュウ</t>
    </rPh>
    <rPh sb="3" eb="4">
      <t>レイ</t>
    </rPh>
    <phoneticPr fontId="5"/>
  </si>
  <si>
    <t>（区分）</t>
    <rPh sb="1" eb="3">
      <t>クブン</t>
    </rPh>
    <phoneticPr fontId="5"/>
  </si>
  <si>
    <t>活用環境整備</t>
    <rPh sb="0" eb="2">
      <t>カツヨウ</t>
    </rPh>
    <rPh sb="2" eb="4">
      <t>カンキョウ</t>
    </rPh>
    <rPh sb="4" eb="6">
      <t>セイビ</t>
    </rPh>
    <phoneticPr fontId="5"/>
  </si>
  <si>
    <t>案内板の整備（デザイン統一化と多言語対応）</t>
    <phoneticPr fontId="5"/>
  </si>
  <si>
    <t>給与</t>
    <rPh sb="0" eb="2">
      <t>キュウヨ</t>
    </rPh>
    <phoneticPr fontId="5"/>
  </si>
  <si>
    <t>資料整理等　文化花子：11月～1月分　（8時間/日×10日×3ヶ月）</t>
    <phoneticPr fontId="5"/>
  </si>
  <si>
    <t>令和○○年度○○市負担金</t>
    <rPh sb="0" eb="2">
      <t>レイワ</t>
    </rPh>
    <rPh sb="4" eb="6">
      <t>ネンド</t>
    </rPh>
    <rPh sb="8" eb="9">
      <t>シ</t>
    </rPh>
    <rPh sb="9" eb="12">
      <t>フタンキン</t>
    </rPh>
    <phoneticPr fontId="5"/>
  </si>
  <si>
    <t>入１</t>
    <rPh sb="0" eb="1">
      <t>ニュウ</t>
    </rPh>
    <phoneticPr fontId="5"/>
  </si>
  <si>
    <t>入２</t>
    <rPh sb="0" eb="1">
      <t>ニュウ</t>
    </rPh>
    <phoneticPr fontId="5"/>
  </si>
  <si>
    <t>（株）○○社協賛金</t>
    <rPh sb="1" eb="2">
      <t>カブ</t>
    </rPh>
    <rPh sb="5" eb="6">
      <t>シャ</t>
    </rPh>
    <rPh sb="6" eb="9">
      <t>キョウサンキン</t>
    </rPh>
    <phoneticPr fontId="5"/>
  </si>
  <si>
    <t>入３</t>
    <rPh sb="0" eb="1">
      <t>ニュウ</t>
    </rPh>
    <phoneticPr fontId="5"/>
  </si>
  <si>
    <t>○○工業（株）協賛金</t>
    <rPh sb="2" eb="4">
      <t>コウギョウ</t>
    </rPh>
    <rPh sb="5" eb="6">
      <t>カブ</t>
    </rPh>
    <rPh sb="7" eb="10">
      <t>キョウサンキン</t>
    </rPh>
    <phoneticPr fontId="5"/>
  </si>
  <si>
    <t>入４</t>
    <rPh sb="0" eb="1">
      <t>ニュウ</t>
    </rPh>
    <phoneticPr fontId="5"/>
  </si>
  <si>
    <t>○○シンポジウム告知チラシ印刷（○○印刷（株））</t>
    <rPh sb="8" eb="10">
      <t>コクチ</t>
    </rPh>
    <rPh sb="13" eb="15">
      <t>インサツ</t>
    </rPh>
    <rPh sb="18" eb="20">
      <t>インサツ</t>
    </rPh>
    <rPh sb="21" eb="22">
      <t>カブ</t>
    </rPh>
    <phoneticPr fontId="5"/>
  </si>
  <si>
    <t>出１</t>
    <rPh sb="0" eb="1">
      <t>シュツ</t>
    </rPh>
    <phoneticPr fontId="5"/>
  </si>
  <si>
    <t>○○シンポジウム告知ポスター印刷（○○印刷（株））</t>
    <rPh sb="8" eb="10">
      <t>コクチ</t>
    </rPh>
    <rPh sb="14" eb="16">
      <t>インサツ</t>
    </rPh>
    <rPh sb="19" eb="21">
      <t>インサツ</t>
    </rPh>
    <rPh sb="22" eb="23">
      <t>カブ</t>
    </rPh>
    <phoneticPr fontId="5"/>
  </si>
  <si>
    <t>出２</t>
    <rPh sb="0" eb="1">
      <t>シュツ</t>
    </rPh>
    <phoneticPr fontId="5"/>
  </si>
  <si>
    <t>5/5事前ワークショップ実施委託料（○○（株））※自主事業</t>
    <rPh sb="3" eb="5">
      <t>ジゼン</t>
    </rPh>
    <rPh sb="12" eb="14">
      <t>ジッシ</t>
    </rPh>
    <rPh sb="14" eb="17">
      <t>イタクリョウ</t>
    </rPh>
    <rPh sb="21" eb="22">
      <t>カブ</t>
    </rPh>
    <rPh sb="25" eb="27">
      <t>ジシュ</t>
    </rPh>
    <rPh sb="27" eb="29">
      <t>ジギョウ</t>
    </rPh>
    <phoneticPr fontId="5"/>
  </si>
  <si>
    <t>出３</t>
    <rPh sb="0" eb="1">
      <t>シュツ</t>
    </rPh>
    <phoneticPr fontId="5"/>
  </si>
  <si>
    <t>預金利息</t>
    <rPh sb="0" eb="2">
      <t>ヨキン</t>
    </rPh>
    <rPh sb="2" eb="4">
      <t>リソク</t>
    </rPh>
    <phoneticPr fontId="5"/>
  </si>
  <si>
    <t>-</t>
    <phoneticPr fontId="5"/>
  </si>
  <si>
    <t>○○シンポジウム会場整理賃金（7名）</t>
    <rPh sb="8" eb="10">
      <t>カイジョウ</t>
    </rPh>
    <rPh sb="10" eb="12">
      <t>セイリ</t>
    </rPh>
    <rPh sb="12" eb="14">
      <t>チンギン</t>
    </rPh>
    <rPh sb="16" eb="17">
      <t>メイ</t>
    </rPh>
    <phoneticPr fontId="5"/>
  </si>
  <si>
    <t>出４</t>
    <rPh sb="0" eb="1">
      <t>シュツ</t>
    </rPh>
    <phoneticPr fontId="5"/>
  </si>
  <si>
    <t>○○シンポジウム実施委託料</t>
    <rPh sb="8" eb="10">
      <t>ジッシ</t>
    </rPh>
    <rPh sb="10" eb="13">
      <t>イタクリョウ</t>
    </rPh>
    <phoneticPr fontId="5"/>
  </si>
  <si>
    <t>出５</t>
    <rPh sb="0" eb="1">
      <t>シュツ</t>
    </rPh>
    <phoneticPr fontId="5"/>
  </si>
  <si>
    <t>文化庁概算払金（第3四半期）</t>
    <rPh sb="0" eb="3">
      <t>ブンカチョウ</t>
    </rPh>
    <rPh sb="3" eb="5">
      <t>ガイサン</t>
    </rPh>
    <rPh sb="5" eb="6">
      <t>バラ</t>
    </rPh>
    <rPh sb="6" eb="7">
      <t>キン</t>
    </rPh>
    <rPh sb="8" eb="9">
      <t>ダイ</t>
    </rPh>
    <rPh sb="10" eb="11">
      <t>シ</t>
    </rPh>
    <rPh sb="11" eb="13">
      <t>ハンキ</t>
    </rPh>
    <phoneticPr fontId="5"/>
  </si>
  <si>
    <t>入５</t>
    <rPh sb="0" eb="1">
      <t>ニュウ</t>
    </rPh>
    <phoneticPr fontId="5"/>
  </si>
  <si>
    <t>協議会立替金へ返納</t>
    <rPh sb="0" eb="3">
      <t>キョウギカイ</t>
    </rPh>
    <rPh sb="3" eb="5">
      <t>タテカエ</t>
    </rPh>
    <rPh sb="5" eb="6">
      <t>キン</t>
    </rPh>
    <rPh sb="7" eb="9">
      <t>ヘンノウ</t>
    </rPh>
    <phoneticPr fontId="5"/>
  </si>
  <si>
    <t>出６</t>
    <rPh sb="0" eb="1">
      <t>シュツ</t>
    </rPh>
    <phoneticPr fontId="5"/>
  </si>
  <si>
    <t>現地調査謝金（10月分）（7人）</t>
    <rPh sb="0" eb="2">
      <t>ゲンチ</t>
    </rPh>
    <rPh sb="2" eb="4">
      <t>チョウサ</t>
    </rPh>
    <rPh sb="4" eb="6">
      <t>シャキン</t>
    </rPh>
    <rPh sb="9" eb="11">
      <t>ガツブン</t>
    </rPh>
    <rPh sb="14" eb="15">
      <t>ニン</t>
    </rPh>
    <phoneticPr fontId="5"/>
  </si>
  <si>
    <t>出７</t>
    <rPh sb="0" eb="1">
      <t>シュツ</t>
    </rPh>
    <phoneticPr fontId="5"/>
  </si>
  <si>
    <t>振込手数料（10月分）（7件）</t>
    <rPh sb="0" eb="1">
      <t>フ</t>
    </rPh>
    <rPh sb="1" eb="2">
      <t>コ</t>
    </rPh>
    <rPh sb="2" eb="5">
      <t>テスウリョウ</t>
    </rPh>
    <rPh sb="8" eb="10">
      <t>ガツブン</t>
    </rPh>
    <rPh sb="13" eb="14">
      <t>ケン</t>
    </rPh>
    <phoneticPr fontId="5"/>
  </si>
  <si>
    <t>出８</t>
    <rPh sb="0" eb="1">
      <t>シュツ</t>
    </rPh>
    <phoneticPr fontId="5"/>
  </si>
  <si>
    <t>現地調査謝金（11月分）（6人）</t>
    <rPh sb="0" eb="2">
      <t>ゲンチ</t>
    </rPh>
    <rPh sb="2" eb="4">
      <t>チョウサ</t>
    </rPh>
    <rPh sb="4" eb="6">
      <t>シャキン</t>
    </rPh>
    <rPh sb="9" eb="11">
      <t>ガツブン</t>
    </rPh>
    <rPh sb="14" eb="15">
      <t>ニン</t>
    </rPh>
    <phoneticPr fontId="5"/>
  </si>
  <si>
    <t>出９</t>
    <rPh sb="0" eb="1">
      <t>シュツ</t>
    </rPh>
    <phoneticPr fontId="5"/>
  </si>
  <si>
    <t>振込手数料（11月分）（6件）</t>
    <rPh sb="0" eb="1">
      <t>フ</t>
    </rPh>
    <rPh sb="1" eb="2">
      <t>コ</t>
    </rPh>
    <rPh sb="2" eb="5">
      <t>テスウリョウ</t>
    </rPh>
    <rPh sb="8" eb="10">
      <t>ガツブン</t>
    </rPh>
    <rPh sb="13" eb="14">
      <t>ケン</t>
    </rPh>
    <phoneticPr fontId="5"/>
  </si>
  <si>
    <t>出１０</t>
    <rPh sb="0" eb="1">
      <t>シュツ</t>
    </rPh>
    <phoneticPr fontId="5"/>
  </si>
  <si>
    <t>文化庁概算払金（第4四半期）</t>
    <rPh sb="0" eb="3">
      <t>ブンカチョウ</t>
    </rPh>
    <rPh sb="3" eb="5">
      <t>ガイサン</t>
    </rPh>
    <rPh sb="5" eb="6">
      <t>バラ</t>
    </rPh>
    <rPh sb="6" eb="7">
      <t>キン</t>
    </rPh>
    <rPh sb="8" eb="9">
      <t>ダイ</t>
    </rPh>
    <rPh sb="10" eb="13">
      <t>シハンキ</t>
    </rPh>
    <phoneticPr fontId="5"/>
  </si>
  <si>
    <t>入６</t>
    <rPh sb="0" eb="1">
      <t>ニュウ</t>
    </rPh>
    <phoneticPr fontId="5"/>
  </si>
  <si>
    <t>調査報告書編集会議出席謝金（6人）</t>
    <rPh sb="0" eb="2">
      <t>チョウサ</t>
    </rPh>
    <rPh sb="2" eb="5">
      <t>ホウコクショ</t>
    </rPh>
    <rPh sb="5" eb="7">
      <t>ヘンシュウ</t>
    </rPh>
    <rPh sb="7" eb="9">
      <t>カイギ</t>
    </rPh>
    <rPh sb="9" eb="11">
      <t>シュッセキ</t>
    </rPh>
    <rPh sb="11" eb="13">
      <t>シャキン</t>
    </rPh>
    <rPh sb="15" eb="16">
      <t>ニン</t>
    </rPh>
    <phoneticPr fontId="5"/>
  </si>
  <si>
    <t>出１１</t>
    <rPh sb="0" eb="1">
      <t>シュツ</t>
    </rPh>
    <phoneticPr fontId="5"/>
  </si>
  <si>
    <t>概算金（○○団体）</t>
    <rPh sb="0" eb="2">
      <t>ガイサン</t>
    </rPh>
    <rPh sb="2" eb="3">
      <t>キン</t>
    </rPh>
    <rPh sb="6" eb="8">
      <t>ダンタイ</t>
    </rPh>
    <phoneticPr fontId="5"/>
  </si>
  <si>
    <t>出１２</t>
    <rPh sb="0" eb="1">
      <t>シュツ</t>
    </rPh>
    <phoneticPr fontId="5"/>
  </si>
  <si>
    <t>出１３</t>
    <rPh sb="0" eb="1">
      <t>シュツ</t>
    </rPh>
    <phoneticPr fontId="5"/>
  </si>
  <si>
    <t>調査報告書印刷製本費</t>
    <rPh sb="0" eb="2">
      <t>チョウサ</t>
    </rPh>
    <rPh sb="2" eb="5">
      <t>ホウコクショ</t>
    </rPh>
    <rPh sb="5" eb="7">
      <t>インサツ</t>
    </rPh>
    <rPh sb="7" eb="9">
      <t>セイホン</t>
    </rPh>
    <rPh sb="9" eb="10">
      <t>ヒ</t>
    </rPh>
    <phoneticPr fontId="5"/>
  </si>
  <si>
    <t>出１４</t>
    <rPh sb="0" eb="1">
      <t>シュツ</t>
    </rPh>
    <phoneticPr fontId="5"/>
  </si>
  <si>
    <t>調査報告書発送経費</t>
    <rPh sb="0" eb="2">
      <t>チョウサ</t>
    </rPh>
    <rPh sb="2" eb="5">
      <t>ホウコクショ</t>
    </rPh>
    <rPh sb="5" eb="7">
      <t>ハッソウ</t>
    </rPh>
    <rPh sb="7" eb="9">
      <t>ケイヒ</t>
    </rPh>
    <phoneticPr fontId="5"/>
  </si>
  <si>
    <t>出１５</t>
    <rPh sb="0" eb="1">
      <t>シュツ</t>
    </rPh>
    <phoneticPr fontId="5"/>
  </si>
  <si>
    <t>概算金（○○団体）返納金
※○○団体帳簿（出納簿）突合済み</t>
    <rPh sb="0" eb="2">
      <t>ガイサン</t>
    </rPh>
    <rPh sb="2" eb="3">
      <t>キン</t>
    </rPh>
    <rPh sb="6" eb="8">
      <t>ダンタイ</t>
    </rPh>
    <rPh sb="9" eb="11">
      <t>ヘンノウ</t>
    </rPh>
    <rPh sb="11" eb="12">
      <t>キン</t>
    </rPh>
    <rPh sb="16" eb="18">
      <t>ダンタイ</t>
    </rPh>
    <rPh sb="18" eb="20">
      <t>チョウボ</t>
    </rPh>
    <rPh sb="21" eb="24">
      <t>スイトウボ</t>
    </rPh>
    <rPh sb="25" eb="26">
      <t>トツ</t>
    </rPh>
    <rPh sb="26" eb="27">
      <t>ゴウ</t>
    </rPh>
    <rPh sb="27" eb="28">
      <t>ズ</t>
    </rPh>
    <phoneticPr fontId="5"/>
  </si>
  <si>
    <t>入７</t>
    <rPh sb="0" eb="1">
      <t>ニュウ</t>
    </rPh>
    <phoneticPr fontId="5"/>
  </si>
  <si>
    <t>かいちょう　ぶんか　たろう</t>
    <phoneticPr fontId="5"/>
  </si>
  <si>
    <t>日本遺産推進協議会</t>
    <rPh sb="0" eb="2">
      <t>ニホン</t>
    </rPh>
    <rPh sb="2" eb="4">
      <t>イサン</t>
    </rPh>
    <rPh sb="4" eb="6">
      <t>スイシン</t>
    </rPh>
    <rPh sb="6" eb="9">
      <t>キョウギカイ</t>
    </rPh>
    <phoneticPr fontId="5"/>
  </si>
  <si>
    <t>会長　文化　太郎</t>
    <rPh sb="0" eb="2">
      <t>カイチョウ</t>
    </rPh>
    <rPh sb="3" eb="5">
      <t>ブンカ</t>
    </rPh>
    <rPh sb="6" eb="8">
      <t>タロウ</t>
    </rPh>
    <phoneticPr fontId="5"/>
  </si>
  <si>
    <t>〒000-0000
○○県○○市○○町1-1-1</t>
    <rPh sb="12" eb="13">
      <t>ケン</t>
    </rPh>
    <rPh sb="15" eb="16">
      <t>シ</t>
    </rPh>
    <rPh sb="18" eb="19">
      <t>チョウ</t>
    </rPh>
    <phoneticPr fontId="5"/>
  </si>
  <si>
    <t>＊＊＊－＊＊＊－＊＊＊＊</t>
    <phoneticPr fontId="5"/>
  </si>
  <si>
    <t>令和○○</t>
    <rPh sb="0" eb="2">
      <t>レイワ</t>
    </rPh>
    <phoneticPr fontId="5"/>
  </si>
  <si>
    <t>○○</t>
    <phoneticPr fontId="5"/>
  </si>
  <si>
    <t xml:space="preserve">委員長　　○○　○○（○○獅子舞保存会会長）
副委員長　○○　○○（○○市観光協会会長）
監事      ○○　○○（○○市教育委員会○○課長）
会計　  　○○　○○（○○市○○課長）　　　　 </t>
    <rPh sb="13" eb="16">
      <t>シシマイ</t>
    </rPh>
    <rPh sb="16" eb="19">
      <t>ホゾンカイ</t>
    </rPh>
    <phoneticPr fontId="5"/>
  </si>
  <si>
    <t>○○獅子舞保存会
○○市観光協会
○○○の会
○○新聞社</t>
    <rPh sb="2" eb="5">
      <t>シシマイ</t>
    </rPh>
    <rPh sb="5" eb="7">
      <t>ホゾン</t>
    </rPh>
    <rPh sb="7" eb="8">
      <t>カイ</t>
    </rPh>
    <rPh sb="11" eb="12">
      <t>シ</t>
    </rPh>
    <rPh sb="12" eb="14">
      <t>カンコウ</t>
    </rPh>
    <rPh sb="14" eb="16">
      <t>キョウカイ</t>
    </rPh>
    <rPh sb="21" eb="22">
      <t>カイ</t>
    </rPh>
    <rPh sb="25" eb="28">
      <t>シンブンシャ</t>
    </rPh>
    <phoneticPr fontId="5"/>
  </si>
  <si>
    <t>　
　本実行委員会は，・・・・・・・・・・・・・・・・・・・・・・・・・・・・。</t>
    <rPh sb="3" eb="4">
      <t>ホン</t>
    </rPh>
    <rPh sb="4" eb="6">
      <t>ジッコウ</t>
    </rPh>
    <rPh sb="6" eb="9">
      <t>イインカイ</t>
    </rPh>
    <phoneticPr fontId="5"/>
  </si>
  <si>
    <t>☑</t>
  </si>
  <si>
    <t>☑</t>
    <phoneticPr fontId="5"/>
  </si>
  <si>
    <t>☑</t>
    <phoneticPr fontId="54"/>
  </si>
  <si>
    <t>令和　○　年　○　月　○　日</t>
    <phoneticPr fontId="5"/>
  </si>
  <si>
    <t>： 　会長</t>
    <rPh sb="3" eb="5">
      <t>カイチョウ</t>
    </rPh>
    <phoneticPr fontId="5"/>
  </si>
  <si>
    <t xml:space="preserve">：　文化　太郎 </t>
    <rPh sb="2" eb="4">
      <t>ブンカ</t>
    </rPh>
    <rPh sb="5" eb="7">
      <t>タロウ</t>
    </rPh>
    <phoneticPr fontId="5"/>
  </si>
  <si>
    <t>(〒 100 - 8959 )</t>
    <phoneticPr fontId="5"/>
  </si>
  <si>
    <t>東京都千代田区霞が関３－２－２</t>
    <rPh sb="0" eb="3">
      <t>トウキョウト</t>
    </rPh>
    <rPh sb="3" eb="7">
      <t>チヨダク</t>
    </rPh>
    <rPh sb="7" eb="8">
      <t>カスミ</t>
    </rPh>
    <rPh sb="9" eb="10">
      <t>セキ</t>
    </rPh>
    <phoneticPr fontId="5"/>
  </si>
  <si>
    <t>旧文部省庁舎５階</t>
    <rPh sb="0" eb="1">
      <t>キュウ</t>
    </rPh>
    <rPh sb="1" eb="4">
      <t>モンブショウ</t>
    </rPh>
    <rPh sb="4" eb="6">
      <t>チョウシャ</t>
    </rPh>
    <rPh sb="7" eb="8">
      <t>カイ</t>
    </rPh>
    <phoneticPr fontId="5"/>
  </si>
  <si>
    <t>文科　一郎</t>
    <rPh sb="0" eb="2">
      <t>モンカ</t>
    </rPh>
    <rPh sb="3" eb="5">
      <t>イチロウ</t>
    </rPh>
    <phoneticPr fontId="5"/>
  </si>
  <si>
    <t>銀行口座情報を添付</t>
    <rPh sb="0" eb="2">
      <t>ギンコウ</t>
    </rPh>
    <rPh sb="2" eb="4">
      <t>コウザ</t>
    </rPh>
    <rPh sb="4" eb="6">
      <t>ジョウホウ</t>
    </rPh>
    <rPh sb="7" eb="9">
      <t>テンプ</t>
    </rPh>
    <phoneticPr fontId="5"/>
  </si>
  <si>
    <t>※補助事業者名等の変更に伴い，登録した国庫金振込先口座の口座名義等に変更がある場合は，変更後の銀行</t>
    <rPh sb="1" eb="3">
      <t>ホジョ</t>
    </rPh>
    <rPh sb="3" eb="5">
      <t>ジギョウ</t>
    </rPh>
    <rPh sb="5" eb="6">
      <t>シャ</t>
    </rPh>
    <rPh sb="6" eb="7">
      <t>メイ</t>
    </rPh>
    <rPh sb="7" eb="8">
      <t>トウ</t>
    </rPh>
    <rPh sb="9" eb="11">
      <t>ヘンコウ</t>
    </rPh>
    <rPh sb="12" eb="13">
      <t>トモナ</t>
    </rPh>
    <rPh sb="15" eb="17">
      <t>トウロク</t>
    </rPh>
    <rPh sb="19" eb="22">
      <t>コッコキン</t>
    </rPh>
    <rPh sb="22" eb="24">
      <t>フリコミ</t>
    </rPh>
    <rPh sb="24" eb="25">
      <t>サキ</t>
    </rPh>
    <rPh sb="25" eb="27">
      <t>コウザ</t>
    </rPh>
    <rPh sb="28" eb="30">
      <t>コウザ</t>
    </rPh>
    <rPh sb="30" eb="32">
      <t>メイギ</t>
    </rPh>
    <rPh sb="32" eb="33">
      <t>トウ</t>
    </rPh>
    <rPh sb="34" eb="36">
      <t>ヘンコウ</t>
    </rPh>
    <rPh sb="39" eb="41">
      <t>バアイ</t>
    </rPh>
    <rPh sb="47" eb="49">
      <t>ギンコウ</t>
    </rPh>
    <phoneticPr fontId="5"/>
  </si>
  <si>
    <t xml:space="preserve">   口座情報及び通帳の写し（表紙及び見開き1ページ目の口座名義フリガナ名がわかる箇所）を添付すること。</t>
    <rPh sb="3" eb="5">
      <t>コウザ</t>
    </rPh>
    <rPh sb="5" eb="7">
      <t>ジョウホウ</t>
    </rPh>
    <rPh sb="15" eb="17">
      <t>ヒョウシ</t>
    </rPh>
    <rPh sb="17" eb="18">
      <t>オヨ</t>
    </rPh>
    <rPh sb="19" eb="21">
      <t>ミヒラ</t>
    </rPh>
    <rPh sb="26" eb="27">
      <t>メ</t>
    </rPh>
    <rPh sb="28" eb="30">
      <t>コウザ</t>
    </rPh>
    <rPh sb="30" eb="32">
      <t>メイギ</t>
    </rPh>
    <rPh sb="36" eb="37">
      <t>メイ</t>
    </rPh>
    <rPh sb="41" eb="43">
      <t>カショ</t>
    </rPh>
    <phoneticPr fontId="5"/>
  </si>
  <si>
    <t>（記入例）</t>
    <rPh sb="1" eb="4">
      <t>キニュウレイ</t>
    </rPh>
    <phoneticPr fontId="23"/>
  </si>
  <si>
    <t>　（収入の部）、（支出の部）</t>
    <rPh sb="2" eb="4">
      <t>シュウニュウ</t>
    </rPh>
    <rPh sb="5" eb="6">
      <t>ブ</t>
    </rPh>
    <rPh sb="9" eb="11">
      <t>シシュツ</t>
    </rPh>
    <rPh sb="12" eb="13">
      <t>ブ</t>
    </rPh>
    <phoneticPr fontId="5"/>
  </si>
  <si>
    <t>（記入例）</t>
    <rPh sb="1" eb="4">
      <t>きにゅうれい</t>
    </rPh>
    <phoneticPr fontId="9" type="Hiragana" alignment="center"/>
  </si>
  <si>
    <t>（記入例）</t>
    <phoneticPr fontId="54"/>
  </si>
  <si>
    <t>（記入例）</t>
    <rPh sb="1" eb="4">
      <t>キニュウレイ</t>
    </rPh>
    <phoneticPr fontId="54"/>
  </si>
  <si>
    <t>（記入例）</t>
    <rPh sb="1" eb="4">
      <t>キニュウレイ</t>
    </rPh>
    <phoneticPr fontId="19"/>
  </si>
  <si>
    <t>令和６年度文化資源活用事業費補助金（観光拠点整備事業）請求書を添付していますか？</t>
    <rPh sb="27" eb="30">
      <t>セイキュウショ</t>
    </rPh>
    <rPh sb="31" eb="33">
      <t>テンプ</t>
    </rPh>
    <phoneticPr fontId="5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</si>
</sst>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 ;[Red]\-#,##0\ "/>
    <numFmt numFmtId="178" formatCode="[$]ggge&quot;年&quot;m&quot;月&quot;d&quot;日&quot;;@"/>
    <numFmt numFmtId="179" formatCode="0.0%"/>
    <numFmt numFmtId="180" formatCode="0.000_ "/>
    <numFmt numFmtId="181" formatCode="0.00_ "/>
  </numFmts>
  <fonts count="77">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6"/>
      <name val="ＭＳ 明朝"/>
      <family val="1"/>
      <charset val="128"/>
    </font>
    <font>
      <sz val="11"/>
      <name val="ＭＳ Ｐゴシック"/>
      <family val="3"/>
      <charset val="128"/>
    </font>
    <font>
      <b/>
      <sz val="20"/>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14"/>
      <name val="ＭＳ Ｐゴシック"/>
      <family val="3"/>
      <charset val="128"/>
    </font>
    <font>
      <sz val="20"/>
      <name val="ＭＳ Ｐゴシック"/>
      <family val="3"/>
      <charset val="128"/>
    </font>
    <font>
      <sz val="6"/>
      <name val="ＭＳ Ｐゴシック"/>
      <family val="3"/>
      <charset val="128"/>
    </font>
    <font>
      <sz val="11"/>
      <name val="ＭＳ Ｐ明朝"/>
      <family val="1"/>
      <charset val="128"/>
    </font>
    <font>
      <sz val="11"/>
      <name val="ＭＳ ゴシック"/>
      <family val="3"/>
      <charset val="128"/>
    </font>
    <font>
      <sz val="10"/>
      <name val="ＭＳ ゴシック"/>
      <family val="3"/>
      <charset val="128"/>
    </font>
    <font>
      <sz val="6"/>
      <name val="ＭＳ Ｐゴシック"/>
      <family val="3"/>
      <charset val="128"/>
    </font>
    <font>
      <b/>
      <sz val="9"/>
      <color indexed="81"/>
      <name val="MS P ゴシック"/>
      <family val="3"/>
      <charset val="128"/>
    </font>
    <font>
      <sz val="11"/>
      <color indexed="81"/>
      <name val="ＭＳ ゴシック"/>
      <family val="3"/>
      <charset val="128"/>
    </font>
    <font>
      <sz val="8"/>
      <name val="ＭＳ ゴシック"/>
      <family val="3"/>
      <charset val="128"/>
    </font>
    <font>
      <sz val="9"/>
      <name val="ＭＳ ゴシック"/>
      <family val="3"/>
      <charset val="128"/>
    </font>
    <font>
      <b/>
      <sz val="18"/>
      <color indexed="56"/>
      <name val="ＭＳ 明朝"/>
      <family val="1"/>
      <charset val="128"/>
    </font>
    <font>
      <b/>
      <sz val="12"/>
      <color indexed="56"/>
      <name val="ＭＳ 明朝"/>
      <family val="1"/>
      <charset val="128"/>
    </font>
    <font>
      <sz val="12"/>
      <name val="ＭＳ 明朝"/>
      <family val="1"/>
      <charset val="128"/>
    </font>
    <font>
      <sz val="12"/>
      <color indexed="10"/>
      <name val="ＭＳ 明朝"/>
      <family val="1"/>
      <charset val="128"/>
    </font>
    <font>
      <sz val="12"/>
      <color indexed="8"/>
      <name val="ＭＳ 明朝"/>
      <family val="1"/>
      <charset val="128"/>
    </font>
    <font>
      <sz val="11"/>
      <color theme="1"/>
      <name val="ＭＳ Ｐゴシック"/>
      <family val="3"/>
      <charset val="128"/>
      <scheme val="minor"/>
    </font>
    <font>
      <sz val="11"/>
      <color theme="1"/>
      <name val="ＭＳ 明朝"/>
      <family val="1"/>
      <charset val="128"/>
    </font>
    <font>
      <b/>
      <sz val="12"/>
      <color theme="1"/>
      <name val="ＭＳ 明朝"/>
      <family val="1"/>
      <charset val="128"/>
    </font>
    <font>
      <b/>
      <sz val="14"/>
      <color theme="1"/>
      <name val="ＭＳ Ｐゴシック"/>
      <family val="3"/>
      <charset val="128"/>
      <scheme val="minor"/>
    </font>
    <font>
      <sz val="10"/>
      <color theme="1"/>
      <name val="ＭＳ 明朝"/>
      <family val="1"/>
      <charset val="128"/>
    </font>
    <font>
      <b/>
      <sz val="18"/>
      <color rgb="FFFF0000"/>
      <name val="ＭＳ Ｐゴシック"/>
      <family val="3"/>
      <charset val="128"/>
      <scheme val="minor"/>
    </font>
    <font>
      <b/>
      <sz val="16"/>
      <color rgb="FFFF0000"/>
      <name val="ＭＳ Ｐゴシック"/>
      <family val="3"/>
      <charset val="128"/>
      <scheme val="minor"/>
    </font>
    <font>
      <b/>
      <sz val="14"/>
      <color rgb="FFFF0000"/>
      <name val="ＭＳ Ｐゴシック"/>
      <family val="3"/>
      <charset val="128"/>
      <scheme val="minor"/>
    </font>
    <font>
      <b/>
      <sz val="16"/>
      <color rgb="FFFF0000"/>
      <name val="ＭＳ 明朝"/>
      <family val="1"/>
      <charset val="128"/>
    </font>
    <font>
      <b/>
      <sz val="10"/>
      <color theme="1"/>
      <name val="ＭＳ 明朝"/>
      <family val="1"/>
      <charset val="128"/>
    </font>
    <font>
      <sz val="11"/>
      <name val="ＭＳ Ｐゴシック"/>
      <family val="3"/>
      <charset val="128"/>
      <scheme val="minor"/>
    </font>
    <font>
      <sz val="11"/>
      <color theme="1"/>
      <name val="ＭＳ ゴシック"/>
      <family val="3"/>
      <charset val="128"/>
    </font>
    <font>
      <sz val="14"/>
      <color theme="1"/>
      <name val="ＭＳ Ｐゴシック"/>
      <family val="3"/>
      <charset val="128"/>
      <scheme val="minor"/>
    </font>
    <font>
      <sz val="12"/>
      <color theme="1"/>
      <name val="ＭＳ 明朝"/>
      <family val="1"/>
      <charset val="128"/>
    </font>
    <font>
      <sz val="12"/>
      <color theme="3"/>
      <name val="ＭＳ 明朝"/>
      <family val="1"/>
      <charset val="128"/>
    </font>
    <font>
      <b/>
      <sz val="11"/>
      <color theme="1"/>
      <name val="ＭＳ ゴシック"/>
      <family val="3"/>
      <charset val="128"/>
    </font>
    <font>
      <b/>
      <sz val="12"/>
      <color theme="1"/>
      <name val="ＭＳ ゴシック"/>
      <family val="3"/>
      <charset val="128"/>
    </font>
    <font>
      <b/>
      <sz val="16"/>
      <color rgb="FFFF0000"/>
      <name val="ＭＳ ゴシック"/>
      <family val="3"/>
      <charset val="128"/>
    </font>
    <font>
      <b/>
      <sz val="16"/>
      <color theme="1"/>
      <name val="ＭＳ Ｐゴシック"/>
      <family val="3"/>
      <charset val="128"/>
      <scheme val="minor"/>
    </font>
    <font>
      <b/>
      <sz val="18"/>
      <color theme="1"/>
      <name val="ＭＳ 明朝"/>
      <family val="1"/>
      <charset val="128"/>
    </font>
    <font>
      <sz val="12"/>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sz val="11"/>
      <color rgb="FFFF0000"/>
      <name val="ＭＳ 明朝"/>
      <family val="1"/>
      <charset val="128"/>
    </font>
    <font>
      <sz val="16"/>
      <name val="ＭＳ ゴシック"/>
      <family val="3"/>
      <charset val="128"/>
    </font>
    <font>
      <sz val="10"/>
      <color theme="1"/>
      <name val="ＭＳ ゴシック"/>
      <family val="3"/>
      <charset val="128"/>
    </font>
    <font>
      <sz val="11"/>
      <color indexed="23"/>
      <name val="ＭＳ ゴシック"/>
      <family val="3"/>
      <charset val="128"/>
    </font>
    <font>
      <sz val="10"/>
      <name val="ＭＳ Ｐ明朝"/>
      <family val="1"/>
      <charset val="128"/>
    </font>
    <font>
      <sz val="10"/>
      <color rgb="FFFF0000"/>
      <name val="ＭＳ ゴシック"/>
      <family val="3"/>
      <charset val="128"/>
    </font>
    <font>
      <sz val="8"/>
      <name val="ＭＳ 明朝"/>
      <family val="1"/>
      <charset val="128"/>
    </font>
    <font>
      <strike/>
      <sz val="10"/>
      <name val="ＭＳ Ｐ明朝"/>
      <family val="1"/>
      <charset val="128"/>
    </font>
    <font>
      <b/>
      <sz val="11"/>
      <color theme="1"/>
      <name val="ＭＳ Ｐゴシック"/>
      <family val="3"/>
      <charset val="128"/>
      <scheme val="minor"/>
    </font>
    <font>
      <sz val="10"/>
      <color theme="1"/>
      <name val="ＭＳ Ｐゴシック"/>
      <family val="3"/>
      <charset val="128"/>
      <scheme val="minor"/>
    </font>
    <font>
      <sz val="9"/>
      <color indexed="81"/>
      <name val="MS P ゴシック"/>
      <family val="3"/>
      <charset val="128"/>
    </font>
    <font>
      <b/>
      <sz val="11"/>
      <color indexed="81"/>
      <name val="MS P ゴシック"/>
      <family val="3"/>
      <charset val="128"/>
    </font>
    <font>
      <sz val="9"/>
      <color theme="1"/>
      <name val="ＭＳ Ｐゴシック"/>
      <family val="3"/>
      <charset val="128"/>
      <scheme val="minor"/>
    </font>
    <font>
      <b/>
      <sz val="9"/>
      <color indexed="10"/>
      <name val="MS P ゴシック"/>
      <family val="3"/>
      <charset val="128"/>
    </font>
    <font>
      <sz val="14"/>
      <color rgb="FFFF0000"/>
      <name val="ＭＳ Ｐゴシック"/>
      <family val="3"/>
      <charset val="128"/>
      <scheme val="minor"/>
    </font>
    <font>
      <b/>
      <sz val="1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明朝"/>
      <family val="1"/>
      <charset val="128"/>
    </font>
    <font>
      <sz val="16"/>
      <color rgb="FFFF0000"/>
      <name val="ＭＳ 明朝"/>
      <family val="1"/>
      <charset val="128"/>
    </font>
    <font>
      <sz val="18"/>
      <color rgb="FFFF0000"/>
      <name val="ＭＳ 明朝"/>
      <family val="1"/>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s>
  <borders count="14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style="double">
        <color indexed="64"/>
      </top>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double">
        <color indexed="64"/>
      </left>
      <right style="medium">
        <color indexed="64"/>
      </right>
      <top style="thin">
        <color indexed="64"/>
      </top>
      <bottom style="dotted">
        <color indexed="64"/>
      </bottom>
      <diagonal/>
    </border>
    <border>
      <left style="double">
        <color indexed="64"/>
      </left>
      <right style="medium">
        <color indexed="64"/>
      </right>
      <top style="dotted">
        <color indexed="64"/>
      </top>
      <bottom style="dotted">
        <color indexed="64"/>
      </bottom>
      <diagonal/>
    </border>
    <border>
      <left style="thin">
        <color indexed="64"/>
      </left>
      <right style="double">
        <color indexed="64"/>
      </right>
      <top style="dotted">
        <color indexed="64"/>
      </top>
      <bottom/>
      <diagonal/>
    </border>
    <border>
      <left style="double">
        <color indexed="64"/>
      </left>
      <right style="medium">
        <color indexed="64"/>
      </right>
      <top style="dotted">
        <color indexed="64"/>
      </top>
      <bottom/>
      <diagonal/>
    </border>
    <border>
      <left style="medium">
        <color indexed="64"/>
      </left>
      <right style="thin">
        <color indexed="64"/>
      </right>
      <top/>
      <bottom style="thin">
        <color indexed="64"/>
      </bottom>
      <diagonal/>
    </border>
    <border>
      <left style="thin">
        <color indexed="64"/>
      </left>
      <right style="double">
        <color indexed="64"/>
      </right>
      <top style="dotted">
        <color indexed="64"/>
      </top>
      <bottom style="thin">
        <color indexed="64"/>
      </bottom>
      <diagonal/>
    </border>
    <border>
      <left style="double">
        <color indexed="64"/>
      </left>
      <right style="medium">
        <color indexed="64"/>
      </right>
      <top style="dotted">
        <color indexed="64"/>
      </top>
      <bottom style="thin">
        <color indexed="64"/>
      </bottom>
      <diagonal/>
    </border>
    <border>
      <left style="double">
        <color indexed="64"/>
      </left>
      <right style="medium">
        <color indexed="64"/>
      </right>
      <top/>
      <bottom style="dotted">
        <color indexed="64"/>
      </bottom>
      <diagonal/>
    </border>
    <border>
      <left style="medium">
        <color indexed="64"/>
      </left>
      <right/>
      <top/>
      <bottom/>
      <diagonal/>
    </border>
    <border>
      <left style="thin">
        <color indexed="64"/>
      </left>
      <right/>
      <top style="dotted">
        <color indexed="64"/>
      </top>
      <bottom style="dotted">
        <color indexed="64"/>
      </bottom>
      <diagonal/>
    </border>
    <border diagonalUp="1">
      <left style="double">
        <color indexed="64"/>
      </left>
      <right style="medium">
        <color indexed="64"/>
      </right>
      <top style="dotted">
        <color indexed="64"/>
      </top>
      <bottom style="dotted">
        <color indexed="64"/>
      </bottom>
      <diagonal style="thin">
        <color indexed="64"/>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double">
        <color indexed="64"/>
      </right>
      <top style="dotted">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dotted">
        <color indexed="64"/>
      </top>
      <bottom style="medium">
        <color indexed="64"/>
      </bottom>
      <diagonal/>
    </border>
    <border>
      <left style="double">
        <color indexed="64"/>
      </left>
      <right style="medium">
        <color indexed="64"/>
      </right>
      <top style="dotted">
        <color indexed="64"/>
      </top>
      <bottom style="medium">
        <color indexed="64"/>
      </bottom>
      <diagonal/>
    </border>
    <border>
      <left style="thin">
        <color indexed="64"/>
      </left>
      <right/>
      <top/>
      <bottom style="dotted">
        <color indexed="64"/>
      </bottom>
      <diagonal/>
    </border>
    <border>
      <left/>
      <right style="thin">
        <color indexed="64"/>
      </right>
      <top style="dotted">
        <color indexed="64"/>
      </top>
      <bottom style="medium">
        <color indexed="64"/>
      </bottom>
      <diagonal/>
    </border>
    <border diagonalUp="1">
      <left style="double">
        <color indexed="64"/>
      </left>
      <right style="medium">
        <color indexed="64"/>
      </right>
      <top/>
      <bottom style="dotted">
        <color indexed="64"/>
      </bottom>
      <diagonal style="thin">
        <color indexed="64"/>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tted">
        <color indexed="64"/>
      </bottom>
      <diagonal/>
    </border>
    <border>
      <left style="double">
        <color indexed="64"/>
      </left>
      <right style="medium">
        <color indexed="64"/>
      </right>
      <top style="thin">
        <color indexed="64"/>
      </top>
      <bottom/>
      <diagonal/>
    </border>
    <border diagonalUp="1">
      <left style="double">
        <color indexed="64"/>
      </left>
      <right style="medium">
        <color indexed="64"/>
      </right>
      <top style="thin">
        <color indexed="64"/>
      </top>
      <bottom style="dotted">
        <color indexed="64"/>
      </bottom>
      <diagonal style="thin">
        <color indexed="64"/>
      </diagonal>
    </border>
    <border>
      <left style="thin">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style="thin">
        <color indexed="64"/>
      </bottom>
      <diagonal/>
    </border>
    <border>
      <left style="double">
        <color indexed="64"/>
      </left>
      <right/>
      <top style="dotted">
        <color indexed="64"/>
      </top>
      <bottom style="dotted">
        <color indexed="64"/>
      </bottom>
      <diagonal/>
    </border>
    <border>
      <left style="double">
        <color indexed="64"/>
      </left>
      <right/>
      <top style="dotted">
        <color indexed="64"/>
      </top>
      <bottom style="thin">
        <color indexed="64"/>
      </bottom>
      <diagonal/>
    </border>
    <border>
      <left/>
      <right/>
      <top style="mediumDashed">
        <color auto="1"/>
      </top>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dotted">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style="medium">
        <color indexed="64"/>
      </left>
      <right/>
      <top style="dotted">
        <color indexed="64"/>
      </top>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hair">
        <color indexed="64"/>
      </bottom>
      <diagonal/>
    </border>
  </borders>
  <cellStyleXfs count="15">
    <xf numFmtId="0" fontId="0" fillId="0" borderId="0">
      <alignment vertical="center"/>
    </xf>
    <xf numFmtId="38" fontId="33" fillId="0" borderId="0" applyFont="0" applyFill="0" applyBorder="0" applyAlignment="0" applyProtection="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10" fillId="0" borderId="0"/>
    <xf numFmtId="0" fontId="33" fillId="0" borderId="0">
      <alignment vertical="center"/>
    </xf>
    <xf numFmtId="0" fontId="33" fillId="0" borderId="0">
      <alignment vertical="center"/>
    </xf>
    <xf numFmtId="0" fontId="4" fillId="0" borderId="0">
      <alignment vertical="center"/>
    </xf>
    <xf numFmtId="9" fontId="33" fillId="0" borderId="0" applyFont="0" applyFill="0" applyBorder="0" applyAlignment="0" applyProtection="0">
      <alignment vertical="center"/>
    </xf>
    <xf numFmtId="0" fontId="3" fillId="0" borderId="0">
      <alignment vertical="center"/>
    </xf>
    <xf numFmtId="0" fontId="2" fillId="0" borderId="0">
      <alignment vertical="center"/>
    </xf>
    <xf numFmtId="0" fontId="1" fillId="0" borderId="0">
      <alignment vertical="center"/>
    </xf>
  </cellStyleXfs>
  <cellXfs count="906">
    <xf numFmtId="0" fontId="0" fillId="0" borderId="0" xfId="0">
      <alignment vertical="center"/>
    </xf>
    <xf numFmtId="0" fontId="34" fillId="0" borderId="0" xfId="0" applyFont="1">
      <alignment vertical="center"/>
    </xf>
    <xf numFmtId="0" fontId="35" fillId="0" borderId="0" xfId="0" applyFont="1">
      <alignment vertical="center"/>
    </xf>
    <xf numFmtId="0" fontId="33" fillId="0" borderId="0" xfId="2">
      <alignment vertical="center"/>
    </xf>
    <xf numFmtId="0" fontId="34" fillId="0" borderId="0" xfId="2" applyFont="1">
      <alignment vertical="center"/>
    </xf>
    <xf numFmtId="0" fontId="36" fillId="0" borderId="0" xfId="0" applyFont="1">
      <alignment vertical="center"/>
    </xf>
    <xf numFmtId="0" fontId="34" fillId="0" borderId="0" xfId="2" applyFont="1" applyAlignment="1">
      <alignment horizontal="left" vertical="center"/>
    </xf>
    <xf numFmtId="0" fontId="34" fillId="0" borderId="1" xfId="2" applyFont="1" applyBorder="1" applyAlignment="1">
      <alignment horizontal="left" vertical="top"/>
    </xf>
    <xf numFmtId="0" fontId="34" fillId="0" borderId="2" xfId="2" applyFont="1" applyBorder="1" applyAlignment="1">
      <alignment horizontal="left"/>
    </xf>
    <xf numFmtId="0" fontId="34" fillId="0" borderId="3" xfId="2" applyFont="1" applyBorder="1" applyAlignment="1"/>
    <xf numFmtId="0" fontId="34" fillId="0" borderId="2" xfId="2" applyFont="1" applyBorder="1" applyAlignment="1"/>
    <xf numFmtId="0" fontId="34" fillId="0" borderId="4" xfId="2" applyFont="1" applyBorder="1" applyAlignment="1"/>
    <xf numFmtId="0" fontId="34" fillId="0" borderId="5" xfId="2" applyFont="1" applyBorder="1">
      <alignment vertical="center"/>
    </xf>
    <xf numFmtId="0" fontId="34" fillId="0" borderId="6" xfId="2" applyFont="1" applyBorder="1">
      <alignment vertical="center"/>
    </xf>
    <xf numFmtId="0" fontId="34" fillId="0" borderId="7" xfId="2" applyFont="1" applyBorder="1" applyAlignment="1">
      <alignment vertical="top"/>
    </xf>
    <xf numFmtId="0" fontId="34" fillId="0" borderId="1" xfId="2" applyFont="1" applyBorder="1" applyAlignment="1">
      <alignment vertical="top"/>
    </xf>
    <xf numFmtId="0" fontId="34" fillId="0" borderId="8" xfId="2" applyFont="1" applyBorder="1" applyAlignment="1">
      <alignment vertical="top"/>
    </xf>
    <xf numFmtId="0" fontId="34" fillId="0" borderId="0" xfId="0" applyFont="1" applyAlignment="1">
      <alignment horizontal="center" vertical="center"/>
    </xf>
    <xf numFmtId="0" fontId="38" fillId="0" borderId="0" xfId="0" applyFont="1">
      <alignment vertical="center"/>
    </xf>
    <xf numFmtId="0" fontId="39" fillId="0" borderId="0" xfId="2" applyFont="1">
      <alignment vertical="center"/>
    </xf>
    <xf numFmtId="0" fontId="40" fillId="0" borderId="0" xfId="0" applyFont="1">
      <alignment vertical="center"/>
    </xf>
    <xf numFmtId="0" fontId="40" fillId="0" borderId="0" xfId="2" applyFont="1">
      <alignment vertical="center"/>
    </xf>
    <xf numFmtId="0" fontId="7" fillId="0" borderId="0" xfId="0" applyFont="1">
      <alignment vertical="center"/>
    </xf>
    <xf numFmtId="0" fontId="7" fillId="0" borderId="0" xfId="2" applyFont="1">
      <alignment vertical="center"/>
    </xf>
    <xf numFmtId="0" fontId="34" fillId="0" borderId="0" xfId="0" applyFont="1" applyAlignment="1">
      <alignment vertical="center" wrapText="1"/>
    </xf>
    <xf numFmtId="38" fontId="34" fillId="0" borderId="0" xfId="1" applyFont="1" applyAlignment="1">
      <alignment vertical="center"/>
    </xf>
    <xf numFmtId="58" fontId="34" fillId="0" borderId="0" xfId="2" applyNumberFormat="1" applyFont="1" applyAlignment="1">
      <alignment horizontal="right" vertical="center"/>
    </xf>
    <xf numFmtId="0" fontId="41" fillId="0" borderId="0" xfId="2" applyFont="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6" fillId="0" borderId="0" xfId="0" applyFont="1" applyAlignment="1">
      <alignment horizontal="center" vertical="center"/>
    </xf>
    <xf numFmtId="38" fontId="6" fillId="0" borderId="0" xfId="1" applyFont="1" applyAlignment="1">
      <alignment vertical="center"/>
    </xf>
    <xf numFmtId="0" fontId="6" fillId="0" borderId="0" xfId="0" applyFont="1">
      <alignment vertical="center"/>
    </xf>
    <xf numFmtId="0" fontId="41" fillId="0" borderId="0" xfId="0" applyFont="1" applyAlignment="1">
      <alignment horizontal="center" vertical="center"/>
    </xf>
    <xf numFmtId="0" fontId="41" fillId="0" borderId="0" xfId="0" applyFont="1" applyAlignment="1">
      <alignment horizontal="right" vertical="center"/>
    </xf>
    <xf numFmtId="0" fontId="34" fillId="0" borderId="0" xfId="2" applyFont="1" applyAlignment="1">
      <alignment horizontal="right" vertical="center"/>
    </xf>
    <xf numFmtId="0" fontId="10" fillId="0" borderId="0" xfId="7"/>
    <xf numFmtId="0" fontId="10" fillId="0" borderId="17" xfId="7" applyBorder="1"/>
    <xf numFmtId="0" fontId="10" fillId="0" borderId="17" xfId="7" applyBorder="1" applyAlignment="1">
      <alignment horizontal="center"/>
    </xf>
    <xf numFmtId="0" fontId="13" fillId="0" borderId="0" xfId="7" applyFont="1"/>
    <xf numFmtId="0" fontId="14" fillId="0" borderId="0" xfId="7" applyFont="1"/>
    <xf numFmtId="0" fontId="15" fillId="0" borderId="0" xfId="7" applyFont="1" applyAlignment="1">
      <alignment vertical="center"/>
    </xf>
    <xf numFmtId="0" fontId="10" fillId="0" borderId="0" xfId="7" applyAlignment="1">
      <alignment vertical="center"/>
    </xf>
    <xf numFmtId="0" fontId="10" fillId="0" borderId="18" xfId="7" applyBorder="1"/>
    <xf numFmtId="0" fontId="10" fillId="0" borderId="4" xfId="7" applyBorder="1"/>
    <xf numFmtId="0" fontId="10" fillId="0" borderId="19" xfId="7" applyBorder="1"/>
    <xf numFmtId="0" fontId="10" fillId="0" borderId="20" xfId="7" applyBorder="1"/>
    <xf numFmtId="0" fontId="10" fillId="0" borderId="21" xfId="7" applyBorder="1" applyAlignment="1">
      <alignment horizontal="left"/>
    </xf>
    <xf numFmtId="0" fontId="17" fillId="0" borderId="10" xfId="7" applyFont="1" applyBorder="1" applyAlignment="1">
      <alignment horizontal="center" vertical="center"/>
    </xf>
    <xf numFmtId="0" fontId="10" fillId="0" borderId="17" xfId="7" applyBorder="1" applyAlignment="1">
      <alignment horizontal="left" vertical="center"/>
    </xf>
    <xf numFmtId="0" fontId="10" fillId="0" borderId="17" xfId="7" applyBorder="1" applyAlignment="1">
      <alignment horizontal="left"/>
    </xf>
    <xf numFmtId="0" fontId="18" fillId="0" borderId="5" xfId="7" applyFont="1" applyBorder="1" applyAlignment="1">
      <alignment vertical="center"/>
    </xf>
    <xf numFmtId="0" fontId="18" fillId="0" borderId="0" xfId="7" applyFont="1" applyAlignment="1">
      <alignment vertical="center"/>
    </xf>
    <xf numFmtId="0" fontId="10" fillId="0" borderId="0" xfId="7" applyAlignment="1">
      <alignment vertical="center" shrinkToFit="1"/>
    </xf>
    <xf numFmtId="0" fontId="34" fillId="0" borderId="22" xfId="0" applyFont="1" applyBorder="1" applyAlignment="1">
      <alignment horizontal="center" vertical="center"/>
    </xf>
    <xf numFmtId="0" fontId="34" fillId="0" borderId="22" xfId="0" applyFont="1" applyBorder="1" applyAlignment="1">
      <alignment horizontal="center" vertical="center" wrapText="1"/>
    </xf>
    <xf numFmtId="0" fontId="43" fillId="0" borderId="0" xfId="8" applyFont="1">
      <alignment vertical="center"/>
    </xf>
    <xf numFmtId="0" fontId="6" fillId="0" borderId="0" xfId="0" applyFont="1" applyAlignment="1">
      <alignment vertical="center" wrapText="1"/>
    </xf>
    <xf numFmtId="0" fontId="6" fillId="0" borderId="0" xfId="0" applyFont="1" applyAlignment="1">
      <alignment horizontal="center" vertical="center" wrapText="1"/>
    </xf>
    <xf numFmtId="38" fontId="6" fillId="0" borderId="0" xfId="1" applyFont="1" applyFill="1" applyAlignment="1">
      <alignment horizontal="right" vertical="center"/>
    </xf>
    <xf numFmtId="0" fontId="6" fillId="0" borderId="0" xfId="9" applyFont="1">
      <alignment vertical="center"/>
    </xf>
    <xf numFmtId="38" fontId="6" fillId="0" borderId="0" xfId="1" applyFont="1" applyFill="1" applyBorder="1" applyAlignment="1">
      <alignment horizontal="right" vertical="center"/>
    </xf>
    <xf numFmtId="38" fontId="6" fillId="0" borderId="0" xfId="1" applyFont="1" applyFill="1" applyBorder="1" applyAlignment="1">
      <alignment horizontal="center" vertical="center"/>
    </xf>
    <xf numFmtId="0" fontId="34" fillId="0" borderId="0" xfId="2" applyFont="1" applyAlignment="1">
      <alignment horizontal="distributed" vertical="top" wrapText="1"/>
    </xf>
    <xf numFmtId="0" fontId="8" fillId="0" borderId="10" xfId="8" applyFont="1" applyBorder="1" applyProtection="1">
      <alignment vertical="center"/>
      <protection locked="0"/>
    </xf>
    <xf numFmtId="0" fontId="8" fillId="0" borderId="17" xfId="8" applyFont="1" applyBorder="1" applyProtection="1">
      <alignment vertical="center"/>
      <protection locked="0"/>
    </xf>
    <xf numFmtId="0" fontId="8" fillId="0" borderId="21" xfId="8" applyFont="1" applyBorder="1" applyProtection="1">
      <alignment vertical="center"/>
      <protection locked="0"/>
    </xf>
    <xf numFmtId="0" fontId="43" fillId="0" borderId="3" xfId="8" applyFont="1" applyBorder="1" applyAlignment="1">
      <alignment vertical="center" shrinkToFit="1"/>
    </xf>
    <xf numFmtId="0" fontId="43" fillId="0" borderId="2" xfId="8" applyFont="1" applyBorder="1" applyAlignment="1">
      <alignment vertical="center" shrinkToFit="1"/>
    </xf>
    <xf numFmtId="0" fontId="20" fillId="0" borderId="2" xfId="8" applyFont="1" applyBorder="1">
      <alignment vertical="center"/>
    </xf>
    <xf numFmtId="0" fontId="20" fillId="0" borderId="4" xfId="8" applyFont="1" applyBorder="1">
      <alignment vertical="center"/>
    </xf>
    <xf numFmtId="0" fontId="20" fillId="0" borderId="0" xfId="8" applyFont="1">
      <alignment vertical="center"/>
    </xf>
    <xf numFmtId="0" fontId="43" fillId="0" borderId="0" xfId="8" applyFont="1" applyAlignment="1">
      <alignment vertical="top"/>
    </xf>
    <xf numFmtId="0" fontId="22" fillId="0" borderId="0" xfId="8" applyFont="1">
      <alignment vertical="center"/>
    </xf>
    <xf numFmtId="38" fontId="44" fillId="0" borderId="0" xfId="1" applyFont="1">
      <alignment vertical="center"/>
    </xf>
    <xf numFmtId="0" fontId="44" fillId="0" borderId="0" xfId="0" applyFont="1">
      <alignment vertical="center"/>
    </xf>
    <xf numFmtId="57" fontId="44" fillId="0" borderId="0" xfId="0" applyNumberFormat="1" applyFont="1">
      <alignment vertical="center"/>
    </xf>
    <xf numFmtId="0" fontId="44" fillId="0" borderId="0" xfId="0" applyFont="1" applyAlignment="1">
      <alignment horizontal="center" vertical="center"/>
    </xf>
    <xf numFmtId="0" fontId="6" fillId="0" borderId="0" xfId="5" applyFont="1">
      <alignment vertical="center"/>
    </xf>
    <xf numFmtId="0" fontId="6" fillId="0" borderId="0" xfId="5" applyFont="1" applyAlignment="1">
      <alignment horizontal="center" vertical="center"/>
    </xf>
    <xf numFmtId="0" fontId="0" fillId="0" borderId="0" xfId="0" applyAlignment="1">
      <alignment horizontal="right" vertical="center"/>
    </xf>
    <xf numFmtId="0" fontId="0" fillId="0" borderId="9" xfId="0" applyBorder="1" applyAlignment="1">
      <alignment horizontal="center" vertical="center"/>
    </xf>
    <xf numFmtId="0" fontId="43" fillId="0" borderId="9" xfId="0" applyFont="1" applyBorder="1" applyAlignment="1">
      <alignment horizontal="center" vertical="center"/>
    </xf>
    <xf numFmtId="0" fontId="0" fillId="0" borderId="21" xfId="0" applyBorder="1">
      <alignment vertical="center"/>
    </xf>
    <xf numFmtId="0" fontId="0" fillId="0" borderId="0" xfId="0" applyAlignment="1">
      <alignment horizontal="right" vertical="top"/>
    </xf>
    <xf numFmtId="0" fontId="45" fillId="0" borderId="0" xfId="0" applyFont="1" applyAlignment="1">
      <alignment horizontal="right" vertical="center"/>
    </xf>
    <xf numFmtId="0" fontId="0" fillId="0" borderId="9" xfId="0" applyBorder="1">
      <alignment vertical="center"/>
    </xf>
    <xf numFmtId="0" fontId="0" fillId="0" borderId="9" xfId="0" applyBorder="1" applyAlignment="1">
      <alignment horizontal="center" vertical="center" wrapText="1"/>
    </xf>
    <xf numFmtId="0" fontId="0" fillId="0" borderId="26" xfId="0" applyBorder="1">
      <alignment vertical="center"/>
    </xf>
    <xf numFmtId="0" fontId="0" fillId="0" borderId="27" xfId="0" applyBorder="1">
      <alignment vertical="center"/>
    </xf>
    <xf numFmtId="0" fontId="0" fillId="0" borderId="9" xfId="0" applyBorder="1" applyAlignment="1">
      <alignment vertical="center" wrapText="1"/>
    </xf>
    <xf numFmtId="3" fontId="0" fillId="0" borderId="9" xfId="0" applyNumberFormat="1" applyBorder="1">
      <alignment vertical="center"/>
    </xf>
    <xf numFmtId="0" fontId="20" fillId="0" borderId="1" xfId="8" applyFont="1" applyBorder="1">
      <alignment vertical="center"/>
    </xf>
    <xf numFmtId="0" fontId="20" fillId="0" borderId="8" xfId="8" applyFont="1" applyBorder="1">
      <alignment vertical="center"/>
    </xf>
    <xf numFmtId="0" fontId="46" fillId="0" borderId="0" xfId="0" applyFont="1">
      <alignment vertical="center"/>
    </xf>
    <xf numFmtId="0" fontId="46" fillId="0" borderId="0" xfId="0" applyFont="1" applyAlignment="1">
      <alignment horizontal="center" vertical="center"/>
    </xf>
    <xf numFmtId="0" fontId="47" fillId="0" borderId="0" xfId="0" applyFont="1" applyAlignment="1">
      <alignment vertical="center" wrapText="1"/>
    </xf>
    <xf numFmtId="0" fontId="7" fillId="0" borderId="0" xfId="0" applyFont="1" applyAlignment="1">
      <alignment horizontal="right" vertical="center"/>
    </xf>
    <xf numFmtId="0" fontId="35"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46" fillId="0" borderId="30" xfId="0" applyFont="1" applyBorder="1">
      <alignment vertical="center"/>
    </xf>
    <xf numFmtId="0" fontId="46" fillId="0" borderId="33" xfId="0" applyFont="1" applyBorder="1" applyAlignment="1">
      <alignment vertical="center" wrapText="1"/>
    </xf>
    <xf numFmtId="0" fontId="30" fillId="0" borderId="34" xfId="0" applyFont="1" applyBorder="1" applyAlignment="1">
      <alignment horizontal="center" vertical="center"/>
    </xf>
    <xf numFmtId="0" fontId="46" fillId="0" borderId="35" xfId="0" applyFont="1" applyBorder="1">
      <alignment vertical="center"/>
    </xf>
    <xf numFmtId="0" fontId="46" fillId="0" borderId="36" xfId="0" applyFont="1" applyBorder="1" applyAlignment="1">
      <alignment vertical="center" wrapText="1"/>
    </xf>
    <xf numFmtId="0" fontId="30" fillId="0" borderId="37" xfId="0" applyFont="1" applyBorder="1" applyAlignment="1">
      <alignment horizontal="center" vertical="center"/>
    </xf>
    <xf numFmtId="0" fontId="46" fillId="0" borderId="39" xfId="0" applyFont="1" applyBorder="1">
      <alignment vertical="center"/>
    </xf>
    <xf numFmtId="0" fontId="46" fillId="0" borderId="40" xfId="0" applyFont="1" applyBorder="1" applyAlignment="1">
      <alignment horizontal="left" vertical="center" wrapText="1"/>
    </xf>
    <xf numFmtId="0" fontId="46" fillId="0" borderId="40" xfId="0" applyFont="1" applyBorder="1">
      <alignment vertical="center"/>
    </xf>
    <xf numFmtId="0" fontId="30" fillId="0" borderId="40" xfId="0" applyFont="1" applyBorder="1" applyAlignment="1">
      <alignment vertical="center" wrapText="1"/>
    </xf>
    <xf numFmtId="0" fontId="46" fillId="0" borderId="40" xfId="0" applyFont="1" applyBorder="1" applyAlignment="1">
      <alignment vertical="center" wrapText="1"/>
    </xf>
    <xf numFmtId="0" fontId="30" fillId="0" borderId="43" xfId="0" applyFont="1" applyBorder="1" applyAlignment="1">
      <alignment vertical="center" wrapText="1"/>
    </xf>
    <xf numFmtId="0" fontId="46" fillId="0" borderId="30" xfId="0" applyFont="1" applyBorder="1" applyAlignment="1">
      <alignment vertical="center" wrapText="1"/>
    </xf>
    <xf numFmtId="0" fontId="46" fillId="0" borderId="30" xfId="0" applyFont="1" applyBorder="1" applyAlignment="1">
      <alignment vertical="top" wrapText="1"/>
    </xf>
    <xf numFmtId="0" fontId="46" fillId="0" borderId="45" xfId="0" applyFont="1" applyBorder="1">
      <alignment vertical="center"/>
    </xf>
    <xf numFmtId="0" fontId="30" fillId="0" borderId="48" xfId="0" applyFont="1" applyBorder="1" applyAlignment="1">
      <alignment horizontal="center" vertical="center"/>
    </xf>
    <xf numFmtId="0" fontId="46" fillId="0" borderId="49" xfId="0" applyFont="1" applyBorder="1">
      <alignment vertical="center"/>
    </xf>
    <xf numFmtId="0" fontId="46" fillId="0" borderId="20" xfId="0" applyFont="1" applyBorder="1" applyAlignment="1">
      <alignment horizontal="center" vertical="center"/>
    </xf>
    <xf numFmtId="0" fontId="46" fillId="0" borderId="49" xfId="0" applyFont="1" applyBorder="1" applyAlignment="1">
      <alignment vertical="center" wrapText="1"/>
    </xf>
    <xf numFmtId="0" fontId="30" fillId="0" borderId="30" xfId="0" applyFont="1" applyBorder="1">
      <alignment vertical="center"/>
    </xf>
    <xf numFmtId="0" fontId="30" fillId="0" borderId="0" xfId="0" applyFont="1">
      <alignment vertical="center"/>
    </xf>
    <xf numFmtId="0" fontId="46" fillId="0" borderId="43" xfId="0" applyFont="1" applyBorder="1" applyAlignment="1">
      <alignment vertical="center" wrapText="1"/>
    </xf>
    <xf numFmtId="0" fontId="46" fillId="0" borderId="45" xfId="0" applyFont="1" applyBorder="1" applyAlignment="1">
      <alignment vertical="center" wrapText="1"/>
    </xf>
    <xf numFmtId="0" fontId="30" fillId="0" borderId="35" xfId="0" applyFont="1" applyBorder="1">
      <alignment vertical="center"/>
    </xf>
    <xf numFmtId="0" fontId="30" fillId="0" borderId="47" xfId="0" applyFont="1" applyBorder="1" applyAlignment="1">
      <alignment vertical="center" wrapText="1"/>
    </xf>
    <xf numFmtId="0" fontId="30" fillId="0" borderId="40" xfId="0" applyFont="1" applyBorder="1">
      <alignment vertical="center"/>
    </xf>
    <xf numFmtId="0" fontId="30" fillId="0" borderId="49" xfId="0" applyFont="1" applyBorder="1" applyAlignment="1">
      <alignment vertical="center" wrapText="1"/>
    </xf>
    <xf numFmtId="0" fontId="30" fillId="0" borderId="51" xfId="0" applyFont="1" applyBorder="1" applyAlignment="1">
      <alignment horizontal="center" vertical="center"/>
    </xf>
    <xf numFmtId="0" fontId="30" fillId="0" borderId="52" xfId="0" applyFont="1" applyBorder="1" applyAlignment="1">
      <alignment vertical="center" wrapText="1"/>
    </xf>
    <xf numFmtId="0" fontId="30" fillId="0" borderId="45" xfId="0" applyFont="1" applyBorder="1" applyAlignment="1">
      <alignment vertical="center" wrapText="1"/>
    </xf>
    <xf numFmtId="0" fontId="30" fillId="0" borderId="54" xfId="0" applyFont="1" applyBorder="1" applyAlignment="1">
      <alignment vertical="center" wrapText="1"/>
    </xf>
    <xf numFmtId="0" fontId="30" fillId="0" borderId="45" xfId="0" applyFont="1" applyBorder="1">
      <alignment vertical="center"/>
    </xf>
    <xf numFmtId="0" fontId="46" fillId="0" borderId="54" xfId="0" applyFont="1" applyBorder="1" applyAlignment="1">
      <alignment vertical="center" wrapText="1"/>
    </xf>
    <xf numFmtId="0" fontId="30" fillId="0" borderId="46" xfId="0" applyFont="1" applyBorder="1">
      <alignment vertical="center"/>
    </xf>
    <xf numFmtId="0" fontId="46" fillId="0" borderId="0" xfId="0" applyFont="1" applyAlignment="1">
      <alignment vertical="center" wrapText="1"/>
    </xf>
    <xf numFmtId="38" fontId="42" fillId="0" borderId="91" xfId="1" applyFont="1" applyFill="1" applyBorder="1" applyAlignment="1">
      <alignment horizontal="left" vertical="center"/>
    </xf>
    <xf numFmtId="0" fontId="6" fillId="0" borderId="0" xfId="5" applyFont="1" applyAlignment="1">
      <alignment horizontal="right" vertical="center"/>
    </xf>
    <xf numFmtId="38" fontId="6" fillId="0" borderId="0" xfId="1" applyFont="1" applyFill="1" applyAlignment="1">
      <alignment horizontal="left" vertical="center"/>
    </xf>
    <xf numFmtId="0" fontId="6" fillId="0" borderId="0" xfId="5" applyFont="1" applyAlignment="1">
      <alignment horizontal="left" vertical="center"/>
    </xf>
    <xf numFmtId="0" fontId="6" fillId="0" borderId="0" xfId="5" applyFont="1" applyAlignment="1">
      <alignment horizontal="left" vertical="center" wrapText="1"/>
    </xf>
    <xf numFmtId="0" fontId="6" fillId="0" borderId="1" xfId="5" applyFont="1" applyBorder="1" applyAlignment="1">
      <alignment horizontal="left" vertical="center"/>
    </xf>
    <xf numFmtId="0" fontId="6" fillId="0" borderId="1" xfId="5" applyFont="1" applyBorder="1" applyAlignment="1">
      <alignment horizontal="left" vertical="center" wrapText="1"/>
    </xf>
    <xf numFmtId="0" fontId="6" fillId="2" borderId="5" xfId="5" applyFont="1" applyFill="1" applyBorder="1" applyAlignment="1">
      <alignment horizontal="center" vertical="center"/>
    </xf>
    <xf numFmtId="177" fontId="6" fillId="0" borderId="0" xfId="0" applyNumberFormat="1" applyFont="1">
      <alignment vertical="center"/>
    </xf>
    <xf numFmtId="177" fontId="6" fillId="0" borderId="5" xfId="5" applyNumberFormat="1" applyFont="1" applyBorder="1" applyAlignment="1">
      <alignment horizontal="center" vertical="center"/>
    </xf>
    <xf numFmtId="177" fontId="56" fillId="0" borderId="5" xfId="5" applyNumberFormat="1" applyFont="1" applyBorder="1" applyAlignment="1">
      <alignment horizontal="center" vertical="center"/>
    </xf>
    <xf numFmtId="0" fontId="6" fillId="0" borderId="0" xfId="9" applyFont="1" applyAlignment="1">
      <alignment horizontal="center" vertical="center"/>
    </xf>
    <xf numFmtId="176" fontId="6" fillId="0" borderId="0" xfId="9" applyNumberFormat="1" applyFont="1" applyAlignment="1">
      <alignment horizontal="center" vertical="center"/>
    </xf>
    <xf numFmtId="0" fontId="8" fillId="0" borderId="0" xfId="5" applyFont="1" applyAlignment="1">
      <alignment horizontal="left" vertical="center" shrinkToFit="1"/>
    </xf>
    <xf numFmtId="0" fontId="6" fillId="0" borderId="91" xfId="9" applyFont="1" applyBorder="1">
      <alignment vertical="center"/>
    </xf>
    <xf numFmtId="38" fontId="6" fillId="0" borderId="0" xfId="1" applyFont="1" applyFill="1" applyAlignment="1">
      <alignment vertical="center"/>
    </xf>
    <xf numFmtId="0" fontId="8" fillId="0" borderId="5" xfId="5" applyFont="1" applyBorder="1" applyAlignment="1">
      <alignment horizontal="left" vertical="center" shrinkToFit="1"/>
    </xf>
    <xf numFmtId="176" fontId="8" fillId="0" borderId="0" xfId="1" applyNumberFormat="1" applyFont="1" applyFill="1" applyBorder="1" applyAlignment="1">
      <alignment horizontal="center" vertical="center" shrinkToFit="1"/>
    </xf>
    <xf numFmtId="38" fontId="6" fillId="0" borderId="0" xfId="1" applyFont="1" applyFill="1" applyBorder="1" applyAlignment="1">
      <alignment vertical="center"/>
    </xf>
    <xf numFmtId="0" fontId="8" fillId="0" borderId="102" xfId="5" applyFont="1" applyBorder="1" applyAlignment="1">
      <alignment horizontal="left" vertical="center" shrinkToFit="1"/>
    </xf>
    <xf numFmtId="176" fontId="8" fillId="0" borderId="64" xfId="1" applyNumberFormat="1" applyFont="1" applyFill="1" applyBorder="1" applyAlignment="1">
      <alignment horizontal="center" vertical="center" shrinkToFit="1"/>
    </xf>
    <xf numFmtId="176" fontId="6" fillId="0" borderId="0" xfId="5" applyNumberFormat="1" applyFont="1" applyAlignment="1">
      <alignment horizontal="right" vertical="center"/>
    </xf>
    <xf numFmtId="0" fontId="46" fillId="0" borderId="40" xfId="0" applyFont="1" applyBorder="1" applyAlignment="1">
      <alignment horizontal="center" vertical="center"/>
    </xf>
    <xf numFmtId="0" fontId="46" fillId="0" borderId="42" xfId="0" applyFont="1" applyBorder="1" applyAlignment="1">
      <alignment horizontal="center" vertical="center"/>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38" xfId="0" applyFont="1" applyBorder="1" applyAlignment="1">
      <alignment horizontal="center" vertical="center"/>
    </xf>
    <xf numFmtId="0" fontId="46" fillId="0" borderId="44" xfId="0" applyFont="1" applyBorder="1" applyAlignment="1">
      <alignment vertical="center" wrapText="1"/>
    </xf>
    <xf numFmtId="0" fontId="30" fillId="0" borderId="76" xfId="0" applyFont="1" applyBorder="1" applyAlignment="1">
      <alignment horizontal="center" vertical="center"/>
    </xf>
    <xf numFmtId="0" fontId="30" fillId="0" borderId="41" xfId="0" applyFont="1" applyBorder="1" applyAlignment="1">
      <alignment horizontal="center" vertical="center"/>
    </xf>
    <xf numFmtId="0" fontId="30" fillId="0" borderId="40" xfId="0" applyFont="1" applyBorder="1" applyAlignment="1">
      <alignment horizontal="center" vertical="center"/>
    </xf>
    <xf numFmtId="0" fontId="30" fillId="0" borderId="42" xfId="0" applyFont="1" applyBorder="1" applyAlignment="1">
      <alignment horizontal="center" vertical="center"/>
    </xf>
    <xf numFmtId="0" fontId="30" fillId="0" borderId="70"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46" fillId="0" borderId="30" xfId="0" applyFont="1" applyBorder="1" applyAlignment="1">
      <alignment vertical="top"/>
    </xf>
    <xf numFmtId="0" fontId="46" fillId="0" borderId="52" xfId="0" applyFont="1" applyBorder="1" applyAlignment="1">
      <alignment vertical="center" wrapText="1"/>
    </xf>
    <xf numFmtId="0" fontId="21" fillId="0" borderId="0" xfId="4" applyFont="1">
      <alignment vertical="center"/>
    </xf>
    <xf numFmtId="0" fontId="59" fillId="0" borderId="0" xfId="4" applyFont="1">
      <alignment vertical="center"/>
    </xf>
    <xf numFmtId="0" fontId="0" fillId="0" borderId="17" xfId="0" applyBorder="1" applyAlignment="1">
      <alignment horizontal="center" vertical="center" wrapText="1"/>
    </xf>
    <xf numFmtId="0" fontId="22" fillId="0" borderId="0" xfId="4" applyFont="1">
      <alignment vertical="center"/>
    </xf>
    <xf numFmtId="0" fontId="60" fillId="0" borderId="0" xfId="4" applyFont="1" applyAlignment="1">
      <alignment vertical="top" wrapText="1"/>
    </xf>
    <xf numFmtId="0" fontId="61" fillId="0" borderId="0" xfId="4" applyFont="1">
      <alignment vertical="center"/>
    </xf>
    <xf numFmtId="0" fontId="22" fillId="4" borderId="0" xfId="4" applyFont="1" applyFill="1" applyAlignment="1">
      <alignment horizontal="left" vertical="center"/>
    </xf>
    <xf numFmtId="0" fontId="6" fillId="0" borderId="0" xfId="4" applyFont="1" applyAlignment="1" applyProtection="1">
      <alignment horizontal="left" vertical="center"/>
      <protection locked="0"/>
    </xf>
    <xf numFmtId="0" fontId="21" fillId="0" borderId="0" xfId="4" applyFont="1" applyAlignment="1">
      <alignment horizontal="left" vertical="center"/>
    </xf>
    <xf numFmtId="0" fontId="63" fillId="0" borderId="0" xfId="4" applyFont="1">
      <alignment vertical="center"/>
    </xf>
    <xf numFmtId="0" fontId="63" fillId="0" borderId="0" xfId="4" applyFont="1" applyAlignment="1">
      <alignment horizontal="left" vertical="top" wrapText="1"/>
    </xf>
    <xf numFmtId="0" fontId="22" fillId="0" borderId="0" xfId="4" applyFont="1" applyAlignment="1">
      <alignment horizontal="left" vertical="top" wrapText="1"/>
    </xf>
    <xf numFmtId="0" fontId="33" fillId="0" borderId="0" xfId="14" applyFont="1">
      <alignment vertical="center"/>
    </xf>
    <xf numFmtId="0" fontId="64" fillId="0" borderId="0" xfId="14" applyFont="1">
      <alignment vertical="center"/>
    </xf>
    <xf numFmtId="0" fontId="0" fillId="6" borderId="9" xfId="14" applyFont="1" applyFill="1" applyBorder="1">
      <alignment vertical="center"/>
    </xf>
    <xf numFmtId="0" fontId="33" fillId="6" borderId="9" xfId="14" applyFont="1" applyFill="1" applyBorder="1">
      <alignment vertical="center"/>
    </xf>
    <xf numFmtId="0" fontId="0" fillId="0" borderId="0" xfId="14" applyFont="1">
      <alignment vertical="center"/>
    </xf>
    <xf numFmtId="0" fontId="0" fillId="0" borderId="9" xfId="14" applyFont="1" applyBorder="1">
      <alignment vertical="center"/>
    </xf>
    <xf numFmtId="0" fontId="65" fillId="0" borderId="0" xfId="0" applyFont="1">
      <alignment vertical="center"/>
    </xf>
    <xf numFmtId="0" fontId="65" fillId="0" borderId="0" xfId="0" applyFont="1" applyAlignment="1">
      <alignment vertical="center" wrapText="1"/>
    </xf>
    <xf numFmtId="0" fontId="33" fillId="0" borderId="10" xfId="14" applyFont="1" applyBorder="1">
      <alignment vertical="center"/>
    </xf>
    <xf numFmtId="0" fontId="0" fillId="6" borderId="10" xfId="14" applyFont="1" applyFill="1" applyBorder="1">
      <alignment vertical="center"/>
    </xf>
    <xf numFmtId="0" fontId="0" fillId="6" borderId="10" xfId="14" applyFont="1" applyFill="1" applyBorder="1" applyAlignment="1">
      <alignment vertical="center" wrapText="1"/>
    </xf>
    <xf numFmtId="0" fontId="33" fillId="0" borderId="9" xfId="14" applyFont="1" applyBorder="1">
      <alignment vertical="center"/>
    </xf>
    <xf numFmtId="0" fontId="33" fillId="0" borderId="9" xfId="0" applyFont="1" applyBorder="1">
      <alignment vertical="center"/>
    </xf>
    <xf numFmtId="0" fontId="0" fillId="6" borderId="9" xfId="0" applyFill="1" applyBorder="1">
      <alignment vertical="center"/>
    </xf>
    <xf numFmtId="0" fontId="33" fillId="6" borderId="9" xfId="0" applyFont="1" applyFill="1" applyBorder="1">
      <alignment vertical="center"/>
    </xf>
    <xf numFmtId="0" fontId="53" fillId="0" borderId="0" xfId="0" applyFont="1" applyAlignment="1">
      <alignment vertical="center" shrinkToFit="1"/>
    </xf>
    <xf numFmtId="0" fontId="53" fillId="0" borderId="139" xfId="0" applyFont="1" applyBorder="1" applyAlignment="1">
      <alignment horizontal="center" vertical="center" shrinkToFit="1"/>
    </xf>
    <xf numFmtId="0" fontId="53" fillId="0" borderId="140" xfId="0" applyFont="1" applyBorder="1" applyAlignment="1">
      <alignment horizontal="center" vertical="center" shrinkToFit="1"/>
    </xf>
    <xf numFmtId="0" fontId="0" fillId="0" borderId="141" xfId="0" applyBorder="1" applyAlignment="1">
      <alignment horizontal="center" vertical="center"/>
    </xf>
    <xf numFmtId="0" fontId="0" fillId="0" borderId="15" xfId="0" applyBorder="1">
      <alignment vertical="center"/>
    </xf>
    <xf numFmtId="56" fontId="6" fillId="0" borderId="0" xfId="5" applyNumberFormat="1" applyFont="1">
      <alignment vertical="center"/>
    </xf>
    <xf numFmtId="56" fontId="6" fillId="0" borderId="0" xfId="5" quotePrefix="1" applyNumberFormat="1" applyFont="1">
      <alignment vertical="center"/>
    </xf>
    <xf numFmtId="180" fontId="6" fillId="0" borderId="0" xfId="5" applyNumberFormat="1" applyFont="1">
      <alignment vertical="center"/>
    </xf>
    <xf numFmtId="0" fontId="22" fillId="0" borderId="0" xfId="4" applyFont="1" applyAlignment="1">
      <alignment horizontal="left" vertical="center" wrapText="1"/>
    </xf>
    <xf numFmtId="0" fontId="30" fillId="0" borderId="54" xfId="0" applyFont="1" applyBorder="1">
      <alignment vertical="center"/>
    </xf>
    <xf numFmtId="9" fontId="6" fillId="0" borderId="0" xfId="9" applyNumberFormat="1" applyFont="1">
      <alignment vertical="center"/>
    </xf>
    <xf numFmtId="176" fontId="6" fillId="0" borderId="0" xfId="9" applyNumberFormat="1" applyFont="1">
      <alignment vertical="center"/>
    </xf>
    <xf numFmtId="0" fontId="8" fillId="0" borderId="145" xfId="5" applyFont="1" applyBorder="1" applyAlignment="1">
      <alignment horizontal="left" vertical="center" shrinkToFit="1"/>
    </xf>
    <xf numFmtId="176" fontId="8" fillId="0" borderId="111" xfId="1" applyNumberFormat="1" applyFont="1" applyFill="1" applyBorder="1" applyAlignment="1">
      <alignment horizontal="center" vertical="center" shrinkToFit="1"/>
    </xf>
    <xf numFmtId="176" fontId="0" fillId="0" borderId="10" xfId="0" applyNumberFormat="1" applyBorder="1">
      <alignment vertical="center"/>
    </xf>
    <xf numFmtId="0" fontId="70" fillId="0" borderId="0" xfId="8" applyFont="1">
      <alignment vertical="center"/>
    </xf>
    <xf numFmtId="0" fontId="68" fillId="0" borderId="9" xfId="0" applyFont="1" applyBorder="1" applyAlignment="1">
      <alignment vertical="center" wrapText="1"/>
    </xf>
    <xf numFmtId="0" fontId="71" fillId="0" borderId="0" xfId="7" applyFont="1" applyAlignment="1">
      <alignment vertical="center" wrapText="1"/>
    </xf>
    <xf numFmtId="0" fontId="76" fillId="0" borderId="0" xfId="0" applyFont="1" applyAlignment="1">
      <alignment horizontal="center" vertical="center"/>
    </xf>
    <xf numFmtId="0" fontId="22" fillId="2" borderId="132" xfId="4" applyFont="1" applyFill="1" applyBorder="1" applyAlignment="1">
      <alignment horizontal="center" vertical="center"/>
    </xf>
    <xf numFmtId="0" fontId="22" fillId="2" borderId="2" xfId="4" applyFont="1" applyFill="1" applyBorder="1" applyAlignment="1">
      <alignment horizontal="center" vertical="center"/>
    </xf>
    <xf numFmtId="0" fontId="22" fillId="2" borderId="4" xfId="4" applyFont="1" applyFill="1" applyBorder="1" applyAlignment="1">
      <alignment horizontal="center" vertical="center"/>
    </xf>
    <xf numFmtId="0" fontId="22" fillId="2" borderId="116" xfId="4" applyFont="1" applyFill="1" applyBorder="1" applyAlignment="1">
      <alignment horizontal="center" vertical="center"/>
    </xf>
    <xf numFmtId="0" fontId="22" fillId="2" borderId="117" xfId="4" applyFont="1" applyFill="1" applyBorder="1" applyAlignment="1">
      <alignment horizontal="center" vertical="center"/>
    </xf>
    <xf numFmtId="0" fontId="22" fillId="2" borderId="118" xfId="4" applyFont="1" applyFill="1" applyBorder="1" applyAlignment="1">
      <alignment horizontal="center" vertical="center"/>
    </xf>
    <xf numFmtId="0" fontId="8" fillId="0" borderId="3" xfId="4" applyFont="1" applyBorder="1" applyAlignment="1" applyProtection="1">
      <alignment horizontal="left" vertical="center" wrapText="1"/>
      <protection locked="0"/>
    </xf>
    <xf numFmtId="0" fontId="8" fillId="0" borderId="2" xfId="4" applyFont="1" applyBorder="1" applyAlignment="1" applyProtection="1">
      <alignment horizontal="left" vertical="center" wrapText="1"/>
      <protection locked="0"/>
    </xf>
    <xf numFmtId="0" fontId="8" fillId="0" borderId="126" xfId="4" applyFont="1" applyBorder="1" applyAlignment="1" applyProtection="1">
      <alignment horizontal="left" vertical="center" wrapText="1"/>
      <protection locked="0"/>
    </xf>
    <xf numFmtId="0" fontId="8" fillId="0" borderId="119" xfId="4" applyFont="1" applyBorder="1" applyAlignment="1" applyProtection="1">
      <alignment horizontal="left" vertical="center" wrapText="1"/>
      <protection locked="0"/>
    </xf>
    <xf numFmtId="0" fontId="8" fillId="0" borderId="117" xfId="4" applyFont="1" applyBorder="1" applyAlignment="1" applyProtection="1">
      <alignment horizontal="left" vertical="center" wrapText="1"/>
      <protection locked="0"/>
    </xf>
    <xf numFmtId="0" fontId="8" fillId="0" borderId="120" xfId="4" applyFont="1" applyBorder="1" applyAlignment="1" applyProtection="1">
      <alignment horizontal="left" vertical="center" wrapText="1"/>
      <protection locked="0"/>
    </xf>
    <xf numFmtId="0" fontId="26" fillId="2" borderId="136" xfId="4" applyFont="1" applyFill="1" applyBorder="1" applyAlignment="1">
      <alignment horizontal="center" vertical="center"/>
    </xf>
    <xf numFmtId="0" fontId="26" fillId="2" borderId="137" xfId="4" applyFont="1" applyFill="1" applyBorder="1" applyAlignment="1">
      <alignment horizontal="center" vertical="center"/>
    </xf>
    <xf numFmtId="0" fontId="26" fillId="2" borderId="20" xfId="4" applyFont="1" applyFill="1" applyBorder="1" applyAlignment="1">
      <alignment horizontal="center" vertical="center"/>
    </xf>
    <xf numFmtId="0" fontId="62" fillId="0" borderId="54" xfId="4" applyFont="1" applyBorder="1" applyAlignment="1" applyProtection="1">
      <alignment horizontal="left" vertical="center"/>
      <protection locked="0"/>
    </xf>
    <xf numFmtId="0" fontId="62" fillId="0" borderId="94" xfId="4" applyFont="1" applyBorder="1" applyAlignment="1" applyProtection="1">
      <alignment horizontal="left" vertical="center"/>
      <protection locked="0"/>
    </xf>
    <xf numFmtId="0" fontId="22" fillId="2" borderId="9" xfId="4" applyFont="1" applyFill="1" applyBorder="1" applyAlignment="1">
      <alignment horizontal="center" vertical="center"/>
    </xf>
    <xf numFmtId="0" fontId="8" fillId="0" borderId="3" xfId="4" applyFont="1" applyBorder="1" applyAlignment="1" applyProtection="1">
      <alignment horizontal="left" vertical="center"/>
      <protection locked="0"/>
    </xf>
    <xf numFmtId="0" fontId="8" fillId="0" borderId="2" xfId="4" applyFont="1" applyBorder="1" applyAlignment="1" applyProtection="1">
      <alignment horizontal="left" vertical="center"/>
      <protection locked="0"/>
    </xf>
    <xf numFmtId="0" fontId="8" fillId="0" borderId="126" xfId="4" applyFont="1" applyBorder="1" applyAlignment="1" applyProtection="1">
      <alignment horizontal="left" vertical="center"/>
      <protection locked="0"/>
    </xf>
    <xf numFmtId="0" fontId="8" fillId="0" borderId="5" xfId="4" applyFont="1" applyBorder="1" applyAlignment="1" applyProtection="1">
      <alignment horizontal="left" vertical="center"/>
      <protection locked="0"/>
    </xf>
    <xf numFmtId="0" fontId="8" fillId="0" borderId="0" xfId="4" applyFont="1" applyAlignment="1" applyProtection="1">
      <alignment horizontal="left" vertical="center"/>
      <protection locked="0"/>
    </xf>
    <xf numFmtId="0" fontId="8" fillId="0" borderId="133" xfId="4" applyFont="1" applyBorder="1" applyAlignment="1" applyProtection="1">
      <alignment horizontal="left" vertical="center"/>
      <protection locked="0"/>
    </xf>
    <xf numFmtId="0" fontId="8" fillId="0" borderId="7" xfId="4" applyFont="1" applyBorder="1" applyAlignment="1" applyProtection="1">
      <alignment horizontal="left" vertical="center"/>
      <protection locked="0"/>
    </xf>
    <xf numFmtId="0" fontId="8" fillId="0" borderId="1" xfId="4" applyFont="1" applyBorder="1" applyAlignment="1" applyProtection="1">
      <alignment horizontal="left" vertical="center"/>
      <protection locked="0"/>
    </xf>
    <xf numFmtId="0" fontId="8" fillId="0" borderId="125" xfId="4" applyFont="1" applyBorder="1" applyAlignment="1" applyProtection="1">
      <alignment horizontal="left" vertical="center"/>
      <protection locked="0"/>
    </xf>
    <xf numFmtId="0" fontId="22" fillId="2" borderId="138" xfId="4" applyFont="1" applyFill="1" applyBorder="1" applyAlignment="1">
      <alignment horizontal="center" vertical="center"/>
    </xf>
    <xf numFmtId="0" fontId="22" fillId="2" borderId="96" xfId="4" applyFont="1" applyFill="1" applyBorder="1" applyAlignment="1">
      <alignment horizontal="center" vertical="center"/>
    </xf>
    <xf numFmtId="0" fontId="22" fillId="2" borderId="53" xfId="4" applyFont="1" applyFill="1" applyBorder="1" applyAlignment="1">
      <alignment horizontal="center" vertical="center"/>
    </xf>
    <xf numFmtId="0" fontId="22" fillId="2" borderId="134" xfId="4" applyFont="1" applyFill="1" applyBorder="1" applyAlignment="1">
      <alignment horizontal="center" vertical="center"/>
    </xf>
    <xf numFmtId="0" fontId="22" fillId="2" borderId="1" xfId="4" applyFont="1" applyFill="1" applyBorder="1" applyAlignment="1">
      <alignment horizontal="center" vertical="center"/>
    </xf>
    <xf numFmtId="0" fontId="22" fillId="2" borderId="8" xfId="4" applyFont="1" applyFill="1" applyBorder="1" applyAlignment="1">
      <alignment horizontal="center" vertical="center"/>
    </xf>
    <xf numFmtId="0" fontId="6" fillId="0" borderId="39" xfId="4" applyFont="1" applyBorder="1" applyAlignment="1" applyProtection="1">
      <alignment horizontal="left" vertical="center" wrapText="1"/>
      <protection locked="0"/>
    </xf>
    <xf numFmtId="0" fontId="6" fillId="0" borderId="0" xfId="4" applyFont="1" applyAlignment="1" applyProtection="1">
      <alignment horizontal="left" vertical="center" wrapText="1"/>
      <protection locked="0"/>
    </xf>
    <xf numFmtId="0" fontId="6" fillId="0" borderId="133" xfId="4" applyFont="1" applyBorder="1" applyAlignment="1" applyProtection="1">
      <alignment horizontal="left" vertical="center" wrapText="1"/>
      <protection locked="0"/>
    </xf>
    <xf numFmtId="0" fontId="6" fillId="0" borderId="116" xfId="4" applyFont="1" applyBorder="1" applyAlignment="1" applyProtection="1">
      <alignment horizontal="left" vertical="center" wrapText="1"/>
      <protection locked="0"/>
    </xf>
    <xf numFmtId="0" fontId="6" fillId="0" borderId="117" xfId="4" applyFont="1" applyBorder="1" applyAlignment="1" applyProtection="1">
      <alignment horizontal="left" vertical="center" wrapText="1"/>
      <protection locked="0"/>
    </xf>
    <xf numFmtId="0" fontId="6" fillId="0" borderId="120" xfId="4" applyFont="1" applyBorder="1" applyAlignment="1" applyProtection="1">
      <alignment horizontal="left" vertical="center" wrapText="1"/>
      <protection locked="0"/>
    </xf>
    <xf numFmtId="0" fontId="22" fillId="3" borderId="39" xfId="4" applyFont="1" applyFill="1" applyBorder="1" applyAlignment="1">
      <alignment horizontal="left" vertical="center"/>
    </xf>
    <xf numFmtId="0" fontId="22" fillId="3" borderId="0" xfId="4" applyFont="1" applyFill="1" applyAlignment="1">
      <alignment horizontal="left" vertical="center"/>
    </xf>
    <xf numFmtId="0" fontId="22" fillId="3" borderId="133" xfId="4" applyFont="1" applyFill="1" applyBorder="1" applyAlignment="1">
      <alignment horizontal="left" vertical="center"/>
    </xf>
    <xf numFmtId="0" fontId="22" fillId="3" borderId="134" xfId="4" applyFont="1" applyFill="1" applyBorder="1" applyAlignment="1">
      <alignment horizontal="left" vertical="center"/>
    </xf>
    <xf numFmtId="0" fontId="22" fillId="3" borderId="1" xfId="4" applyFont="1" applyFill="1" applyBorder="1" applyAlignment="1">
      <alignment horizontal="left" vertical="center"/>
    </xf>
    <xf numFmtId="0" fontId="22" fillId="3" borderId="125" xfId="4" applyFont="1" applyFill="1" applyBorder="1" applyAlignment="1">
      <alignment horizontal="left" vertical="center"/>
    </xf>
    <xf numFmtId="0" fontId="22" fillId="2" borderId="39" xfId="4" applyFont="1" applyFill="1" applyBorder="1" applyAlignment="1">
      <alignment horizontal="center" vertical="center" wrapText="1"/>
    </xf>
    <xf numFmtId="0" fontId="22" fillId="2" borderId="0" xfId="4" applyFont="1" applyFill="1" applyAlignment="1">
      <alignment horizontal="center" vertical="center" wrapText="1"/>
    </xf>
    <xf numFmtId="0" fontId="22" fillId="2" borderId="6" xfId="4" applyFont="1" applyFill="1" applyBorder="1" applyAlignment="1">
      <alignment horizontal="center" vertical="center" wrapText="1"/>
    </xf>
    <xf numFmtId="0" fontId="22" fillId="2" borderId="116" xfId="4" applyFont="1" applyFill="1" applyBorder="1" applyAlignment="1">
      <alignment horizontal="center" vertical="center" wrapText="1"/>
    </xf>
    <xf numFmtId="0" fontId="22" fillId="2" borderId="117" xfId="4" applyFont="1" applyFill="1" applyBorder="1" applyAlignment="1">
      <alignment horizontal="center" vertical="center" wrapText="1"/>
    </xf>
    <xf numFmtId="0" fontId="22" fillId="2" borderId="118" xfId="4" applyFont="1" applyFill="1" applyBorder="1" applyAlignment="1">
      <alignment horizontal="center" vertical="center" wrapText="1"/>
    </xf>
    <xf numFmtId="0" fontId="6" fillId="0" borderId="3" xfId="4" applyFont="1" applyBorder="1" applyAlignment="1" applyProtection="1">
      <alignment horizontal="left" vertical="center" wrapText="1"/>
      <protection locked="0"/>
    </xf>
    <xf numFmtId="0" fontId="6" fillId="0" borderId="2" xfId="4" applyFont="1" applyBorder="1" applyAlignment="1" applyProtection="1">
      <alignment horizontal="left" vertical="center" wrapText="1"/>
      <protection locked="0"/>
    </xf>
    <xf numFmtId="0" fontId="6" fillId="0" borderId="126" xfId="4" applyFont="1" applyBorder="1" applyAlignment="1" applyProtection="1">
      <alignment horizontal="left" vertical="center" wrapText="1"/>
      <protection locked="0"/>
    </xf>
    <xf numFmtId="0" fontId="6" fillId="0" borderId="119" xfId="4" applyFont="1" applyBorder="1" applyAlignment="1" applyProtection="1">
      <alignment horizontal="left" vertical="center" wrapText="1"/>
      <protection locked="0"/>
    </xf>
    <xf numFmtId="0" fontId="22" fillId="2" borderId="121" xfId="4" applyFont="1" applyFill="1" applyBorder="1" applyAlignment="1">
      <alignment horizontal="center" vertical="center"/>
    </xf>
    <xf numFmtId="0" fontId="22" fillId="2" borderId="122" xfId="4" applyFont="1" applyFill="1" applyBorder="1" applyAlignment="1">
      <alignment horizontal="center" vertical="center"/>
    </xf>
    <xf numFmtId="0" fontId="22" fillId="2" borderId="128" xfId="4" applyFont="1" applyFill="1" applyBorder="1" applyAlignment="1">
      <alignment horizontal="center" vertical="center"/>
    </xf>
    <xf numFmtId="0" fontId="8" fillId="0" borderId="79" xfId="4" applyFont="1" applyBorder="1" applyAlignment="1" applyProtection="1">
      <alignment horizontal="left" vertical="center" wrapText="1"/>
      <protection locked="0"/>
    </xf>
    <xf numFmtId="0" fontId="8" fillId="0" borderId="80" xfId="4" applyFont="1" applyBorder="1" applyAlignment="1" applyProtection="1">
      <alignment horizontal="left" vertical="center"/>
      <protection locked="0"/>
    </xf>
    <xf numFmtId="0" fontId="8" fillId="0" borderId="87" xfId="4" applyFont="1" applyBorder="1" applyAlignment="1" applyProtection="1">
      <alignment horizontal="left" vertical="center"/>
      <protection locked="0"/>
    </xf>
    <xf numFmtId="0" fontId="8" fillId="0" borderId="8" xfId="4" applyFont="1" applyBorder="1" applyAlignment="1" applyProtection="1">
      <alignment horizontal="left" vertical="center"/>
      <protection locked="0"/>
    </xf>
    <xf numFmtId="0" fontId="22" fillId="2" borderId="79" xfId="4" applyFont="1" applyFill="1" applyBorder="1" applyAlignment="1">
      <alignment horizontal="center" vertical="center"/>
    </xf>
    <xf numFmtId="0" fontId="22" fillId="2" borderId="80" xfId="4" applyFont="1" applyFill="1" applyBorder="1" applyAlignment="1">
      <alignment horizontal="center" vertical="center"/>
    </xf>
    <xf numFmtId="0" fontId="22" fillId="2" borderId="87" xfId="4" applyFont="1" applyFill="1" applyBorder="1" applyAlignment="1">
      <alignment horizontal="center" vertical="center"/>
    </xf>
    <xf numFmtId="0" fontId="22" fillId="2" borderId="7" xfId="4" applyFont="1" applyFill="1" applyBorder="1" applyAlignment="1">
      <alignment horizontal="center" vertical="center"/>
    </xf>
    <xf numFmtId="0" fontId="8" fillId="0" borderId="79" xfId="4" applyFont="1" applyBorder="1" applyAlignment="1" applyProtection="1">
      <alignment horizontal="left" vertical="center"/>
      <protection locked="0"/>
    </xf>
    <xf numFmtId="0" fontId="8" fillId="0" borderId="115" xfId="4" applyFont="1" applyBorder="1" applyAlignment="1" applyProtection="1">
      <alignment horizontal="left" vertical="center"/>
      <protection locked="0"/>
    </xf>
    <xf numFmtId="0" fontId="22" fillId="3" borderId="114" xfId="4" applyFont="1" applyFill="1" applyBorder="1" applyAlignment="1">
      <alignment horizontal="left" vertical="center"/>
    </xf>
    <xf numFmtId="0" fontId="22" fillId="3" borderId="80" xfId="4" applyFont="1" applyFill="1" applyBorder="1" applyAlignment="1">
      <alignment horizontal="left" vertical="center"/>
    </xf>
    <xf numFmtId="0" fontId="22" fillId="3" borderId="115" xfId="4" applyFont="1" applyFill="1" applyBorder="1" applyAlignment="1">
      <alignment horizontal="left" vertical="center"/>
    </xf>
    <xf numFmtId="0" fontId="22" fillId="2" borderId="132" xfId="4" applyFont="1" applyFill="1" applyBorder="1" applyAlignment="1">
      <alignment horizontal="left" vertical="center" wrapText="1"/>
    </xf>
    <xf numFmtId="0" fontId="22" fillId="2" borderId="2" xfId="4" applyFont="1" applyFill="1" applyBorder="1" applyAlignment="1">
      <alignment horizontal="left" vertical="center" wrapText="1"/>
    </xf>
    <xf numFmtId="0" fontId="22" fillId="2" borderId="4" xfId="4" applyFont="1" applyFill="1" applyBorder="1" applyAlignment="1">
      <alignment horizontal="left" vertical="center" wrapText="1"/>
    </xf>
    <xf numFmtId="0" fontId="22" fillId="2" borderId="134" xfId="4" applyFont="1" applyFill="1" applyBorder="1" applyAlignment="1">
      <alignment horizontal="left" vertical="center" wrapText="1"/>
    </xf>
    <xf numFmtId="0" fontId="22" fillId="2" borderId="1" xfId="4" applyFont="1" applyFill="1" applyBorder="1" applyAlignment="1">
      <alignment horizontal="left" vertical="center" wrapText="1"/>
    </xf>
    <xf numFmtId="0" fontId="22" fillId="2" borderId="8" xfId="4" applyFont="1" applyFill="1" applyBorder="1" applyAlignment="1">
      <alignment horizontal="left" vertical="center" wrapText="1"/>
    </xf>
    <xf numFmtId="0" fontId="6" fillId="0" borderId="2" xfId="4" applyFont="1" applyBorder="1" applyAlignment="1" applyProtection="1">
      <alignment horizontal="center" vertical="center" wrapText="1"/>
      <protection locked="0"/>
    </xf>
    <xf numFmtId="0" fontId="6" fillId="0" borderId="126" xfId="4" applyFont="1" applyBorder="1" applyAlignment="1" applyProtection="1">
      <alignment horizontal="center" vertical="center" wrapText="1"/>
      <protection locked="0"/>
    </xf>
    <xf numFmtId="0" fontId="6" fillId="0" borderId="1" xfId="4" applyFont="1" applyBorder="1" applyAlignment="1" applyProtection="1">
      <alignment horizontal="center" vertical="center" wrapText="1"/>
      <protection locked="0"/>
    </xf>
    <xf numFmtId="0" fontId="6" fillId="0" borderId="125" xfId="4" applyFont="1" applyBorder="1" applyAlignment="1" applyProtection="1">
      <alignment horizontal="center" vertical="center" wrapText="1"/>
      <protection locked="0"/>
    </xf>
    <xf numFmtId="0" fontId="6" fillId="0" borderId="3" xfId="4" applyFont="1" applyBorder="1" applyAlignment="1" applyProtection="1">
      <alignment horizontal="center" vertical="center" wrapText="1"/>
      <protection locked="0"/>
    </xf>
    <xf numFmtId="0" fontId="6" fillId="0" borderId="7" xfId="4" applyFont="1" applyBorder="1" applyAlignment="1" applyProtection="1">
      <alignment horizontal="center" vertical="center" wrapText="1"/>
      <protection locked="0"/>
    </xf>
    <xf numFmtId="0" fontId="22" fillId="3" borderId="114" xfId="4" applyFont="1" applyFill="1" applyBorder="1" applyAlignment="1">
      <alignment horizontal="left" vertical="center" wrapText="1"/>
    </xf>
    <xf numFmtId="0" fontId="0" fillId="0" borderId="80" xfId="0" applyBorder="1" applyAlignment="1">
      <alignment horizontal="left" vertical="center"/>
    </xf>
    <xf numFmtId="0" fontId="0" fillId="0" borderId="115" xfId="0" applyBorder="1" applyAlignment="1">
      <alignment horizontal="left" vertical="center"/>
    </xf>
    <xf numFmtId="0" fontId="22" fillId="3" borderId="39" xfId="4" applyFont="1" applyFill="1" applyBorder="1" applyAlignment="1">
      <alignment horizontal="left" vertical="center" wrapText="1"/>
    </xf>
    <xf numFmtId="0" fontId="0" fillId="0" borderId="0" xfId="0" applyAlignment="1">
      <alignment horizontal="left" vertical="center"/>
    </xf>
    <xf numFmtId="0" fontId="0" fillId="0" borderId="133" xfId="0" applyBorder="1" applyAlignment="1">
      <alignment horizontal="left" vertical="center"/>
    </xf>
    <xf numFmtId="0" fontId="0" fillId="0" borderId="1" xfId="0" applyBorder="1" applyAlignment="1">
      <alignment horizontal="left" vertical="center"/>
    </xf>
    <xf numFmtId="0" fontId="0" fillId="0" borderId="125" xfId="0" applyBorder="1" applyAlignment="1">
      <alignment horizontal="left" vertical="center"/>
    </xf>
    <xf numFmtId="0" fontId="6" fillId="0" borderId="132" xfId="4" applyFont="1" applyBorder="1" applyAlignment="1" applyProtection="1">
      <alignment horizontal="left" vertical="center" wrapText="1"/>
      <protection locked="0"/>
    </xf>
    <xf numFmtId="179" fontId="37" fillId="0" borderId="132" xfId="11" applyNumberFormat="1" applyFont="1" applyFill="1" applyBorder="1" applyAlignment="1">
      <alignment horizontal="center" vertical="center" shrinkToFit="1"/>
    </xf>
    <xf numFmtId="179" fontId="37" fillId="0" borderId="2" xfId="11" applyNumberFormat="1" applyFont="1" applyFill="1" applyBorder="1" applyAlignment="1">
      <alignment horizontal="center" vertical="center" shrinkToFit="1"/>
    </xf>
    <xf numFmtId="179" fontId="37" fillId="0" borderId="124" xfId="11" applyNumberFormat="1" applyFont="1" applyFill="1" applyBorder="1" applyAlignment="1">
      <alignment horizontal="center" vertical="center" shrinkToFit="1"/>
    </xf>
    <xf numFmtId="179" fontId="37" fillId="0" borderId="135" xfId="11" applyNumberFormat="1" applyFont="1" applyFill="1" applyBorder="1" applyAlignment="1">
      <alignment horizontal="center" vertical="center" shrinkToFit="1"/>
    </xf>
    <xf numFmtId="0" fontId="22" fillId="2" borderId="114" xfId="4" applyFont="1" applyFill="1" applyBorder="1" applyAlignment="1">
      <alignment horizontal="right" vertical="center"/>
    </xf>
    <xf numFmtId="0" fontId="22" fillId="2" borderId="80" xfId="4" applyFont="1" applyFill="1" applyBorder="1" applyAlignment="1">
      <alignment horizontal="right" vertical="center"/>
    </xf>
    <xf numFmtId="0" fontId="22" fillId="2" borderId="87" xfId="4" applyFont="1" applyFill="1" applyBorder="1" applyAlignment="1">
      <alignment horizontal="right" vertical="center"/>
    </xf>
    <xf numFmtId="0" fontId="22" fillId="2" borderId="134" xfId="4" applyFont="1" applyFill="1" applyBorder="1" applyAlignment="1">
      <alignment horizontal="right" vertical="center"/>
    </xf>
    <xf numFmtId="0" fontId="22" fillId="2" borderId="1" xfId="4" applyFont="1" applyFill="1" applyBorder="1" applyAlignment="1">
      <alignment horizontal="right" vertical="center"/>
    </xf>
    <xf numFmtId="0" fontId="22" fillId="2" borderId="8" xfId="4" applyFont="1" applyFill="1" applyBorder="1" applyAlignment="1">
      <alignment horizontal="right" vertical="center"/>
    </xf>
    <xf numFmtId="0" fontId="6" fillId="0" borderId="3" xfId="4" applyFont="1" applyBorder="1" applyAlignment="1" applyProtection="1">
      <alignment vertical="center" wrapText="1"/>
      <protection locked="0"/>
    </xf>
    <xf numFmtId="0" fontId="0" fillId="0" borderId="2" xfId="0" applyBorder="1" applyAlignment="1">
      <alignment vertical="center" wrapText="1"/>
    </xf>
    <xf numFmtId="0" fontId="0" fillId="0" borderId="126" xfId="0" applyBorder="1" applyAlignment="1">
      <alignment vertical="center" wrapText="1"/>
    </xf>
    <xf numFmtId="0" fontId="0" fillId="0" borderId="7" xfId="0" applyBorder="1" applyAlignment="1">
      <alignment vertical="center" wrapText="1"/>
    </xf>
    <xf numFmtId="0" fontId="0" fillId="0" borderId="1" xfId="0" applyBorder="1" applyAlignment="1">
      <alignment vertical="center" wrapText="1"/>
    </xf>
    <xf numFmtId="0" fontId="0" fillId="0" borderId="125" xfId="0" applyBorder="1" applyAlignment="1">
      <alignment vertical="center" wrapText="1"/>
    </xf>
    <xf numFmtId="0" fontId="22" fillId="2" borderId="128" xfId="4" applyFont="1" applyFill="1" applyBorder="1" applyAlignment="1">
      <alignment horizontal="right" vertical="center"/>
    </xf>
    <xf numFmtId="0" fontId="22" fillId="2" borderId="9" xfId="4" applyFont="1" applyFill="1" applyBorder="1" applyAlignment="1">
      <alignment horizontal="right" vertical="center"/>
    </xf>
    <xf numFmtId="0" fontId="22" fillId="0" borderId="3" xfId="4" applyFont="1" applyBorder="1" applyAlignment="1">
      <alignment horizontal="center" vertical="center" shrinkToFit="1"/>
    </xf>
    <xf numFmtId="0" fontId="22" fillId="0" borderId="2" xfId="4" applyFont="1" applyBorder="1" applyAlignment="1">
      <alignment horizontal="center" vertical="center" shrinkToFit="1"/>
    </xf>
    <xf numFmtId="0" fontId="22" fillId="0" borderId="7" xfId="4" applyFont="1" applyBorder="1" applyAlignment="1">
      <alignment horizontal="center" vertical="center" shrinkToFit="1"/>
    </xf>
    <xf numFmtId="0" fontId="22" fillId="0" borderId="1" xfId="4" applyFont="1" applyBorder="1" applyAlignment="1">
      <alignment horizontal="center" vertical="center" shrinkToFit="1"/>
    </xf>
    <xf numFmtId="0" fontId="22" fillId="0" borderId="2" xfId="4" applyFont="1" applyBorder="1" applyAlignment="1">
      <alignment horizontal="center" vertical="center"/>
    </xf>
    <xf numFmtId="0" fontId="22" fillId="0" borderId="1" xfId="4" applyFont="1" applyBorder="1" applyAlignment="1">
      <alignment horizontal="center" vertical="center"/>
    </xf>
    <xf numFmtId="38" fontId="22" fillId="0" borderId="2" xfId="1" applyFont="1" applyFill="1" applyBorder="1" applyAlignment="1" applyProtection="1">
      <alignment horizontal="center" vertical="center"/>
      <protection locked="0"/>
    </xf>
    <xf numFmtId="38" fontId="22" fillId="0" borderId="1" xfId="1" applyFont="1" applyFill="1" applyBorder="1" applyAlignment="1" applyProtection="1">
      <alignment horizontal="center" vertical="center"/>
      <protection locked="0"/>
    </xf>
    <xf numFmtId="38" fontId="22" fillId="0" borderId="2" xfId="1" applyFont="1" applyFill="1" applyBorder="1" applyAlignment="1">
      <alignment horizontal="center" vertical="center"/>
    </xf>
    <xf numFmtId="38" fontId="22" fillId="0" borderId="1" xfId="1" applyFont="1" applyFill="1" applyBorder="1" applyAlignment="1">
      <alignment horizontal="center" vertical="center"/>
    </xf>
    <xf numFmtId="176" fontId="58" fillId="0" borderId="2" xfId="1" applyNumberFormat="1" applyFont="1" applyFill="1" applyBorder="1" applyAlignment="1" applyProtection="1">
      <alignment horizontal="center" vertical="center" shrinkToFit="1"/>
      <protection locked="0"/>
    </xf>
    <xf numFmtId="176" fontId="58" fillId="0" borderId="1" xfId="1" applyNumberFormat="1" applyFont="1" applyFill="1" applyBorder="1" applyAlignment="1" applyProtection="1">
      <alignment horizontal="center" vertical="center" shrinkToFit="1"/>
      <protection locked="0"/>
    </xf>
    <xf numFmtId="38" fontId="8" fillId="0" borderId="17" xfId="4" applyNumberFormat="1" applyFont="1" applyBorder="1" applyAlignment="1">
      <alignment horizontal="center" vertical="center"/>
    </xf>
    <xf numFmtId="0" fontId="8" fillId="0" borderId="17" xfId="4" applyFont="1" applyBorder="1" applyAlignment="1">
      <alignment horizontal="center" vertical="center"/>
    </xf>
    <xf numFmtId="0" fontId="22" fillId="0" borderId="17" xfId="4" applyFont="1" applyBorder="1" applyAlignment="1">
      <alignment horizontal="center" vertical="center"/>
    </xf>
    <xf numFmtId="0" fontId="22" fillId="0" borderId="21" xfId="4" applyFont="1" applyBorder="1" applyAlignment="1">
      <alignment horizontal="center" vertical="center"/>
    </xf>
    <xf numFmtId="176" fontId="58" fillId="0" borderId="17" xfId="4" applyNumberFormat="1" applyFont="1" applyBorder="1" applyAlignment="1">
      <alignment horizontal="center" vertical="center" wrapText="1"/>
    </xf>
    <xf numFmtId="0" fontId="58" fillId="0" borderId="17" xfId="4" applyFont="1" applyBorder="1" applyAlignment="1">
      <alignment horizontal="center" vertical="center" wrapText="1"/>
    </xf>
    <xf numFmtId="0" fontId="58" fillId="0" borderId="21" xfId="4" applyFont="1" applyBorder="1" applyAlignment="1">
      <alignment horizontal="center" vertical="center" wrapText="1"/>
    </xf>
    <xf numFmtId="0" fontId="58" fillId="0" borderId="131" xfId="4" applyFont="1" applyBorder="1" applyAlignment="1">
      <alignment horizontal="center" vertical="center" wrapText="1"/>
    </xf>
    <xf numFmtId="176" fontId="58" fillId="0" borderId="130" xfId="4" applyNumberFormat="1" applyFont="1" applyBorder="1" applyAlignment="1">
      <alignment horizontal="center" vertical="center" wrapText="1"/>
    </xf>
    <xf numFmtId="0" fontId="22" fillId="2" borderId="132" xfId="4" applyFont="1" applyFill="1" applyBorder="1" applyAlignment="1">
      <alignment horizontal="right" vertical="center"/>
    </xf>
    <xf numFmtId="0" fontId="22" fillId="2" borderId="2" xfId="4" applyFont="1" applyFill="1" applyBorder="1" applyAlignment="1">
      <alignment horizontal="right" vertical="center"/>
    </xf>
    <xf numFmtId="0" fontId="22" fillId="2" borderId="4" xfId="4" applyFont="1" applyFill="1" applyBorder="1" applyAlignment="1">
      <alignment horizontal="right" vertical="center"/>
    </xf>
    <xf numFmtId="0" fontId="22" fillId="2" borderId="126" xfId="4" applyFont="1" applyFill="1" applyBorder="1" applyAlignment="1">
      <alignment horizontal="center" vertical="center"/>
    </xf>
    <xf numFmtId="0" fontId="22" fillId="2" borderId="0" xfId="4" applyFont="1" applyFill="1" applyAlignment="1">
      <alignment horizontal="center" vertical="center"/>
    </xf>
    <xf numFmtId="0" fontId="22" fillId="2" borderId="125" xfId="4" applyFont="1" applyFill="1" applyBorder="1" applyAlignment="1">
      <alignment horizontal="center" vertical="center"/>
    </xf>
    <xf numFmtId="0" fontId="22" fillId="0" borderId="130" xfId="4" applyFont="1" applyBorder="1" applyAlignment="1">
      <alignment horizontal="center" vertical="center"/>
    </xf>
    <xf numFmtId="0" fontId="22" fillId="0" borderId="10" xfId="4" applyFont="1" applyBorder="1" applyAlignment="1">
      <alignment horizontal="center" vertical="center"/>
    </xf>
    <xf numFmtId="0" fontId="22" fillId="0" borderId="131" xfId="4" applyFont="1" applyBorder="1" applyAlignment="1">
      <alignment horizontal="center" vertical="center"/>
    </xf>
    <xf numFmtId="0" fontId="22" fillId="0" borderId="126" xfId="4" applyFont="1" applyBorder="1" applyAlignment="1">
      <alignment horizontal="center" vertical="center" shrinkToFit="1"/>
    </xf>
    <xf numFmtId="0" fontId="22" fillId="0" borderId="125" xfId="4" applyFont="1" applyBorder="1" applyAlignment="1">
      <alignment horizontal="center" vertical="center" shrinkToFit="1"/>
    </xf>
    <xf numFmtId="0" fontId="6" fillId="0" borderId="130" xfId="4" applyFont="1" applyBorder="1" applyAlignment="1" applyProtection="1">
      <alignment horizontal="center" vertical="center" wrapText="1"/>
      <protection locked="0"/>
    </xf>
    <xf numFmtId="0" fontId="0" fillId="0" borderId="17" xfId="0" applyBorder="1" applyAlignment="1">
      <alignment horizontal="center" vertical="center" wrapText="1"/>
    </xf>
    <xf numFmtId="0" fontId="0" fillId="0" borderId="21" xfId="0" applyBorder="1" applyAlignment="1">
      <alignment horizontal="center" vertical="center" wrapText="1"/>
    </xf>
    <xf numFmtId="0" fontId="6" fillId="0" borderId="10" xfId="4" applyFont="1" applyBorder="1" applyAlignment="1" applyProtection="1">
      <alignment horizontal="right" vertical="center" wrapText="1"/>
      <protection locked="0"/>
    </xf>
    <xf numFmtId="0" fontId="0" fillId="0" borderId="17" xfId="0" applyBorder="1" applyAlignment="1">
      <alignment horizontal="right" vertical="center" wrapText="1"/>
    </xf>
    <xf numFmtId="0" fontId="0" fillId="0" borderId="21" xfId="0" applyBorder="1" applyAlignment="1">
      <alignment horizontal="right" vertical="center" wrapText="1"/>
    </xf>
    <xf numFmtId="38" fontId="6" fillId="0" borderId="10" xfId="1" applyFont="1" applyBorder="1" applyAlignment="1" applyProtection="1">
      <alignment horizontal="right" vertical="center" wrapText="1"/>
      <protection locked="0"/>
    </xf>
    <xf numFmtId="38" fontId="0" fillId="0" borderId="17" xfId="1" applyFont="1" applyBorder="1" applyAlignment="1">
      <alignment horizontal="right" vertical="center" wrapText="1"/>
    </xf>
    <xf numFmtId="38" fontId="0" fillId="0" borderId="131" xfId="1" applyFont="1" applyBorder="1" applyAlignment="1">
      <alignment horizontal="right" vertical="center" wrapText="1"/>
    </xf>
    <xf numFmtId="0" fontId="22" fillId="3" borderId="121" xfId="4" applyFont="1" applyFill="1" applyBorder="1" applyAlignment="1">
      <alignment horizontal="left" vertical="center"/>
    </xf>
    <xf numFmtId="0" fontId="22" fillId="3" borderId="122" xfId="4" applyFont="1" applyFill="1" applyBorder="1" applyAlignment="1">
      <alignment horizontal="left" vertical="center"/>
    </xf>
    <xf numFmtId="0" fontId="22" fillId="3" borderId="127" xfId="4" applyFont="1" applyFill="1" applyBorder="1" applyAlignment="1">
      <alignment horizontal="left" vertical="center"/>
    </xf>
    <xf numFmtId="0" fontId="22" fillId="3" borderId="128" xfId="4" applyFont="1" applyFill="1" applyBorder="1" applyAlignment="1">
      <alignment horizontal="left" vertical="center"/>
    </xf>
    <xf numFmtId="0" fontId="22" fillId="3" borderId="9" xfId="4" applyFont="1" applyFill="1" applyBorder="1" applyAlignment="1">
      <alignment horizontal="left" vertical="center"/>
    </xf>
    <xf numFmtId="0" fontId="22" fillId="3" borderId="129" xfId="4" applyFont="1" applyFill="1" applyBorder="1" applyAlignment="1">
      <alignment horizontal="left" vertical="center"/>
    </xf>
    <xf numFmtId="0" fontId="6" fillId="3" borderId="130" xfId="4" applyFont="1" applyFill="1" applyBorder="1" applyAlignment="1" applyProtection="1">
      <alignment horizontal="center" vertical="center" wrapText="1"/>
      <protection locked="0"/>
    </xf>
    <xf numFmtId="0" fontId="0" fillId="3" borderId="17" xfId="0" applyFill="1" applyBorder="1" applyAlignment="1">
      <alignment horizontal="center" vertical="center" wrapText="1"/>
    </xf>
    <xf numFmtId="0" fontId="0" fillId="3" borderId="21" xfId="0" applyFill="1" applyBorder="1" applyAlignment="1">
      <alignment horizontal="center" vertical="center" wrapText="1"/>
    </xf>
    <xf numFmtId="0" fontId="6" fillId="3" borderId="10" xfId="4" applyFont="1" applyFill="1" applyBorder="1" applyAlignment="1" applyProtection="1">
      <alignment horizontal="center" vertical="center" wrapText="1"/>
      <protection locked="0"/>
    </xf>
    <xf numFmtId="0" fontId="0" fillId="3" borderId="131" xfId="0" applyFill="1" applyBorder="1" applyAlignment="1">
      <alignment horizontal="center" vertical="center" wrapText="1"/>
    </xf>
    <xf numFmtId="0" fontId="22" fillId="3" borderId="35" xfId="4" applyFont="1" applyFill="1" applyBorder="1" applyAlignment="1">
      <alignment horizontal="left" vertical="center"/>
    </xf>
    <xf numFmtId="0" fontId="22" fillId="3" borderId="55" xfId="4" applyFont="1" applyFill="1" applyBorder="1" applyAlignment="1">
      <alignment horizontal="left" vertical="center"/>
    </xf>
    <xf numFmtId="0" fontId="22" fillId="3" borderId="45" xfId="4" applyFont="1" applyFill="1" applyBorder="1" applyAlignment="1">
      <alignment horizontal="left" vertical="center"/>
    </xf>
    <xf numFmtId="0" fontId="22" fillId="3" borderId="22" xfId="4" applyFont="1" applyFill="1" applyBorder="1" applyAlignment="1">
      <alignment horizontal="left" vertical="center"/>
    </xf>
    <xf numFmtId="0" fontId="22" fillId="0" borderId="7" xfId="4" applyFont="1" applyBorder="1" applyAlignment="1">
      <alignment horizontal="right" vertical="center"/>
    </xf>
    <xf numFmtId="0" fontId="22" fillId="0" borderId="1" xfId="4" applyFont="1" applyBorder="1" applyAlignment="1">
      <alignment horizontal="right" vertical="center"/>
    </xf>
    <xf numFmtId="0" fontId="22" fillId="0" borderId="3" xfId="4" applyFont="1" applyBorder="1" applyAlignment="1">
      <alignment horizontal="right" vertical="center"/>
    </xf>
    <xf numFmtId="0" fontId="22" fillId="0" borderId="2" xfId="4" applyFont="1" applyBorder="1" applyAlignment="1">
      <alignment horizontal="right" vertical="center"/>
    </xf>
    <xf numFmtId="0" fontId="8" fillId="0" borderId="1" xfId="4" applyFont="1" applyBorder="1" applyAlignment="1" applyProtection="1">
      <alignment horizontal="center" vertical="center"/>
      <protection locked="0"/>
    </xf>
    <xf numFmtId="0" fontId="8" fillId="0" borderId="2" xfId="4" applyFont="1" applyBorder="1" applyAlignment="1" applyProtection="1">
      <alignment horizontal="center" vertical="center"/>
      <protection locked="0"/>
    </xf>
    <xf numFmtId="0" fontId="22" fillId="0" borderId="1" xfId="4" applyFont="1" applyBorder="1" applyAlignment="1">
      <alignment horizontal="left" vertical="center"/>
    </xf>
    <xf numFmtId="0" fontId="22" fillId="0" borderId="2" xfId="4" applyFont="1" applyBorder="1" applyAlignment="1">
      <alignment horizontal="left" vertical="center"/>
    </xf>
    <xf numFmtId="0" fontId="8" fillId="0" borderId="1" xfId="4" applyFont="1" applyBorder="1" applyAlignment="1">
      <alignment horizontal="center" vertical="center"/>
    </xf>
    <xf numFmtId="0" fontId="8" fillId="0" borderId="2" xfId="4" applyFont="1" applyBorder="1" applyAlignment="1">
      <alignment horizontal="center" vertical="center"/>
    </xf>
    <xf numFmtId="0" fontId="57" fillId="0" borderId="0" xfId="4" applyFont="1" applyAlignment="1">
      <alignment horizontal="center" vertical="center"/>
    </xf>
    <xf numFmtId="0" fontId="22" fillId="3" borderId="80" xfId="4" applyFont="1" applyFill="1" applyBorder="1" applyAlignment="1">
      <alignment horizontal="left" vertical="center" wrapText="1"/>
    </xf>
    <xf numFmtId="0" fontId="22" fillId="3" borderId="87" xfId="4" applyFont="1" applyFill="1" applyBorder="1" applyAlignment="1">
      <alignment horizontal="left" vertical="center" wrapText="1"/>
    </xf>
    <xf numFmtId="0" fontId="22" fillId="3" borderId="116" xfId="4" applyFont="1" applyFill="1" applyBorder="1" applyAlignment="1">
      <alignment horizontal="left" vertical="center" wrapText="1"/>
    </xf>
    <xf numFmtId="0" fontId="22" fillId="3" borderId="117" xfId="4" applyFont="1" applyFill="1" applyBorder="1" applyAlignment="1">
      <alignment horizontal="left" vertical="center" wrapText="1"/>
    </xf>
    <xf numFmtId="0" fontId="22" fillId="3" borderId="118" xfId="4" applyFont="1" applyFill="1" applyBorder="1" applyAlignment="1">
      <alignment horizontal="left" vertical="center" wrapText="1"/>
    </xf>
    <xf numFmtId="0" fontId="6" fillId="0" borderId="79" xfId="4" applyFont="1" applyBorder="1" applyAlignment="1" applyProtection="1">
      <alignment horizontal="center" vertical="center" shrinkToFit="1"/>
      <protection locked="0"/>
    </xf>
    <xf numFmtId="0" fontId="6" fillId="0" borderId="80" xfId="4" applyFont="1" applyBorder="1" applyAlignment="1" applyProtection="1">
      <alignment horizontal="center" vertical="center" shrinkToFit="1"/>
      <protection locked="0"/>
    </xf>
    <xf numFmtId="0" fontId="6" fillId="0" borderId="115" xfId="4" applyFont="1" applyBorder="1" applyAlignment="1" applyProtection="1">
      <alignment horizontal="center" vertical="center" shrinkToFit="1"/>
      <protection locked="0"/>
    </xf>
    <xf numFmtId="0" fontId="6" fillId="0" borderId="119" xfId="4" applyFont="1" applyBorder="1" applyAlignment="1" applyProtection="1">
      <alignment horizontal="center" vertical="center" shrinkToFit="1"/>
      <protection locked="0"/>
    </xf>
    <xf numFmtId="0" fontId="6" fillId="0" borderId="117" xfId="4" applyFont="1" applyBorder="1" applyAlignment="1" applyProtection="1">
      <alignment horizontal="center" vertical="center" shrinkToFit="1"/>
      <protection locked="0"/>
    </xf>
    <xf numFmtId="0" fontId="6" fillId="0" borderId="120" xfId="4" applyFont="1" applyBorder="1" applyAlignment="1" applyProtection="1">
      <alignment horizontal="center" vertical="center" shrinkToFit="1"/>
      <protection locked="0"/>
    </xf>
    <xf numFmtId="0" fontId="58" fillId="3" borderId="114" xfId="4" applyFont="1" applyFill="1" applyBorder="1" applyAlignment="1">
      <alignment horizontal="left" vertical="center"/>
    </xf>
    <xf numFmtId="0" fontId="58" fillId="3" borderId="80" xfId="4" applyFont="1" applyFill="1" applyBorder="1" applyAlignment="1">
      <alignment horizontal="left" vertical="center"/>
    </xf>
    <xf numFmtId="0" fontId="58" fillId="3" borderId="87" xfId="4" applyFont="1" applyFill="1" applyBorder="1" applyAlignment="1">
      <alignment horizontal="left" vertical="center"/>
    </xf>
    <xf numFmtId="0" fontId="58" fillId="3" borderId="116" xfId="4" applyFont="1" applyFill="1" applyBorder="1" applyAlignment="1">
      <alignment horizontal="left" vertical="center"/>
    </xf>
    <xf numFmtId="0" fontId="58" fillId="3" borderId="117" xfId="4" applyFont="1" applyFill="1" applyBorder="1" applyAlignment="1">
      <alignment horizontal="left" vertical="center"/>
    </xf>
    <xf numFmtId="0" fontId="58" fillId="3" borderId="118" xfId="4" applyFont="1" applyFill="1" applyBorder="1" applyAlignment="1">
      <alignment horizontal="left" vertical="center"/>
    </xf>
    <xf numFmtId="0" fontId="27" fillId="0" borderId="80" xfId="4" applyFont="1" applyBorder="1" applyAlignment="1">
      <alignment horizontal="left" vertical="center" wrapText="1"/>
    </xf>
    <xf numFmtId="0" fontId="27" fillId="0" borderId="115" xfId="4" applyFont="1" applyBorder="1" applyAlignment="1">
      <alignment horizontal="left" vertical="center" wrapText="1"/>
    </xf>
    <xf numFmtId="0" fontId="27" fillId="0" borderId="117" xfId="4" applyFont="1" applyBorder="1" applyAlignment="1">
      <alignment horizontal="left" vertical="center" wrapText="1"/>
    </xf>
    <xf numFmtId="0" fontId="27" fillId="0" borderId="120" xfId="4" applyFont="1" applyBorder="1" applyAlignment="1">
      <alignment horizontal="left" vertical="center" wrapText="1"/>
    </xf>
    <xf numFmtId="0" fontId="22" fillId="3" borderId="123" xfId="4" applyFont="1" applyFill="1" applyBorder="1" applyAlignment="1">
      <alignment horizontal="left" vertical="center"/>
    </xf>
    <xf numFmtId="0" fontId="22" fillId="3" borderId="124" xfId="4" applyFont="1" applyFill="1" applyBorder="1" applyAlignment="1">
      <alignment horizontal="left" vertical="center"/>
    </xf>
    <xf numFmtId="0" fontId="65" fillId="0" borderId="80" xfId="0" applyFont="1" applyBorder="1" applyAlignment="1">
      <alignment horizontal="left" vertical="center"/>
    </xf>
    <xf numFmtId="0" fontId="65" fillId="0" borderId="115" xfId="0" applyFont="1" applyBorder="1" applyAlignment="1">
      <alignment horizontal="left" vertical="center"/>
    </xf>
    <xf numFmtId="0" fontId="65" fillId="0" borderId="119" xfId="0" applyFont="1" applyBorder="1" applyAlignment="1">
      <alignment horizontal="left" vertical="center"/>
    </xf>
    <xf numFmtId="0" fontId="65" fillId="0" borderId="117" xfId="0" applyFont="1" applyBorder="1" applyAlignment="1">
      <alignment horizontal="left" vertical="center"/>
    </xf>
    <xf numFmtId="0" fontId="65" fillId="0" borderId="120" xfId="0" applyFont="1" applyBorder="1" applyAlignment="1">
      <alignment horizontal="left" vertical="center"/>
    </xf>
    <xf numFmtId="0" fontId="60" fillId="0" borderId="1" xfId="4" applyFont="1" applyBorder="1" applyAlignment="1">
      <alignment horizontal="center" vertical="center"/>
    </xf>
    <xf numFmtId="0" fontId="60" fillId="0" borderId="125" xfId="4" applyFont="1" applyBorder="1" applyAlignment="1">
      <alignment horizontal="center" vertical="center"/>
    </xf>
    <xf numFmtId="0" fontId="60" fillId="0" borderId="2" xfId="4" applyFont="1" applyBorder="1" applyAlignment="1">
      <alignment horizontal="center" vertical="center"/>
    </xf>
    <xf numFmtId="0" fontId="60" fillId="0" borderId="126" xfId="4" applyFont="1" applyBorder="1" applyAlignment="1">
      <alignment horizontal="center" vertical="center"/>
    </xf>
    <xf numFmtId="181" fontId="21" fillId="0" borderId="39" xfId="4" applyNumberFormat="1" applyFont="1" applyBorder="1" applyAlignment="1">
      <alignment horizontal="center" vertical="center"/>
    </xf>
    <xf numFmtId="0" fontId="22" fillId="2" borderId="116" xfId="4" applyFont="1" applyFill="1" applyBorder="1" applyAlignment="1">
      <alignment horizontal="left" vertical="center" wrapText="1"/>
    </xf>
    <xf numFmtId="0" fontId="22" fillId="2" borderId="117" xfId="4" applyFont="1" applyFill="1" applyBorder="1" applyAlignment="1">
      <alignment horizontal="left" vertical="center" wrapText="1"/>
    </xf>
    <xf numFmtId="0" fontId="22" fillId="2" borderId="0" xfId="4" applyFont="1" applyFill="1" applyAlignment="1">
      <alignment horizontal="left" vertical="center" wrapText="1"/>
    </xf>
    <xf numFmtId="0" fontId="22" fillId="2" borderId="6" xfId="4" applyFont="1" applyFill="1" applyBorder="1" applyAlignment="1">
      <alignment horizontal="left" vertical="center" wrapText="1"/>
    </xf>
    <xf numFmtId="0" fontId="6" fillId="0" borderId="0" xfId="4" applyFont="1" applyAlignment="1" applyProtection="1">
      <alignment horizontal="center" vertical="center" wrapText="1"/>
      <protection locked="0"/>
    </xf>
    <xf numFmtId="0" fontId="6" fillId="0" borderId="133" xfId="4" applyFont="1" applyBorder="1" applyAlignment="1" applyProtection="1">
      <alignment horizontal="center" vertical="center" wrapText="1"/>
      <protection locked="0"/>
    </xf>
    <xf numFmtId="0" fontId="22" fillId="2" borderId="28" xfId="4" applyFont="1" applyFill="1" applyBorder="1" applyAlignment="1">
      <alignment horizontal="center" vertical="center" wrapText="1"/>
    </xf>
    <xf numFmtId="0" fontId="22" fillId="2" borderId="143" xfId="4" applyFont="1" applyFill="1" applyBorder="1" applyAlignment="1">
      <alignment horizontal="center" vertical="center" wrapText="1"/>
    </xf>
    <xf numFmtId="181" fontId="21" fillId="2" borderId="143" xfId="4" applyNumberFormat="1" applyFont="1" applyFill="1" applyBorder="1" applyAlignment="1">
      <alignment horizontal="center" vertical="center" wrapText="1"/>
    </xf>
    <xf numFmtId="181" fontId="21" fillId="2" borderId="144" xfId="4" applyNumberFormat="1" applyFont="1" applyFill="1" applyBorder="1" applyAlignment="1">
      <alignment horizontal="center" vertical="center" wrapText="1"/>
    </xf>
    <xf numFmtId="0" fontId="73" fillId="0" borderId="0" xfId="4" applyFont="1" applyAlignment="1">
      <alignment horizontal="center" vertical="center"/>
    </xf>
    <xf numFmtId="179" fontId="37" fillId="0" borderId="130" xfId="11" applyNumberFormat="1" applyFont="1" applyFill="1" applyBorder="1" applyAlignment="1">
      <alignment horizontal="center" vertical="center" shrinkToFit="1"/>
    </xf>
    <xf numFmtId="179" fontId="37" fillId="0" borderId="17" xfId="11" applyNumberFormat="1" applyFont="1" applyFill="1" applyBorder="1" applyAlignment="1">
      <alignment horizontal="center" vertical="center" shrinkToFit="1"/>
    </xf>
    <xf numFmtId="0" fontId="37" fillId="0" borderId="0" xfId="2" applyFont="1" applyAlignment="1">
      <alignment horizontal="left" vertical="center" wrapText="1"/>
    </xf>
    <xf numFmtId="0" fontId="34" fillId="0" borderId="9" xfId="2" applyFont="1" applyBorder="1" applyAlignment="1">
      <alignment horizontal="center" vertical="center"/>
    </xf>
    <xf numFmtId="0" fontId="34" fillId="0" borderId="10" xfId="2" applyFont="1" applyBorder="1" applyAlignment="1">
      <alignment horizontal="center" vertical="center"/>
    </xf>
    <xf numFmtId="0" fontId="34" fillId="0" borderId="22" xfId="2" applyFont="1" applyBorder="1" applyAlignment="1">
      <alignment horizontal="center" vertical="center"/>
    </xf>
    <xf numFmtId="0" fontId="34" fillId="0" borderId="3" xfId="2" applyFont="1" applyBorder="1" applyAlignment="1">
      <alignment horizontal="center" vertical="center"/>
    </xf>
    <xf numFmtId="0" fontId="34" fillId="0" borderId="3" xfId="2" applyFont="1" applyBorder="1" applyAlignment="1">
      <alignment horizontal="center" vertical="center" wrapText="1"/>
    </xf>
    <xf numFmtId="0" fontId="34" fillId="0" borderId="4" xfId="2" applyFont="1" applyBorder="1" applyAlignment="1">
      <alignment horizontal="center" vertical="center" wrapText="1"/>
    </xf>
    <xf numFmtId="0" fontId="34" fillId="0" borderId="5" xfId="2" applyFont="1" applyBorder="1" applyAlignment="1">
      <alignment horizontal="center" vertical="center" wrapText="1"/>
    </xf>
    <xf numFmtId="0" fontId="34" fillId="0" borderId="6" xfId="2" applyFont="1" applyBorder="1" applyAlignment="1">
      <alignment horizontal="center" vertical="center" wrapText="1"/>
    </xf>
    <xf numFmtId="0" fontId="34" fillId="0" borderId="7" xfId="2" applyFont="1" applyBorder="1" applyAlignment="1">
      <alignment horizontal="center" vertical="center" wrapText="1"/>
    </xf>
    <xf numFmtId="0" fontId="34" fillId="0" borderId="8" xfId="2" applyFont="1" applyBorder="1" applyAlignment="1">
      <alignment horizontal="center" vertical="center" wrapText="1"/>
    </xf>
    <xf numFmtId="0" fontId="34" fillId="0" borderId="0" xfId="2" applyFont="1" applyAlignment="1">
      <alignment horizontal="center" vertical="center"/>
    </xf>
    <xf numFmtId="0" fontId="34" fillId="0" borderId="3" xfId="2" applyFont="1" applyBorder="1" applyAlignment="1">
      <alignment horizontal="left" vertical="center" wrapText="1"/>
    </xf>
    <xf numFmtId="0" fontId="34" fillId="0" borderId="2" xfId="2" applyFont="1" applyBorder="1" applyAlignment="1">
      <alignment horizontal="left" vertical="center" wrapText="1"/>
    </xf>
    <xf numFmtId="0" fontId="34" fillId="0" borderId="4" xfId="2" applyFont="1" applyBorder="1" applyAlignment="1">
      <alignment horizontal="left" vertical="center" wrapText="1"/>
    </xf>
    <xf numFmtId="177" fontId="48" fillId="0" borderId="1" xfId="1" applyNumberFormat="1" applyFont="1" applyBorder="1" applyAlignment="1">
      <alignment horizontal="right" vertical="top"/>
    </xf>
    <xf numFmtId="177" fontId="48" fillId="2" borderId="0" xfId="1" applyNumberFormat="1" applyFont="1" applyFill="1" applyBorder="1" applyAlignment="1">
      <alignment horizontal="right" vertical="center"/>
    </xf>
    <xf numFmtId="177" fontId="48" fillId="0" borderId="2" xfId="1" applyNumberFormat="1" applyFont="1" applyBorder="1" applyAlignment="1">
      <alignment horizontal="right"/>
    </xf>
    <xf numFmtId="0" fontId="34" fillId="0" borderId="0" xfId="2" applyFont="1" applyAlignment="1">
      <alignment vertical="center" wrapText="1"/>
    </xf>
    <xf numFmtId="0" fontId="34" fillId="0" borderId="0" xfId="2" applyFont="1" applyAlignment="1">
      <alignment horizontal="distributed" vertical="top" wrapText="1"/>
    </xf>
    <xf numFmtId="0" fontId="34" fillId="0" borderId="0" xfId="2" applyFont="1" applyAlignment="1">
      <alignment horizontal="left" vertical="top" wrapText="1"/>
    </xf>
    <xf numFmtId="0" fontId="34" fillId="0" borderId="2" xfId="2" applyFont="1" applyBorder="1" applyAlignment="1">
      <alignment horizontal="center" vertical="center"/>
    </xf>
    <xf numFmtId="0" fontId="34" fillId="0" borderId="4" xfId="2" applyFont="1" applyBorder="1" applyAlignment="1">
      <alignment horizontal="center" vertical="center"/>
    </xf>
    <xf numFmtId="0" fontId="34" fillId="0" borderId="5" xfId="2" applyFont="1" applyBorder="1" applyAlignment="1">
      <alignment horizontal="center" vertical="center"/>
    </xf>
    <xf numFmtId="0" fontId="34" fillId="0" borderId="6" xfId="2" applyFont="1" applyBorder="1" applyAlignment="1">
      <alignment horizontal="center" vertical="center"/>
    </xf>
    <xf numFmtId="0" fontId="56" fillId="0" borderId="0" xfId="2" applyFont="1" applyAlignment="1">
      <alignment horizontal="center" vertical="center"/>
    </xf>
    <xf numFmtId="0" fontId="34" fillId="0" borderId="5" xfId="2" applyFont="1" applyBorder="1" applyAlignment="1">
      <alignment horizontal="left" vertical="center" wrapText="1"/>
    </xf>
    <xf numFmtId="0" fontId="34" fillId="0" borderId="0" xfId="2" applyFont="1" applyAlignment="1">
      <alignment horizontal="left" vertical="center" wrapText="1"/>
    </xf>
    <xf numFmtId="0" fontId="34" fillId="0" borderId="6" xfId="2" applyFont="1" applyBorder="1" applyAlignment="1">
      <alignment horizontal="left" vertical="center" wrapText="1"/>
    </xf>
    <xf numFmtId="0" fontId="22" fillId="3" borderId="10" xfId="8" applyFont="1" applyFill="1" applyBorder="1" applyAlignment="1">
      <alignment horizontal="center" vertical="center" wrapText="1"/>
    </xf>
    <xf numFmtId="0" fontId="22" fillId="3" borderId="17" xfId="8" applyFont="1" applyFill="1" applyBorder="1" applyAlignment="1">
      <alignment horizontal="center" vertical="center" wrapText="1"/>
    </xf>
    <xf numFmtId="0" fontId="22" fillId="3" borderId="21" xfId="8" applyFont="1" applyFill="1" applyBorder="1" applyAlignment="1">
      <alignment horizontal="center" vertical="center" wrapText="1"/>
    </xf>
    <xf numFmtId="0" fontId="8" fillId="0" borderId="10" xfId="8" applyFont="1" applyBorder="1" applyAlignment="1" applyProtection="1">
      <alignment vertical="center" wrapText="1" shrinkToFit="1"/>
      <protection locked="0"/>
    </xf>
    <xf numFmtId="0" fontId="8" fillId="0" borderId="17" xfId="8" applyFont="1" applyBorder="1" applyAlignment="1" applyProtection="1">
      <alignment vertical="center" wrapText="1" shrinkToFit="1"/>
      <protection locked="0"/>
    </xf>
    <xf numFmtId="0" fontId="8" fillId="0" borderId="21" xfId="8" applyFont="1" applyBorder="1" applyAlignment="1" applyProtection="1">
      <alignment vertical="center" wrapText="1" shrinkToFit="1"/>
      <protection locked="0"/>
    </xf>
    <xf numFmtId="0" fontId="8" fillId="0" borderId="17" xfId="8" applyFont="1" applyBorder="1" applyProtection="1">
      <alignment vertical="center"/>
      <protection locked="0"/>
    </xf>
    <xf numFmtId="0" fontId="8" fillId="0" borderId="17" xfId="8" applyFont="1" applyBorder="1" applyAlignment="1" applyProtection="1">
      <alignment horizontal="left" vertical="center"/>
      <protection locked="0"/>
    </xf>
    <xf numFmtId="0" fontId="22" fillId="3" borderId="3" xfId="8" applyFont="1" applyFill="1" applyBorder="1" applyAlignment="1">
      <alignment horizontal="center" vertical="center" wrapText="1"/>
    </xf>
    <xf numFmtId="0" fontId="22" fillId="3" borderId="2" xfId="8" applyFont="1" applyFill="1" applyBorder="1" applyAlignment="1">
      <alignment horizontal="center" vertical="center" wrapText="1"/>
    </xf>
    <xf numFmtId="0" fontId="22" fillId="3" borderId="4" xfId="8" applyFont="1" applyFill="1" applyBorder="1" applyAlignment="1">
      <alignment horizontal="center" vertical="center" wrapText="1"/>
    </xf>
    <xf numFmtId="0" fontId="22" fillId="3" borderId="5" xfId="8" applyFont="1" applyFill="1" applyBorder="1" applyAlignment="1">
      <alignment horizontal="center" vertical="center" wrapText="1"/>
    </xf>
    <xf numFmtId="0" fontId="22" fillId="3" borderId="0" xfId="8" applyFont="1" applyFill="1" applyAlignment="1">
      <alignment horizontal="center" vertical="center" wrapText="1"/>
    </xf>
    <xf numFmtId="0" fontId="22" fillId="3" borderId="6" xfId="8" applyFont="1" applyFill="1" applyBorder="1" applyAlignment="1">
      <alignment horizontal="center" vertical="center" wrapText="1"/>
    </xf>
    <xf numFmtId="0" fontId="22" fillId="3" borderId="7" xfId="8" applyFont="1" applyFill="1" applyBorder="1" applyAlignment="1">
      <alignment horizontal="center" vertical="center" wrapText="1"/>
    </xf>
    <xf numFmtId="0" fontId="22" fillId="3" borderId="1" xfId="8" applyFont="1" applyFill="1" applyBorder="1" applyAlignment="1">
      <alignment horizontal="center" vertical="center" wrapText="1"/>
    </xf>
    <xf numFmtId="0" fontId="22" fillId="3" borderId="8" xfId="8" applyFont="1" applyFill="1" applyBorder="1" applyAlignment="1">
      <alignment horizontal="center" vertical="center" wrapText="1"/>
    </xf>
    <xf numFmtId="0" fontId="8" fillId="0" borderId="3" xfId="8" applyFont="1" applyBorder="1" applyAlignment="1" applyProtection="1">
      <alignment vertical="center" wrapText="1"/>
      <protection locked="0"/>
    </xf>
    <xf numFmtId="0" fontId="8" fillId="0" borderId="2" xfId="8" applyFont="1" applyBorder="1" applyAlignment="1" applyProtection="1">
      <alignment vertical="center" wrapText="1"/>
      <protection locked="0"/>
    </xf>
    <xf numFmtId="0" fontId="8" fillId="0" borderId="4" xfId="8" applyFont="1" applyBorder="1" applyAlignment="1" applyProtection="1">
      <alignment vertical="center" wrapText="1"/>
      <protection locked="0"/>
    </xf>
    <xf numFmtId="0" fontId="8" fillId="0" borderId="5" xfId="8" applyFont="1" applyBorder="1" applyAlignment="1" applyProtection="1">
      <alignment vertical="center" wrapText="1"/>
      <protection locked="0"/>
    </xf>
    <xf numFmtId="0" fontId="8" fillId="0" borderId="0" xfId="8" applyFont="1" applyAlignment="1" applyProtection="1">
      <alignment vertical="center" wrapText="1"/>
      <protection locked="0"/>
    </xf>
    <xf numFmtId="0" fontId="8" fillId="0" borderId="6" xfId="8" applyFont="1" applyBorder="1" applyAlignment="1" applyProtection="1">
      <alignment vertical="center" wrapText="1"/>
      <protection locked="0"/>
    </xf>
    <xf numFmtId="0" fontId="8" fillId="0" borderId="7" xfId="8" applyFont="1" applyBorder="1" applyAlignment="1" applyProtection="1">
      <alignment vertical="center" wrapText="1"/>
      <protection locked="0"/>
    </xf>
    <xf numFmtId="0" fontId="8" fillId="0" borderId="1" xfId="8" applyFont="1" applyBorder="1" applyAlignment="1" applyProtection="1">
      <alignment vertical="center" wrapText="1"/>
      <protection locked="0"/>
    </xf>
    <xf numFmtId="0" fontId="8" fillId="0" borderId="8" xfId="8" applyFont="1" applyBorder="1" applyAlignment="1" applyProtection="1">
      <alignment vertical="center" wrapText="1"/>
      <protection locked="0"/>
    </xf>
    <xf numFmtId="57" fontId="49" fillId="0" borderId="1" xfId="0" applyNumberFormat="1" applyFont="1" applyBorder="1" applyAlignment="1">
      <alignment horizontal="left" vertical="center"/>
    </xf>
    <xf numFmtId="0" fontId="50" fillId="0" borderId="1" xfId="0" applyFont="1" applyBorder="1" applyAlignment="1">
      <alignment horizontal="center" vertical="center"/>
    </xf>
    <xf numFmtId="57" fontId="44" fillId="0" borderId="9" xfId="0" applyNumberFormat="1" applyFont="1" applyBorder="1" applyAlignment="1">
      <alignment horizontal="center" vertical="center" shrinkToFit="1"/>
    </xf>
    <xf numFmtId="0" fontId="44" fillId="0" borderId="9" xfId="0" applyFont="1" applyBorder="1" applyAlignment="1">
      <alignment horizontal="left" vertical="center"/>
    </xf>
    <xf numFmtId="0" fontId="58" fillId="0" borderId="10" xfId="0" applyFont="1" applyBorder="1" applyAlignment="1">
      <alignment horizontal="center" vertical="center"/>
    </xf>
    <xf numFmtId="0" fontId="58" fillId="0" borderId="17" xfId="0" applyFont="1" applyBorder="1" applyAlignment="1">
      <alignment horizontal="center" vertical="center"/>
    </xf>
    <xf numFmtId="0" fontId="58" fillId="0" borderId="21" xfId="0" applyFont="1" applyBorder="1" applyAlignment="1">
      <alignment horizontal="center" vertical="center"/>
    </xf>
    <xf numFmtId="0" fontId="44" fillId="0" borderId="10" xfId="0" applyFont="1" applyBorder="1" applyAlignment="1">
      <alignment horizontal="left" vertical="center"/>
    </xf>
    <xf numFmtId="0" fontId="44" fillId="0" borderId="17" xfId="0" applyFont="1" applyBorder="1" applyAlignment="1">
      <alignment horizontal="left" vertical="center"/>
    </xf>
    <xf numFmtId="0" fontId="44" fillId="0" borderId="21" xfId="0" applyFont="1" applyBorder="1" applyAlignment="1">
      <alignment horizontal="left" vertical="center"/>
    </xf>
    <xf numFmtId="57" fontId="44" fillId="0" borderId="3" xfId="0" applyNumberFormat="1" applyFont="1" applyBorder="1" applyAlignment="1">
      <alignment horizontal="center" vertical="center" shrinkToFit="1"/>
    </xf>
    <xf numFmtId="57" fontId="44" fillId="0" borderId="2" xfId="0" applyNumberFormat="1" applyFont="1" applyBorder="1" applyAlignment="1">
      <alignment horizontal="center" vertical="center" shrinkToFit="1"/>
    </xf>
    <xf numFmtId="57" fontId="44" fillId="0" borderId="4" xfId="0" applyNumberFormat="1" applyFont="1" applyBorder="1" applyAlignment="1">
      <alignment horizontal="center" vertical="center" shrinkToFit="1"/>
    </xf>
    <xf numFmtId="57" fontId="44" fillId="0" borderId="7" xfId="0" applyNumberFormat="1" applyFont="1" applyBorder="1" applyAlignment="1">
      <alignment horizontal="center" vertical="center" shrinkToFit="1"/>
    </xf>
    <xf numFmtId="57" fontId="44" fillId="0" borderId="1" xfId="0" applyNumberFormat="1" applyFont="1" applyBorder="1" applyAlignment="1">
      <alignment horizontal="center" vertical="center" shrinkToFit="1"/>
    </xf>
    <xf numFmtId="57" fontId="44" fillId="0" borderId="8" xfId="0" applyNumberFormat="1" applyFont="1" applyBorder="1" applyAlignment="1">
      <alignment horizontal="center" vertical="center" shrinkToFit="1"/>
    </xf>
    <xf numFmtId="0" fontId="44" fillId="0" borderId="22" xfId="0" applyFont="1" applyBorder="1" applyAlignment="1">
      <alignment horizontal="left" vertical="center"/>
    </xf>
    <xf numFmtId="0" fontId="44" fillId="0" borderId="55" xfId="0" applyFont="1" applyBorder="1" applyAlignment="1">
      <alignment horizontal="left" vertical="center"/>
    </xf>
    <xf numFmtId="57" fontId="44" fillId="0" borderId="9" xfId="0" applyNumberFormat="1" applyFont="1" applyBorder="1" applyAlignment="1">
      <alignment horizontal="center" vertical="center" wrapText="1" shrinkToFit="1"/>
    </xf>
    <xf numFmtId="0" fontId="21" fillId="0" borderId="9" xfId="0" applyFont="1" applyBorder="1" applyAlignment="1">
      <alignment horizontal="left" vertical="center" wrapText="1"/>
    </xf>
    <xf numFmtId="0" fontId="6" fillId="2" borderId="22" xfId="5" applyFont="1" applyFill="1" applyBorder="1" applyAlignment="1">
      <alignment horizontal="center" vertical="center" textRotation="255"/>
    </xf>
    <xf numFmtId="0" fontId="6" fillId="2" borderId="56" xfId="5" applyFont="1" applyFill="1" applyBorder="1" applyAlignment="1">
      <alignment horizontal="center" vertical="center" textRotation="255"/>
    </xf>
    <xf numFmtId="0" fontId="6" fillId="2" borderId="54" xfId="5" applyFont="1" applyFill="1" applyBorder="1" applyAlignment="1">
      <alignment horizontal="center" vertical="center" wrapText="1"/>
    </xf>
    <xf numFmtId="0" fontId="6" fillId="2" borderId="94" xfId="5" applyFont="1" applyFill="1" applyBorder="1" applyAlignment="1">
      <alignment horizontal="center" vertical="center" wrapText="1"/>
    </xf>
    <xf numFmtId="0" fontId="6" fillId="2" borderId="70" xfId="5" applyFont="1" applyFill="1" applyBorder="1" applyAlignment="1">
      <alignment horizontal="center" vertical="center" wrapText="1"/>
    </xf>
    <xf numFmtId="176" fontId="6" fillId="4" borderId="95" xfId="5" applyNumberFormat="1" applyFont="1" applyFill="1" applyBorder="1" applyAlignment="1">
      <alignment horizontal="right" vertical="center" wrapText="1"/>
    </xf>
    <xf numFmtId="176" fontId="6" fillId="2" borderId="95" xfId="5" applyNumberFormat="1" applyFont="1" applyFill="1" applyBorder="1" applyAlignment="1">
      <alignment horizontal="right" vertical="center" wrapText="1"/>
    </xf>
    <xf numFmtId="176" fontId="6" fillId="4" borderId="95" xfId="5" applyNumberFormat="1" applyFont="1" applyFill="1" applyBorder="1" applyAlignment="1">
      <alignment horizontal="center" vertical="center" wrapText="1"/>
    </xf>
    <xf numFmtId="0" fontId="6" fillId="2" borderId="52" xfId="5" applyFont="1" applyFill="1" applyBorder="1" applyAlignment="1">
      <alignment horizontal="center" vertical="center"/>
    </xf>
    <xf numFmtId="0" fontId="6" fillId="2" borderId="96" xfId="5" applyFont="1" applyFill="1" applyBorder="1" applyAlignment="1">
      <alignment horizontal="center" vertical="center"/>
    </xf>
    <xf numFmtId="0" fontId="6" fillId="2" borderId="53" xfId="5" applyFont="1" applyFill="1" applyBorder="1" applyAlignment="1">
      <alignment horizontal="center" vertical="center"/>
    </xf>
    <xf numFmtId="176" fontId="6" fillId="4" borderId="57" xfId="5" applyNumberFormat="1" applyFont="1" applyFill="1" applyBorder="1" applyAlignment="1">
      <alignment horizontal="right" vertical="center" wrapText="1"/>
    </xf>
    <xf numFmtId="0" fontId="6" fillId="0" borderId="5" xfId="5" applyFont="1" applyBorder="1" applyAlignment="1">
      <alignment horizontal="center" vertical="center"/>
    </xf>
    <xf numFmtId="0" fontId="6" fillId="0" borderId="0" xfId="5" applyFont="1" applyAlignment="1">
      <alignment horizontal="center" vertical="center" shrinkToFit="1"/>
    </xf>
    <xf numFmtId="0" fontId="6" fillId="2" borderId="9"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2" xfId="5" applyFont="1" applyFill="1" applyBorder="1" applyAlignment="1">
      <alignment horizontal="center" vertical="center" wrapText="1"/>
    </xf>
    <xf numFmtId="0" fontId="6" fillId="2" borderId="92" xfId="5" applyFont="1" applyFill="1" applyBorder="1" applyAlignment="1">
      <alignment horizontal="center" vertical="center" wrapText="1"/>
    </xf>
    <xf numFmtId="0" fontId="6" fillId="2" borderId="22" xfId="5" applyFont="1" applyFill="1" applyBorder="1" applyAlignment="1">
      <alignment horizontal="center" vertical="center"/>
    </xf>
    <xf numFmtId="0" fontId="6" fillId="2" borderId="92" xfId="5" applyFont="1" applyFill="1" applyBorder="1" applyAlignment="1">
      <alignment horizontal="center" vertical="center"/>
    </xf>
    <xf numFmtId="176" fontId="6" fillId="4" borderId="9" xfId="5" applyNumberFormat="1" applyFont="1" applyFill="1" applyBorder="1" applyAlignment="1">
      <alignment horizontal="right" vertical="center" wrapText="1"/>
    </xf>
    <xf numFmtId="176" fontId="6" fillId="2" borderId="9" xfId="5" applyNumberFormat="1" applyFont="1" applyFill="1" applyBorder="1" applyAlignment="1">
      <alignment horizontal="right" vertical="center" wrapText="1"/>
    </xf>
    <xf numFmtId="176" fontId="6" fillId="4" borderId="9" xfId="5" applyNumberFormat="1" applyFont="1" applyFill="1" applyBorder="1" applyAlignment="1">
      <alignment horizontal="center" vertical="center" wrapText="1"/>
    </xf>
    <xf numFmtId="0" fontId="6" fillId="0" borderId="0" xfId="9" applyFont="1" applyAlignment="1">
      <alignment horizontal="center" vertical="center"/>
    </xf>
    <xf numFmtId="176" fontId="6" fillId="2" borderId="57" xfId="5" applyNumberFormat="1" applyFont="1" applyFill="1" applyBorder="1" applyAlignment="1">
      <alignment horizontal="right" vertical="center" wrapText="1"/>
    </xf>
    <xf numFmtId="176" fontId="6" fillId="4" borderId="57" xfId="5" applyNumberFormat="1" applyFont="1" applyFill="1" applyBorder="1" applyAlignment="1">
      <alignment horizontal="left" vertical="center" wrapText="1"/>
    </xf>
    <xf numFmtId="0" fontId="6" fillId="2" borderId="17" xfId="5" applyFont="1" applyFill="1" applyBorder="1" applyAlignment="1">
      <alignment horizontal="center" vertical="center"/>
    </xf>
    <xf numFmtId="0" fontId="6" fillId="2" borderId="21" xfId="5" applyFont="1" applyFill="1" applyBorder="1" applyAlignment="1">
      <alignment horizontal="center" vertical="center"/>
    </xf>
    <xf numFmtId="0" fontId="6" fillId="2" borderId="93" xfId="5" applyFont="1" applyFill="1" applyBorder="1" applyAlignment="1">
      <alignment horizontal="center" vertical="center" textRotation="255" wrapText="1"/>
    </xf>
    <xf numFmtId="0" fontId="6" fillId="2" borderId="56" xfId="5" applyFont="1" applyFill="1" applyBorder="1" applyAlignment="1">
      <alignment horizontal="center" vertical="center" textRotation="255" wrapText="1"/>
    </xf>
    <xf numFmtId="0" fontId="6" fillId="2" borderId="55" xfId="5" applyFont="1" applyFill="1" applyBorder="1" applyAlignment="1">
      <alignment horizontal="center" vertical="center" textRotation="255" wrapText="1"/>
    </xf>
    <xf numFmtId="0" fontId="6" fillId="2" borderId="59" xfId="5" applyFont="1" applyFill="1" applyBorder="1" applyAlignment="1">
      <alignment horizontal="center" vertical="center" wrapText="1"/>
    </xf>
    <xf numFmtId="0" fontId="6" fillId="2" borderId="58" xfId="5" applyFont="1" applyFill="1" applyBorder="1" applyAlignment="1">
      <alignment horizontal="center" vertical="center" wrapText="1"/>
    </xf>
    <xf numFmtId="176" fontId="6" fillId="4" borderId="93" xfId="5" applyNumberFormat="1" applyFont="1" applyFill="1" applyBorder="1" applyAlignment="1">
      <alignment horizontal="right" vertical="center" wrapText="1"/>
    </xf>
    <xf numFmtId="176" fontId="6" fillId="2" borderId="93" xfId="5" applyNumberFormat="1" applyFont="1" applyFill="1" applyBorder="1" applyAlignment="1">
      <alignment horizontal="right" vertical="center" wrapText="1"/>
    </xf>
    <xf numFmtId="176" fontId="6" fillId="4" borderId="93" xfId="5" applyNumberFormat="1" applyFont="1" applyFill="1" applyBorder="1" applyAlignment="1">
      <alignment horizontal="center" vertical="center" wrapText="1"/>
    </xf>
    <xf numFmtId="0" fontId="6" fillId="2" borderId="56" xfId="5" applyFont="1" applyFill="1" applyBorder="1" applyAlignment="1">
      <alignment horizontal="center" vertical="center" wrapText="1"/>
    </xf>
    <xf numFmtId="176" fontId="6" fillId="4" borderId="95" xfId="5" applyNumberFormat="1" applyFont="1" applyFill="1" applyBorder="1" applyAlignment="1">
      <alignment horizontal="left" vertical="center" wrapText="1"/>
    </xf>
    <xf numFmtId="176" fontId="6" fillId="4" borderId="57" xfId="5" applyNumberFormat="1" applyFont="1" applyFill="1" applyBorder="1" applyAlignment="1">
      <alignment horizontal="center" vertical="center" wrapText="1"/>
    </xf>
    <xf numFmtId="0" fontId="6" fillId="2" borderId="10" xfId="5" applyFont="1" applyFill="1" applyBorder="1" applyAlignment="1">
      <alignment horizontal="center" vertical="center"/>
    </xf>
    <xf numFmtId="176" fontId="6" fillId="0" borderId="105" xfId="1" applyNumberFormat="1" applyFont="1" applyFill="1" applyBorder="1" applyAlignment="1">
      <alignment horizontal="right" vertical="center"/>
    </xf>
    <xf numFmtId="176" fontId="6" fillId="0" borderId="106" xfId="1" applyNumberFormat="1" applyFont="1" applyFill="1" applyBorder="1" applyAlignment="1">
      <alignment horizontal="right" vertical="center"/>
    </xf>
    <xf numFmtId="0" fontId="6" fillId="2" borderId="5" xfId="5" applyFont="1" applyFill="1" applyBorder="1" applyAlignment="1">
      <alignment horizontal="center" vertical="center" wrapText="1"/>
    </xf>
    <xf numFmtId="0" fontId="6" fillId="2" borderId="0" xfId="5" applyFont="1" applyFill="1" applyAlignment="1">
      <alignment horizontal="center" vertical="center" wrapText="1"/>
    </xf>
    <xf numFmtId="0" fontId="6" fillId="2" borderId="6" xfId="5" applyFont="1" applyFill="1" applyBorder="1" applyAlignment="1">
      <alignment horizontal="center" vertical="center" wrapText="1"/>
    </xf>
    <xf numFmtId="0" fontId="6" fillId="2" borderId="24" xfId="5" applyFont="1" applyFill="1" applyBorder="1" applyAlignment="1">
      <alignment horizontal="center" vertical="center"/>
    </xf>
    <xf numFmtId="0" fontId="6" fillId="2" borderId="16" xfId="5" applyFont="1" applyFill="1" applyBorder="1" applyAlignment="1">
      <alignment horizontal="center" vertical="center"/>
    </xf>
    <xf numFmtId="0" fontId="6" fillId="2" borderId="23" xfId="5" applyFont="1" applyFill="1" applyBorder="1" applyAlignment="1">
      <alignment horizontal="center" vertical="center"/>
    </xf>
    <xf numFmtId="176" fontId="6" fillId="4" borderId="56" xfId="5" applyNumberFormat="1" applyFont="1" applyFill="1" applyBorder="1" applyAlignment="1">
      <alignment horizontal="right" vertical="center" wrapText="1"/>
    </xf>
    <xf numFmtId="176" fontId="6" fillId="2" borderId="56" xfId="5" applyNumberFormat="1" applyFont="1" applyFill="1" applyBorder="1" applyAlignment="1">
      <alignment horizontal="right" vertical="center" wrapText="1"/>
    </xf>
    <xf numFmtId="176" fontId="6" fillId="4" borderId="56" xfId="5" applyNumberFormat="1" applyFont="1" applyFill="1" applyBorder="1" applyAlignment="1">
      <alignment horizontal="center" vertical="center" wrapText="1"/>
    </xf>
    <xf numFmtId="0" fontId="6" fillId="2" borderId="12" xfId="5" applyFont="1" applyFill="1" applyBorder="1" applyAlignment="1">
      <alignment horizontal="center" vertical="center" wrapText="1"/>
    </xf>
    <xf numFmtId="0" fontId="6" fillId="2" borderId="12" xfId="5" applyFont="1" applyFill="1" applyBorder="1" applyAlignment="1">
      <alignment horizontal="center" vertical="center"/>
    </xf>
    <xf numFmtId="176" fontId="6" fillId="4" borderId="12" xfId="5" applyNumberFormat="1" applyFont="1" applyFill="1" applyBorder="1" applyAlignment="1">
      <alignment horizontal="right" vertical="center" wrapText="1"/>
    </xf>
    <xf numFmtId="176" fontId="6" fillId="2" borderId="12" xfId="5" applyNumberFormat="1" applyFont="1" applyFill="1" applyBorder="1" applyAlignment="1">
      <alignment horizontal="right" vertical="center" wrapText="1"/>
    </xf>
    <xf numFmtId="176" fontId="6" fillId="4" borderId="12" xfId="5" applyNumberFormat="1" applyFont="1" applyFill="1" applyBorder="1" applyAlignment="1">
      <alignment horizontal="center" vertical="center" wrapText="1"/>
    </xf>
    <xf numFmtId="0" fontId="6" fillId="2" borderId="7" xfId="5" applyFont="1" applyFill="1" applyBorder="1" applyAlignment="1">
      <alignment horizontal="center" vertical="center" textRotation="255"/>
    </xf>
    <xf numFmtId="0" fontId="6" fillId="2" borderId="10" xfId="5" applyFont="1" applyFill="1" applyBorder="1" applyAlignment="1">
      <alignment horizontal="center" vertical="center" textRotation="255"/>
    </xf>
    <xf numFmtId="0" fontId="6" fillId="2" borderId="9" xfId="5" applyFont="1" applyFill="1" applyBorder="1" applyAlignment="1">
      <alignment horizontal="center" vertical="center" textRotation="255"/>
    </xf>
    <xf numFmtId="0" fontId="6" fillId="2" borderId="25" xfId="5" applyFont="1" applyFill="1" applyBorder="1" applyAlignment="1">
      <alignment horizontal="center" vertical="center" textRotation="255"/>
    </xf>
    <xf numFmtId="0" fontId="6" fillId="2" borderId="18" xfId="5" applyFont="1" applyFill="1" applyBorder="1" applyAlignment="1">
      <alignment horizontal="center" vertical="center"/>
    </xf>
    <xf numFmtId="0" fontId="6" fillId="2" borderId="2" xfId="5" applyFont="1" applyFill="1" applyBorder="1" applyAlignment="1">
      <alignment horizontal="center" vertical="center"/>
    </xf>
    <xf numFmtId="0" fontId="6" fillId="2" borderId="4" xfId="5" applyFont="1" applyFill="1" applyBorder="1" applyAlignment="1">
      <alignment horizontal="center" vertical="center"/>
    </xf>
    <xf numFmtId="0" fontId="6" fillId="2" borderId="61" xfId="5" applyFont="1" applyFill="1" applyBorder="1" applyAlignment="1">
      <alignment horizontal="center" vertical="center"/>
    </xf>
    <xf numFmtId="0" fontId="6" fillId="2" borderId="0" xfId="5" applyFont="1" applyFill="1" applyAlignment="1">
      <alignment horizontal="center" vertical="center"/>
    </xf>
    <xf numFmtId="0" fontId="6" fillId="2" borderId="6" xfId="5" applyFont="1" applyFill="1" applyBorder="1" applyAlignment="1">
      <alignment horizontal="center" vertical="center"/>
    </xf>
    <xf numFmtId="0" fontId="6" fillId="2" borderId="3" xfId="5" applyFont="1" applyFill="1" applyBorder="1" applyAlignment="1">
      <alignment horizontal="center" vertical="center" wrapText="1"/>
    </xf>
    <xf numFmtId="0" fontId="6" fillId="2" borderId="2" xfId="5" applyFont="1" applyFill="1" applyBorder="1" applyAlignment="1">
      <alignment horizontal="center" vertical="center" wrapText="1"/>
    </xf>
    <xf numFmtId="0" fontId="6" fillId="2" borderId="5" xfId="5" applyFont="1" applyFill="1" applyBorder="1" applyAlignment="1">
      <alignment horizontal="center" vertical="center"/>
    </xf>
    <xf numFmtId="176" fontId="6" fillId="0" borderId="97" xfId="1" applyNumberFormat="1" applyFont="1" applyFill="1" applyBorder="1" applyAlignment="1">
      <alignment horizontal="right" vertical="center"/>
    </xf>
    <xf numFmtId="176" fontId="6" fillId="0" borderId="15" xfId="1" applyNumberFormat="1" applyFont="1" applyFill="1" applyBorder="1" applyAlignment="1">
      <alignment horizontal="right" vertical="center"/>
    </xf>
    <xf numFmtId="176" fontId="6" fillId="0" borderId="98" xfId="1" applyNumberFormat="1" applyFont="1" applyFill="1" applyBorder="1" applyAlignment="1">
      <alignment horizontal="right" vertical="center"/>
    </xf>
    <xf numFmtId="176" fontId="6" fillId="0" borderId="99" xfId="1" applyNumberFormat="1" applyFont="1" applyFill="1" applyBorder="1" applyAlignment="1">
      <alignment horizontal="right" vertical="center"/>
    </xf>
    <xf numFmtId="176" fontId="6" fillId="0" borderId="100" xfId="1" applyNumberFormat="1" applyFont="1" applyFill="1" applyBorder="1" applyAlignment="1">
      <alignment horizontal="right" vertical="center"/>
    </xf>
    <xf numFmtId="176" fontId="6" fillId="0" borderId="101" xfId="1" applyNumberFormat="1" applyFont="1" applyFill="1" applyBorder="1" applyAlignment="1">
      <alignment horizontal="right" vertical="center"/>
    </xf>
    <xf numFmtId="176" fontId="6" fillId="0" borderId="104" xfId="5" applyNumberFormat="1" applyFont="1" applyBorder="1" applyAlignment="1">
      <alignment horizontal="left" vertical="center" wrapText="1"/>
    </xf>
    <xf numFmtId="176" fontId="6" fillId="0" borderId="105" xfId="5" applyNumberFormat="1" applyFont="1" applyBorder="1" applyAlignment="1">
      <alignment horizontal="left" vertical="center" wrapText="1"/>
    </xf>
    <xf numFmtId="176" fontId="6" fillId="0" borderId="106" xfId="5" applyNumberFormat="1" applyFont="1" applyBorder="1" applyAlignment="1">
      <alignment horizontal="left" vertical="center" wrapText="1"/>
    </xf>
    <xf numFmtId="176" fontId="6" fillId="0" borderId="104" xfId="1" applyNumberFormat="1" applyFont="1" applyFill="1" applyBorder="1" applyAlignment="1">
      <alignment horizontal="right" vertical="center"/>
    </xf>
    <xf numFmtId="0" fontId="75" fillId="0" borderId="0" xfId="5" applyFont="1" applyAlignment="1">
      <alignment horizontal="center" vertical="center"/>
    </xf>
    <xf numFmtId="0" fontId="75" fillId="0" borderId="1" xfId="5" applyFont="1" applyBorder="1" applyAlignment="1">
      <alignment horizontal="center" vertical="center"/>
    </xf>
    <xf numFmtId="9" fontId="6" fillId="0" borderId="2" xfId="9" applyNumberFormat="1" applyFont="1" applyBorder="1" applyAlignment="1">
      <alignment horizontal="center" vertical="center"/>
    </xf>
    <xf numFmtId="176" fontId="6" fillId="2" borderId="59" xfId="1" applyNumberFormat="1" applyFont="1" applyFill="1" applyBorder="1" applyAlignment="1">
      <alignment horizontal="right" vertical="center"/>
    </xf>
    <xf numFmtId="176" fontId="6" fillId="2" borderId="58" xfId="1" applyNumberFormat="1" applyFont="1" applyFill="1" applyBorder="1" applyAlignment="1">
      <alignment horizontal="right" vertical="center"/>
    </xf>
    <xf numFmtId="0" fontId="6" fillId="0" borderId="9" xfId="9" applyFont="1" applyBorder="1" applyAlignment="1">
      <alignment horizontal="center" vertical="center"/>
    </xf>
    <xf numFmtId="9" fontId="6" fillId="0" borderId="9" xfId="9" applyNumberFormat="1" applyFont="1" applyBorder="1" applyAlignment="1">
      <alignment horizontal="center" vertical="center"/>
    </xf>
    <xf numFmtId="0" fontId="6" fillId="2" borderId="13" xfId="5" applyFont="1" applyFill="1" applyBorder="1" applyAlignment="1">
      <alignment horizontal="center" vertical="center" wrapText="1"/>
    </xf>
    <xf numFmtId="176" fontId="6" fillId="2" borderId="13" xfId="1" applyNumberFormat="1" applyFont="1" applyFill="1" applyBorder="1" applyAlignment="1">
      <alignment horizontal="right" vertical="center"/>
    </xf>
    <xf numFmtId="0" fontId="6" fillId="2" borderId="4" xfId="5" applyFont="1" applyFill="1" applyBorder="1" applyAlignment="1">
      <alignment horizontal="center" vertical="center" wrapText="1"/>
    </xf>
    <xf numFmtId="0" fontId="6" fillId="2" borderId="97" xfId="5" applyFont="1" applyFill="1" applyBorder="1" applyAlignment="1">
      <alignment horizontal="center" vertical="center" textRotation="255" wrapText="1"/>
    </xf>
    <xf numFmtId="0" fontId="6" fillId="2" borderId="98" xfId="5" applyFont="1" applyFill="1" applyBorder="1" applyAlignment="1">
      <alignment horizontal="center" vertical="center" textRotation="255" wrapText="1"/>
    </xf>
    <xf numFmtId="0" fontId="6" fillId="2" borderId="102" xfId="5" applyFont="1" applyFill="1" applyBorder="1" applyAlignment="1">
      <alignment horizontal="center" vertical="center" textRotation="255" wrapText="1"/>
    </xf>
    <xf numFmtId="0" fontId="6" fillId="2" borderId="103" xfId="5" applyFont="1" applyFill="1" applyBorder="1" applyAlignment="1">
      <alignment horizontal="center" vertical="center" textRotation="255" wrapText="1"/>
    </xf>
    <xf numFmtId="176" fontId="6" fillId="0" borderId="99" xfId="5" applyNumberFormat="1" applyFont="1" applyBorder="1" applyAlignment="1">
      <alignment horizontal="left" vertical="center" shrinkToFit="1"/>
    </xf>
    <xf numFmtId="176" fontId="6" fillId="0" borderId="100" xfId="5" applyNumberFormat="1" applyFont="1" applyBorder="1" applyAlignment="1">
      <alignment horizontal="left" vertical="center" shrinkToFit="1"/>
    </xf>
    <xf numFmtId="176" fontId="6" fillId="0" borderId="101" xfId="5" applyNumberFormat="1" applyFont="1" applyBorder="1" applyAlignment="1">
      <alignment horizontal="left" vertical="center" shrinkToFit="1"/>
    </xf>
    <xf numFmtId="0" fontId="34" fillId="0" borderId="3" xfId="0" applyFont="1" applyBorder="1">
      <alignment vertical="center"/>
    </xf>
    <xf numFmtId="0" fontId="34" fillId="0" borderId="2" xfId="0" applyFont="1" applyBorder="1">
      <alignment vertical="center"/>
    </xf>
    <xf numFmtId="0" fontId="34" fillId="0" borderId="4" xfId="0" applyFont="1" applyBorder="1">
      <alignment vertical="center"/>
    </xf>
    <xf numFmtId="0" fontId="34" fillId="0" borderId="22" xfId="0" applyFont="1" applyBorder="1" applyAlignment="1">
      <alignment horizontal="center" vertical="center" wrapText="1"/>
    </xf>
    <xf numFmtId="0" fontId="0" fillId="0" borderId="56" xfId="0" applyBorder="1" applyAlignment="1">
      <alignment horizontal="center" vertical="center"/>
    </xf>
    <xf numFmtId="0" fontId="0" fillId="0" borderId="55" xfId="0" applyBorder="1" applyAlignment="1">
      <alignment horizontal="center" vertical="center"/>
    </xf>
    <xf numFmtId="0" fontId="6" fillId="0" borderId="3" xfId="0" applyFont="1" applyBorder="1" applyAlignment="1">
      <alignment horizontal="left" vertical="top" wrapText="1"/>
    </xf>
    <xf numFmtId="0" fontId="6" fillId="0" borderId="2"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0" xfId="0" applyFont="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1" xfId="0" applyFont="1" applyBorder="1" applyAlignment="1">
      <alignment horizontal="left" vertical="top" wrapText="1"/>
    </xf>
    <xf numFmtId="0" fontId="6" fillId="0" borderId="8" xfId="0" applyFont="1" applyBorder="1" applyAlignment="1">
      <alignment horizontal="left" vertical="top" wrapText="1"/>
    </xf>
    <xf numFmtId="0" fontId="34" fillId="0" borderId="3" xfId="0" applyFont="1" applyBorder="1" applyAlignment="1">
      <alignment horizontal="left"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176" fontId="8" fillId="5" borderId="92" xfId="5" applyNumberFormat="1" applyFont="1" applyFill="1" applyBorder="1" applyAlignment="1">
      <alignment horizontal="right" vertical="center" wrapText="1"/>
    </xf>
    <xf numFmtId="176" fontId="6" fillId="0" borderId="0" xfId="5" applyNumberFormat="1" applyFont="1" applyAlignment="1">
      <alignment horizontal="center" vertical="center"/>
    </xf>
    <xf numFmtId="0" fontId="6" fillId="2" borderId="55" xfId="5" applyFont="1" applyFill="1" applyBorder="1" applyAlignment="1">
      <alignment horizontal="right" vertical="center" wrapText="1"/>
    </xf>
    <xf numFmtId="176" fontId="8" fillId="2" borderId="7" xfId="1" applyNumberFormat="1" applyFont="1" applyFill="1" applyBorder="1" applyAlignment="1">
      <alignment horizontal="right" vertical="center" wrapText="1"/>
    </xf>
    <xf numFmtId="176" fontId="8" fillId="2" borderId="1" xfId="1" applyNumberFormat="1" applyFont="1" applyFill="1" applyBorder="1" applyAlignment="1">
      <alignment horizontal="right" vertical="center" wrapText="1"/>
    </xf>
    <xf numFmtId="176" fontId="8" fillId="2" borderId="8" xfId="1" applyNumberFormat="1" applyFont="1" applyFill="1" applyBorder="1" applyAlignment="1">
      <alignment horizontal="right" vertical="center" wrapText="1"/>
    </xf>
    <xf numFmtId="176" fontId="8" fillId="2" borderId="7" xfId="5" applyNumberFormat="1" applyFont="1" applyFill="1" applyBorder="1" applyAlignment="1">
      <alignment horizontal="right" vertical="center" wrapText="1"/>
    </xf>
    <xf numFmtId="176" fontId="8" fillId="2" borderId="1" xfId="5" applyNumberFormat="1" applyFont="1" applyFill="1" applyBorder="1" applyAlignment="1">
      <alignment horizontal="right" vertical="center" wrapText="1"/>
    </xf>
    <xf numFmtId="176" fontId="8" fillId="2" borderId="8" xfId="5" applyNumberFormat="1" applyFont="1" applyFill="1" applyBorder="1" applyAlignment="1">
      <alignment horizontal="right" vertical="center" wrapText="1"/>
    </xf>
    <xf numFmtId="176" fontId="8" fillId="0" borderId="64" xfId="1" applyNumberFormat="1" applyFont="1" applyFill="1" applyBorder="1" applyAlignment="1">
      <alignment horizontal="right" vertical="center" shrinkToFit="1"/>
    </xf>
    <xf numFmtId="176" fontId="8" fillId="0" borderId="103" xfId="1" applyNumberFormat="1" applyFont="1" applyFill="1" applyBorder="1" applyAlignment="1">
      <alignment horizontal="right" vertical="center" shrinkToFit="1"/>
    </xf>
    <xf numFmtId="0" fontId="8" fillId="0" borderId="56" xfId="5" applyFont="1" applyBorder="1" applyAlignment="1">
      <alignment horizontal="left" vertical="center" wrapText="1" shrinkToFit="1"/>
    </xf>
    <xf numFmtId="176" fontId="8" fillId="0" borderId="56" xfId="5" applyNumberFormat="1" applyFont="1" applyBorder="1" applyAlignment="1">
      <alignment vertical="center" wrapText="1"/>
    </xf>
    <xf numFmtId="176" fontId="8" fillId="0" borderId="56" xfId="5" applyNumberFormat="1" applyFont="1" applyBorder="1">
      <alignment vertical="center"/>
    </xf>
    <xf numFmtId="176" fontId="6" fillId="0" borderId="0" xfId="5" applyNumberFormat="1" applyFont="1" applyAlignment="1">
      <alignment horizontal="right" vertical="center"/>
    </xf>
    <xf numFmtId="0" fontId="8" fillId="0" borderId="5" xfId="5" applyFont="1" applyBorder="1" applyAlignment="1">
      <alignment horizontal="center" vertical="center" shrinkToFit="1"/>
    </xf>
    <xf numFmtId="0" fontId="8" fillId="0" borderId="0" xfId="5" applyFont="1" applyAlignment="1">
      <alignment horizontal="center" vertical="center" shrinkToFit="1"/>
    </xf>
    <xf numFmtId="0" fontId="8" fillId="0" borderId="0" xfId="5" applyFont="1" applyAlignment="1">
      <alignment horizontal="left" vertical="center" shrinkToFit="1"/>
    </xf>
    <xf numFmtId="0" fontId="8" fillId="0" borderId="6" xfId="5" applyFont="1" applyBorder="1" applyAlignment="1">
      <alignment horizontal="left" vertical="center" shrinkToFit="1"/>
    </xf>
    <xf numFmtId="176" fontId="8" fillId="0" borderId="5" xfId="5" applyNumberFormat="1" applyFont="1" applyBorder="1" applyAlignment="1">
      <alignment horizontal="right" vertical="center" wrapText="1"/>
    </xf>
    <xf numFmtId="176" fontId="8" fillId="0" borderId="0" xfId="5" applyNumberFormat="1" applyFont="1" applyAlignment="1">
      <alignment horizontal="right" vertical="center" wrapText="1"/>
    </xf>
    <xf numFmtId="176" fontId="8" fillId="0" borderId="6" xfId="5" applyNumberFormat="1" applyFont="1" applyBorder="1" applyAlignment="1">
      <alignment horizontal="right" vertical="center" wrapText="1"/>
    </xf>
    <xf numFmtId="176" fontId="8" fillId="0" borderId="5" xfId="5" applyNumberFormat="1" applyFont="1" applyBorder="1" applyAlignment="1">
      <alignment horizontal="right" vertical="center"/>
    </xf>
    <xf numFmtId="176" fontId="8" fillId="0" borderId="0" xfId="5" applyNumberFormat="1" applyFont="1" applyAlignment="1">
      <alignment horizontal="right" vertical="center"/>
    </xf>
    <xf numFmtId="176" fontId="8" fillId="0" borderId="6" xfId="5" applyNumberFormat="1" applyFont="1" applyBorder="1" applyAlignment="1">
      <alignment horizontal="right" vertical="center"/>
    </xf>
    <xf numFmtId="176" fontId="8" fillId="5" borderId="113" xfId="5" applyNumberFormat="1" applyFont="1" applyFill="1" applyBorder="1" applyAlignment="1">
      <alignment horizontal="right" vertical="center" wrapText="1"/>
    </xf>
    <xf numFmtId="0" fontId="8" fillId="0" borderId="107" xfId="5" applyFont="1" applyBorder="1" applyAlignment="1">
      <alignment vertical="center" shrinkToFit="1"/>
    </xf>
    <xf numFmtId="0" fontId="8" fillId="0" borderId="108" xfId="5" applyFont="1" applyBorder="1" applyAlignment="1">
      <alignment vertical="center" shrinkToFit="1"/>
    </xf>
    <xf numFmtId="0" fontId="8" fillId="0" borderId="108" xfId="5" applyFont="1" applyBorder="1" applyAlignment="1">
      <alignment horizontal="center" vertical="center" shrinkToFit="1"/>
    </xf>
    <xf numFmtId="178" fontId="8" fillId="0" borderId="108" xfId="5" applyNumberFormat="1" applyFont="1" applyBorder="1" applyAlignment="1">
      <alignment horizontal="center" vertical="center" shrinkToFit="1"/>
    </xf>
    <xf numFmtId="178" fontId="8" fillId="0" borderId="109" xfId="5" applyNumberFormat="1" applyFont="1" applyBorder="1" applyAlignment="1">
      <alignment horizontal="center" vertical="center" shrinkToFit="1"/>
    </xf>
    <xf numFmtId="176" fontId="8" fillId="0" borderId="110" xfId="5" applyNumberFormat="1" applyFont="1" applyBorder="1" applyAlignment="1">
      <alignment vertical="center" wrapText="1"/>
    </xf>
    <xf numFmtId="176" fontId="8" fillId="0" borderId="0" xfId="1" applyNumberFormat="1" applyFont="1" applyFill="1" applyBorder="1" applyAlignment="1">
      <alignment horizontal="right" vertical="center" shrinkToFit="1"/>
    </xf>
    <xf numFmtId="176" fontId="8" fillId="0" borderId="111" xfId="1" applyNumberFormat="1" applyFont="1" applyFill="1" applyBorder="1" applyAlignment="1">
      <alignment horizontal="right" vertical="center" shrinkToFit="1"/>
    </xf>
    <xf numFmtId="176" fontId="8" fillId="0" borderId="112" xfId="1" applyNumberFormat="1" applyFont="1" applyFill="1" applyBorder="1" applyAlignment="1">
      <alignment horizontal="right" vertical="center" shrinkToFit="1"/>
    </xf>
    <xf numFmtId="176" fontId="8" fillId="5" borderId="56" xfId="5" applyNumberFormat="1" applyFont="1" applyFill="1" applyBorder="1" applyAlignment="1">
      <alignment horizontal="right" vertical="center" wrapText="1"/>
    </xf>
    <xf numFmtId="176" fontId="8" fillId="0" borderId="110" xfId="5" applyNumberFormat="1" applyFont="1" applyBorder="1">
      <alignment vertical="center"/>
    </xf>
    <xf numFmtId="0" fontId="6" fillId="2" borderId="102" xfId="5" applyFont="1" applyFill="1" applyBorder="1" applyAlignment="1">
      <alignment horizontal="center" vertical="center" wrapText="1"/>
    </xf>
    <xf numFmtId="0" fontId="6" fillId="2" borderId="64" xfId="5" applyFont="1" applyFill="1" applyBorder="1" applyAlignment="1">
      <alignment horizontal="center" vertical="center" wrapText="1"/>
    </xf>
    <xf numFmtId="0" fontId="6" fillId="2" borderId="103" xfId="5" applyFont="1" applyFill="1" applyBorder="1" applyAlignment="1">
      <alignment horizontal="center" vertical="center" wrapText="1"/>
    </xf>
    <xf numFmtId="0" fontId="6" fillId="0" borderId="0" xfId="5" applyFont="1" applyAlignment="1">
      <alignment horizontal="center" vertical="center"/>
    </xf>
    <xf numFmtId="0" fontId="8" fillId="0" borderId="97" xfId="5" applyFont="1" applyBorder="1" applyAlignment="1">
      <alignment horizontal="left" vertical="center" wrapText="1"/>
    </xf>
    <xf numFmtId="0" fontId="8" fillId="0" borderId="15" xfId="5" applyFont="1" applyBorder="1" applyAlignment="1">
      <alignment horizontal="left" vertical="center" wrapText="1"/>
    </xf>
    <xf numFmtId="0" fontId="8" fillId="0" borderId="98" xfId="5" applyFont="1" applyBorder="1" applyAlignment="1">
      <alignment horizontal="left" vertical="center" wrapText="1"/>
    </xf>
    <xf numFmtId="0" fontId="8" fillId="0" borderId="5" xfId="5" applyFont="1" applyBorder="1" applyAlignment="1">
      <alignment horizontal="left" vertical="center" wrapText="1"/>
    </xf>
    <xf numFmtId="0" fontId="8" fillId="0" borderId="0" xfId="5" applyFont="1" applyAlignment="1">
      <alignment horizontal="left" vertical="center" wrapText="1"/>
    </xf>
    <xf numFmtId="0" fontId="8" fillId="0" borderId="6" xfId="5" applyFont="1" applyBorder="1" applyAlignment="1">
      <alignment horizontal="left" vertical="center" wrapText="1"/>
    </xf>
    <xf numFmtId="0" fontId="8" fillId="0" borderId="102" xfId="5" applyFont="1" applyBorder="1" applyAlignment="1">
      <alignment horizontal="left" vertical="center" wrapText="1"/>
    </xf>
    <xf numFmtId="0" fontId="8" fillId="0" borderId="64" xfId="5" applyFont="1" applyBorder="1" applyAlignment="1">
      <alignment horizontal="left" vertical="center" wrapText="1"/>
    </xf>
    <xf numFmtId="0" fontId="8" fillId="0" borderId="103" xfId="5" applyFont="1" applyBorder="1" applyAlignment="1">
      <alignment horizontal="left" vertical="center" wrapText="1"/>
    </xf>
    <xf numFmtId="0" fontId="8" fillId="0" borderId="97" xfId="5" applyFont="1" applyBorder="1" applyAlignment="1">
      <alignment vertical="center" shrinkToFit="1"/>
    </xf>
    <xf numFmtId="0" fontId="8" fillId="0" borderId="15" xfId="5" applyFont="1" applyBorder="1" applyAlignment="1">
      <alignment vertical="center" shrinkToFit="1"/>
    </xf>
    <xf numFmtId="0" fontId="8" fillId="0" borderId="15" xfId="5" applyFont="1" applyBorder="1" applyAlignment="1">
      <alignment horizontal="center" vertical="center" shrinkToFit="1"/>
    </xf>
    <xf numFmtId="178" fontId="8" fillId="0" borderId="15" xfId="5" applyNumberFormat="1" applyFont="1" applyBorder="1" applyAlignment="1">
      <alignment horizontal="center" vertical="center" shrinkToFit="1"/>
    </xf>
    <xf numFmtId="178" fontId="8" fillId="0" borderId="98" xfId="5" applyNumberFormat="1" applyFont="1" applyBorder="1" applyAlignment="1">
      <alignment horizontal="center" vertical="center" shrinkToFit="1"/>
    </xf>
    <xf numFmtId="176" fontId="8" fillId="0" borderId="93" xfId="5" applyNumberFormat="1" applyFont="1" applyBorder="1" applyAlignment="1">
      <alignment horizontal="right" vertical="center" wrapText="1"/>
    </xf>
    <xf numFmtId="176" fontId="8" fillId="0" borderId="56" xfId="5" applyNumberFormat="1" applyFont="1" applyBorder="1" applyAlignment="1">
      <alignment horizontal="right" vertical="center" wrapText="1"/>
    </xf>
    <xf numFmtId="176" fontId="8" fillId="0" borderId="56" xfId="5" applyNumberFormat="1" applyFont="1" applyBorder="1" applyAlignment="1">
      <alignment horizontal="right" vertical="center"/>
    </xf>
    <xf numFmtId="176" fontId="8" fillId="0" borderId="93" xfId="5" applyNumberFormat="1" applyFont="1" applyBorder="1" applyAlignment="1">
      <alignment horizontal="right" vertical="center"/>
    </xf>
    <xf numFmtId="0" fontId="6" fillId="0" borderId="1" xfId="5" applyFont="1" applyBorder="1" applyAlignment="1">
      <alignment horizontal="center" vertical="center"/>
    </xf>
    <xf numFmtId="0" fontId="6" fillId="0" borderId="1" xfId="5" applyFont="1" applyBorder="1" applyAlignment="1">
      <alignment horizontal="left" vertical="center"/>
    </xf>
    <xf numFmtId="0" fontId="6" fillId="2" borderId="3" xfId="5" applyFont="1" applyFill="1" applyBorder="1" applyAlignment="1">
      <alignment horizontal="center" vertical="center"/>
    </xf>
    <xf numFmtId="0" fontId="6" fillId="2" borderId="102" xfId="5" applyFont="1" applyFill="1" applyBorder="1" applyAlignment="1">
      <alignment horizontal="center" vertical="center"/>
    </xf>
    <xf numFmtId="0" fontId="6" fillId="2" borderId="64" xfId="5" applyFont="1" applyFill="1" applyBorder="1" applyAlignment="1">
      <alignment horizontal="center" vertical="center"/>
    </xf>
    <xf numFmtId="0" fontId="6" fillId="2" borderId="103" xfId="5" applyFont="1" applyFill="1" applyBorder="1" applyAlignment="1">
      <alignment horizontal="center" vertical="center"/>
    </xf>
    <xf numFmtId="0" fontId="6" fillId="2" borderId="3" xfId="5" applyFont="1" applyFill="1" applyBorder="1" applyAlignment="1">
      <alignment horizontal="center" vertical="center" wrapText="1" shrinkToFit="1"/>
    </xf>
    <xf numFmtId="0" fontId="6" fillId="2" borderId="2" xfId="5" applyFont="1" applyFill="1" applyBorder="1" applyAlignment="1">
      <alignment horizontal="center" vertical="center" shrinkToFit="1"/>
    </xf>
    <xf numFmtId="0" fontId="6" fillId="2" borderId="4" xfId="5" applyFont="1" applyFill="1" applyBorder="1" applyAlignment="1">
      <alignment horizontal="center" vertical="center" shrinkToFit="1"/>
    </xf>
    <xf numFmtId="0" fontId="6" fillId="2" borderId="102" xfId="5" applyFont="1" applyFill="1" applyBorder="1" applyAlignment="1">
      <alignment horizontal="center" vertical="center" shrinkToFit="1"/>
    </xf>
    <xf numFmtId="0" fontId="6" fillId="2" borderId="64" xfId="5" applyFont="1" applyFill="1" applyBorder="1" applyAlignment="1">
      <alignment horizontal="center" vertical="center" shrinkToFit="1"/>
    </xf>
    <xf numFmtId="0" fontId="6" fillId="2" borderId="103" xfId="5" applyFont="1" applyFill="1" applyBorder="1" applyAlignment="1">
      <alignment horizontal="center" vertical="center" shrinkToFit="1"/>
    </xf>
    <xf numFmtId="0" fontId="6" fillId="2" borderId="55" xfId="5" applyFont="1" applyFill="1" applyBorder="1" applyAlignment="1">
      <alignment horizontal="center" vertical="center" wrapText="1"/>
    </xf>
    <xf numFmtId="0" fontId="8" fillId="0" borderId="5" xfId="5" applyFont="1" applyBorder="1" applyAlignment="1">
      <alignment vertical="center" shrinkToFit="1"/>
    </xf>
    <xf numFmtId="0" fontId="8" fillId="0" borderId="0" xfId="5" applyFont="1" applyAlignment="1">
      <alignment vertical="center" shrinkToFit="1"/>
    </xf>
    <xf numFmtId="178" fontId="8" fillId="0" borderId="0" xfId="5" applyNumberFormat="1" applyFont="1" applyAlignment="1">
      <alignment horizontal="center" vertical="center" shrinkToFit="1"/>
    </xf>
    <xf numFmtId="178" fontId="8" fillId="0" borderId="6" xfId="5" applyNumberFormat="1" applyFont="1" applyBorder="1" applyAlignment="1">
      <alignment horizontal="center" vertical="center" shrinkToFit="1"/>
    </xf>
    <xf numFmtId="0" fontId="8" fillId="0" borderId="56" xfId="5" applyFont="1" applyBorder="1" applyAlignment="1">
      <alignment vertical="center" wrapText="1" shrinkToFit="1"/>
    </xf>
    <xf numFmtId="176" fontId="8" fillId="0" borderId="6" xfId="1" applyNumberFormat="1" applyFont="1" applyFill="1" applyBorder="1" applyAlignment="1">
      <alignment horizontal="right" vertical="center" shrinkToFit="1"/>
    </xf>
    <xf numFmtId="176" fontId="8" fillId="5" borderId="145" xfId="5" applyNumberFormat="1" applyFont="1" applyFill="1" applyBorder="1" applyAlignment="1">
      <alignment horizontal="right" vertical="center" wrapText="1"/>
    </xf>
    <xf numFmtId="176" fontId="8" fillId="5" borderId="111" xfId="5" applyNumberFormat="1" applyFont="1" applyFill="1" applyBorder="1" applyAlignment="1">
      <alignment horizontal="right" vertical="center" wrapText="1"/>
    </xf>
    <xf numFmtId="176" fontId="8" fillId="5" borderId="112" xfId="5" applyNumberFormat="1" applyFont="1" applyFill="1" applyBorder="1" applyAlignment="1">
      <alignment horizontal="right" vertical="center" wrapText="1"/>
    </xf>
    <xf numFmtId="0" fontId="74" fillId="0" borderId="0" xfId="5" applyFont="1" applyAlignment="1">
      <alignment horizontal="center" vertical="center"/>
    </xf>
    <xf numFmtId="0" fontId="74" fillId="0" borderId="1" xfId="5" applyFont="1" applyBorder="1" applyAlignment="1">
      <alignment horizontal="center" vertical="center"/>
    </xf>
    <xf numFmtId="0" fontId="0" fillId="0" borderId="9" xfId="0" applyBorder="1" applyAlignment="1">
      <alignment horizontal="center" vertical="center"/>
    </xf>
    <xf numFmtId="0" fontId="72" fillId="0" borderId="0" xfId="0" applyFont="1" applyAlignment="1">
      <alignment horizontal="center" vertical="center"/>
    </xf>
    <xf numFmtId="0" fontId="0" fillId="0" borderId="12" xfId="0" applyBorder="1" applyAlignment="1">
      <alignment horizontal="left" vertical="center" wrapText="1"/>
    </xf>
    <xf numFmtId="0" fontId="0" fillId="0" borderId="13" xfId="0" applyBorder="1" applyAlignment="1">
      <alignment horizontal="left" vertical="center" shrinkToFit="1"/>
    </xf>
    <xf numFmtId="0" fontId="0" fillId="0" borderId="59" xfId="0" applyBorder="1" applyAlignment="1">
      <alignment horizontal="left" vertical="center" shrinkToFit="1"/>
    </xf>
    <xf numFmtId="0" fontId="0" fillId="0" borderId="14" xfId="0" applyBorder="1" applyAlignment="1">
      <alignment horizontal="left" vertical="center" shrinkToFit="1"/>
    </xf>
    <xf numFmtId="0" fontId="0" fillId="0" borderId="9" xfId="0" applyBorder="1" applyAlignment="1">
      <alignment horizontal="left" vertical="center" wrapText="1"/>
    </xf>
    <xf numFmtId="0" fontId="0" fillId="0" borderId="10" xfId="0" applyBorder="1" applyAlignment="1">
      <alignment horizontal="left" vertical="center" shrinkToFit="1"/>
    </xf>
    <xf numFmtId="0" fontId="0" fillId="0" borderId="17" xfId="0" applyBorder="1" applyAlignment="1">
      <alignment horizontal="left" vertical="center" shrinkToFit="1"/>
    </xf>
    <xf numFmtId="0" fontId="0" fillId="0" borderId="142" xfId="0" applyBorder="1" applyAlignment="1">
      <alignment horizontal="left" vertical="center" shrinkToFit="1"/>
    </xf>
    <xf numFmtId="0" fontId="51" fillId="0" borderId="61" xfId="0" applyFont="1" applyBorder="1" applyAlignment="1">
      <alignment horizontal="center" vertical="center" wrapText="1"/>
    </xf>
    <xf numFmtId="0" fontId="51" fillId="0" borderId="0" xfId="0" applyFont="1" applyAlignment="1">
      <alignment horizontal="center" vertical="center" wrapText="1"/>
    </xf>
    <xf numFmtId="0" fontId="51" fillId="0" borderId="62" xfId="0" applyFont="1" applyBorder="1" applyAlignment="1">
      <alignment horizontal="center" vertical="center" wrapText="1"/>
    </xf>
    <xf numFmtId="0" fontId="51" fillId="0" borderId="63" xfId="0" applyFont="1" applyBorder="1" applyAlignment="1">
      <alignment horizontal="center" vertical="center" wrapText="1"/>
    </xf>
    <xf numFmtId="0" fontId="51" fillId="0" borderId="64" xfId="0" applyFont="1" applyBorder="1" applyAlignment="1">
      <alignment horizontal="center" vertical="center" wrapText="1"/>
    </xf>
    <xf numFmtId="0" fontId="51" fillId="0" borderId="65" xfId="0" applyFont="1" applyBorder="1" applyAlignment="1">
      <alignment horizontal="center" vertical="center" wrapText="1"/>
    </xf>
    <xf numFmtId="0" fontId="45" fillId="0" borderId="0" xfId="0" applyFont="1" applyAlignment="1">
      <alignment horizontal="center" vertical="center"/>
    </xf>
    <xf numFmtId="0" fontId="72" fillId="0" borderId="0" xfId="8" applyFont="1" applyAlignment="1">
      <alignment horizontal="center" vertical="center"/>
    </xf>
    <xf numFmtId="0" fontId="21" fillId="0" borderId="0" xfId="8" applyFont="1" applyAlignment="1">
      <alignment horizontal="center" vertical="center"/>
    </xf>
    <xf numFmtId="0" fontId="22" fillId="3" borderId="2" xfId="8" applyFont="1" applyFill="1" applyBorder="1" applyAlignment="1">
      <alignment horizontal="center" vertical="center"/>
    </xf>
    <xf numFmtId="0" fontId="22" fillId="3" borderId="4" xfId="8" applyFont="1" applyFill="1" applyBorder="1" applyAlignment="1">
      <alignment horizontal="center" vertical="center"/>
    </xf>
    <xf numFmtId="0" fontId="22" fillId="3" borderId="5" xfId="8" applyFont="1" applyFill="1" applyBorder="1" applyAlignment="1">
      <alignment horizontal="center" vertical="center"/>
    </xf>
    <xf numFmtId="0" fontId="22" fillId="3" borderId="0" xfId="8" applyFont="1" applyFill="1" applyAlignment="1">
      <alignment horizontal="center" vertical="center"/>
    </xf>
    <xf numFmtId="0" fontId="22" fillId="3" borderId="6" xfId="8" applyFont="1" applyFill="1" applyBorder="1" applyAlignment="1">
      <alignment horizontal="center" vertical="center"/>
    </xf>
    <xf numFmtId="0" fontId="22" fillId="3" borderId="7" xfId="8" applyFont="1" applyFill="1" applyBorder="1" applyAlignment="1">
      <alignment horizontal="center" vertical="center"/>
    </xf>
    <xf numFmtId="0" fontId="22" fillId="3" borderId="1" xfId="8" applyFont="1" applyFill="1" applyBorder="1" applyAlignment="1">
      <alignment horizontal="center" vertical="center"/>
    </xf>
    <xf numFmtId="0" fontId="22" fillId="3" borderId="8" xfId="8" applyFont="1" applyFill="1" applyBorder="1" applyAlignment="1">
      <alignment horizontal="center" vertical="center"/>
    </xf>
    <xf numFmtId="0" fontId="9" fillId="0" borderId="10" xfId="8" applyFont="1" applyBorder="1" applyAlignment="1">
      <alignment horizontal="left" vertical="center" wrapText="1"/>
    </xf>
    <xf numFmtId="0" fontId="9" fillId="0" borderId="17" xfId="8" applyFont="1" applyBorder="1" applyAlignment="1">
      <alignment horizontal="left" vertical="center" wrapText="1"/>
    </xf>
    <xf numFmtId="0" fontId="9" fillId="0" borderId="21" xfId="8" applyFont="1" applyBorder="1" applyAlignment="1">
      <alignment horizontal="left" vertical="center" wrapText="1"/>
    </xf>
    <xf numFmtId="0" fontId="22" fillId="3" borderId="3" xfId="8" applyFont="1" applyFill="1" applyBorder="1" applyAlignment="1">
      <alignment horizontal="center" vertical="center" wrapText="1" shrinkToFit="1"/>
    </xf>
    <xf numFmtId="0" fontId="22" fillId="3" borderId="2" xfId="8" applyFont="1" applyFill="1" applyBorder="1" applyAlignment="1">
      <alignment horizontal="center" vertical="center" wrapText="1" shrinkToFit="1"/>
    </xf>
    <xf numFmtId="0" fontId="22" fillId="3" borderId="4" xfId="8" applyFont="1" applyFill="1" applyBorder="1" applyAlignment="1">
      <alignment horizontal="center" vertical="center" wrapText="1" shrinkToFit="1"/>
    </xf>
    <xf numFmtId="0" fontId="22" fillId="3" borderId="5" xfId="8" applyFont="1" applyFill="1" applyBorder="1" applyAlignment="1">
      <alignment horizontal="center" vertical="center" wrapText="1" shrinkToFit="1"/>
    </xf>
    <xf numFmtId="0" fontId="22" fillId="3" borderId="0" xfId="8" applyFont="1" applyFill="1" applyAlignment="1">
      <alignment horizontal="center" vertical="center" wrapText="1" shrinkToFit="1"/>
    </xf>
    <xf numFmtId="0" fontId="22" fillId="3" borderId="6" xfId="8" applyFont="1" applyFill="1" applyBorder="1" applyAlignment="1">
      <alignment horizontal="center" vertical="center" wrapText="1" shrinkToFit="1"/>
    </xf>
    <xf numFmtId="0" fontId="22" fillId="3" borderId="7" xfId="8" applyFont="1" applyFill="1" applyBorder="1" applyAlignment="1">
      <alignment horizontal="center" vertical="center" wrapText="1" shrinkToFit="1"/>
    </xf>
    <xf numFmtId="0" fontId="22" fillId="3" borderId="1" xfId="8" applyFont="1" applyFill="1" applyBorder="1" applyAlignment="1">
      <alignment horizontal="center" vertical="center" wrapText="1" shrinkToFit="1"/>
    </xf>
    <xf numFmtId="0" fontId="22" fillId="3" borderId="8" xfId="8" applyFont="1" applyFill="1" applyBorder="1" applyAlignment="1">
      <alignment horizontal="center" vertical="center" wrapText="1" shrinkToFit="1"/>
    </xf>
    <xf numFmtId="0" fontId="8" fillId="0" borderId="3" xfId="8" applyFont="1" applyBorder="1" applyAlignment="1">
      <alignment horizontal="left" vertical="center" wrapText="1"/>
    </xf>
    <xf numFmtId="0" fontId="8" fillId="0" borderId="2" xfId="8" applyFont="1" applyBorder="1" applyAlignment="1">
      <alignment horizontal="left" vertical="center" wrapText="1"/>
    </xf>
    <xf numFmtId="0" fontId="8" fillId="0" borderId="4" xfId="8" applyFont="1" applyBorder="1" applyAlignment="1">
      <alignment horizontal="left" vertical="center" wrapText="1"/>
    </xf>
    <xf numFmtId="0" fontId="8" fillId="0" borderId="7" xfId="8" applyFont="1" applyBorder="1" applyAlignment="1">
      <alignment horizontal="left" vertical="center" wrapText="1"/>
    </xf>
    <xf numFmtId="0" fontId="8" fillId="0" borderId="1" xfId="8" applyFont="1" applyBorder="1" applyAlignment="1">
      <alignment horizontal="left" vertical="center" wrapText="1"/>
    </xf>
    <xf numFmtId="0" fontId="8" fillId="0" borderId="8" xfId="8" applyFont="1" applyBorder="1" applyAlignment="1">
      <alignment horizontal="left" vertical="center" wrapText="1"/>
    </xf>
    <xf numFmtId="0" fontId="8" fillId="0" borderId="5" xfId="8" applyFont="1" applyBorder="1" applyAlignment="1">
      <alignment horizontal="left" vertical="center" wrapText="1"/>
    </xf>
    <xf numFmtId="0" fontId="8" fillId="0" borderId="0" xfId="8" applyFont="1" applyAlignment="1">
      <alignment horizontal="left" vertical="center" wrapText="1"/>
    </xf>
    <xf numFmtId="0" fontId="8" fillId="0" borderId="6" xfId="8" applyFont="1" applyBorder="1" applyAlignment="1">
      <alignment horizontal="left" vertical="center" wrapText="1"/>
    </xf>
    <xf numFmtId="0" fontId="22" fillId="3" borderId="9" xfId="8" applyFont="1" applyFill="1" applyBorder="1" applyAlignment="1">
      <alignment horizontal="center" vertical="center"/>
    </xf>
    <xf numFmtId="0" fontId="8" fillId="0" borderId="3" xfId="8" applyFont="1" applyBorder="1" applyAlignment="1">
      <alignment horizontal="left" vertical="center"/>
    </xf>
    <xf numFmtId="0" fontId="8" fillId="0" borderId="2" xfId="8" applyFont="1" applyBorder="1" applyAlignment="1">
      <alignment horizontal="left" vertical="center"/>
    </xf>
    <xf numFmtId="0" fontId="8" fillId="0" borderId="4" xfId="8" applyFont="1" applyBorder="1" applyAlignment="1">
      <alignment horizontal="left" vertical="center"/>
    </xf>
    <xf numFmtId="0" fontId="8" fillId="0" borderId="7" xfId="8" applyFont="1" applyBorder="1" applyAlignment="1">
      <alignment horizontal="left" vertical="center"/>
    </xf>
    <xf numFmtId="0" fontId="8" fillId="0" borderId="1" xfId="8" applyFont="1" applyBorder="1" applyAlignment="1">
      <alignment horizontal="left" vertical="center"/>
    </xf>
    <xf numFmtId="0" fontId="8" fillId="0" borderId="8" xfId="8" applyFont="1" applyBorder="1" applyAlignment="1">
      <alignment horizontal="left" vertical="center"/>
    </xf>
    <xf numFmtId="0" fontId="8" fillId="0" borderId="5" xfId="8" applyFont="1" applyBorder="1" applyAlignment="1">
      <alignment horizontal="left" vertical="center"/>
    </xf>
    <xf numFmtId="0" fontId="8" fillId="0" borderId="0" xfId="8" applyFont="1" applyAlignment="1">
      <alignment horizontal="left" vertical="center"/>
    </xf>
    <xf numFmtId="0" fontId="8" fillId="0" borderId="6" xfId="8" applyFont="1" applyBorder="1" applyAlignment="1">
      <alignment horizontal="left" vertical="center"/>
    </xf>
    <xf numFmtId="0" fontId="8" fillId="0" borderId="3" xfId="8" applyFont="1" applyBorder="1" applyAlignment="1">
      <alignment horizontal="left" vertical="top" wrapText="1"/>
    </xf>
    <xf numFmtId="0" fontId="8" fillId="0" borderId="2" xfId="8" applyFont="1" applyBorder="1" applyAlignment="1">
      <alignment horizontal="left" vertical="top" wrapText="1"/>
    </xf>
    <xf numFmtId="0" fontId="8" fillId="0" borderId="4" xfId="8" applyFont="1" applyBorder="1" applyAlignment="1">
      <alignment horizontal="left" vertical="top" wrapText="1"/>
    </xf>
    <xf numFmtId="0" fontId="8" fillId="0" borderId="5" xfId="8" applyFont="1" applyBorder="1" applyAlignment="1">
      <alignment horizontal="left" vertical="top" wrapText="1"/>
    </xf>
    <xf numFmtId="0" fontId="8" fillId="0" borderId="0" xfId="8" applyFont="1" applyAlignment="1">
      <alignment horizontal="left" vertical="top" wrapText="1"/>
    </xf>
    <xf numFmtId="0" fontId="8" fillId="0" borderId="6" xfId="8" applyFont="1" applyBorder="1" applyAlignment="1">
      <alignment horizontal="left" vertical="top" wrapText="1"/>
    </xf>
    <xf numFmtId="0" fontId="8" fillId="0" borderId="7" xfId="8" applyFont="1" applyBorder="1" applyAlignment="1">
      <alignment horizontal="left" vertical="top" wrapText="1"/>
    </xf>
    <xf numFmtId="0" fontId="8" fillId="0" borderId="1" xfId="8" applyFont="1" applyBorder="1" applyAlignment="1">
      <alignment horizontal="left" vertical="top" wrapText="1"/>
    </xf>
    <xf numFmtId="0" fontId="8" fillId="0" borderId="8" xfId="8" applyFont="1" applyBorder="1" applyAlignment="1">
      <alignment horizontal="left" vertical="top" wrapText="1"/>
    </xf>
    <xf numFmtId="0" fontId="22" fillId="3" borderId="3" xfId="8" applyFont="1" applyFill="1" applyBorder="1" applyAlignment="1">
      <alignment horizontal="center" vertical="center" shrinkToFit="1"/>
    </xf>
    <xf numFmtId="0" fontId="22" fillId="3" borderId="2" xfId="8" applyFont="1" applyFill="1" applyBorder="1" applyAlignment="1">
      <alignment horizontal="center" vertical="center" shrinkToFit="1"/>
    </xf>
    <xf numFmtId="0" fontId="22" fillId="3" borderId="7" xfId="8" applyFont="1" applyFill="1" applyBorder="1" applyAlignment="1">
      <alignment horizontal="center" vertical="center" shrinkToFit="1"/>
    </xf>
    <xf numFmtId="0" fontId="22" fillId="3" borderId="1" xfId="8" applyFont="1" applyFill="1" applyBorder="1" applyAlignment="1">
      <alignment horizontal="center" vertical="center" shrinkToFit="1"/>
    </xf>
    <xf numFmtId="0" fontId="8" fillId="0" borderId="3" xfId="8" applyFont="1" applyBorder="1" applyAlignment="1">
      <alignment horizontal="center" vertical="center"/>
    </xf>
    <xf numFmtId="0" fontId="8" fillId="0" borderId="2" xfId="8" applyFont="1" applyBorder="1" applyAlignment="1">
      <alignment horizontal="center" vertical="center"/>
    </xf>
    <xf numFmtId="0" fontId="8" fillId="0" borderId="7" xfId="8" applyFont="1" applyBorder="1" applyAlignment="1">
      <alignment horizontal="center" vertical="center"/>
    </xf>
    <xf numFmtId="0" fontId="8" fillId="0" borderId="1" xfId="8" applyFont="1" applyBorder="1" applyAlignment="1">
      <alignment horizontal="center" vertical="center"/>
    </xf>
    <xf numFmtId="0" fontId="22" fillId="0" borderId="2" xfId="8" applyFont="1" applyBorder="1" applyAlignment="1">
      <alignment horizontal="center" vertical="center"/>
    </xf>
    <xf numFmtId="0" fontId="22" fillId="0" borderId="1" xfId="8" applyFont="1" applyBorder="1" applyAlignment="1">
      <alignment horizontal="center" vertical="center"/>
    </xf>
    <xf numFmtId="0" fontId="6" fillId="0" borderId="2" xfId="8" applyFont="1" applyBorder="1" applyAlignment="1">
      <alignment horizontal="center" vertical="center"/>
    </xf>
    <xf numFmtId="0" fontId="6" fillId="0" borderId="1" xfId="8" applyFont="1" applyBorder="1" applyAlignment="1">
      <alignment horizontal="center" vertical="center"/>
    </xf>
    <xf numFmtId="0" fontId="22" fillId="3" borderId="3" xfId="8" applyFont="1" applyFill="1" applyBorder="1" applyAlignment="1">
      <alignment horizontal="center" vertical="center"/>
    </xf>
    <xf numFmtId="0" fontId="46" fillId="0" borderId="54" xfId="0" applyFont="1" applyBorder="1" applyAlignment="1">
      <alignment horizontal="center" vertical="center"/>
    </xf>
    <xf numFmtId="0" fontId="53" fillId="0" borderId="70" xfId="0" applyFont="1" applyBorder="1">
      <alignment vertical="center"/>
    </xf>
    <xf numFmtId="0" fontId="53" fillId="0" borderId="52" xfId="0" applyFont="1" applyBorder="1">
      <alignment vertical="center"/>
    </xf>
    <xf numFmtId="0" fontId="53" fillId="0" borderId="53" xfId="0" applyFont="1" applyBorder="1">
      <alignment vertical="center"/>
    </xf>
    <xf numFmtId="0" fontId="46" fillId="0" borderId="71" xfId="0" applyFont="1" applyBorder="1" applyAlignment="1">
      <alignment vertical="center" wrapText="1"/>
    </xf>
    <xf numFmtId="0" fontId="46" fillId="0" borderId="33" xfId="0" applyFont="1" applyBorder="1" applyAlignment="1">
      <alignment vertical="center" wrapText="1"/>
    </xf>
    <xf numFmtId="0" fontId="30" fillId="0" borderId="31" xfId="0" applyFont="1" applyBorder="1" applyAlignment="1">
      <alignment horizontal="center" vertical="center"/>
    </xf>
    <xf numFmtId="0" fontId="30" fillId="0" borderId="32" xfId="0" applyFont="1" applyBorder="1" applyAlignment="1">
      <alignment horizontal="center" vertical="center"/>
    </xf>
    <xf numFmtId="0" fontId="30" fillId="0" borderId="51" xfId="0" applyFont="1" applyBorder="1" applyAlignment="1">
      <alignment horizontal="center" vertical="center"/>
    </xf>
    <xf numFmtId="0" fontId="30" fillId="0" borderId="41" xfId="0" applyFont="1" applyBorder="1" applyAlignment="1">
      <alignment horizontal="center" vertical="center"/>
    </xf>
    <xf numFmtId="0" fontId="46" fillId="0" borderId="40" xfId="0" applyFont="1" applyBorder="1" applyAlignment="1">
      <alignment horizontal="center" vertical="center"/>
    </xf>
    <xf numFmtId="0" fontId="46" fillId="0" borderId="42" xfId="0" applyFont="1" applyBorder="1" applyAlignment="1">
      <alignment horizontal="center" vertical="center"/>
    </xf>
    <xf numFmtId="0" fontId="30" fillId="0" borderId="40" xfId="0" applyFont="1" applyBorder="1" applyAlignment="1">
      <alignment horizontal="center" vertical="center"/>
    </xf>
    <xf numFmtId="0" fontId="30" fillId="0" borderId="42" xfId="0" applyFont="1" applyBorder="1" applyAlignment="1">
      <alignment horizontal="center" vertical="center"/>
    </xf>
    <xf numFmtId="0" fontId="30" fillId="0" borderId="47" xfId="0" applyFont="1" applyBorder="1" applyAlignment="1">
      <alignment horizontal="center" vertical="center"/>
    </xf>
    <xf numFmtId="0" fontId="30" fillId="0" borderId="50" xfId="0" applyFont="1" applyBorder="1" applyAlignment="1">
      <alignment horizontal="center" vertical="center"/>
    </xf>
    <xf numFmtId="0" fontId="30" fillId="0" borderId="52" xfId="0" applyFont="1" applyBorder="1" applyAlignment="1">
      <alignment horizontal="center" vertical="center"/>
    </xf>
    <xf numFmtId="0" fontId="30" fillId="0" borderId="53" xfId="0" applyFont="1" applyBorder="1" applyAlignment="1">
      <alignment horizontal="center" vertical="center"/>
    </xf>
    <xf numFmtId="0" fontId="30" fillId="0" borderId="43" xfId="0" applyFont="1" applyBorder="1" applyAlignment="1">
      <alignment horizontal="center" vertical="center"/>
    </xf>
    <xf numFmtId="0" fontId="30" fillId="0" borderId="72" xfId="0" applyFont="1" applyBorder="1" applyAlignment="1">
      <alignment horizontal="center" vertical="center"/>
    </xf>
    <xf numFmtId="0" fontId="46" fillId="0" borderId="70" xfId="0" applyFont="1" applyBorder="1" applyAlignment="1">
      <alignment horizontal="center" vertical="center"/>
    </xf>
    <xf numFmtId="0" fontId="30" fillId="0" borderId="54" xfId="0" applyFont="1" applyBorder="1" applyAlignment="1">
      <alignment horizontal="center" vertical="center"/>
    </xf>
    <xf numFmtId="0" fontId="30" fillId="0" borderId="70" xfId="0" applyFont="1" applyBorder="1" applyAlignment="1">
      <alignment horizontal="center" vertical="center"/>
    </xf>
    <xf numFmtId="0" fontId="46" fillId="0" borderId="71" xfId="0" applyFont="1" applyBorder="1" applyAlignment="1">
      <alignment horizontal="left" vertical="center" wrapText="1"/>
    </xf>
    <xf numFmtId="0" fontId="46" fillId="0" borderId="44" xfId="0" applyFont="1" applyBorder="1" applyAlignment="1">
      <alignment horizontal="left" vertical="center" wrapText="1"/>
    </xf>
    <xf numFmtId="0" fontId="46" fillId="0" borderId="10" xfId="0" applyFont="1" applyBorder="1" applyAlignment="1">
      <alignment horizontal="center" vertical="center"/>
    </xf>
    <xf numFmtId="0" fontId="46" fillId="0" borderId="21" xfId="0" applyFont="1" applyBorder="1" applyAlignment="1">
      <alignment horizontal="center" vertical="center"/>
    </xf>
    <xf numFmtId="0" fontId="46" fillId="0" borderId="77" xfId="0" applyFont="1" applyBorder="1" applyAlignment="1">
      <alignment horizontal="left" vertical="center" wrapText="1"/>
    </xf>
    <xf numFmtId="0" fontId="30" fillId="0" borderId="78" xfId="0" applyFont="1" applyBorder="1" applyAlignment="1">
      <alignment horizontal="center" vertical="center"/>
    </xf>
    <xf numFmtId="0" fontId="30" fillId="0" borderId="49" xfId="0" applyFont="1" applyBorder="1" applyAlignment="1">
      <alignment horizontal="center" vertical="center"/>
    </xf>
    <xf numFmtId="0" fontId="30" fillId="0" borderId="20" xfId="0" applyFont="1" applyBorder="1" applyAlignment="1">
      <alignment horizontal="center" vertical="center"/>
    </xf>
    <xf numFmtId="0" fontId="46" fillId="0" borderId="44" xfId="0" applyFont="1" applyBorder="1" applyAlignment="1">
      <alignment vertical="center" wrapText="1"/>
    </xf>
    <xf numFmtId="0" fontId="30" fillId="0" borderId="38" xfId="0" applyFont="1" applyBorder="1" applyAlignment="1">
      <alignment horizontal="center" vertical="center"/>
    </xf>
    <xf numFmtId="0" fontId="46" fillId="0" borderId="52" xfId="0" applyFont="1" applyBorder="1" applyAlignment="1">
      <alignment horizontal="center" vertical="center"/>
    </xf>
    <xf numFmtId="0" fontId="46" fillId="0" borderId="53" xfId="0" applyFont="1" applyBorder="1" applyAlignment="1">
      <alignment horizontal="center" vertical="center"/>
    </xf>
    <xf numFmtId="0" fontId="46" fillId="0" borderId="43" xfId="0" applyFont="1" applyBorder="1" applyAlignment="1">
      <alignment horizontal="center" vertical="center"/>
    </xf>
    <xf numFmtId="0" fontId="46" fillId="0" borderId="72" xfId="0" applyFont="1" applyBorder="1" applyAlignment="1">
      <alignment horizontal="center" vertical="center"/>
    </xf>
    <xf numFmtId="0" fontId="53" fillId="0" borderId="42" xfId="0" applyFont="1" applyBorder="1">
      <alignment vertical="center"/>
    </xf>
    <xf numFmtId="0" fontId="53" fillId="0" borderId="40" xfId="0" applyFont="1" applyBorder="1">
      <alignment vertical="center"/>
    </xf>
    <xf numFmtId="0" fontId="52" fillId="0" borderId="66" xfId="0" applyFont="1" applyBorder="1" applyAlignment="1">
      <alignment horizontal="center" vertical="center" wrapText="1"/>
    </xf>
    <xf numFmtId="0" fontId="52" fillId="0" borderId="67" xfId="0" applyFont="1" applyBorder="1" applyAlignment="1">
      <alignment horizontal="center" vertical="center"/>
    </xf>
    <xf numFmtId="0" fontId="52" fillId="0" borderId="68" xfId="0" applyFont="1" applyBorder="1" applyAlignment="1">
      <alignment horizontal="center" vertical="center"/>
    </xf>
    <xf numFmtId="0" fontId="35" fillId="0" borderId="69" xfId="0" applyFont="1" applyBorder="1" applyAlignment="1">
      <alignment horizontal="center" vertical="center"/>
    </xf>
    <xf numFmtId="0" fontId="35" fillId="0" borderId="67" xfId="0" applyFont="1" applyBorder="1" applyAlignment="1">
      <alignment horizontal="center" vertical="center"/>
    </xf>
    <xf numFmtId="0" fontId="30" fillId="0" borderId="45" xfId="0" applyFont="1" applyBorder="1" applyAlignment="1">
      <alignment horizontal="left" vertical="center" wrapText="1"/>
    </xf>
    <xf numFmtId="0" fontId="30" fillId="0" borderId="30" xfId="0" applyFont="1" applyBorder="1" applyAlignment="1">
      <alignment horizontal="left" vertical="center" wrapText="1"/>
    </xf>
    <xf numFmtId="0" fontId="30" fillId="0" borderId="3" xfId="0" applyFont="1" applyBorder="1" applyAlignment="1">
      <alignment horizontal="center" vertical="center"/>
    </xf>
    <xf numFmtId="0" fontId="30" fillId="0" borderId="4" xfId="0" applyFont="1" applyBorder="1" applyAlignment="1">
      <alignment horizontal="center" vertical="center"/>
    </xf>
    <xf numFmtId="0" fontId="30" fillId="0" borderId="73" xfId="0" applyFont="1" applyBorder="1" applyAlignment="1">
      <alignment horizontal="left" vertical="center" wrapText="1"/>
    </xf>
    <xf numFmtId="0" fontId="30" fillId="0" borderId="74" xfId="0" applyFont="1" applyBorder="1" applyAlignment="1">
      <alignment horizontal="left" vertical="center" wrapText="1"/>
    </xf>
    <xf numFmtId="0" fontId="30" fillId="0" borderId="75" xfId="0" applyFont="1" applyBorder="1" applyAlignment="1">
      <alignment horizontal="center" vertical="center" wrapText="1"/>
    </xf>
    <xf numFmtId="0" fontId="10" fillId="0" borderId="10" xfId="7" applyBorder="1" applyAlignment="1">
      <alignment horizontal="center" vertical="center" shrinkToFit="1"/>
    </xf>
    <xf numFmtId="0" fontId="10" fillId="0" borderId="17" xfId="7" applyBorder="1" applyAlignment="1">
      <alignment horizontal="center" vertical="center" shrinkToFit="1"/>
    </xf>
    <xf numFmtId="0" fontId="10" fillId="0" borderId="21" xfId="7" applyBorder="1" applyAlignment="1">
      <alignment horizontal="center" vertical="center" shrinkToFit="1"/>
    </xf>
    <xf numFmtId="0" fontId="71" fillId="0" borderId="0" xfId="7" applyFont="1" applyAlignment="1">
      <alignment horizontal="left" vertical="center"/>
    </xf>
    <xf numFmtId="0" fontId="71" fillId="0" borderId="0" xfId="7" applyFont="1" applyAlignment="1">
      <alignment vertical="center" wrapText="1"/>
    </xf>
    <xf numFmtId="0" fontId="71" fillId="0" borderId="0" xfId="7" applyFont="1" applyAlignment="1">
      <alignment vertical="center"/>
    </xf>
    <xf numFmtId="0" fontId="17" fillId="0" borderId="3" xfId="7" applyFont="1" applyBorder="1" applyAlignment="1">
      <alignment horizontal="center" vertical="center"/>
    </xf>
    <xf numFmtId="0" fontId="17" fillId="0" borderId="7" xfId="7" applyFont="1" applyBorder="1" applyAlignment="1">
      <alignment horizontal="center" vertical="center"/>
    </xf>
    <xf numFmtId="0" fontId="10" fillId="0" borderId="2" xfId="7" applyBorder="1" applyAlignment="1">
      <alignment vertical="center" shrinkToFit="1"/>
    </xf>
    <xf numFmtId="0" fontId="10" fillId="0" borderId="1" xfId="7" applyBorder="1" applyAlignment="1">
      <alignment vertical="center" shrinkToFit="1"/>
    </xf>
    <xf numFmtId="0" fontId="10" fillId="0" borderId="83" xfId="7" applyBorder="1" applyAlignment="1">
      <alignment horizontal="left" vertical="center"/>
    </xf>
    <xf numFmtId="0" fontId="10" fillId="0" borderId="21" xfId="7" applyBorder="1" applyAlignment="1">
      <alignment horizontal="left" vertical="center"/>
    </xf>
    <xf numFmtId="0" fontId="18" fillId="0" borderId="56" xfId="7" applyFont="1" applyBorder="1" applyAlignment="1">
      <alignment horizontal="center" vertical="center"/>
    </xf>
    <xf numFmtId="0" fontId="10" fillId="0" borderId="9" xfId="7" applyBorder="1" applyAlignment="1">
      <alignment horizontal="left" vertical="center" shrinkToFit="1"/>
    </xf>
    <xf numFmtId="0" fontId="10" fillId="0" borderId="77" xfId="7" applyBorder="1" applyAlignment="1">
      <alignment horizontal="left" vertical="center" shrinkToFit="1"/>
    </xf>
    <xf numFmtId="0" fontId="10" fillId="0" borderId="9" xfId="7" applyBorder="1" applyAlignment="1">
      <alignment horizontal="left" vertical="center"/>
    </xf>
    <xf numFmtId="0" fontId="10" fillId="0" borderId="18" xfId="7" applyBorder="1" applyAlignment="1">
      <alignment horizontal="center"/>
    </xf>
    <xf numFmtId="0" fontId="10" fillId="0" borderId="4" xfId="7" applyBorder="1" applyAlignment="1">
      <alignment horizontal="center"/>
    </xf>
    <xf numFmtId="0" fontId="10" fillId="0" borderId="88" xfId="7" applyBorder="1" applyAlignment="1">
      <alignment horizontal="center"/>
    </xf>
    <xf numFmtId="0" fontId="10" fillId="0" borderId="8" xfId="7" applyBorder="1" applyAlignment="1">
      <alignment horizontal="center"/>
    </xf>
    <xf numFmtId="0" fontId="17" fillId="0" borderId="5" xfId="7" applyFont="1" applyBorder="1" applyAlignment="1">
      <alignment horizontal="center" vertical="center"/>
    </xf>
    <xf numFmtId="0" fontId="10" fillId="0" borderId="2" xfId="7" applyBorder="1" applyAlignment="1">
      <alignment vertical="center"/>
    </xf>
    <xf numFmtId="0" fontId="10" fillId="0" borderId="0" xfId="7" applyAlignment="1">
      <alignment vertical="center"/>
    </xf>
    <xf numFmtId="0" fontId="10" fillId="0" borderId="1" xfId="7" applyBorder="1" applyAlignment="1">
      <alignment vertical="center"/>
    </xf>
    <xf numFmtId="0" fontId="10" fillId="0" borderId="5" xfId="7" applyBorder="1" applyAlignment="1">
      <alignment horizontal="left" vertical="center" shrinkToFit="1"/>
    </xf>
    <xf numFmtId="0" fontId="10" fillId="0" borderId="62" xfId="7" applyBorder="1" applyAlignment="1">
      <alignment horizontal="left" vertical="center" shrinkToFit="1"/>
    </xf>
    <xf numFmtId="0" fontId="10" fillId="0" borderId="7" xfId="7" applyBorder="1" applyAlignment="1">
      <alignment horizontal="left" vertical="center" shrinkToFit="1"/>
    </xf>
    <xf numFmtId="0" fontId="10" fillId="0" borderId="85" xfId="7" applyBorder="1" applyAlignment="1">
      <alignment horizontal="left" vertical="center" shrinkToFit="1"/>
    </xf>
    <xf numFmtId="0" fontId="10" fillId="0" borderId="89" xfId="7" applyBorder="1" applyAlignment="1">
      <alignment horizontal="left" vertical="center"/>
    </xf>
    <xf numFmtId="0" fontId="10" fillId="0" borderId="42" xfId="7" applyBorder="1" applyAlignment="1">
      <alignment horizontal="left" vertical="center"/>
    </xf>
    <xf numFmtId="0" fontId="10" fillId="0" borderId="89" xfId="7" applyBorder="1" applyAlignment="1">
      <alignment horizontal="center"/>
    </xf>
    <xf numFmtId="0" fontId="10" fillId="0" borderId="42" xfId="7" applyBorder="1" applyAlignment="1">
      <alignment horizontal="center"/>
    </xf>
    <xf numFmtId="0" fontId="10" fillId="0" borderId="88" xfId="7" applyBorder="1" applyAlignment="1">
      <alignment horizontal="left" vertical="center"/>
    </xf>
    <xf numFmtId="0" fontId="10" fillId="0" borderId="8" xfId="7" applyBorder="1" applyAlignment="1">
      <alignment horizontal="left" vertical="center"/>
    </xf>
    <xf numFmtId="0" fontId="10" fillId="0" borderId="90" xfId="7" applyBorder="1" applyAlignment="1">
      <alignment horizontal="left"/>
    </xf>
    <xf numFmtId="0" fontId="10" fillId="0" borderId="72" xfId="7" applyBorder="1" applyAlignment="1">
      <alignment horizontal="left"/>
    </xf>
    <xf numFmtId="0" fontId="10" fillId="0" borderId="3" xfId="7" applyBorder="1" applyAlignment="1">
      <alignment horizontal="left" vertical="center" shrinkToFit="1"/>
    </xf>
    <xf numFmtId="0" fontId="10" fillId="0" borderId="60" xfId="7" applyBorder="1" applyAlignment="1">
      <alignment horizontal="left" vertical="center" shrinkToFit="1"/>
    </xf>
    <xf numFmtId="0" fontId="10" fillId="0" borderId="86" xfId="7" applyBorder="1" applyAlignment="1">
      <alignment horizontal="center"/>
    </xf>
    <xf numFmtId="0" fontId="10" fillId="0" borderId="87" xfId="7" applyBorder="1" applyAlignment="1">
      <alignment horizontal="center"/>
    </xf>
    <xf numFmtId="0" fontId="11" fillId="0" borderId="0" xfId="7" applyFont="1" applyAlignment="1">
      <alignment horizontal="center" vertical="center"/>
    </xf>
    <xf numFmtId="58" fontId="10" fillId="0" borderId="0" xfId="7" applyNumberFormat="1" applyAlignment="1">
      <alignment horizontal="right" wrapText="1"/>
    </xf>
    <xf numFmtId="0" fontId="10" fillId="0" borderId="0" xfId="7" applyAlignment="1">
      <alignment horizontal="right"/>
    </xf>
    <xf numFmtId="0" fontId="12" fillId="0" borderId="1" xfId="7" applyFont="1" applyBorder="1" applyAlignment="1">
      <alignment horizontal="left"/>
    </xf>
    <xf numFmtId="0" fontId="12" fillId="0" borderId="1" xfId="7" applyFont="1" applyBorder="1"/>
    <xf numFmtId="0" fontId="12" fillId="0" borderId="17" xfId="7" applyFont="1" applyBorder="1" applyAlignment="1">
      <alignment horizontal="left"/>
    </xf>
    <xf numFmtId="0" fontId="12" fillId="0" borderId="17" xfId="7" applyFont="1" applyBorder="1"/>
    <xf numFmtId="0" fontId="16" fillId="0" borderId="66" xfId="7" applyFont="1" applyBorder="1" applyAlignment="1">
      <alignment horizontal="center" vertical="center"/>
    </xf>
    <xf numFmtId="0" fontId="16" fillId="0" borderId="67" xfId="7" applyFont="1" applyBorder="1" applyAlignment="1">
      <alignment horizontal="center" vertical="center"/>
    </xf>
    <xf numFmtId="0" fontId="16" fillId="0" borderId="68" xfId="7" applyFont="1" applyBorder="1" applyAlignment="1">
      <alignment horizontal="center" vertical="center"/>
    </xf>
    <xf numFmtId="0" fontId="17" fillId="0" borderId="79" xfId="7" applyFont="1" applyBorder="1" applyAlignment="1">
      <alignment horizontal="center" vertical="center"/>
    </xf>
    <xf numFmtId="0" fontId="10" fillId="0" borderId="80" xfId="7" applyBorder="1" applyAlignment="1">
      <alignment vertical="center" shrinkToFit="1"/>
    </xf>
    <xf numFmtId="0" fontId="10" fillId="0" borderId="81" xfId="7" applyBorder="1" applyAlignment="1">
      <alignment horizontal="left" vertical="center"/>
    </xf>
    <xf numFmtId="0" fontId="10" fillId="0" borderId="82" xfId="7" applyBorder="1" applyAlignment="1">
      <alignment horizontal="left" vertical="center"/>
    </xf>
    <xf numFmtId="0" fontId="10" fillId="0" borderId="79" xfId="7" applyBorder="1" applyAlignment="1">
      <alignment horizontal="left" vertical="center" shrinkToFit="1"/>
    </xf>
    <xf numFmtId="0" fontId="10" fillId="0" borderId="84" xfId="7" applyBorder="1" applyAlignment="1">
      <alignment horizontal="left" vertical="center" shrinkToFit="1"/>
    </xf>
  </cellXfs>
  <cellStyles count="15">
    <cellStyle name="パーセント" xfId="11" builtinId="5"/>
    <cellStyle name="桁区切り" xfId="1" builtinId="6"/>
    <cellStyle name="標準" xfId="0" builtinId="0"/>
    <cellStyle name="標準 2" xfId="2" xr:uid="{00000000-0005-0000-0000-000002000000}"/>
    <cellStyle name="標準 2 2" xfId="3" xr:uid="{00000000-0005-0000-0000-000003000000}"/>
    <cellStyle name="標準 3" xfId="4" xr:uid="{00000000-0005-0000-0000-000004000000}"/>
    <cellStyle name="標準 4" xfId="5" xr:uid="{00000000-0005-0000-0000-000005000000}"/>
    <cellStyle name="標準 4 2" xfId="6" xr:uid="{00000000-0005-0000-0000-000006000000}"/>
    <cellStyle name="標準 5" xfId="7" xr:uid="{00000000-0005-0000-0000-000007000000}"/>
    <cellStyle name="標準 6" xfId="10" xr:uid="{683B3848-A9B0-4275-AD93-5DF6EB5D4EC0}"/>
    <cellStyle name="標準 6 2" xfId="8" xr:uid="{00000000-0005-0000-0000-000008000000}"/>
    <cellStyle name="標準 7" xfId="12" xr:uid="{20B4A001-E7DA-4CFD-9148-008C475E836B}"/>
    <cellStyle name="標準 9" xfId="9" xr:uid="{00000000-0005-0000-0000-000009000000}"/>
    <cellStyle name="標準 9 2" xfId="13" xr:uid="{F2C7536E-53D3-4A3A-B972-FA09F80BB9E4}"/>
    <cellStyle name="標準 9 2 2" xfId="14" xr:uid="{B33BC360-6B57-4649-AE8C-84F901104673}"/>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34</xdr:col>
      <xdr:colOff>57150</xdr:colOff>
      <xdr:row>0</xdr:row>
      <xdr:rowOff>28575</xdr:rowOff>
    </xdr:from>
    <xdr:to>
      <xdr:col>37</xdr:col>
      <xdr:colOff>257175</xdr:colOff>
      <xdr:row>0</xdr:row>
      <xdr:rowOff>314325</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473440" y="26670"/>
          <a:ext cx="935355" cy="289560"/>
        </a:xfrm>
        <a:prstGeom prst="rect">
          <a:avLst/>
        </a:prstGeom>
        <a:solidFill>
          <a:schemeClr val="bg1"/>
        </a:solidFill>
        <a:ln w="254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r>
            <a:rPr kumimoji="1" lang="ja-JP" altLang="en-US" sz="1050">
              <a:solidFill>
                <a:schemeClr val="tx1"/>
              </a:solidFill>
              <a:ea typeface="ＤＦ特太ゴシック体" pitchFamily="1" charset="-128"/>
            </a:rPr>
            <a:t>様式１－２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163830</xdr:colOff>
      <xdr:row>8</xdr:row>
      <xdr:rowOff>15240</xdr:rowOff>
    </xdr:from>
    <xdr:to>
      <xdr:col>9</xdr:col>
      <xdr:colOff>255270</xdr:colOff>
      <xdr:row>22</xdr:row>
      <xdr:rowOff>26670</xdr:rowOff>
    </xdr:to>
    <xdr:grpSp>
      <xdr:nvGrpSpPr>
        <xdr:cNvPr id="2" name="Group 7">
          <a:extLst>
            <a:ext uri="{FF2B5EF4-FFF2-40B4-BE49-F238E27FC236}">
              <a16:creationId xmlns:a16="http://schemas.microsoft.com/office/drawing/2014/main" id="{00000000-0008-0000-0800-000002000000}"/>
            </a:ext>
          </a:extLst>
        </xdr:cNvPr>
        <xdr:cNvGrpSpPr>
          <a:grpSpLocks/>
        </xdr:cNvGrpSpPr>
      </xdr:nvGrpSpPr>
      <xdr:grpSpPr bwMode="auto">
        <a:xfrm>
          <a:off x="1386840" y="2105025"/>
          <a:ext cx="3781425" cy="2406015"/>
          <a:chOff x="2063" y="3043"/>
          <a:chExt cx="6510" cy="3750"/>
        </a:xfrm>
      </xdr:grpSpPr>
      <xdr:sp macro="" textlink="">
        <xdr:nvSpPr>
          <xdr:cNvPr id="3" name="AutoShape 8">
            <a:extLst>
              <a:ext uri="{FF2B5EF4-FFF2-40B4-BE49-F238E27FC236}">
                <a16:creationId xmlns:a16="http://schemas.microsoft.com/office/drawing/2014/main" id="{00000000-0008-0000-0800-000003000000}"/>
              </a:ext>
            </a:extLst>
          </xdr:cNvPr>
          <xdr:cNvSpPr>
            <a:spLocks noChangeArrowheads="1"/>
          </xdr:cNvSpPr>
        </xdr:nvSpPr>
        <xdr:spPr bwMode="auto">
          <a:xfrm>
            <a:off x="2063" y="3043"/>
            <a:ext cx="6510" cy="3750"/>
          </a:xfrm>
          <a:prstGeom prst="foldedCorner">
            <a:avLst>
              <a:gd name="adj" fmla="val 12500"/>
            </a:avLst>
          </a:prstGeom>
          <a:solidFill>
            <a:srgbClr val="FFFFFF"/>
          </a:solidFill>
          <a:ln w="9525">
            <a:solidFill>
              <a:srgbClr val="000000"/>
            </a:solidFill>
            <a:round/>
            <a:headEnd/>
            <a:tailEnd/>
          </a:ln>
        </xdr:spPr>
        <xdr:txBody>
          <a:bodyPr vertOverflow="clip" wrap="square" lIns="74295" tIns="8890" rIns="74295" bIns="8890" anchor="t" upright="1"/>
          <a:lstStyle/>
          <a:p>
            <a:pPr algn="l" rtl="0">
              <a:lnSpc>
                <a:spcPts val="1400"/>
              </a:lnSpc>
              <a:defRPr sz="1000"/>
            </a:pPr>
            <a:r>
              <a:rPr lang="ja-JP" altLang="en-US" sz="1200" b="0" i="0" u="none" strike="noStrike" baseline="0">
                <a:solidFill>
                  <a:srgbClr val="000000"/>
                </a:solidFill>
                <a:latin typeface="ＭＳ 明朝"/>
                <a:ea typeface="ＭＳ 明朝"/>
              </a:rPr>
              <a:t>　　　　　　　領　　収　　書　　</a:t>
            </a:r>
            <a:endParaRPr lang="ja-JP" altLang="en-US" sz="1200" b="0" i="0" u="none" strike="noStrike" baseline="0">
              <a:solidFill>
                <a:srgbClr val="000000"/>
              </a:solidFill>
              <a:latin typeface="Times New Roman"/>
              <a:cs typeface="Times New Roman"/>
            </a:endParaRPr>
          </a:p>
          <a:p>
            <a:pPr algn="l" rtl="0">
              <a:lnSpc>
                <a:spcPts val="1200"/>
              </a:lnSpc>
              <a:defRPr sz="1000"/>
            </a:pPr>
            <a:r>
              <a:rPr lang="ja-JP" altLang="en-US" sz="1000" b="0" i="0" u="none" strike="noStrike" baseline="0">
                <a:solidFill>
                  <a:srgbClr val="000000"/>
                </a:solidFill>
                <a:latin typeface="ＭＳ 明朝"/>
                <a:ea typeface="ＭＳ 明朝"/>
              </a:rPr>
              <a:t>令和　</a:t>
            </a:r>
            <a:r>
              <a:rPr lang="ja-JP" altLang="en-US" sz="1000" b="1" i="0" u="none" strike="noStrike" baseline="0">
                <a:solidFill>
                  <a:srgbClr val="000000"/>
                </a:solidFill>
                <a:latin typeface="ＭＳ 明朝"/>
                <a:ea typeface="ＭＳ 明朝"/>
              </a:rPr>
              <a:t>○</a:t>
            </a:r>
            <a:r>
              <a:rPr lang="ja-JP" altLang="en-US" sz="1000" b="0" i="0" u="none" strike="noStrike" baseline="0">
                <a:solidFill>
                  <a:srgbClr val="000000"/>
                </a:solidFill>
                <a:latin typeface="ＭＳ 明朝"/>
                <a:ea typeface="ＭＳ 明朝"/>
              </a:rPr>
              <a:t>　年　</a:t>
            </a:r>
            <a:r>
              <a:rPr lang="ja-JP" altLang="en-US" sz="1000" b="1"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月</a:t>
            </a:r>
            <a:r>
              <a:rPr lang="ja-JP" altLang="en-US" sz="1000" b="1" i="0" u="none" strike="noStrike" baseline="0">
                <a:solidFill>
                  <a:srgbClr val="000000"/>
                </a:solidFill>
                <a:latin typeface="ＭＳ 明朝"/>
                <a:ea typeface="ＭＳ 明朝"/>
              </a:rPr>
              <a:t>　○　</a:t>
            </a:r>
            <a:r>
              <a:rPr lang="ja-JP" altLang="en-US" sz="1000" b="0" i="0" u="none" strike="noStrike" baseline="0">
                <a:solidFill>
                  <a:srgbClr val="000000"/>
                </a:solidFill>
                <a:latin typeface="ＭＳ 明朝"/>
                <a:ea typeface="ＭＳ 明朝"/>
              </a:rPr>
              <a:t>日</a:t>
            </a:r>
            <a:endParaRPr lang="ja-JP" altLang="en-US" sz="1000" b="0" i="0" u="none" strike="noStrike" baseline="0">
              <a:solidFill>
                <a:srgbClr val="000000"/>
              </a:solidFill>
              <a:latin typeface="Times New Roman"/>
              <a:cs typeface="Times New Roman"/>
            </a:endParaRPr>
          </a:p>
          <a:p>
            <a:pPr algn="l" rtl="0">
              <a:lnSpc>
                <a:spcPts val="1400"/>
              </a:lnSpc>
              <a:defRPr sz="1000"/>
            </a:pPr>
            <a:r>
              <a:rPr lang="ja-JP" altLang="en-US" sz="1200" b="1"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日本遺産推進協議会　</a:t>
            </a:r>
            <a:r>
              <a:rPr lang="ja-JP" altLang="en-US" sz="1000" b="0" i="0" u="none" strike="noStrike" baseline="0">
                <a:solidFill>
                  <a:srgbClr val="000000"/>
                </a:solidFill>
                <a:latin typeface="ＭＳ 明朝"/>
                <a:ea typeface="ＭＳ 明朝"/>
              </a:rPr>
              <a:t>様</a:t>
            </a:r>
            <a:endParaRPr lang="ja-JP" altLang="en-US" sz="1000" b="1" i="0" u="none" strike="noStrike" baseline="0">
              <a:solidFill>
                <a:srgbClr val="000000"/>
              </a:solidFill>
              <a:latin typeface="ＭＳ 明朝"/>
              <a:ea typeface="ＭＳ 明朝"/>
            </a:endParaRPr>
          </a:p>
          <a:p>
            <a:pPr algn="l" rtl="0">
              <a:lnSpc>
                <a:spcPts val="1300"/>
              </a:lnSpc>
              <a:defRPr sz="1000"/>
            </a:pPr>
            <a:endParaRPr lang="ja-JP" altLang="en-US" sz="1050" b="1" i="0" u="none" strike="noStrike" baseline="0">
              <a:solidFill>
                <a:srgbClr val="000000"/>
              </a:solidFill>
              <a:latin typeface="ＭＳ 明朝"/>
              <a:ea typeface="ＭＳ 明朝"/>
            </a:endParaRPr>
          </a:p>
          <a:p>
            <a:pPr algn="l" rtl="0">
              <a:lnSpc>
                <a:spcPts val="1200"/>
              </a:lnSpc>
              <a:defRPr sz="1000"/>
            </a:pPr>
            <a:endParaRPr lang="ja-JP" altLang="en-US" sz="1050" b="1" i="0" u="none" strike="noStrike" baseline="0">
              <a:solidFill>
                <a:srgbClr val="000000"/>
              </a:solidFill>
              <a:latin typeface="ＭＳ 明朝"/>
              <a:ea typeface="ＭＳ 明朝"/>
            </a:endParaRPr>
          </a:p>
          <a:p>
            <a:pPr algn="l" rtl="0">
              <a:lnSpc>
                <a:spcPts val="1300"/>
              </a:lnSpc>
              <a:defRPr sz="1000"/>
            </a:pPr>
            <a:endParaRPr lang="ja-JP" altLang="en-US" sz="1050" b="1" i="0" u="none" strike="noStrike" baseline="0">
              <a:solidFill>
                <a:srgbClr val="000000"/>
              </a:solidFill>
              <a:latin typeface="ＭＳ 明朝"/>
              <a:ea typeface="ＭＳ 明朝"/>
            </a:endParaRPr>
          </a:p>
          <a:p>
            <a:pPr algn="l" rtl="0">
              <a:lnSpc>
                <a:spcPts val="1200"/>
              </a:lnSpc>
              <a:defRPr sz="1000"/>
            </a:pPr>
            <a:r>
              <a:rPr lang="ja-JP" altLang="en-US" sz="1050" b="1" i="0" u="none" strike="noStrike" baseline="0">
                <a:solidFill>
                  <a:srgbClr val="000000"/>
                </a:solidFill>
                <a:latin typeface="ＭＳ 明朝"/>
                <a:ea typeface="ＭＳ 明朝"/>
              </a:rPr>
              <a:t>　　　　　</a:t>
            </a:r>
            <a:r>
              <a:rPr lang="ja-JP" altLang="en-US" sz="1000" b="1" i="0" u="none" strike="noStrike" baseline="0">
                <a:solidFill>
                  <a:srgbClr val="000000"/>
                </a:solidFill>
                <a:latin typeface="ＭＳ 明朝"/>
                <a:ea typeface="ＭＳ 明朝"/>
              </a:rPr>
              <a:t>　　　</a:t>
            </a:r>
            <a:r>
              <a:rPr lang="ja-JP" altLang="en-US" sz="1000" b="0" i="0" u="none" strike="noStrike" baseline="0">
                <a:solidFill>
                  <a:srgbClr val="000000"/>
                </a:solidFill>
                <a:latin typeface="ＭＳ 明朝"/>
                <a:ea typeface="ＭＳ 明朝"/>
              </a:rPr>
              <a:t>但　</a:t>
            </a:r>
            <a:r>
              <a:rPr lang="ja-JP" altLang="en-US" sz="1050" b="1" i="0" u="none" strike="noStrike" baseline="0">
                <a:solidFill>
                  <a:srgbClr val="000000"/>
                </a:solidFill>
                <a:latin typeface="ＭＳ 明朝"/>
                <a:ea typeface="ＭＳ 明朝"/>
              </a:rPr>
              <a:t>資料整理等　</a:t>
            </a:r>
            <a:r>
              <a:rPr lang="en-US" altLang="ja-JP" sz="1050" b="1" i="0" u="none" strike="noStrike" baseline="0">
                <a:solidFill>
                  <a:srgbClr val="000000"/>
                </a:solidFill>
                <a:latin typeface="ＭＳ 明朝"/>
                <a:ea typeface="ＭＳ 明朝"/>
              </a:rPr>
              <a:t>11</a:t>
            </a:r>
            <a:r>
              <a:rPr lang="ja-JP" altLang="en-US" sz="1050" b="1" i="0" u="none" strike="noStrike" baseline="0">
                <a:solidFill>
                  <a:srgbClr val="000000"/>
                </a:solidFill>
                <a:latin typeface="ＭＳ 明朝"/>
                <a:ea typeface="ＭＳ 明朝"/>
              </a:rPr>
              <a:t>～</a:t>
            </a:r>
            <a:r>
              <a:rPr lang="en-US" altLang="ja-JP" sz="1050" b="1" i="0" u="none" strike="noStrike" baseline="0">
                <a:solidFill>
                  <a:srgbClr val="000000"/>
                </a:solidFill>
                <a:latin typeface="ＭＳ 明朝"/>
                <a:ea typeface="ＭＳ 明朝"/>
              </a:rPr>
              <a:t>1</a:t>
            </a:r>
            <a:r>
              <a:rPr lang="ja-JP" altLang="en-US" sz="1050" b="1" i="0" u="none" strike="noStrike" baseline="0">
                <a:solidFill>
                  <a:srgbClr val="000000"/>
                </a:solidFill>
                <a:latin typeface="ＭＳ 明朝"/>
                <a:ea typeface="ＭＳ 明朝"/>
              </a:rPr>
              <a:t>月分（</a:t>
            </a:r>
            <a:r>
              <a:rPr lang="en-US" altLang="ja-JP" sz="1050" b="1" i="0" u="none" strike="noStrike" baseline="0">
                <a:solidFill>
                  <a:srgbClr val="000000"/>
                </a:solidFill>
                <a:latin typeface="ＭＳ 明朝"/>
                <a:ea typeface="ＭＳ 明朝"/>
              </a:rPr>
              <a:t>11/1,3,7</a:t>
            </a:r>
            <a:r>
              <a:rPr lang="ja-JP" altLang="en-US" sz="1050" b="1" i="0" u="none" strike="noStrike" baseline="0">
                <a:solidFill>
                  <a:srgbClr val="000000"/>
                </a:solidFill>
                <a:latin typeface="ＭＳ 明朝"/>
                <a:ea typeface="ＭＳ 明朝"/>
              </a:rPr>
              <a:t>・・・）</a:t>
            </a:r>
            <a:endParaRPr lang="ja-JP" altLang="en-US" sz="1050" b="0" i="0" u="none" strike="noStrike" baseline="0">
              <a:solidFill>
                <a:srgbClr val="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上記　正に領収いたしました</a:t>
            </a:r>
          </a:p>
          <a:p>
            <a:pPr algn="l" rtl="0">
              <a:defRPr sz="1000"/>
            </a:pPr>
            <a:r>
              <a:rPr lang="ja-JP" altLang="en-US" sz="800" b="0" i="0" u="none" strike="noStrike" baseline="0">
                <a:solidFill>
                  <a:srgbClr val="000000"/>
                </a:solidFill>
                <a:latin typeface="ＭＳ 明朝"/>
                <a:ea typeface="ＭＳ 明朝"/>
              </a:rPr>
              <a:t>内訳　</a:t>
            </a:r>
            <a:r>
              <a:rPr lang="ja-JP" altLang="en-US" sz="800" b="1" i="0" u="none" strike="noStrike" baseline="0">
                <a:solidFill>
                  <a:srgbClr val="000000"/>
                </a:solidFill>
                <a:latin typeface="ＭＳ 明朝"/>
                <a:ea typeface="ＭＳ 明朝"/>
              </a:rPr>
              <a:t>＠</a:t>
            </a:r>
            <a:r>
              <a:rPr lang="en-US" altLang="ja-JP" sz="800" b="1" i="0" u="none" strike="noStrike" baseline="0">
                <a:solidFill>
                  <a:srgbClr val="000000"/>
                </a:solidFill>
                <a:latin typeface="ＭＳ 明朝"/>
                <a:ea typeface="ＭＳ 明朝"/>
              </a:rPr>
              <a:t>1,200</a:t>
            </a:r>
            <a:r>
              <a:rPr lang="ja-JP" altLang="en-US" sz="800" b="1" i="0" u="none" strike="noStrike" baseline="0">
                <a:solidFill>
                  <a:srgbClr val="000000"/>
                </a:solidFill>
                <a:latin typeface="ＭＳ 明朝"/>
                <a:ea typeface="ＭＳ 明朝"/>
              </a:rPr>
              <a:t>円</a:t>
            </a:r>
            <a:r>
              <a:rPr lang="en-US" altLang="ja-JP" sz="800" b="1" i="0" u="none" strike="noStrike" baseline="0">
                <a:solidFill>
                  <a:srgbClr val="000000"/>
                </a:solidFill>
                <a:latin typeface="ＭＳ 明朝"/>
                <a:ea typeface="ＭＳ 明朝"/>
              </a:rPr>
              <a:t>×8</a:t>
            </a:r>
            <a:r>
              <a:rPr lang="ja-JP" altLang="en-US" sz="800" b="1" i="0" u="none" strike="noStrike" baseline="0">
                <a:solidFill>
                  <a:srgbClr val="000000"/>
                </a:solidFill>
                <a:latin typeface="ＭＳ 明朝"/>
                <a:ea typeface="ＭＳ 明朝"/>
              </a:rPr>
              <a:t>時間</a:t>
            </a:r>
            <a:r>
              <a:rPr lang="en-US" altLang="ja-JP" sz="800" b="1" i="0" u="none" strike="noStrike" baseline="0">
                <a:solidFill>
                  <a:srgbClr val="000000"/>
                </a:solidFill>
                <a:latin typeface="ＭＳ 明朝"/>
                <a:ea typeface="ＭＳ 明朝"/>
              </a:rPr>
              <a:t>×30</a:t>
            </a:r>
            <a:r>
              <a:rPr lang="ja-JP" altLang="en-US" sz="800" b="1" i="0" u="none" strike="noStrike" baseline="0">
                <a:solidFill>
                  <a:srgbClr val="000000"/>
                </a:solidFill>
                <a:latin typeface="ＭＳ 明朝"/>
                <a:ea typeface="ＭＳ 明朝"/>
              </a:rPr>
              <a:t>日</a:t>
            </a:r>
            <a:endParaRPr lang="en-US" altLang="ja-JP" sz="800" b="1"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税抜金額　　　　　　　　</a:t>
            </a:r>
          </a:p>
          <a:p>
            <a:pPr algn="l" rtl="0">
              <a:lnSpc>
                <a:spcPts val="900"/>
              </a:lnSpc>
              <a:defRPr sz="1000"/>
            </a:pPr>
            <a:r>
              <a:rPr lang="ja-JP" altLang="en-US" sz="800" b="0" i="0" u="none" strike="noStrike" baseline="0">
                <a:solidFill>
                  <a:srgbClr val="000000"/>
                </a:solidFill>
                <a:latin typeface="ＭＳ 明朝"/>
                <a:ea typeface="ＭＳ 明朝"/>
              </a:rPr>
              <a:t>消費税額等（　％）</a:t>
            </a:r>
            <a:endParaRPr lang="en-US" altLang="ja-JP" sz="800" b="0" i="0" u="none" strike="noStrike" baseline="0">
              <a:solidFill>
                <a:srgbClr val="000000"/>
              </a:solidFill>
              <a:latin typeface="ＭＳ 明朝"/>
              <a:ea typeface="ＭＳ 明朝"/>
            </a:endParaRPr>
          </a:p>
          <a:p>
            <a:pPr algn="l" rtl="0">
              <a:lnSpc>
                <a:spcPts val="800"/>
              </a:lnSpc>
              <a:defRPr sz="1000"/>
            </a:pPr>
            <a:r>
              <a:rPr lang="ja-JP" altLang="en-US" sz="800" b="0" i="0" u="none" strike="noStrike" baseline="0">
                <a:solidFill>
                  <a:srgbClr val="000000"/>
                </a:solidFill>
                <a:latin typeface="Times New Roman"/>
                <a:cs typeface="Times New Roman"/>
              </a:rPr>
              <a:t>　　　</a:t>
            </a:r>
          </a:p>
        </xdr:txBody>
      </xdr:sp>
      <xdr:sp macro="" textlink="">
        <xdr:nvSpPr>
          <xdr:cNvPr id="4" name="Rectangle 9" descr="横線">
            <a:extLst>
              <a:ext uri="{FF2B5EF4-FFF2-40B4-BE49-F238E27FC236}">
                <a16:creationId xmlns:a16="http://schemas.microsoft.com/office/drawing/2014/main" id="{00000000-0008-0000-0800-000004000000}"/>
              </a:ext>
            </a:extLst>
          </xdr:cNvPr>
          <xdr:cNvSpPr>
            <a:spLocks noChangeArrowheads="1"/>
          </xdr:cNvSpPr>
        </xdr:nvSpPr>
        <xdr:spPr bwMode="auto">
          <a:xfrm>
            <a:off x="3605" y="3944"/>
            <a:ext cx="3440" cy="664"/>
          </a:xfrm>
          <a:prstGeom prst="rect">
            <a:avLst/>
          </a:prstGeom>
          <a:pattFill prst="ltHorz">
            <a:fgClr>
              <a:srgbClr val="000000">
                <a:alpha val="20000"/>
              </a:srgbClr>
            </a:fgClr>
            <a:bgClr>
              <a:srgbClr val="FFFFFF">
                <a:alpha val="20000"/>
              </a:srgbClr>
            </a:bgClr>
          </a:pattFill>
          <a:ln w="9525">
            <a:noFill/>
            <a:miter lim="800000"/>
            <a:headEnd/>
            <a:tailEnd/>
          </a:ln>
        </xdr:spPr>
        <xdr:txBody>
          <a:bodyPr vertOverflow="clip" wrap="square" lIns="74295" tIns="9000" rIns="74295" bIns="8890" anchor="ctr" upright="1"/>
          <a:lstStyle/>
          <a:p>
            <a:pPr algn="l" rtl="0">
              <a:defRPr sz="1000"/>
            </a:pPr>
            <a:r>
              <a:rPr lang="ja-JP" altLang="en-US" sz="1050" b="0" i="0" u="none" strike="noStrike" baseline="0">
                <a:solidFill>
                  <a:srgbClr val="000000"/>
                </a:solidFill>
                <a:latin typeface="ＭＳ 明朝"/>
                <a:ea typeface="ＭＳ 明朝"/>
              </a:rPr>
              <a:t>　★　</a:t>
            </a:r>
            <a:r>
              <a:rPr lang="ja-JP" altLang="en-US" sz="1050" b="1" i="0" u="none" strike="noStrike" baseline="0">
                <a:solidFill>
                  <a:srgbClr val="000000"/>
                </a:solidFill>
                <a:latin typeface="ＭＳ 明朝"/>
                <a:ea typeface="ＭＳ 明朝"/>
              </a:rPr>
              <a:t>　</a:t>
            </a:r>
            <a:r>
              <a:rPr lang="en-US" altLang="ja-JP" sz="1400" b="1" i="0" u="none" strike="noStrike" baseline="0">
                <a:solidFill>
                  <a:srgbClr val="000000"/>
                </a:solidFill>
                <a:latin typeface="Times New Roman"/>
                <a:cs typeface="Times New Roman"/>
              </a:rPr>
              <a:t>\</a:t>
            </a:r>
            <a:r>
              <a:rPr lang="ja-JP" altLang="en-US" sz="1400" b="1" i="0" u="none" strike="noStrike" baseline="0">
                <a:solidFill>
                  <a:srgbClr val="000000"/>
                </a:solidFill>
                <a:latin typeface="ＭＳ 明朝"/>
                <a:ea typeface="ＭＳ 明朝"/>
              </a:rPr>
              <a:t>　</a:t>
            </a:r>
            <a:r>
              <a:rPr lang="en-US" altLang="ja-JP" sz="1400" b="1" i="0" u="none" strike="noStrike" baseline="0">
                <a:solidFill>
                  <a:srgbClr val="000000"/>
                </a:solidFill>
                <a:latin typeface="ＭＳ 明朝"/>
                <a:ea typeface="ＭＳ 明朝"/>
              </a:rPr>
              <a:t>288</a:t>
            </a:r>
            <a:r>
              <a:rPr lang="en-US" altLang="ja-JP" sz="1400" b="1" i="0" u="none" strike="noStrike" baseline="0">
                <a:solidFill>
                  <a:srgbClr val="000000"/>
                </a:solidFill>
                <a:latin typeface="Century"/>
                <a:ea typeface="+mn-ea"/>
              </a:rPr>
              <a:t>,000</a:t>
            </a:r>
            <a:endParaRPr lang="en-US" altLang="ja-JP" sz="1400" b="1" i="0" u="none" strike="noStrike" baseline="0">
              <a:solidFill>
                <a:srgbClr val="000000"/>
              </a:solidFill>
              <a:latin typeface="Times New Roman"/>
              <a:cs typeface="Times New Roman"/>
            </a:endParaRPr>
          </a:p>
          <a:p>
            <a:pPr algn="l" rtl="0">
              <a:defRPr sz="1000"/>
            </a:pPr>
            <a:endParaRPr lang="en-US" altLang="ja-JP" sz="1400" b="1" i="0" u="none" strike="noStrike" baseline="0">
              <a:solidFill>
                <a:srgbClr val="000000"/>
              </a:solidFill>
              <a:latin typeface="Times New Roman"/>
              <a:cs typeface="Times New Roman"/>
            </a:endParaRPr>
          </a:p>
        </xdr:txBody>
      </xdr:sp>
      <xdr:sp macro="" textlink="">
        <xdr:nvSpPr>
          <xdr:cNvPr id="5" name="AutoShape 10">
            <a:extLst>
              <a:ext uri="{FF2B5EF4-FFF2-40B4-BE49-F238E27FC236}">
                <a16:creationId xmlns:a16="http://schemas.microsoft.com/office/drawing/2014/main" id="{00000000-0008-0000-0800-000005000000}"/>
              </a:ext>
            </a:extLst>
          </xdr:cNvPr>
          <xdr:cNvSpPr>
            <a:spLocks noChangeArrowheads="1"/>
          </xdr:cNvSpPr>
        </xdr:nvSpPr>
        <xdr:spPr bwMode="auto">
          <a:xfrm>
            <a:off x="5088" y="5819"/>
            <a:ext cx="2476" cy="650"/>
          </a:xfrm>
          <a:prstGeom prst="foldedCorner">
            <a:avLst>
              <a:gd name="adj" fmla="val 12500"/>
            </a:avLst>
          </a:prstGeom>
          <a:noFill/>
          <a:ln w="9525">
            <a:noFill/>
            <a:round/>
            <a:headEnd/>
            <a:tailEnd/>
          </a:ln>
        </xdr:spPr>
        <xdr:txBody>
          <a:bodyPr vertOverflow="clip" wrap="square" lIns="74295" tIns="8890" rIns="74295" bIns="8890" anchor="t" upright="1"/>
          <a:lstStyle/>
          <a:p>
            <a:pPr algn="l" rtl="0">
              <a:defRPr sz="1000"/>
            </a:pPr>
            <a:r>
              <a:rPr lang="ja-JP" altLang="en-US" sz="2000" b="1" i="0" u="none" strike="noStrike" baseline="0">
                <a:solidFill>
                  <a:srgbClr val="000000"/>
                </a:solidFill>
                <a:ea typeface="ＤＦ行書体"/>
              </a:rPr>
              <a:t>文化　花子</a:t>
            </a:r>
            <a:endParaRPr lang="ja-JP" altLang="en-US" sz="2000" b="1" i="0" u="none" strike="noStrike" baseline="0">
              <a:solidFill>
                <a:srgbClr val="000000"/>
              </a:solidFill>
              <a:latin typeface="Times New Roman"/>
              <a:cs typeface="Times New Roman"/>
            </a:endParaRPr>
          </a:p>
          <a:p>
            <a:pPr algn="l" rtl="0">
              <a:defRPr sz="1000"/>
            </a:pPr>
            <a:endParaRPr lang="ja-JP" altLang="en-US" sz="2000" b="1" i="0" u="none" strike="noStrike" baseline="0">
              <a:solidFill>
                <a:srgbClr val="000000"/>
              </a:solidFill>
              <a:latin typeface="Times New Roman"/>
              <a:cs typeface="Times New Roman"/>
            </a:endParaRPr>
          </a:p>
        </xdr:txBody>
      </xdr:sp>
      <xdr:sp macro="" textlink="">
        <xdr:nvSpPr>
          <xdr:cNvPr id="6" name="Oval 11">
            <a:extLst>
              <a:ext uri="{FF2B5EF4-FFF2-40B4-BE49-F238E27FC236}">
                <a16:creationId xmlns:a16="http://schemas.microsoft.com/office/drawing/2014/main" id="{00000000-0008-0000-0800-000006000000}"/>
              </a:ext>
            </a:extLst>
          </xdr:cNvPr>
          <xdr:cNvSpPr>
            <a:spLocks noChangeAspect="1" noChangeArrowheads="1"/>
          </xdr:cNvSpPr>
        </xdr:nvSpPr>
        <xdr:spPr bwMode="auto">
          <a:xfrm>
            <a:off x="7238" y="5789"/>
            <a:ext cx="623" cy="576"/>
          </a:xfrm>
          <a:prstGeom prst="ellipse">
            <a:avLst/>
          </a:prstGeom>
          <a:noFill/>
          <a:ln w="19050">
            <a:solidFill>
              <a:srgbClr val="000000"/>
            </a:solidFill>
            <a:round/>
            <a:headEnd/>
            <a:tailEnd/>
          </a:ln>
        </xdr:spPr>
        <xdr:txBody>
          <a:bodyPr vertOverflow="clip" wrap="square" lIns="0" tIns="0" rIns="18000" bIns="0" anchor="ctr" upright="1"/>
          <a:lstStyle/>
          <a:p>
            <a:pPr algn="ctr" rtl="0">
              <a:defRPr sz="1000"/>
            </a:pPr>
            <a:r>
              <a:rPr lang="ja-JP" altLang="en-US" sz="800" b="1" i="0" u="none" strike="noStrike" baseline="0">
                <a:solidFill>
                  <a:srgbClr val="000000"/>
                </a:solidFill>
                <a:latin typeface="Times New Roman"/>
                <a:cs typeface="Times New Roman"/>
              </a:rPr>
              <a:t>印</a:t>
            </a:r>
          </a:p>
        </xdr:txBody>
      </xdr:sp>
    </xdr:grpSp>
    <xdr:clientData/>
  </xdr:twoCellAnchor>
  <xdr:twoCellAnchor>
    <xdr:from>
      <xdr:col>2</xdr:col>
      <xdr:colOff>209550</xdr:colOff>
      <xdr:row>13</xdr:row>
      <xdr:rowOff>114300</xdr:rowOff>
    </xdr:from>
    <xdr:to>
      <xdr:col>7</xdr:col>
      <xdr:colOff>114300</xdr:colOff>
      <xdr:row>17</xdr:row>
      <xdr:rowOff>123825</xdr:rowOff>
    </xdr:to>
    <xdr:sp macro="" textlink="">
      <xdr:nvSpPr>
        <xdr:cNvPr id="7" name="角丸四角形 78">
          <a:extLst>
            <a:ext uri="{FF2B5EF4-FFF2-40B4-BE49-F238E27FC236}">
              <a16:creationId xmlns:a16="http://schemas.microsoft.com/office/drawing/2014/main" id="{00000000-0008-0000-0800-000007000000}"/>
            </a:ext>
          </a:extLst>
        </xdr:cNvPr>
        <xdr:cNvSpPr>
          <a:spLocks noChangeArrowheads="1"/>
        </xdr:cNvSpPr>
      </xdr:nvSpPr>
      <xdr:spPr bwMode="auto">
        <a:xfrm>
          <a:off x="1562100" y="3057525"/>
          <a:ext cx="3286125" cy="704850"/>
        </a:xfrm>
        <a:prstGeom prst="roundRect">
          <a:avLst>
            <a:gd name="adj" fmla="val 16667"/>
          </a:avLst>
        </a:prstGeom>
        <a:noFill/>
        <a:ln w="1905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171450</xdr:colOff>
      <xdr:row>17</xdr:row>
      <xdr:rowOff>123825</xdr:rowOff>
    </xdr:from>
    <xdr:to>
      <xdr:col>4</xdr:col>
      <xdr:colOff>504825</xdr:colOff>
      <xdr:row>20</xdr:row>
      <xdr:rowOff>28575</xdr:rowOff>
    </xdr:to>
    <xdr:cxnSp macro="">
      <xdr:nvCxnSpPr>
        <xdr:cNvPr id="8" name="直線矢印コネクタ 79">
          <a:extLst>
            <a:ext uri="{FF2B5EF4-FFF2-40B4-BE49-F238E27FC236}">
              <a16:creationId xmlns:a16="http://schemas.microsoft.com/office/drawing/2014/main" id="{00000000-0008-0000-0800-000008000000}"/>
            </a:ext>
          </a:extLst>
        </xdr:cNvPr>
        <xdr:cNvCxnSpPr>
          <a:cxnSpLocks noChangeShapeType="1"/>
          <a:stCxn id="9" idx="0"/>
          <a:endCxn id="7" idx="2"/>
        </xdr:cNvCxnSpPr>
      </xdr:nvCxnSpPr>
      <xdr:spPr bwMode="auto">
        <a:xfrm flipV="1">
          <a:off x="2876550" y="3762375"/>
          <a:ext cx="333375" cy="419100"/>
        </a:xfrm>
        <a:prstGeom prst="straightConnector1">
          <a:avLst/>
        </a:prstGeom>
        <a:noFill/>
        <a:ln w="19050" algn="ctr">
          <a:solidFill>
            <a:srgbClr val="FF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116205</xdr:colOff>
      <xdr:row>20</xdr:row>
      <xdr:rowOff>33444</xdr:rowOff>
    </xdr:from>
    <xdr:to>
      <xdr:col>5</xdr:col>
      <xdr:colOff>211068</xdr:colOff>
      <xdr:row>25</xdr:row>
      <xdr:rowOff>51031</xdr:rowOff>
    </xdr:to>
    <xdr:sp macro="" textlink="">
      <xdr:nvSpPr>
        <xdr:cNvPr id="9" name="角丸四角形 80">
          <a:extLst>
            <a:ext uri="{FF2B5EF4-FFF2-40B4-BE49-F238E27FC236}">
              <a16:creationId xmlns:a16="http://schemas.microsoft.com/office/drawing/2014/main" id="{00000000-0008-0000-0800-000009000000}"/>
            </a:ext>
          </a:extLst>
        </xdr:cNvPr>
        <xdr:cNvSpPr/>
      </xdr:nvSpPr>
      <xdr:spPr bwMode="auto">
        <a:xfrm>
          <a:off x="2145030" y="4186344"/>
          <a:ext cx="1447413" cy="874837"/>
        </a:xfrm>
        <a:prstGeom prst="roundRect">
          <a:avLst/>
        </a:prstGeom>
        <a:solidFill>
          <a:srgbClr val="FFFFE1"/>
        </a:solidFill>
        <a:ln w="9525" cap="flat" cmpd="sng" algn="ctr">
          <a:solidFill>
            <a:srgbClr val="000000"/>
          </a:solidFill>
          <a:prstDash val="solid"/>
          <a:round/>
          <a:headEnd type="none" w="med" len="med"/>
          <a:tailEnd type="none" w="med" len="med"/>
        </a:ln>
        <a:effectLst/>
      </xdr:spPr>
      <xdr:txBody>
        <a:bodyPr rot="0" spcFirstLastPara="0" vertOverflow="clip" horzOverflow="clip" vert="horz" wrap="square" lIns="18288" tIns="0" rIns="0" bIns="0" numCol="1" spcCol="0" rtlCol="0" fromWordArt="0" anchor="ctr" anchorCtr="0" forceAA="0" upright="1" compatLnSpc="1">
          <a:prstTxWarp prst="textNoShape">
            <a:avLst/>
          </a:prstTxWarp>
          <a:noAutofit/>
        </a:bodyPr>
        <a:lstStyle/>
        <a:p>
          <a:pPr algn="l">
            <a:lnSpc>
              <a:spcPts val="1300"/>
            </a:lnSpc>
          </a:pPr>
          <a:r>
            <a:rPr kumimoji="1" lang="ja-JP" altLang="en-US" sz="1100"/>
            <a:t>何に対する領収書か明記されていること。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12</xdr:row>
          <xdr:rowOff>190500</xdr:rowOff>
        </xdr:from>
        <xdr:to>
          <xdr:col>2</xdr:col>
          <xdr:colOff>22860</xdr:colOff>
          <xdr:row>13</xdr:row>
          <xdr:rowOff>137160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C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22860</xdr:colOff>
          <xdr:row>15</xdr:row>
          <xdr:rowOff>236220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C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190500</xdr:rowOff>
        </xdr:from>
        <xdr:to>
          <xdr:col>2</xdr:col>
          <xdr:colOff>22860</xdr:colOff>
          <xdr:row>18</xdr:row>
          <xdr:rowOff>137160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C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19</xdr:row>
          <xdr:rowOff>182880</xdr:rowOff>
        </xdr:from>
        <xdr:to>
          <xdr:col>2</xdr:col>
          <xdr:colOff>38100</xdr:colOff>
          <xdr:row>20</xdr:row>
          <xdr:rowOff>121920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C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137160</xdr:rowOff>
        </xdr:from>
        <xdr:to>
          <xdr:col>2</xdr:col>
          <xdr:colOff>22860</xdr:colOff>
          <xdr:row>21</xdr:row>
          <xdr:rowOff>365760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C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12</xdr:row>
          <xdr:rowOff>236220</xdr:rowOff>
        </xdr:from>
        <xdr:to>
          <xdr:col>2</xdr:col>
          <xdr:colOff>30480</xdr:colOff>
          <xdr:row>13</xdr:row>
          <xdr:rowOff>182880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C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15</xdr:row>
          <xdr:rowOff>7620</xdr:rowOff>
        </xdr:from>
        <xdr:to>
          <xdr:col>2</xdr:col>
          <xdr:colOff>30480</xdr:colOff>
          <xdr:row>16</xdr:row>
          <xdr:rowOff>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C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17</xdr:row>
          <xdr:rowOff>236220</xdr:rowOff>
        </xdr:from>
        <xdr:to>
          <xdr:col>2</xdr:col>
          <xdr:colOff>30480</xdr:colOff>
          <xdr:row>18</xdr:row>
          <xdr:rowOff>182880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C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45720</xdr:colOff>
          <xdr:row>19</xdr:row>
          <xdr:rowOff>228600</xdr:rowOff>
        </xdr:from>
        <xdr:to>
          <xdr:col>2</xdr:col>
          <xdr:colOff>45720</xdr:colOff>
          <xdr:row>20</xdr:row>
          <xdr:rowOff>144780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C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21</xdr:row>
          <xdr:rowOff>175260</xdr:rowOff>
        </xdr:from>
        <xdr:to>
          <xdr:col>2</xdr:col>
          <xdr:colOff>30480</xdr:colOff>
          <xdr:row>21</xdr:row>
          <xdr:rowOff>457200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C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saen/Desktop/03_&#35251;&#20809;&#25312;&#28857;&#25972;&#20633;&#35336;&#30011;%20&#20860;%20&#20132;&#20184;&#30003;&#35531;&#26360;&#65288;&#27096;&#24335;1,2,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力規則等（削除不可）"/>
      <sheetName val="様式１"/>
      <sheetName val="様式２"/>
      <sheetName val="様式２-1"/>
      <sheetName val="様式２-２"/>
      <sheetName val="様式２-３"/>
      <sheetName val="様式２-４"/>
      <sheetName val="様式３"/>
      <sheetName val="計画策定地方公共団体用チェックシート"/>
    </sheetNames>
    <sheetDataSet>
      <sheetData sheetId="0">
        <row r="21">
          <cell r="B21" t="str">
            <v>（選択してください）</v>
          </cell>
        </row>
        <row r="22">
          <cell r="B22" t="str">
            <v>建築工事経費</v>
          </cell>
        </row>
        <row r="23">
          <cell r="B23" t="str">
            <v>設備工事経費</v>
          </cell>
        </row>
        <row r="24">
          <cell r="B24" t="str">
            <v>環境整備費</v>
          </cell>
        </row>
        <row r="25">
          <cell r="B25" t="str">
            <v>設計料及び監理料等</v>
          </cell>
        </row>
        <row r="26">
          <cell r="B26" t="str">
            <v>技術指導料</v>
          </cell>
        </row>
        <row r="27">
          <cell r="B27" t="str">
            <v>滞在コンテンツ整備及び広報、宣伝等</v>
          </cell>
        </row>
        <row r="40">
          <cell r="B40" t="str">
            <v>（選択）</v>
          </cell>
        </row>
        <row r="41">
          <cell r="B41" t="str">
            <v>【給与】</v>
          </cell>
        </row>
        <row r="42">
          <cell r="B42" t="str">
            <v>【報酬】</v>
          </cell>
        </row>
        <row r="43">
          <cell r="B43" t="str">
            <v>【職員手当等】</v>
          </cell>
        </row>
        <row r="44">
          <cell r="B44" t="str">
            <v>【共済費】</v>
          </cell>
        </row>
        <row r="45">
          <cell r="B45" t="str">
            <v>【報償費】</v>
          </cell>
        </row>
        <row r="46">
          <cell r="B46" t="str">
            <v>【旅費】</v>
          </cell>
        </row>
        <row r="47">
          <cell r="B47" t="str">
            <v>【需用費】</v>
          </cell>
        </row>
        <row r="48">
          <cell r="B48" t="str">
            <v>【役務費】</v>
          </cell>
        </row>
        <row r="49">
          <cell r="B49" t="str">
            <v>【委託費】</v>
          </cell>
        </row>
        <row r="50">
          <cell r="B50" t="str">
            <v>【使用料及び借料】</v>
          </cell>
        </row>
        <row r="51">
          <cell r="B51" t="str">
            <v>【請負費】</v>
          </cell>
        </row>
        <row r="52">
          <cell r="B52" t="str">
            <v>【工事請負費】</v>
          </cell>
        </row>
        <row r="53">
          <cell r="B53" t="str">
            <v>【原材料費】</v>
          </cell>
        </row>
        <row r="54">
          <cell r="B54" t="str">
            <v>【備品購入費】</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8.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1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1D733-5DB2-4C47-B5FA-A1667DD5575C}">
  <dimension ref="A1:E79"/>
  <sheetViews>
    <sheetView view="pageBreakPreview" topLeftCell="A20" zoomScaleNormal="100" zoomScaleSheetLayoutView="100" workbookViewId="0">
      <selection activeCell="B40" sqref="B40"/>
    </sheetView>
  </sheetViews>
  <sheetFormatPr defaultColWidth="9" defaultRowHeight="13.2"/>
  <cols>
    <col min="1" max="1" width="10" style="184" bestFit="1" customWidth="1"/>
    <col min="2" max="2" width="74.109375" style="184" bestFit="1" customWidth="1"/>
    <col min="3" max="5" width="34.88671875" style="184" bestFit="1" customWidth="1"/>
    <col min="6" max="16384" width="9" style="184"/>
  </cols>
  <sheetData>
    <row r="1" spans="1:5">
      <c r="B1" s="185" t="s">
        <v>285</v>
      </c>
    </row>
    <row r="2" spans="1:5">
      <c r="B2" s="186" t="s">
        <v>286</v>
      </c>
    </row>
    <row r="3" spans="1:5">
      <c r="B3" s="187" t="s">
        <v>287</v>
      </c>
    </row>
    <row r="4" spans="1:5">
      <c r="B4" s="187" t="s">
        <v>288</v>
      </c>
    </row>
    <row r="5" spans="1:5">
      <c r="B5" s="186" t="s">
        <v>289</v>
      </c>
    </row>
    <row r="6" spans="1:5">
      <c r="B6" s="186" t="s">
        <v>290</v>
      </c>
    </row>
    <row r="7" spans="1:5">
      <c r="B7" s="186" t="s">
        <v>291</v>
      </c>
    </row>
    <row r="8" spans="1:5">
      <c r="B8" s="186" t="s">
        <v>292</v>
      </c>
    </row>
    <row r="9" spans="1:5">
      <c r="B9" s="186" t="s">
        <v>293</v>
      </c>
    </row>
    <row r="12" spans="1:5">
      <c r="A12" s="188" t="s">
        <v>294</v>
      </c>
      <c r="B12" s="189" t="s">
        <v>286</v>
      </c>
    </row>
    <row r="13" spans="1:5">
      <c r="B13" s="186" t="s">
        <v>295</v>
      </c>
    </row>
    <row r="14" spans="1:5" ht="16.5" customHeight="1">
      <c r="B14" s="186" t="s">
        <v>296</v>
      </c>
      <c r="C14" s="190"/>
      <c r="D14" s="190"/>
      <c r="E14" s="190"/>
    </row>
    <row r="15" spans="1:5" ht="16.5" customHeight="1">
      <c r="B15" s="186" t="s">
        <v>297</v>
      </c>
      <c r="C15" s="190"/>
      <c r="D15" s="190"/>
      <c r="E15" s="190"/>
    </row>
    <row r="16" spans="1:5" ht="16.5" customHeight="1">
      <c r="B16" s="186" t="s">
        <v>298</v>
      </c>
      <c r="C16" s="190"/>
      <c r="D16" s="190"/>
      <c r="E16" s="190"/>
    </row>
    <row r="17" spans="1:5" ht="16.5" customHeight="1">
      <c r="B17" s="186" t="s">
        <v>299</v>
      </c>
      <c r="C17" s="190"/>
      <c r="D17" s="190"/>
      <c r="E17" s="190"/>
    </row>
    <row r="18" spans="1:5" ht="16.5" customHeight="1">
      <c r="C18" s="190"/>
      <c r="D18" s="190"/>
      <c r="E18" s="190"/>
    </row>
    <row r="19" spans="1:5" ht="16.5" customHeight="1">
      <c r="C19" s="191"/>
      <c r="D19" s="191"/>
      <c r="E19" s="191"/>
    </row>
    <row r="20" spans="1:5" ht="16.5" customHeight="1">
      <c r="B20" s="188"/>
      <c r="C20" s="191"/>
      <c r="D20" s="191"/>
      <c r="E20" s="191"/>
    </row>
    <row r="21" spans="1:5">
      <c r="A21" s="188" t="s">
        <v>300</v>
      </c>
      <c r="B21" s="192" t="s">
        <v>301</v>
      </c>
    </row>
    <row r="22" spans="1:5">
      <c r="B22" s="193" t="s">
        <v>302</v>
      </c>
    </row>
    <row r="23" spans="1:5">
      <c r="B23" s="193" t="s">
        <v>303</v>
      </c>
    </row>
    <row r="24" spans="1:5">
      <c r="B24" s="193" t="s">
        <v>304</v>
      </c>
    </row>
    <row r="25" spans="1:5">
      <c r="B25" s="193" t="s">
        <v>305</v>
      </c>
    </row>
    <row r="26" spans="1:5">
      <c r="B26" s="193" t="s">
        <v>306</v>
      </c>
    </row>
    <row r="27" spans="1:5">
      <c r="B27" s="194" t="s">
        <v>307</v>
      </c>
    </row>
    <row r="28" spans="1:5">
      <c r="B28" s="188"/>
    </row>
    <row r="29" spans="1:5">
      <c r="B29" s="188"/>
    </row>
    <row r="31" spans="1:5">
      <c r="A31" s="188" t="s">
        <v>308</v>
      </c>
      <c r="B31" s="195" t="s">
        <v>301</v>
      </c>
    </row>
    <row r="32" spans="1:5">
      <c r="B32" s="186" t="s">
        <v>309</v>
      </c>
    </row>
    <row r="33" spans="1:2">
      <c r="B33" s="186" t="s">
        <v>310</v>
      </c>
    </row>
    <row r="34" spans="1:2">
      <c r="B34" s="186" t="s">
        <v>311</v>
      </c>
    </row>
    <row r="35" spans="1:2">
      <c r="B35" s="186" t="s">
        <v>312</v>
      </c>
    </row>
    <row r="36" spans="1:2">
      <c r="B36" s="186" t="s">
        <v>313</v>
      </c>
    </row>
    <row r="37" spans="1:2">
      <c r="B37" s="186" t="s">
        <v>306</v>
      </c>
    </row>
    <row r="38" spans="1:2">
      <c r="B38" s="186" t="s">
        <v>314</v>
      </c>
    </row>
    <row r="40" spans="1:2">
      <c r="A40" s="188" t="s">
        <v>315</v>
      </c>
      <c r="B40" s="187" t="s">
        <v>316</v>
      </c>
    </row>
    <row r="41" spans="1:2">
      <c r="A41" s="188"/>
      <c r="B41" s="186" t="s">
        <v>317</v>
      </c>
    </row>
    <row r="42" spans="1:2">
      <c r="A42" s="188"/>
      <c r="B42" s="186" t="s">
        <v>318</v>
      </c>
    </row>
    <row r="43" spans="1:2">
      <c r="A43" s="188"/>
      <c r="B43" s="186" t="s">
        <v>319</v>
      </c>
    </row>
    <row r="44" spans="1:2">
      <c r="B44" s="187" t="s">
        <v>320</v>
      </c>
    </row>
    <row r="45" spans="1:2">
      <c r="B45" s="186" t="s">
        <v>321</v>
      </c>
    </row>
    <row r="46" spans="1:2">
      <c r="B46" s="187" t="s">
        <v>322</v>
      </c>
    </row>
    <row r="47" spans="1:2">
      <c r="B47" s="187" t="s">
        <v>323</v>
      </c>
    </row>
    <row r="48" spans="1:2">
      <c r="B48" s="187" t="s">
        <v>324</v>
      </c>
    </row>
    <row r="49" spans="1:2">
      <c r="B49" s="187" t="s">
        <v>325</v>
      </c>
    </row>
    <row r="50" spans="1:2">
      <c r="B50" s="187" t="s">
        <v>326</v>
      </c>
    </row>
    <row r="51" spans="1:2">
      <c r="B51" s="186" t="s">
        <v>327</v>
      </c>
    </row>
    <row r="52" spans="1:2">
      <c r="B52" s="186" t="s">
        <v>328</v>
      </c>
    </row>
    <row r="53" spans="1:2">
      <c r="B53" s="187" t="s">
        <v>329</v>
      </c>
    </row>
    <row r="54" spans="1:2">
      <c r="B54" s="186" t="s">
        <v>330</v>
      </c>
    </row>
    <row r="55" spans="1:2">
      <c r="B55" s="188"/>
    </row>
    <row r="57" spans="1:2">
      <c r="B57" s="184" t="s">
        <v>331</v>
      </c>
    </row>
    <row r="58" spans="1:2">
      <c r="B58" s="187" t="s">
        <v>252</v>
      </c>
    </row>
    <row r="59" spans="1:2">
      <c r="A59" s="184" t="s">
        <v>332</v>
      </c>
      <c r="B59" s="186" t="s">
        <v>333</v>
      </c>
    </row>
    <row r="60" spans="1:2">
      <c r="A60" s="184" t="s">
        <v>334</v>
      </c>
      <c r="B60" s="186" t="s">
        <v>335</v>
      </c>
    </row>
    <row r="61" spans="1:2">
      <c r="A61" s="184" t="s">
        <v>336</v>
      </c>
      <c r="B61" s="186" t="s">
        <v>337</v>
      </c>
    </row>
    <row r="63" spans="1:2">
      <c r="B63" s="184" t="s">
        <v>338</v>
      </c>
    </row>
    <row r="64" spans="1:2">
      <c r="B64" s="196" t="s">
        <v>252</v>
      </c>
    </row>
    <row r="65" spans="2:2">
      <c r="B65" s="197" t="s">
        <v>339</v>
      </c>
    </row>
    <row r="66" spans="2:2">
      <c r="B66" s="197" t="s">
        <v>340</v>
      </c>
    </row>
    <row r="67" spans="2:2">
      <c r="B67" s="197" t="s">
        <v>341</v>
      </c>
    </row>
    <row r="68" spans="2:2">
      <c r="B68" s="197" t="s">
        <v>342</v>
      </c>
    </row>
    <row r="69" spans="2:2">
      <c r="B69" s="197" t="s">
        <v>343</v>
      </c>
    </row>
    <row r="70" spans="2:2">
      <c r="B70" s="197" t="s">
        <v>344</v>
      </c>
    </row>
    <row r="71" spans="2:2">
      <c r="B71" s="197" t="s">
        <v>345</v>
      </c>
    </row>
    <row r="72" spans="2:2">
      <c r="B72" s="197" t="s">
        <v>346</v>
      </c>
    </row>
    <row r="73" spans="2:2">
      <c r="B73" s="197" t="s">
        <v>347</v>
      </c>
    </row>
    <row r="74" spans="2:2">
      <c r="B74" s="197" t="s">
        <v>348</v>
      </c>
    </row>
    <row r="75" spans="2:2">
      <c r="B75" s="197" t="s">
        <v>349</v>
      </c>
    </row>
    <row r="76" spans="2:2">
      <c r="B76" s="197" t="s">
        <v>350</v>
      </c>
    </row>
    <row r="77" spans="2:2">
      <c r="B77" s="197" t="s">
        <v>351</v>
      </c>
    </row>
    <row r="78" spans="2:2">
      <c r="B78" s="197" t="s">
        <v>352</v>
      </c>
    </row>
    <row r="79" spans="2:2">
      <c r="B79" s="198" t="s">
        <v>353</v>
      </c>
    </row>
  </sheetData>
  <phoneticPr fontId="54"/>
  <pageMargins left="0.7" right="0.7" top="0.75" bottom="0.75" header="0.3" footer="0.3"/>
  <pageSetup paperSize="9" scale="33" orientation="portrait" r:id="rId1"/>
  <headerFooter>
    <oddHeader>&amp;L【機密性○（取扱制限）】</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B1:J35"/>
  <sheetViews>
    <sheetView view="pageBreakPreview" zoomScale="60" zoomScaleNormal="100" workbookViewId="0"/>
  </sheetViews>
  <sheetFormatPr defaultRowHeight="13.2"/>
  <cols>
    <col min="1" max="1" width="2.33203125" customWidth="1"/>
    <col min="2" max="2" width="4.33203125" customWidth="1"/>
    <col min="3" max="4" width="5.6640625" customWidth="1"/>
    <col min="5" max="5" width="24" customWidth="1"/>
    <col min="6" max="7" width="9.77734375" customWidth="1"/>
    <col min="8" max="10" width="13.77734375" customWidth="1"/>
    <col min="11" max="11" width="2.33203125" customWidth="1"/>
  </cols>
  <sheetData>
    <row r="1" spans="2:10" ht="22.5" customHeight="1">
      <c r="B1" s="720" t="s">
        <v>509</v>
      </c>
      <c r="C1" s="720"/>
      <c r="D1" s="720"/>
      <c r="J1" s="80" t="s">
        <v>74</v>
      </c>
    </row>
    <row r="2" spans="2:10" ht="21.75" customHeight="1">
      <c r="B2" s="735" t="s">
        <v>75</v>
      </c>
      <c r="C2" s="735"/>
      <c r="D2" s="735"/>
      <c r="E2" s="735"/>
      <c r="F2" s="735"/>
      <c r="G2" s="735"/>
      <c r="H2" s="735"/>
      <c r="I2" s="735"/>
      <c r="J2" s="735"/>
    </row>
    <row r="4" spans="2:10" ht="21.75" customHeight="1">
      <c r="J4" s="85" t="s">
        <v>76</v>
      </c>
    </row>
    <row r="5" spans="2:10" ht="35.25" customHeight="1">
      <c r="B5" s="86"/>
      <c r="C5" s="719" t="s">
        <v>77</v>
      </c>
      <c r="D5" s="719"/>
      <c r="E5" s="81" t="s">
        <v>78</v>
      </c>
      <c r="F5" s="87" t="s">
        <v>79</v>
      </c>
      <c r="G5" s="87" t="s">
        <v>80</v>
      </c>
      <c r="H5" s="81" t="s">
        <v>81</v>
      </c>
      <c r="I5" s="81" t="s">
        <v>82</v>
      </c>
      <c r="J5" s="81" t="s">
        <v>83</v>
      </c>
    </row>
    <row r="6" spans="2:10" ht="31.5" customHeight="1">
      <c r="B6" s="86">
        <v>1</v>
      </c>
      <c r="C6" s="88">
        <v>4</v>
      </c>
      <c r="D6" s="89">
        <v>1</v>
      </c>
      <c r="E6" s="90" t="s">
        <v>442</v>
      </c>
      <c r="F6" s="86" t="s">
        <v>443</v>
      </c>
      <c r="G6" s="86">
        <v>1</v>
      </c>
      <c r="H6" s="91">
        <v>1000000</v>
      </c>
      <c r="I6" s="91"/>
      <c r="J6" s="91">
        <f>H6-I6</f>
        <v>1000000</v>
      </c>
    </row>
    <row r="7" spans="2:10" ht="31.5" customHeight="1">
      <c r="B7" s="86">
        <v>2</v>
      </c>
      <c r="C7" s="88">
        <v>4</v>
      </c>
      <c r="D7" s="89">
        <v>1</v>
      </c>
      <c r="E7" s="90" t="s">
        <v>76</v>
      </c>
      <c r="F7" s="86" t="s">
        <v>444</v>
      </c>
      <c r="G7" s="86">
        <v>2</v>
      </c>
      <c r="H7" s="91">
        <v>200000</v>
      </c>
      <c r="I7" s="91"/>
      <c r="J7" s="91">
        <f>J6+H7-I7</f>
        <v>1200000</v>
      </c>
    </row>
    <row r="8" spans="2:10" ht="31.5" customHeight="1">
      <c r="B8" s="86">
        <v>3</v>
      </c>
      <c r="C8" s="88">
        <v>4</v>
      </c>
      <c r="D8" s="89">
        <v>16</v>
      </c>
      <c r="E8" s="90" t="s">
        <v>445</v>
      </c>
      <c r="F8" s="86" t="s">
        <v>446</v>
      </c>
      <c r="G8" s="86">
        <v>3</v>
      </c>
      <c r="H8" s="91">
        <v>200000</v>
      </c>
      <c r="I8" s="91"/>
      <c r="J8" s="91">
        <f t="shared" ref="J8:J14" si="0">J7+H8-I8</f>
        <v>1400000</v>
      </c>
    </row>
    <row r="9" spans="2:10" ht="31.5" customHeight="1">
      <c r="B9" s="86">
        <v>4</v>
      </c>
      <c r="C9" s="88">
        <v>4</v>
      </c>
      <c r="D9" s="89">
        <v>25</v>
      </c>
      <c r="E9" s="90" t="s">
        <v>447</v>
      </c>
      <c r="F9" s="86" t="s">
        <v>448</v>
      </c>
      <c r="G9" s="86">
        <v>4</v>
      </c>
      <c r="H9" s="91">
        <v>300000</v>
      </c>
      <c r="I9" s="91"/>
      <c r="J9" s="91">
        <f t="shared" si="0"/>
        <v>1700000</v>
      </c>
    </row>
    <row r="10" spans="2:10" ht="31.5" customHeight="1">
      <c r="B10" s="86">
        <v>5</v>
      </c>
      <c r="C10" s="88">
        <v>4</v>
      </c>
      <c r="D10" s="89">
        <v>30</v>
      </c>
      <c r="E10" s="90" t="s">
        <v>449</v>
      </c>
      <c r="F10" s="86" t="s">
        <v>450</v>
      </c>
      <c r="G10" s="86">
        <v>5</v>
      </c>
      <c r="H10" s="91"/>
      <c r="I10" s="91">
        <v>75600</v>
      </c>
      <c r="J10" s="91">
        <f t="shared" si="0"/>
        <v>1624400</v>
      </c>
    </row>
    <row r="11" spans="2:10" ht="31.5" customHeight="1">
      <c r="B11" s="86">
        <v>6</v>
      </c>
      <c r="C11" s="88">
        <v>4</v>
      </c>
      <c r="D11" s="89">
        <v>30</v>
      </c>
      <c r="E11" s="90" t="s">
        <v>451</v>
      </c>
      <c r="F11" s="86" t="s">
        <v>452</v>
      </c>
      <c r="G11" s="86">
        <v>6</v>
      </c>
      <c r="H11" s="91"/>
      <c r="I11" s="91">
        <v>216000</v>
      </c>
      <c r="J11" s="91">
        <f t="shared" si="0"/>
        <v>1408400</v>
      </c>
    </row>
    <row r="12" spans="2:10" ht="31.5" customHeight="1">
      <c r="B12" s="86">
        <v>7</v>
      </c>
      <c r="C12" s="88">
        <v>5</v>
      </c>
      <c r="D12" s="89">
        <v>30</v>
      </c>
      <c r="E12" s="90" t="s">
        <v>453</v>
      </c>
      <c r="F12" s="86" t="s">
        <v>454</v>
      </c>
      <c r="G12" s="86">
        <v>7</v>
      </c>
      <c r="H12" s="91"/>
      <c r="I12" s="91">
        <v>324000</v>
      </c>
      <c r="J12" s="91">
        <f t="shared" si="0"/>
        <v>1084400</v>
      </c>
    </row>
    <row r="13" spans="2:10" ht="31.5" customHeight="1">
      <c r="B13" s="86">
        <v>8</v>
      </c>
      <c r="C13" s="88">
        <v>5</v>
      </c>
      <c r="D13" s="89">
        <v>11</v>
      </c>
      <c r="E13" s="90" t="s">
        <v>455</v>
      </c>
      <c r="F13" s="86" t="s">
        <v>456</v>
      </c>
      <c r="G13" s="86">
        <v>8</v>
      </c>
      <c r="H13" s="91">
        <v>75</v>
      </c>
      <c r="I13" s="91"/>
      <c r="J13" s="91">
        <f t="shared" si="0"/>
        <v>1084475</v>
      </c>
    </row>
    <row r="14" spans="2:10" ht="31.5" customHeight="1">
      <c r="B14" s="86">
        <v>9</v>
      </c>
      <c r="C14" s="88">
        <v>6</v>
      </c>
      <c r="D14" s="89">
        <v>23</v>
      </c>
      <c r="E14" s="90" t="s">
        <v>457</v>
      </c>
      <c r="F14" s="86" t="s">
        <v>458</v>
      </c>
      <c r="G14" s="86">
        <v>9</v>
      </c>
      <c r="H14" s="91"/>
      <c r="I14" s="91">
        <v>32550</v>
      </c>
      <c r="J14" s="91">
        <f t="shared" si="0"/>
        <v>1051925</v>
      </c>
    </row>
    <row r="15" spans="2:10" ht="31.5" customHeight="1">
      <c r="B15" s="86">
        <v>10</v>
      </c>
      <c r="C15" s="88">
        <v>6</v>
      </c>
      <c r="D15" s="89">
        <v>30</v>
      </c>
      <c r="E15" s="90" t="s">
        <v>459</v>
      </c>
      <c r="F15" s="86" t="s">
        <v>460</v>
      </c>
      <c r="G15" s="86">
        <v>10</v>
      </c>
      <c r="H15" s="91"/>
      <c r="I15" s="91">
        <v>850000</v>
      </c>
      <c r="J15" s="91">
        <f>J14+H15-I15</f>
        <v>201925</v>
      </c>
    </row>
    <row r="16" spans="2:10" ht="31.5" customHeight="1">
      <c r="B16" s="86">
        <v>11</v>
      </c>
      <c r="C16" s="88">
        <v>11</v>
      </c>
      <c r="D16" s="89">
        <v>11</v>
      </c>
      <c r="E16" s="90" t="s">
        <v>455</v>
      </c>
      <c r="F16" s="86" t="s">
        <v>456</v>
      </c>
      <c r="G16" s="86">
        <v>11</v>
      </c>
      <c r="H16" s="91">
        <v>11</v>
      </c>
      <c r="I16" s="91"/>
      <c r="J16" s="91">
        <f t="shared" ref="J16:J30" si="1">J15+H16-I16</f>
        <v>201936</v>
      </c>
    </row>
    <row r="17" spans="2:10" ht="31.5" customHeight="1">
      <c r="B17" s="86">
        <v>12</v>
      </c>
      <c r="C17" s="88">
        <v>11</v>
      </c>
      <c r="D17" s="89">
        <v>16</v>
      </c>
      <c r="E17" s="90" t="s">
        <v>461</v>
      </c>
      <c r="F17" s="86" t="s">
        <v>462</v>
      </c>
      <c r="G17" s="86">
        <v>12</v>
      </c>
      <c r="H17" s="91">
        <v>1500000</v>
      </c>
      <c r="I17" s="91"/>
      <c r="J17" s="91">
        <f t="shared" si="1"/>
        <v>1701936</v>
      </c>
    </row>
    <row r="18" spans="2:10" ht="31.5" customHeight="1">
      <c r="B18" s="86">
        <v>13</v>
      </c>
      <c r="C18" s="88">
        <v>11</v>
      </c>
      <c r="D18" s="89">
        <v>17</v>
      </c>
      <c r="E18" s="90" t="s">
        <v>463</v>
      </c>
      <c r="F18" s="86" t="s">
        <v>464</v>
      </c>
      <c r="G18" s="86"/>
      <c r="H18" s="91"/>
      <c r="I18" s="91">
        <v>200000</v>
      </c>
      <c r="J18" s="91">
        <f t="shared" si="1"/>
        <v>1501936</v>
      </c>
    </row>
    <row r="19" spans="2:10" ht="31.5" customHeight="1">
      <c r="B19" s="86">
        <v>14</v>
      </c>
      <c r="C19" s="88">
        <v>11</v>
      </c>
      <c r="D19" s="89">
        <v>30</v>
      </c>
      <c r="E19" s="90" t="s">
        <v>465</v>
      </c>
      <c r="F19" s="86" t="s">
        <v>466</v>
      </c>
      <c r="G19" s="86">
        <v>13</v>
      </c>
      <c r="H19" s="91"/>
      <c r="I19" s="91">
        <v>168000</v>
      </c>
      <c r="J19" s="91">
        <f t="shared" si="1"/>
        <v>1333936</v>
      </c>
    </row>
    <row r="20" spans="2:10" ht="31.5" customHeight="1">
      <c r="B20" s="86">
        <v>15</v>
      </c>
      <c r="C20" s="88">
        <v>11</v>
      </c>
      <c r="D20" s="89">
        <v>30</v>
      </c>
      <c r="E20" s="90" t="s">
        <v>467</v>
      </c>
      <c r="F20" s="86" t="s">
        <v>468</v>
      </c>
      <c r="G20" s="86">
        <v>14</v>
      </c>
      <c r="H20" s="91"/>
      <c r="I20" s="91">
        <v>2268</v>
      </c>
      <c r="J20" s="91">
        <f t="shared" si="1"/>
        <v>1331668</v>
      </c>
    </row>
    <row r="21" spans="2:10" ht="31.5" customHeight="1">
      <c r="B21" s="86">
        <v>16</v>
      </c>
      <c r="C21" s="88">
        <v>12</v>
      </c>
      <c r="D21" s="89">
        <v>8</v>
      </c>
      <c r="E21" s="90" t="s">
        <v>469</v>
      </c>
      <c r="F21" s="86" t="s">
        <v>470</v>
      </c>
      <c r="G21" s="86">
        <v>15</v>
      </c>
      <c r="H21" s="91"/>
      <c r="I21" s="91">
        <v>144400</v>
      </c>
      <c r="J21" s="91">
        <f t="shared" si="1"/>
        <v>1187268</v>
      </c>
    </row>
    <row r="22" spans="2:10" ht="31.5" customHeight="1">
      <c r="B22" s="86">
        <v>17</v>
      </c>
      <c r="C22" s="88">
        <v>12</v>
      </c>
      <c r="D22" s="89">
        <v>8</v>
      </c>
      <c r="E22" s="90" t="s">
        <v>471</v>
      </c>
      <c r="F22" s="86" t="s">
        <v>472</v>
      </c>
      <c r="G22" s="86">
        <v>16</v>
      </c>
      <c r="H22" s="91"/>
      <c r="I22" s="91">
        <v>1944</v>
      </c>
      <c r="J22" s="91">
        <f t="shared" si="1"/>
        <v>1185324</v>
      </c>
    </row>
    <row r="23" spans="2:10" ht="31.5" customHeight="1">
      <c r="B23" s="86">
        <v>18</v>
      </c>
      <c r="C23" s="88">
        <v>1</v>
      </c>
      <c r="D23" s="89">
        <v>8</v>
      </c>
      <c r="E23" s="90" t="s">
        <v>473</v>
      </c>
      <c r="F23" s="86" t="s">
        <v>474</v>
      </c>
      <c r="G23" s="86">
        <v>17</v>
      </c>
      <c r="H23" s="91">
        <v>350000</v>
      </c>
      <c r="I23" s="91"/>
      <c r="J23" s="91">
        <f t="shared" si="1"/>
        <v>1535324</v>
      </c>
    </row>
    <row r="24" spans="2:10" ht="31.5" customHeight="1">
      <c r="B24" s="86">
        <v>19</v>
      </c>
      <c r="C24" s="88">
        <v>1</v>
      </c>
      <c r="D24" s="89">
        <v>14</v>
      </c>
      <c r="E24" s="90" t="s">
        <v>475</v>
      </c>
      <c r="F24" s="86" t="s">
        <v>476</v>
      </c>
      <c r="G24" s="86">
        <v>18</v>
      </c>
      <c r="H24" s="91"/>
      <c r="I24" s="91">
        <v>77400</v>
      </c>
      <c r="J24" s="91">
        <f t="shared" si="1"/>
        <v>1457924</v>
      </c>
    </row>
    <row r="25" spans="2:10" ht="31.5" customHeight="1">
      <c r="B25" s="86">
        <v>20</v>
      </c>
      <c r="C25" s="88">
        <v>1</v>
      </c>
      <c r="D25" s="89">
        <v>14</v>
      </c>
      <c r="E25" s="90" t="s">
        <v>477</v>
      </c>
      <c r="F25" s="86" t="s">
        <v>478</v>
      </c>
      <c r="G25" s="86">
        <v>19</v>
      </c>
      <c r="H25" s="91"/>
      <c r="I25" s="91">
        <v>724000</v>
      </c>
      <c r="J25" s="91">
        <f t="shared" si="1"/>
        <v>733924</v>
      </c>
    </row>
    <row r="26" spans="2:10" ht="31.5" customHeight="1">
      <c r="B26" s="86">
        <v>21</v>
      </c>
      <c r="C26" s="88">
        <v>2</v>
      </c>
      <c r="D26" s="89">
        <v>28</v>
      </c>
      <c r="E26" s="90" t="s">
        <v>475</v>
      </c>
      <c r="F26" s="86" t="s">
        <v>479</v>
      </c>
      <c r="G26" s="86">
        <v>20</v>
      </c>
      <c r="H26" s="91"/>
      <c r="I26" s="91">
        <v>77400</v>
      </c>
      <c r="J26" s="91">
        <f t="shared" si="1"/>
        <v>656524</v>
      </c>
    </row>
    <row r="27" spans="2:10" ht="31.5" customHeight="1">
      <c r="B27" s="86">
        <v>22</v>
      </c>
      <c r="C27" s="88">
        <v>3</v>
      </c>
      <c r="D27" s="89">
        <v>15</v>
      </c>
      <c r="E27" s="90" t="s">
        <v>480</v>
      </c>
      <c r="F27" s="86" t="s">
        <v>481</v>
      </c>
      <c r="G27" s="86">
        <v>21</v>
      </c>
      <c r="H27" s="91"/>
      <c r="I27" s="91">
        <v>648000</v>
      </c>
      <c r="J27" s="91">
        <f t="shared" si="1"/>
        <v>8524</v>
      </c>
    </row>
    <row r="28" spans="2:10" ht="31.5" customHeight="1">
      <c r="B28" s="86">
        <v>23</v>
      </c>
      <c r="C28" s="88">
        <v>3</v>
      </c>
      <c r="D28" s="89">
        <v>17</v>
      </c>
      <c r="E28" s="90" t="s">
        <v>482</v>
      </c>
      <c r="F28" s="86" t="s">
        <v>483</v>
      </c>
      <c r="G28" s="86">
        <v>22</v>
      </c>
      <c r="H28" s="91"/>
      <c r="I28" s="91">
        <v>8200</v>
      </c>
      <c r="J28" s="91">
        <f t="shared" si="1"/>
        <v>324</v>
      </c>
    </row>
    <row r="29" spans="2:10" ht="31.5" customHeight="1">
      <c r="B29" s="86">
        <v>24</v>
      </c>
      <c r="C29" s="88">
        <v>3</v>
      </c>
      <c r="D29" s="89">
        <v>30</v>
      </c>
      <c r="E29" s="215" t="s">
        <v>484</v>
      </c>
      <c r="F29" s="86" t="s">
        <v>485</v>
      </c>
      <c r="G29" s="86">
        <v>23</v>
      </c>
      <c r="H29" s="91">
        <v>32206</v>
      </c>
      <c r="I29" s="91"/>
      <c r="J29" s="91">
        <f t="shared" si="1"/>
        <v>32530</v>
      </c>
    </row>
    <row r="30" spans="2:10" ht="31.5" customHeight="1">
      <c r="B30" s="86">
        <v>25</v>
      </c>
      <c r="C30" s="88"/>
      <c r="D30" s="89"/>
      <c r="E30" s="90"/>
      <c r="F30" s="86"/>
      <c r="G30" s="86"/>
      <c r="H30" s="91"/>
      <c r="I30" s="91"/>
      <c r="J30" s="91">
        <f t="shared" si="1"/>
        <v>32530</v>
      </c>
    </row>
    <row r="31" spans="2:10" ht="31.5" customHeight="1">
      <c r="B31" s="86">
        <v>26</v>
      </c>
      <c r="C31" s="88"/>
      <c r="D31" s="89"/>
      <c r="E31" s="90"/>
      <c r="F31" s="86"/>
      <c r="G31" s="86"/>
      <c r="H31" s="91"/>
      <c r="I31" s="91"/>
      <c r="J31" s="91"/>
    </row>
    <row r="32" spans="2:10" ht="31.5" customHeight="1">
      <c r="B32" s="86">
        <v>27</v>
      </c>
      <c r="C32" s="88"/>
      <c r="D32" s="89"/>
      <c r="E32" s="90"/>
      <c r="F32" s="86"/>
      <c r="G32" s="86"/>
      <c r="H32" s="91"/>
      <c r="I32" s="91"/>
      <c r="J32" s="91"/>
    </row>
    <row r="33" spans="2:10" ht="31.5" customHeight="1">
      <c r="B33" s="86">
        <v>28</v>
      </c>
      <c r="C33" s="88"/>
      <c r="D33" s="89"/>
      <c r="E33" s="90"/>
      <c r="F33" s="86"/>
      <c r="G33" s="86"/>
      <c r="H33" s="91"/>
      <c r="I33" s="91"/>
      <c r="J33" s="91"/>
    </row>
    <row r="34" spans="2:10" ht="31.5" customHeight="1">
      <c r="B34" s="86">
        <v>29</v>
      </c>
      <c r="C34" s="88"/>
      <c r="D34" s="89"/>
      <c r="E34" s="90"/>
      <c r="F34" s="86"/>
      <c r="G34" s="86"/>
      <c r="H34" s="91"/>
      <c r="I34" s="91"/>
      <c r="J34" s="91"/>
    </row>
    <row r="35" spans="2:10" ht="31.5" customHeight="1">
      <c r="B35" s="86">
        <v>30</v>
      </c>
      <c r="C35" s="88"/>
      <c r="D35" s="89"/>
      <c r="E35" s="90"/>
      <c r="F35" s="86"/>
      <c r="G35" s="86"/>
      <c r="H35" s="91"/>
      <c r="I35" s="91"/>
      <c r="J35" s="91"/>
    </row>
  </sheetData>
  <mergeCells count="3">
    <mergeCell ref="B2:J2"/>
    <mergeCell ref="C5:D5"/>
    <mergeCell ref="B1:D1"/>
  </mergeCells>
  <phoneticPr fontId="23"/>
  <pageMargins left="0.70866141732283472" right="0.70866141732283472" top="0.74803149606299213" bottom="0.74803149606299213" header="0.31496062992125984" footer="0.31496062992125984"/>
  <pageSetup paperSize="9" scale="84" fitToHeight="0"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Y39"/>
  <sheetViews>
    <sheetView workbookViewId="0">
      <selection sqref="A1:D1"/>
    </sheetView>
  </sheetViews>
  <sheetFormatPr defaultColWidth="3.6640625" defaultRowHeight="13.2"/>
  <cols>
    <col min="1" max="1" width="9" style="56" customWidth="1"/>
    <col min="2" max="16384" width="3.6640625" style="56"/>
  </cols>
  <sheetData>
    <row r="1" spans="1:25">
      <c r="A1" s="736" t="s">
        <v>509</v>
      </c>
      <c r="B1" s="736"/>
      <c r="C1" s="736"/>
      <c r="D1" s="736"/>
    </row>
    <row r="4" spans="1:25" ht="18.75" customHeight="1">
      <c r="A4" s="737" t="s">
        <v>84</v>
      </c>
      <c r="B4" s="737"/>
      <c r="C4" s="737"/>
      <c r="D4" s="737"/>
      <c r="E4" s="737"/>
      <c r="F4" s="737"/>
      <c r="G4" s="737"/>
      <c r="H4" s="737"/>
      <c r="I4" s="737"/>
      <c r="J4" s="737"/>
      <c r="K4" s="737"/>
      <c r="L4" s="737"/>
      <c r="M4" s="737"/>
      <c r="N4" s="737"/>
      <c r="O4" s="737"/>
      <c r="P4" s="737"/>
      <c r="Q4" s="737"/>
      <c r="R4" s="737"/>
      <c r="S4" s="737"/>
      <c r="T4" s="737"/>
      <c r="U4" s="737"/>
      <c r="V4" s="737"/>
      <c r="W4" s="737"/>
      <c r="X4" s="737"/>
      <c r="Y4" s="737"/>
    </row>
    <row r="5" spans="1:25" ht="17.100000000000001" customHeight="1"/>
    <row r="6" spans="1:25" ht="17.100000000000001" customHeight="1">
      <c r="A6" s="478" t="s">
        <v>85</v>
      </c>
      <c r="B6" s="738"/>
      <c r="C6" s="739"/>
      <c r="D6" s="746" t="s">
        <v>401</v>
      </c>
      <c r="E6" s="747"/>
      <c r="F6" s="747"/>
      <c r="G6" s="747"/>
      <c r="H6" s="747"/>
      <c r="I6" s="747"/>
      <c r="J6" s="747"/>
      <c r="K6" s="747"/>
      <c r="L6" s="747"/>
      <c r="M6" s="748"/>
      <c r="N6" s="749" t="s">
        <v>86</v>
      </c>
      <c r="O6" s="750"/>
      <c r="P6" s="750"/>
      <c r="Q6" s="751"/>
      <c r="R6" s="746" t="s">
        <v>486</v>
      </c>
      <c r="S6" s="747"/>
      <c r="T6" s="747"/>
      <c r="U6" s="747"/>
      <c r="V6" s="747"/>
      <c r="W6" s="747"/>
      <c r="X6" s="747"/>
      <c r="Y6" s="748"/>
    </row>
    <row r="7" spans="1:25" ht="17.100000000000001" customHeight="1">
      <c r="A7" s="740"/>
      <c r="B7" s="741"/>
      <c r="C7" s="742"/>
      <c r="D7" s="758" t="s">
        <v>487</v>
      </c>
      <c r="E7" s="759"/>
      <c r="F7" s="759"/>
      <c r="G7" s="759"/>
      <c r="H7" s="759"/>
      <c r="I7" s="759"/>
      <c r="J7" s="759"/>
      <c r="K7" s="759"/>
      <c r="L7" s="759"/>
      <c r="M7" s="760"/>
      <c r="N7" s="752"/>
      <c r="O7" s="753"/>
      <c r="P7" s="753"/>
      <c r="Q7" s="754"/>
      <c r="R7" s="758" t="s">
        <v>488</v>
      </c>
      <c r="S7" s="759"/>
      <c r="T7" s="759"/>
      <c r="U7" s="759"/>
      <c r="V7" s="759"/>
      <c r="W7" s="759"/>
      <c r="X7" s="759"/>
      <c r="Y7" s="760"/>
    </row>
    <row r="8" spans="1:25" ht="17.100000000000001" customHeight="1">
      <c r="A8" s="743"/>
      <c r="B8" s="744"/>
      <c r="C8" s="745"/>
      <c r="D8" s="761"/>
      <c r="E8" s="762"/>
      <c r="F8" s="762"/>
      <c r="G8" s="762"/>
      <c r="H8" s="762"/>
      <c r="I8" s="762"/>
      <c r="J8" s="762"/>
      <c r="K8" s="762"/>
      <c r="L8" s="762"/>
      <c r="M8" s="763"/>
      <c r="N8" s="755"/>
      <c r="O8" s="756"/>
      <c r="P8" s="756"/>
      <c r="Q8" s="757"/>
      <c r="R8" s="761"/>
      <c r="S8" s="762"/>
      <c r="T8" s="762"/>
      <c r="U8" s="762"/>
      <c r="V8" s="762"/>
      <c r="W8" s="762"/>
      <c r="X8" s="762"/>
      <c r="Y8" s="763"/>
    </row>
    <row r="9" spans="1:25" ht="17.100000000000001" customHeight="1">
      <c r="A9" s="478" t="s">
        <v>27</v>
      </c>
      <c r="B9" s="738"/>
      <c r="C9" s="739"/>
      <c r="D9" s="758" t="s">
        <v>489</v>
      </c>
      <c r="E9" s="759"/>
      <c r="F9" s="759"/>
      <c r="G9" s="759"/>
      <c r="H9" s="759"/>
      <c r="I9" s="759"/>
      <c r="J9" s="759"/>
      <c r="K9" s="759"/>
      <c r="L9" s="759"/>
      <c r="M9" s="760"/>
      <c r="N9" s="767" t="s">
        <v>57</v>
      </c>
      <c r="O9" s="767"/>
      <c r="P9" s="767"/>
      <c r="Q9" s="768" t="s">
        <v>490</v>
      </c>
      <c r="R9" s="769"/>
      <c r="S9" s="769"/>
      <c r="T9" s="769"/>
      <c r="U9" s="769"/>
      <c r="V9" s="769"/>
      <c r="W9" s="769"/>
      <c r="X9" s="769"/>
      <c r="Y9" s="770"/>
    </row>
    <row r="10" spans="1:25" ht="17.100000000000001" customHeight="1">
      <c r="A10" s="481"/>
      <c r="B10" s="741"/>
      <c r="C10" s="742"/>
      <c r="D10" s="764"/>
      <c r="E10" s="765"/>
      <c r="F10" s="765"/>
      <c r="G10" s="765"/>
      <c r="H10" s="765"/>
      <c r="I10" s="765"/>
      <c r="J10" s="765"/>
      <c r="K10" s="765"/>
      <c r="L10" s="765"/>
      <c r="M10" s="766"/>
      <c r="N10" s="767"/>
      <c r="O10" s="767"/>
      <c r="P10" s="767"/>
      <c r="Q10" s="771"/>
      <c r="R10" s="772"/>
      <c r="S10" s="772"/>
      <c r="T10" s="772"/>
      <c r="U10" s="772"/>
      <c r="V10" s="772"/>
      <c r="W10" s="772"/>
      <c r="X10" s="772"/>
      <c r="Y10" s="773"/>
    </row>
    <row r="11" spans="1:25" ht="17.100000000000001" customHeight="1">
      <c r="A11" s="740"/>
      <c r="B11" s="741"/>
      <c r="C11" s="742"/>
      <c r="D11" s="764"/>
      <c r="E11" s="765"/>
      <c r="F11" s="765"/>
      <c r="G11" s="765"/>
      <c r="H11" s="765"/>
      <c r="I11" s="765"/>
      <c r="J11" s="765"/>
      <c r="K11" s="765"/>
      <c r="L11" s="765"/>
      <c r="M11" s="766"/>
      <c r="N11" s="767" t="s">
        <v>87</v>
      </c>
      <c r="O11" s="767"/>
      <c r="P11" s="767"/>
      <c r="Q11" s="768" t="s">
        <v>490</v>
      </c>
      <c r="R11" s="769"/>
      <c r="S11" s="769"/>
      <c r="T11" s="769"/>
      <c r="U11" s="769"/>
      <c r="V11" s="769"/>
      <c r="W11" s="769"/>
      <c r="X11" s="769"/>
      <c r="Y11" s="770"/>
    </row>
    <row r="12" spans="1:25" ht="17.100000000000001" customHeight="1">
      <c r="A12" s="743"/>
      <c r="B12" s="744"/>
      <c r="C12" s="745"/>
      <c r="D12" s="761"/>
      <c r="E12" s="762"/>
      <c r="F12" s="762"/>
      <c r="G12" s="762"/>
      <c r="H12" s="762"/>
      <c r="I12" s="762"/>
      <c r="J12" s="762"/>
      <c r="K12" s="762"/>
      <c r="L12" s="762"/>
      <c r="M12" s="763"/>
      <c r="N12" s="767"/>
      <c r="O12" s="767"/>
      <c r="P12" s="767"/>
      <c r="Q12" s="771"/>
      <c r="R12" s="772"/>
      <c r="S12" s="772"/>
      <c r="T12" s="772"/>
      <c r="U12" s="772"/>
      <c r="V12" s="772"/>
      <c r="W12" s="772"/>
      <c r="X12" s="772"/>
      <c r="Y12" s="773"/>
    </row>
    <row r="13" spans="1:25" ht="17.100000000000001" customHeight="1">
      <c r="A13" s="786" t="s">
        <v>88</v>
      </c>
      <c r="B13" s="787"/>
      <c r="C13" s="787"/>
      <c r="D13" s="787"/>
      <c r="E13" s="787"/>
      <c r="F13" s="790" t="s">
        <v>491</v>
      </c>
      <c r="G13" s="791"/>
      <c r="H13" s="791"/>
      <c r="I13" s="791"/>
      <c r="J13" s="791"/>
      <c r="K13" s="791"/>
      <c r="L13" s="794" t="s">
        <v>89</v>
      </c>
      <c r="M13" s="796" t="s">
        <v>492</v>
      </c>
      <c r="N13" s="796"/>
      <c r="O13" s="796"/>
      <c r="P13" s="796"/>
      <c r="Q13" s="796"/>
      <c r="R13" s="796"/>
      <c r="S13" s="794" t="s">
        <v>90</v>
      </c>
      <c r="T13" s="69"/>
      <c r="U13" s="69"/>
      <c r="V13" s="69"/>
      <c r="W13" s="69"/>
      <c r="X13" s="69"/>
      <c r="Y13" s="70"/>
    </row>
    <row r="14" spans="1:25" ht="17.100000000000001" customHeight="1">
      <c r="A14" s="788"/>
      <c r="B14" s="789"/>
      <c r="C14" s="789"/>
      <c r="D14" s="789"/>
      <c r="E14" s="789"/>
      <c r="F14" s="792"/>
      <c r="G14" s="793"/>
      <c r="H14" s="793"/>
      <c r="I14" s="793"/>
      <c r="J14" s="793"/>
      <c r="K14" s="793"/>
      <c r="L14" s="795"/>
      <c r="M14" s="797"/>
      <c r="N14" s="797"/>
      <c r="O14" s="797"/>
      <c r="P14" s="797"/>
      <c r="Q14" s="797"/>
      <c r="R14" s="797"/>
      <c r="S14" s="795"/>
      <c r="T14" s="92"/>
      <c r="U14" s="92"/>
      <c r="V14" s="92"/>
      <c r="W14" s="92"/>
      <c r="X14" s="92"/>
      <c r="Y14" s="93"/>
    </row>
    <row r="15" spans="1:25" ht="17.100000000000001" customHeight="1">
      <c r="A15" s="798" t="s">
        <v>91</v>
      </c>
      <c r="B15" s="738"/>
      <c r="C15" s="738"/>
      <c r="D15" s="738"/>
      <c r="E15" s="738"/>
      <c r="F15" s="738"/>
      <c r="G15" s="738"/>
      <c r="H15" s="738"/>
      <c r="I15" s="738"/>
      <c r="J15" s="738"/>
      <c r="K15" s="738"/>
      <c r="L15" s="738"/>
      <c r="M15" s="739"/>
      <c r="N15" s="798" t="s">
        <v>92</v>
      </c>
      <c r="O15" s="738"/>
      <c r="P15" s="738"/>
      <c r="Q15" s="738"/>
      <c r="R15" s="738"/>
      <c r="S15" s="738"/>
      <c r="T15" s="738"/>
      <c r="U15" s="738"/>
      <c r="V15" s="738"/>
      <c r="W15" s="738"/>
      <c r="X15" s="738"/>
      <c r="Y15" s="739"/>
    </row>
    <row r="16" spans="1:25" ht="17.100000000000001" customHeight="1">
      <c r="A16" s="743"/>
      <c r="B16" s="744"/>
      <c r="C16" s="744"/>
      <c r="D16" s="744"/>
      <c r="E16" s="744"/>
      <c r="F16" s="744"/>
      <c r="G16" s="744"/>
      <c r="H16" s="744"/>
      <c r="I16" s="744"/>
      <c r="J16" s="744"/>
      <c r="K16" s="744"/>
      <c r="L16" s="744"/>
      <c r="M16" s="745"/>
      <c r="N16" s="743"/>
      <c r="O16" s="744"/>
      <c r="P16" s="744"/>
      <c r="Q16" s="744"/>
      <c r="R16" s="744"/>
      <c r="S16" s="744"/>
      <c r="T16" s="744"/>
      <c r="U16" s="744"/>
      <c r="V16" s="744"/>
      <c r="W16" s="744"/>
      <c r="X16" s="744"/>
      <c r="Y16" s="745"/>
    </row>
    <row r="17" spans="1:25" ht="17.100000000000001" customHeight="1">
      <c r="A17" s="758" t="s">
        <v>493</v>
      </c>
      <c r="B17" s="769"/>
      <c r="C17" s="769"/>
      <c r="D17" s="769"/>
      <c r="E17" s="769"/>
      <c r="F17" s="769"/>
      <c r="G17" s="769"/>
      <c r="H17" s="769"/>
      <c r="I17" s="769"/>
      <c r="J17" s="769"/>
      <c r="K17" s="769"/>
      <c r="L17" s="769"/>
      <c r="M17" s="770"/>
      <c r="N17" s="758" t="s">
        <v>494</v>
      </c>
      <c r="O17" s="769"/>
      <c r="P17" s="769"/>
      <c r="Q17" s="769"/>
      <c r="R17" s="769"/>
      <c r="S17" s="769"/>
      <c r="T17" s="769"/>
      <c r="U17" s="769"/>
      <c r="V17" s="769"/>
      <c r="W17" s="769"/>
      <c r="X17" s="769"/>
      <c r="Y17" s="770"/>
    </row>
    <row r="18" spans="1:25" ht="17.100000000000001" customHeight="1">
      <c r="A18" s="774"/>
      <c r="B18" s="775"/>
      <c r="C18" s="775"/>
      <c r="D18" s="775"/>
      <c r="E18" s="775"/>
      <c r="F18" s="775"/>
      <c r="G18" s="775"/>
      <c r="H18" s="775"/>
      <c r="I18" s="775"/>
      <c r="J18" s="775"/>
      <c r="K18" s="775"/>
      <c r="L18" s="775"/>
      <c r="M18" s="776"/>
      <c r="N18" s="774"/>
      <c r="O18" s="775"/>
      <c r="P18" s="775"/>
      <c r="Q18" s="775"/>
      <c r="R18" s="775"/>
      <c r="S18" s="775"/>
      <c r="T18" s="775"/>
      <c r="U18" s="775"/>
      <c r="V18" s="775"/>
      <c r="W18" s="775"/>
      <c r="X18" s="775"/>
      <c r="Y18" s="776"/>
    </row>
    <row r="19" spans="1:25" ht="17.100000000000001" customHeight="1">
      <c r="A19" s="774"/>
      <c r="B19" s="775"/>
      <c r="C19" s="775"/>
      <c r="D19" s="775"/>
      <c r="E19" s="775"/>
      <c r="F19" s="775"/>
      <c r="G19" s="775"/>
      <c r="H19" s="775"/>
      <c r="I19" s="775"/>
      <c r="J19" s="775"/>
      <c r="K19" s="775"/>
      <c r="L19" s="775"/>
      <c r="M19" s="776"/>
      <c r="N19" s="774"/>
      <c r="O19" s="775"/>
      <c r="P19" s="775"/>
      <c r="Q19" s="775"/>
      <c r="R19" s="775"/>
      <c r="S19" s="775"/>
      <c r="T19" s="775"/>
      <c r="U19" s="775"/>
      <c r="V19" s="775"/>
      <c r="W19" s="775"/>
      <c r="X19" s="775"/>
      <c r="Y19" s="776"/>
    </row>
    <row r="20" spans="1:25" ht="17.100000000000001" customHeight="1">
      <c r="A20" s="774"/>
      <c r="B20" s="775"/>
      <c r="C20" s="775"/>
      <c r="D20" s="775"/>
      <c r="E20" s="775"/>
      <c r="F20" s="775"/>
      <c r="G20" s="775"/>
      <c r="H20" s="775"/>
      <c r="I20" s="775"/>
      <c r="J20" s="775"/>
      <c r="K20" s="775"/>
      <c r="L20" s="775"/>
      <c r="M20" s="776"/>
      <c r="N20" s="774"/>
      <c r="O20" s="775"/>
      <c r="P20" s="775"/>
      <c r="Q20" s="775"/>
      <c r="R20" s="775"/>
      <c r="S20" s="775"/>
      <c r="T20" s="775"/>
      <c r="U20" s="775"/>
      <c r="V20" s="775"/>
      <c r="W20" s="775"/>
      <c r="X20" s="775"/>
      <c r="Y20" s="776"/>
    </row>
    <row r="21" spans="1:25" ht="17.100000000000001" customHeight="1">
      <c r="A21" s="774"/>
      <c r="B21" s="775"/>
      <c r="C21" s="775"/>
      <c r="D21" s="775"/>
      <c r="E21" s="775"/>
      <c r="F21" s="775"/>
      <c r="G21" s="775"/>
      <c r="H21" s="775"/>
      <c r="I21" s="775"/>
      <c r="J21" s="775"/>
      <c r="K21" s="775"/>
      <c r="L21" s="775"/>
      <c r="M21" s="776"/>
      <c r="N21" s="774"/>
      <c r="O21" s="775"/>
      <c r="P21" s="775"/>
      <c r="Q21" s="775"/>
      <c r="R21" s="775"/>
      <c r="S21" s="775"/>
      <c r="T21" s="775"/>
      <c r="U21" s="775"/>
      <c r="V21" s="775"/>
      <c r="W21" s="775"/>
      <c r="X21" s="775"/>
      <c r="Y21" s="776"/>
    </row>
    <row r="22" spans="1:25" ht="17.100000000000001" customHeight="1">
      <c r="A22" s="771"/>
      <c r="B22" s="772"/>
      <c r="C22" s="772"/>
      <c r="D22" s="772"/>
      <c r="E22" s="772"/>
      <c r="F22" s="772"/>
      <c r="G22" s="772"/>
      <c r="H22" s="772"/>
      <c r="I22" s="772"/>
      <c r="J22" s="772"/>
      <c r="K22" s="772"/>
      <c r="L22" s="772"/>
      <c r="M22" s="773"/>
      <c r="N22" s="771"/>
      <c r="O22" s="772"/>
      <c r="P22" s="772"/>
      <c r="Q22" s="772"/>
      <c r="R22" s="772"/>
      <c r="S22" s="772"/>
      <c r="T22" s="772"/>
      <c r="U22" s="772"/>
      <c r="V22" s="772"/>
      <c r="W22" s="772"/>
      <c r="X22" s="772"/>
      <c r="Y22" s="773"/>
    </row>
    <row r="23" spans="1:25" ht="17.100000000000001" customHeight="1">
      <c r="A23" s="767" t="s">
        <v>93</v>
      </c>
      <c r="B23" s="767"/>
      <c r="C23" s="767"/>
      <c r="D23" s="777" t="s">
        <v>495</v>
      </c>
      <c r="E23" s="778"/>
      <c r="F23" s="778"/>
      <c r="G23" s="778"/>
      <c r="H23" s="778"/>
      <c r="I23" s="778"/>
      <c r="J23" s="778"/>
      <c r="K23" s="778"/>
      <c r="L23" s="778"/>
      <c r="M23" s="778"/>
      <c r="N23" s="778"/>
      <c r="O23" s="778"/>
      <c r="P23" s="778"/>
      <c r="Q23" s="778"/>
      <c r="R23" s="778"/>
      <c r="S23" s="778"/>
      <c r="T23" s="778"/>
      <c r="U23" s="778"/>
      <c r="V23" s="778"/>
      <c r="W23" s="778"/>
      <c r="X23" s="778"/>
      <c r="Y23" s="779"/>
    </row>
    <row r="24" spans="1:25" ht="17.100000000000001" customHeight="1">
      <c r="A24" s="767"/>
      <c r="B24" s="767"/>
      <c r="C24" s="767"/>
      <c r="D24" s="780"/>
      <c r="E24" s="781"/>
      <c r="F24" s="781"/>
      <c r="G24" s="781"/>
      <c r="H24" s="781"/>
      <c r="I24" s="781"/>
      <c r="J24" s="781"/>
      <c r="K24" s="781"/>
      <c r="L24" s="781"/>
      <c r="M24" s="781"/>
      <c r="N24" s="781"/>
      <c r="O24" s="781"/>
      <c r="P24" s="781"/>
      <c r="Q24" s="781"/>
      <c r="R24" s="781"/>
      <c r="S24" s="781"/>
      <c r="T24" s="781"/>
      <c r="U24" s="781"/>
      <c r="V24" s="781"/>
      <c r="W24" s="781"/>
      <c r="X24" s="781"/>
      <c r="Y24" s="782"/>
    </row>
    <row r="25" spans="1:25" ht="17.100000000000001" customHeight="1">
      <c r="A25" s="767"/>
      <c r="B25" s="767"/>
      <c r="C25" s="767"/>
      <c r="D25" s="780"/>
      <c r="E25" s="781"/>
      <c r="F25" s="781"/>
      <c r="G25" s="781"/>
      <c r="H25" s="781"/>
      <c r="I25" s="781"/>
      <c r="J25" s="781"/>
      <c r="K25" s="781"/>
      <c r="L25" s="781"/>
      <c r="M25" s="781"/>
      <c r="N25" s="781"/>
      <c r="O25" s="781"/>
      <c r="P25" s="781"/>
      <c r="Q25" s="781"/>
      <c r="R25" s="781"/>
      <c r="S25" s="781"/>
      <c r="T25" s="781"/>
      <c r="U25" s="781"/>
      <c r="V25" s="781"/>
      <c r="W25" s="781"/>
      <c r="X25" s="781"/>
      <c r="Y25" s="782"/>
    </row>
    <row r="26" spans="1:25" ht="17.100000000000001" customHeight="1">
      <c r="A26" s="767"/>
      <c r="B26" s="767"/>
      <c r="C26" s="767"/>
      <c r="D26" s="780"/>
      <c r="E26" s="781"/>
      <c r="F26" s="781"/>
      <c r="G26" s="781"/>
      <c r="H26" s="781"/>
      <c r="I26" s="781"/>
      <c r="J26" s="781"/>
      <c r="K26" s="781"/>
      <c r="L26" s="781"/>
      <c r="M26" s="781"/>
      <c r="N26" s="781"/>
      <c r="O26" s="781"/>
      <c r="P26" s="781"/>
      <c r="Q26" s="781"/>
      <c r="R26" s="781"/>
      <c r="S26" s="781"/>
      <c r="T26" s="781"/>
      <c r="U26" s="781"/>
      <c r="V26" s="781"/>
      <c r="W26" s="781"/>
      <c r="X26" s="781"/>
      <c r="Y26" s="782"/>
    </row>
    <row r="27" spans="1:25" ht="17.100000000000001" customHeight="1">
      <c r="A27" s="767"/>
      <c r="B27" s="767"/>
      <c r="C27" s="767"/>
      <c r="D27" s="780"/>
      <c r="E27" s="781"/>
      <c r="F27" s="781"/>
      <c r="G27" s="781"/>
      <c r="H27" s="781"/>
      <c r="I27" s="781"/>
      <c r="J27" s="781"/>
      <c r="K27" s="781"/>
      <c r="L27" s="781"/>
      <c r="M27" s="781"/>
      <c r="N27" s="781"/>
      <c r="O27" s="781"/>
      <c r="P27" s="781"/>
      <c r="Q27" s="781"/>
      <c r="R27" s="781"/>
      <c r="S27" s="781"/>
      <c r="T27" s="781"/>
      <c r="U27" s="781"/>
      <c r="V27" s="781"/>
      <c r="W27" s="781"/>
      <c r="X27" s="781"/>
      <c r="Y27" s="782"/>
    </row>
    <row r="28" spans="1:25" ht="17.100000000000001" customHeight="1">
      <c r="A28" s="767"/>
      <c r="B28" s="767"/>
      <c r="C28" s="767"/>
      <c r="D28" s="780"/>
      <c r="E28" s="781"/>
      <c r="F28" s="781"/>
      <c r="G28" s="781"/>
      <c r="H28" s="781"/>
      <c r="I28" s="781"/>
      <c r="J28" s="781"/>
      <c r="K28" s="781"/>
      <c r="L28" s="781"/>
      <c r="M28" s="781"/>
      <c r="N28" s="781"/>
      <c r="O28" s="781"/>
      <c r="P28" s="781"/>
      <c r="Q28" s="781"/>
      <c r="R28" s="781"/>
      <c r="S28" s="781"/>
      <c r="T28" s="781"/>
      <c r="U28" s="781"/>
      <c r="V28" s="781"/>
      <c r="W28" s="781"/>
      <c r="X28" s="781"/>
      <c r="Y28" s="782"/>
    </row>
    <row r="29" spans="1:25" ht="17.100000000000001" customHeight="1">
      <c r="A29" s="767"/>
      <c r="B29" s="767"/>
      <c r="C29" s="767"/>
      <c r="D29" s="780"/>
      <c r="E29" s="781"/>
      <c r="F29" s="781"/>
      <c r="G29" s="781"/>
      <c r="H29" s="781"/>
      <c r="I29" s="781"/>
      <c r="J29" s="781"/>
      <c r="K29" s="781"/>
      <c r="L29" s="781"/>
      <c r="M29" s="781"/>
      <c r="N29" s="781"/>
      <c r="O29" s="781"/>
      <c r="P29" s="781"/>
      <c r="Q29" s="781"/>
      <c r="R29" s="781"/>
      <c r="S29" s="781"/>
      <c r="T29" s="781"/>
      <c r="U29" s="781"/>
      <c r="V29" s="781"/>
      <c r="W29" s="781"/>
      <c r="X29" s="781"/>
      <c r="Y29" s="782"/>
    </row>
    <row r="30" spans="1:25" ht="17.100000000000001" customHeight="1">
      <c r="A30" s="767"/>
      <c r="B30" s="767"/>
      <c r="C30" s="767"/>
      <c r="D30" s="780"/>
      <c r="E30" s="781"/>
      <c r="F30" s="781"/>
      <c r="G30" s="781"/>
      <c r="H30" s="781"/>
      <c r="I30" s="781"/>
      <c r="J30" s="781"/>
      <c r="K30" s="781"/>
      <c r="L30" s="781"/>
      <c r="M30" s="781"/>
      <c r="N30" s="781"/>
      <c r="O30" s="781"/>
      <c r="P30" s="781"/>
      <c r="Q30" s="781"/>
      <c r="R30" s="781"/>
      <c r="S30" s="781"/>
      <c r="T30" s="781"/>
      <c r="U30" s="781"/>
      <c r="V30" s="781"/>
      <c r="W30" s="781"/>
      <c r="X30" s="781"/>
      <c r="Y30" s="782"/>
    </row>
    <row r="31" spans="1:25" ht="17.100000000000001" customHeight="1">
      <c r="A31" s="767"/>
      <c r="B31" s="767"/>
      <c r="C31" s="767"/>
      <c r="D31" s="780"/>
      <c r="E31" s="781"/>
      <c r="F31" s="781"/>
      <c r="G31" s="781"/>
      <c r="H31" s="781"/>
      <c r="I31" s="781"/>
      <c r="J31" s="781"/>
      <c r="K31" s="781"/>
      <c r="L31" s="781"/>
      <c r="M31" s="781"/>
      <c r="N31" s="781"/>
      <c r="O31" s="781"/>
      <c r="P31" s="781"/>
      <c r="Q31" s="781"/>
      <c r="R31" s="781"/>
      <c r="S31" s="781"/>
      <c r="T31" s="781"/>
      <c r="U31" s="781"/>
      <c r="V31" s="781"/>
      <c r="W31" s="781"/>
      <c r="X31" s="781"/>
      <c r="Y31" s="782"/>
    </row>
    <row r="32" spans="1:25" ht="17.100000000000001" customHeight="1">
      <c r="A32" s="767"/>
      <c r="B32" s="767"/>
      <c r="C32" s="767"/>
      <c r="D32" s="780"/>
      <c r="E32" s="781"/>
      <c r="F32" s="781"/>
      <c r="G32" s="781"/>
      <c r="H32" s="781"/>
      <c r="I32" s="781"/>
      <c r="J32" s="781"/>
      <c r="K32" s="781"/>
      <c r="L32" s="781"/>
      <c r="M32" s="781"/>
      <c r="N32" s="781"/>
      <c r="O32" s="781"/>
      <c r="P32" s="781"/>
      <c r="Q32" s="781"/>
      <c r="R32" s="781"/>
      <c r="S32" s="781"/>
      <c r="T32" s="781"/>
      <c r="U32" s="781"/>
      <c r="V32" s="781"/>
      <c r="W32" s="781"/>
      <c r="X32" s="781"/>
      <c r="Y32" s="782"/>
    </row>
    <row r="33" spans="1:25" ht="17.100000000000001" customHeight="1">
      <c r="A33" s="767"/>
      <c r="B33" s="767"/>
      <c r="C33" s="767"/>
      <c r="D33" s="780"/>
      <c r="E33" s="781"/>
      <c r="F33" s="781"/>
      <c r="G33" s="781"/>
      <c r="H33" s="781"/>
      <c r="I33" s="781"/>
      <c r="J33" s="781"/>
      <c r="K33" s="781"/>
      <c r="L33" s="781"/>
      <c r="M33" s="781"/>
      <c r="N33" s="781"/>
      <c r="O33" s="781"/>
      <c r="P33" s="781"/>
      <c r="Q33" s="781"/>
      <c r="R33" s="781"/>
      <c r="S33" s="781"/>
      <c r="T33" s="781"/>
      <c r="U33" s="781"/>
      <c r="V33" s="781"/>
      <c r="W33" s="781"/>
      <c r="X33" s="781"/>
      <c r="Y33" s="782"/>
    </row>
    <row r="34" spans="1:25" ht="17.100000000000001" customHeight="1">
      <c r="A34" s="767"/>
      <c r="B34" s="767"/>
      <c r="C34" s="767"/>
      <c r="D34" s="780"/>
      <c r="E34" s="781"/>
      <c r="F34" s="781"/>
      <c r="G34" s="781"/>
      <c r="H34" s="781"/>
      <c r="I34" s="781"/>
      <c r="J34" s="781"/>
      <c r="K34" s="781"/>
      <c r="L34" s="781"/>
      <c r="M34" s="781"/>
      <c r="N34" s="781"/>
      <c r="O34" s="781"/>
      <c r="P34" s="781"/>
      <c r="Q34" s="781"/>
      <c r="R34" s="781"/>
      <c r="S34" s="781"/>
      <c r="T34" s="781"/>
      <c r="U34" s="781"/>
      <c r="V34" s="781"/>
      <c r="W34" s="781"/>
      <c r="X34" s="781"/>
      <c r="Y34" s="782"/>
    </row>
    <row r="35" spans="1:25" ht="17.100000000000001" customHeight="1">
      <c r="A35" s="767"/>
      <c r="B35" s="767"/>
      <c r="C35" s="767"/>
      <c r="D35" s="780"/>
      <c r="E35" s="781"/>
      <c r="F35" s="781"/>
      <c r="G35" s="781"/>
      <c r="H35" s="781"/>
      <c r="I35" s="781"/>
      <c r="J35" s="781"/>
      <c r="K35" s="781"/>
      <c r="L35" s="781"/>
      <c r="M35" s="781"/>
      <c r="N35" s="781"/>
      <c r="O35" s="781"/>
      <c r="P35" s="781"/>
      <c r="Q35" s="781"/>
      <c r="R35" s="781"/>
      <c r="S35" s="781"/>
      <c r="T35" s="781"/>
      <c r="U35" s="781"/>
      <c r="V35" s="781"/>
      <c r="W35" s="781"/>
      <c r="X35" s="781"/>
      <c r="Y35" s="782"/>
    </row>
    <row r="36" spans="1:25" ht="17.100000000000001" customHeight="1">
      <c r="A36" s="767"/>
      <c r="B36" s="767"/>
      <c r="C36" s="767"/>
      <c r="D36" s="780"/>
      <c r="E36" s="781"/>
      <c r="F36" s="781"/>
      <c r="G36" s="781"/>
      <c r="H36" s="781"/>
      <c r="I36" s="781"/>
      <c r="J36" s="781"/>
      <c r="K36" s="781"/>
      <c r="L36" s="781"/>
      <c r="M36" s="781"/>
      <c r="N36" s="781"/>
      <c r="O36" s="781"/>
      <c r="P36" s="781"/>
      <c r="Q36" s="781"/>
      <c r="R36" s="781"/>
      <c r="S36" s="781"/>
      <c r="T36" s="781"/>
      <c r="U36" s="781"/>
      <c r="V36" s="781"/>
      <c r="W36" s="781"/>
      <c r="X36" s="781"/>
      <c r="Y36" s="782"/>
    </row>
    <row r="37" spans="1:25" ht="17.100000000000001" customHeight="1">
      <c r="A37" s="767"/>
      <c r="B37" s="767"/>
      <c r="C37" s="767"/>
      <c r="D37" s="780"/>
      <c r="E37" s="781"/>
      <c r="F37" s="781"/>
      <c r="G37" s="781"/>
      <c r="H37" s="781"/>
      <c r="I37" s="781"/>
      <c r="J37" s="781"/>
      <c r="K37" s="781"/>
      <c r="L37" s="781"/>
      <c r="M37" s="781"/>
      <c r="N37" s="781"/>
      <c r="O37" s="781"/>
      <c r="P37" s="781"/>
      <c r="Q37" s="781"/>
      <c r="R37" s="781"/>
      <c r="S37" s="781"/>
      <c r="T37" s="781"/>
      <c r="U37" s="781"/>
      <c r="V37" s="781"/>
      <c r="W37" s="781"/>
      <c r="X37" s="781"/>
      <c r="Y37" s="782"/>
    </row>
    <row r="38" spans="1:25" ht="17.100000000000001" customHeight="1">
      <c r="A38" s="767"/>
      <c r="B38" s="767"/>
      <c r="C38" s="767"/>
      <c r="D38" s="783"/>
      <c r="E38" s="784"/>
      <c r="F38" s="784"/>
      <c r="G38" s="784"/>
      <c r="H38" s="784"/>
      <c r="I38" s="784"/>
      <c r="J38" s="784"/>
      <c r="K38" s="784"/>
      <c r="L38" s="784"/>
      <c r="M38" s="784"/>
      <c r="N38" s="784"/>
      <c r="O38" s="784"/>
      <c r="P38" s="784"/>
      <c r="Q38" s="784"/>
      <c r="R38" s="784"/>
      <c r="S38" s="784"/>
      <c r="T38" s="784"/>
      <c r="U38" s="784"/>
      <c r="V38" s="784"/>
      <c r="W38" s="784"/>
      <c r="X38" s="784"/>
      <c r="Y38" s="785"/>
    </row>
    <row r="39" spans="1:25" ht="20.100000000000001" customHeight="1">
      <c r="A39" s="73" t="s">
        <v>94</v>
      </c>
    </row>
  </sheetData>
  <mergeCells count="25">
    <mergeCell ref="A17:M22"/>
    <mergeCell ref="N17:Y22"/>
    <mergeCell ref="A23:C38"/>
    <mergeCell ref="D23:Y38"/>
    <mergeCell ref="A13:E14"/>
    <mergeCell ref="F13:K14"/>
    <mergeCell ref="L13:L14"/>
    <mergeCell ref="M13:R14"/>
    <mergeCell ref="S13:S14"/>
    <mergeCell ref="A15:M16"/>
    <mergeCell ref="N15:Y16"/>
    <mergeCell ref="A9:C12"/>
    <mergeCell ref="D9:M12"/>
    <mergeCell ref="N9:P10"/>
    <mergeCell ref="Q9:Y10"/>
    <mergeCell ref="N11:P12"/>
    <mergeCell ref="Q11:Y12"/>
    <mergeCell ref="A1:D1"/>
    <mergeCell ref="A4:Y4"/>
    <mergeCell ref="A6:C8"/>
    <mergeCell ref="D6:M6"/>
    <mergeCell ref="N6:Q8"/>
    <mergeCell ref="R6:Y6"/>
    <mergeCell ref="D7:M8"/>
    <mergeCell ref="R7:Y8"/>
  </mergeCells>
  <phoneticPr fontId="23"/>
  <pageMargins left="0.7" right="0.7" top="0.75" bottom="0.75" header="0.3" footer="0.3"/>
  <pageSetup paperSize="9" scale="92" fitToHeight="0"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A5E8D-57E8-499A-9EAD-0827EBC270C7}">
  <dimension ref="A1:E94"/>
  <sheetViews>
    <sheetView view="pageBreakPreview" zoomScale="60" zoomScaleNormal="100" workbookViewId="0"/>
  </sheetViews>
  <sheetFormatPr defaultColWidth="9" defaultRowHeight="14.4"/>
  <cols>
    <col min="1" max="1" width="34.6640625" style="94" customWidth="1"/>
    <col min="2" max="3" width="3.77734375" style="95" customWidth="1"/>
    <col min="4" max="4" width="113" style="134" customWidth="1"/>
    <col min="5" max="5" width="13.33203125" style="120" customWidth="1"/>
    <col min="6" max="16384" width="9" style="94"/>
  </cols>
  <sheetData>
    <row r="1" spans="1:5" ht="41.4" customHeight="1" thickBot="1">
      <c r="A1" s="217" t="s">
        <v>513</v>
      </c>
      <c r="D1" s="96"/>
      <c r="E1" s="97" t="s">
        <v>95</v>
      </c>
    </row>
    <row r="2" spans="1:5" ht="41.4" customHeight="1" thickBot="1">
      <c r="A2" s="838" t="s">
        <v>96</v>
      </c>
      <c r="B2" s="839"/>
      <c r="C2" s="839"/>
      <c r="D2" s="839"/>
      <c r="E2" s="840"/>
    </row>
    <row r="3" spans="1:5" ht="52.5" customHeight="1" thickBot="1">
      <c r="A3" s="98" t="s">
        <v>97</v>
      </c>
      <c r="B3" s="841" t="s">
        <v>98</v>
      </c>
      <c r="C3" s="842"/>
      <c r="D3" s="842"/>
      <c r="E3" s="99" t="s">
        <v>99</v>
      </c>
    </row>
    <row r="4" spans="1:5" ht="22.5" customHeight="1">
      <c r="A4" s="100" t="s">
        <v>100</v>
      </c>
      <c r="B4" s="799" t="s">
        <v>101</v>
      </c>
      <c r="C4" s="819"/>
      <c r="D4" s="822" t="s">
        <v>102</v>
      </c>
      <c r="E4" s="805" t="s">
        <v>497</v>
      </c>
    </row>
    <row r="5" spans="1:5" ht="22.5" customHeight="1">
      <c r="A5" s="100"/>
      <c r="B5" s="809"/>
      <c r="C5" s="810"/>
      <c r="D5" s="823"/>
      <c r="E5" s="806"/>
    </row>
    <row r="6" spans="1:5" ht="45" customHeight="1">
      <c r="A6" s="100"/>
      <c r="B6" s="832" t="s">
        <v>103</v>
      </c>
      <c r="C6" s="833"/>
      <c r="D6" s="101" t="s">
        <v>104</v>
      </c>
      <c r="E6" s="102" t="s">
        <v>496</v>
      </c>
    </row>
    <row r="7" spans="1:5" ht="45" customHeight="1">
      <c r="A7" s="103"/>
      <c r="B7" s="834" t="s">
        <v>105</v>
      </c>
      <c r="C7" s="835"/>
      <c r="D7" s="104" t="s">
        <v>106</v>
      </c>
      <c r="E7" s="105" t="s">
        <v>496</v>
      </c>
    </row>
    <row r="8" spans="1:5" ht="22.5" customHeight="1">
      <c r="A8" s="843" t="s">
        <v>234</v>
      </c>
      <c r="B8" s="845" t="s">
        <v>101</v>
      </c>
      <c r="C8" s="846"/>
      <c r="D8" s="847" t="s">
        <v>107</v>
      </c>
      <c r="E8" s="849" t="s">
        <v>497</v>
      </c>
    </row>
    <row r="9" spans="1:5" ht="22.5" customHeight="1">
      <c r="A9" s="844"/>
      <c r="B9" s="828"/>
      <c r="C9" s="829"/>
      <c r="D9" s="848"/>
      <c r="E9" s="831"/>
    </row>
    <row r="10" spans="1:5" ht="45" customHeight="1">
      <c r="A10" s="106"/>
      <c r="B10" s="809" t="s">
        <v>103</v>
      </c>
      <c r="C10" s="810"/>
      <c r="D10" s="107" t="s">
        <v>248</v>
      </c>
      <c r="E10" s="160" t="s">
        <v>497</v>
      </c>
    </row>
    <row r="11" spans="1:5" ht="45" customHeight="1">
      <c r="A11" s="106"/>
      <c r="B11" s="809" t="s">
        <v>105</v>
      </c>
      <c r="C11" s="810"/>
      <c r="D11" s="107" t="s">
        <v>108</v>
      </c>
      <c r="E11" s="164"/>
    </row>
    <row r="12" spans="1:5" ht="45" customHeight="1">
      <c r="A12" s="100"/>
      <c r="B12" s="108"/>
      <c r="C12" s="158" t="s">
        <v>109</v>
      </c>
      <c r="D12" s="109" t="s">
        <v>110</v>
      </c>
      <c r="E12" s="160" t="s">
        <v>497</v>
      </c>
    </row>
    <row r="13" spans="1:5" ht="45" customHeight="1">
      <c r="A13" s="100"/>
      <c r="B13" s="157"/>
      <c r="C13" s="158" t="s">
        <v>111</v>
      </c>
      <c r="D13" s="110" t="s">
        <v>112</v>
      </c>
      <c r="E13" s="160" t="s">
        <v>497</v>
      </c>
    </row>
    <row r="14" spans="1:5" ht="45" customHeight="1">
      <c r="A14" s="100"/>
      <c r="B14" s="809" t="s">
        <v>113</v>
      </c>
      <c r="C14" s="810"/>
      <c r="D14" s="110" t="s">
        <v>114</v>
      </c>
      <c r="E14" s="160" t="s">
        <v>497</v>
      </c>
    </row>
    <row r="15" spans="1:5" ht="45" customHeight="1">
      <c r="A15" s="100"/>
      <c r="B15" s="809" t="s">
        <v>115</v>
      </c>
      <c r="C15" s="810"/>
      <c r="D15" s="110" t="s">
        <v>116</v>
      </c>
      <c r="E15" s="160" t="s">
        <v>497</v>
      </c>
    </row>
    <row r="16" spans="1:5" ht="45" customHeight="1">
      <c r="A16" s="100"/>
      <c r="B16" s="809" t="s">
        <v>117</v>
      </c>
      <c r="C16" s="810"/>
      <c r="D16" s="110" t="s">
        <v>118</v>
      </c>
      <c r="E16" s="160" t="s">
        <v>497</v>
      </c>
    </row>
    <row r="17" spans="1:5" ht="45" customHeight="1">
      <c r="A17" s="100"/>
      <c r="B17" s="809" t="s">
        <v>119</v>
      </c>
      <c r="C17" s="810"/>
      <c r="D17" s="110" t="s">
        <v>120</v>
      </c>
      <c r="E17" s="160" t="s">
        <v>497</v>
      </c>
    </row>
    <row r="18" spans="1:5" ht="45" customHeight="1">
      <c r="A18" s="100"/>
      <c r="B18" s="809" t="s">
        <v>121</v>
      </c>
      <c r="C18" s="810"/>
      <c r="D18" s="110" t="s">
        <v>122</v>
      </c>
      <c r="E18" s="160" t="s">
        <v>497</v>
      </c>
    </row>
    <row r="19" spans="1:5" ht="45" customHeight="1">
      <c r="A19" s="100"/>
      <c r="B19" s="809" t="s">
        <v>123</v>
      </c>
      <c r="C19" s="810"/>
      <c r="D19" s="110" t="s">
        <v>124</v>
      </c>
      <c r="E19" s="160" t="s">
        <v>497</v>
      </c>
    </row>
    <row r="20" spans="1:5" ht="45" customHeight="1">
      <c r="A20" s="100"/>
      <c r="B20" s="809" t="s">
        <v>125</v>
      </c>
      <c r="C20" s="810"/>
      <c r="D20" s="110" t="s">
        <v>126</v>
      </c>
      <c r="E20" s="160" t="s">
        <v>497</v>
      </c>
    </row>
    <row r="21" spans="1:5" ht="51" customHeight="1">
      <c r="A21" s="103"/>
      <c r="B21" s="809" t="s">
        <v>127</v>
      </c>
      <c r="C21" s="810"/>
      <c r="D21" s="111" t="s">
        <v>128</v>
      </c>
      <c r="E21" s="105" t="s">
        <v>497</v>
      </c>
    </row>
    <row r="22" spans="1:5" ht="22.5" customHeight="1">
      <c r="A22" s="100" t="s">
        <v>129</v>
      </c>
      <c r="B22" s="799" t="s">
        <v>101</v>
      </c>
      <c r="C22" s="819"/>
      <c r="D22" s="822" t="s">
        <v>232</v>
      </c>
      <c r="E22" s="805" t="s">
        <v>497</v>
      </c>
    </row>
    <row r="23" spans="1:5" ht="22.5" customHeight="1">
      <c r="A23" s="100"/>
      <c r="B23" s="809"/>
      <c r="C23" s="810"/>
      <c r="D23" s="823"/>
      <c r="E23" s="806"/>
    </row>
    <row r="24" spans="1:5" ht="45" customHeight="1">
      <c r="A24" s="100"/>
      <c r="B24" s="809" t="s">
        <v>103</v>
      </c>
      <c r="C24" s="810"/>
      <c r="D24" s="162" t="s">
        <v>130</v>
      </c>
      <c r="E24" s="160" t="s">
        <v>497</v>
      </c>
    </row>
    <row r="25" spans="1:5" ht="45" customHeight="1">
      <c r="A25" s="103"/>
      <c r="B25" s="834" t="s">
        <v>105</v>
      </c>
      <c r="C25" s="835"/>
      <c r="D25" s="104" t="s">
        <v>131</v>
      </c>
      <c r="E25" s="105" t="s">
        <v>497</v>
      </c>
    </row>
    <row r="26" spans="1:5" ht="22.5" customHeight="1">
      <c r="A26" s="100" t="s">
        <v>132</v>
      </c>
      <c r="B26" s="799" t="s">
        <v>101</v>
      </c>
      <c r="C26" s="800"/>
      <c r="D26" s="803" t="s">
        <v>372</v>
      </c>
      <c r="E26" s="805" t="s">
        <v>498</v>
      </c>
    </row>
    <row r="27" spans="1:5" ht="22.5" customHeight="1">
      <c r="A27" s="112" t="s">
        <v>510</v>
      </c>
      <c r="B27" s="801"/>
      <c r="C27" s="802"/>
      <c r="D27" s="804"/>
      <c r="E27" s="806"/>
    </row>
    <row r="28" spans="1:5" ht="22.5" customHeight="1">
      <c r="A28" s="100"/>
      <c r="B28" s="809" t="s">
        <v>103</v>
      </c>
      <c r="C28" s="836"/>
      <c r="D28" s="830" t="s">
        <v>133</v>
      </c>
      <c r="E28" s="807"/>
    </row>
    <row r="29" spans="1:5" ht="22.5" customHeight="1">
      <c r="A29" s="112"/>
      <c r="B29" s="837"/>
      <c r="C29" s="836"/>
      <c r="D29" s="830"/>
      <c r="E29" s="808"/>
    </row>
    <row r="30" spans="1:5" ht="45" customHeight="1">
      <c r="A30" s="113"/>
      <c r="B30" s="157"/>
      <c r="C30" s="158" t="s">
        <v>109</v>
      </c>
      <c r="D30" s="109" t="s">
        <v>134</v>
      </c>
      <c r="E30" s="160" t="s">
        <v>497</v>
      </c>
    </row>
    <row r="31" spans="1:5" ht="45" customHeight="1">
      <c r="A31" s="113"/>
      <c r="B31" s="108"/>
      <c r="C31" s="158" t="s">
        <v>111</v>
      </c>
      <c r="D31" s="107" t="s">
        <v>233</v>
      </c>
      <c r="E31" s="160" t="s">
        <v>497</v>
      </c>
    </row>
    <row r="32" spans="1:5" ht="45" customHeight="1">
      <c r="A32" s="113"/>
      <c r="B32" s="108"/>
      <c r="C32" s="158" t="s">
        <v>135</v>
      </c>
      <c r="D32" s="107" t="s">
        <v>136</v>
      </c>
      <c r="E32" s="160" t="s">
        <v>497</v>
      </c>
    </row>
    <row r="33" spans="1:5" ht="45" customHeight="1">
      <c r="A33" s="112"/>
      <c r="B33" s="809" t="s">
        <v>105</v>
      </c>
      <c r="C33" s="810"/>
      <c r="D33" s="110" t="s">
        <v>137</v>
      </c>
      <c r="E33" s="164"/>
    </row>
    <row r="34" spans="1:5" ht="45" customHeight="1">
      <c r="A34" s="112"/>
      <c r="B34" s="157"/>
      <c r="C34" s="158" t="s">
        <v>109</v>
      </c>
      <c r="D34" s="110" t="s">
        <v>138</v>
      </c>
      <c r="E34" s="160" t="s">
        <v>497</v>
      </c>
    </row>
    <row r="35" spans="1:5" ht="45" customHeight="1">
      <c r="A35" s="100"/>
      <c r="B35" s="108"/>
      <c r="C35" s="158" t="s">
        <v>111</v>
      </c>
      <c r="D35" s="110" t="s">
        <v>139</v>
      </c>
      <c r="E35" s="160" t="s">
        <v>497</v>
      </c>
    </row>
    <row r="36" spans="1:5" ht="22.5" customHeight="1">
      <c r="A36" s="114" t="s">
        <v>373</v>
      </c>
      <c r="B36" s="799" t="s">
        <v>101</v>
      </c>
      <c r="C36" s="800"/>
      <c r="D36" s="803" t="s">
        <v>372</v>
      </c>
      <c r="E36" s="805" t="s">
        <v>498</v>
      </c>
    </row>
    <row r="37" spans="1:5" ht="22.5" customHeight="1">
      <c r="A37" s="112"/>
      <c r="B37" s="801"/>
      <c r="C37" s="802"/>
      <c r="D37" s="804"/>
      <c r="E37" s="806"/>
    </row>
    <row r="38" spans="1:5" ht="22.5" customHeight="1">
      <c r="A38" s="100"/>
      <c r="B38" s="809" t="s">
        <v>103</v>
      </c>
      <c r="C38" s="810"/>
      <c r="D38" s="830" t="s">
        <v>140</v>
      </c>
      <c r="E38" s="831" t="s">
        <v>497</v>
      </c>
    </row>
    <row r="39" spans="1:5" ht="22.5" customHeight="1">
      <c r="A39" s="112"/>
      <c r="B39" s="809"/>
      <c r="C39" s="810"/>
      <c r="D39" s="830"/>
      <c r="E39" s="806"/>
    </row>
    <row r="40" spans="1:5" ht="42.9" customHeight="1">
      <c r="A40" s="112"/>
      <c r="B40" s="832" t="s">
        <v>105</v>
      </c>
      <c r="C40" s="833"/>
      <c r="D40" s="171" t="s">
        <v>141</v>
      </c>
      <c r="E40" s="102" t="s">
        <v>497</v>
      </c>
    </row>
    <row r="41" spans="1:5" ht="42.9" customHeight="1">
      <c r="A41" s="170"/>
      <c r="B41" s="799" t="s">
        <v>113</v>
      </c>
      <c r="C41" s="819"/>
      <c r="D41" s="132" t="s">
        <v>142</v>
      </c>
      <c r="E41" s="163"/>
    </row>
    <row r="42" spans="1:5" ht="42.9" customHeight="1">
      <c r="A42" s="112"/>
      <c r="B42" s="116"/>
      <c r="C42" s="117" t="s">
        <v>109</v>
      </c>
      <c r="D42" s="118" t="s">
        <v>143</v>
      </c>
      <c r="E42" s="161" t="s">
        <v>497</v>
      </c>
    </row>
    <row r="43" spans="1:5" ht="42.9" customHeight="1">
      <c r="A43" s="112"/>
      <c r="B43" s="108"/>
      <c r="C43" s="166" t="s">
        <v>111</v>
      </c>
      <c r="D43" s="109" t="s">
        <v>144</v>
      </c>
      <c r="E43" s="160" t="s">
        <v>497</v>
      </c>
    </row>
    <row r="44" spans="1:5" ht="42.9" customHeight="1">
      <c r="A44" s="112"/>
      <c r="B44" s="108"/>
      <c r="C44" s="166" t="s">
        <v>135</v>
      </c>
      <c r="D44" s="109" t="s">
        <v>145</v>
      </c>
      <c r="E44" s="160" t="s">
        <v>497</v>
      </c>
    </row>
    <row r="45" spans="1:5" ht="45" customHeight="1">
      <c r="A45" s="100"/>
      <c r="B45" s="809" t="s">
        <v>115</v>
      </c>
      <c r="C45" s="810"/>
      <c r="D45" s="110" t="s">
        <v>146</v>
      </c>
      <c r="E45" s="164"/>
    </row>
    <row r="46" spans="1:5" ht="45" customHeight="1">
      <c r="A46" s="112"/>
      <c r="B46" s="108"/>
      <c r="C46" s="158" t="s">
        <v>109</v>
      </c>
      <c r="D46" s="109" t="s">
        <v>147</v>
      </c>
      <c r="E46" s="160" t="s">
        <v>497</v>
      </c>
    </row>
    <row r="47" spans="1:5" ht="45" customHeight="1">
      <c r="A47" s="112"/>
      <c r="B47" s="108"/>
      <c r="C47" s="158" t="s">
        <v>111</v>
      </c>
      <c r="D47" s="110" t="s">
        <v>148</v>
      </c>
      <c r="E47" s="160" t="s">
        <v>497</v>
      </c>
    </row>
    <row r="48" spans="1:5" ht="45" customHeight="1">
      <c r="A48" s="112"/>
      <c r="B48" s="108"/>
      <c r="C48" s="158" t="s">
        <v>135</v>
      </c>
      <c r="D48" s="110" t="s">
        <v>149</v>
      </c>
      <c r="E48" s="160" t="s">
        <v>497</v>
      </c>
    </row>
    <row r="49" spans="1:5" ht="45" customHeight="1">
      <c r="A49" s="100"/>
      <c r="B49" s="157"/>
      <c r="C49" s="158" t="s">
        <v>150</v>
      </c>
      <c r="D49" s="110" t="s">
        <v>151</v>
      </c>
      <c r="E49" s="160" t="s">
        <v>497</v>
      </c>
    </row>
    <row r="50" spans="1:5" s="120" customFormat="1" ht="45" customHeight="1">
      <c r="A50" s="119"/>
      <c r="B50" s="165"/>
      <c r="C50" s="158" t="s">
        <v>152</v>
      </c>
      <c r="D50" s="109" t="s">
        <v>153</v>
      </c>
      <c r="E50" s="160" t="s">
        <v>497</v>
      </c>
    </row>
    <row r="51" spans="1:5" ht="45" customHeight="1">
      <c r="A51" s="100"/>
      <c r="B51" s="809" t="s">
        <v>117</v>
      </c>
      <c r="C51" s="810"/>
      <c r="D51" s="110" t="s">
        <v>154</v>
      </c>
      <c r="E51" s="160" t="s">
        <v>497</v>
      </c>
    </row>
    <row r="52" spans="1:5" ht="45" customHeight="1">
      <c r="A52" s="100"/>
      <c r="B52" s="809" t="s">
        <v>119</v>
      </c>
      <c r="C52" s="810"/>
      <c r="D52" s="110" t="s">
        <v>155</v>
      </c>
      <c r="E52" s="160" t="s">
        <v>497</v>
      </c>
    </row>
    <row r="53" spans="1:5" ht="45" customHeight="1">
      <c r="A53" s="100"/>
      <c r="B53" s="809" t="s">
        <v>121</v>
      </c>
      <c r="C53" s="810"/>
      <c r="D53" s="110" t="s">
        <v>156</v>
      </c>
      <c r="E53" s="160" t="s">
        <v>497</v>
      </c>
    </row>
    <row r="54" spans="1:5" ht="45" customHeight="1">
      <c r="A54" s="100"/>
      <c r="B54" s="809" t="s">
        <v>123</v>
      </c>
      <c r="C54" s="810"/>
      <c r="D54" s="109" t="s">
        <v>157</v>
      </c>
      <c r="E54" s="160" t="s">
        <v>497</v>
      </c>
    </row>
    <row r="55" spans="1:5" ht="45" customHeight="1">
      <c r="A55" s="100"/>
      <c r="B55" s="157"/>
      <c r="C55" s="166" t="s">
        <v>109</v>
      </c>
      <c r="D55" s="109" t="s">
        <v>158</v>
      </c>
      <c r="E55" s="160" t="s">
        <v>497</v>
      </c>
    </row>
    <row r="56" spans="1:5" ht="45" customHeight="1">
      <c r="A56" s="100"/>
      <c r="B56" s="157"/>
      <c r="C56" s="166" t="s">
        <v>111</v>
      </c>
      <c r="D56" s="109" t="s">
        <v>159</v>
      </c>
      <c r="E56" s="160" t="s">
        <v>497</v>
      </c>
    </row>
    <row r="57" spans="1:5" ht="45" customHeight="1">
      <c r="A57" s="100"/>
      <c r="B57" s="157"/>
      <c r="C57" s="166" t="s">
        <v>135</v>
      </c>
      <c r="D57" s="109" t="s">
        <v>160</v>
      </c>
      <c r="E57" s="160" t="s">
        <v>497</v>
      </c>
    </row>
    <row r="58" spans="1:5" ht="45" customHeight="1">
      <c r="A58" s="100"/>
      <c r="B58" s="811" t="s">
        <v>125</v>
      </c>
      <c r="C58" s="812"/>
      <c r="D58" s="110" t="s">
        <v>161</v>
      </c>
      <c r="E58" s="160" t="s">
        <v>497</v>
      </c>
    </row>
    <row r="59" spans="1:5" ht="45" customHeight="1">
      <c r="A59" s="100"/>
      <c r="B59" s="811" t="s">
        <v>127</v>
      </c>
      <c r="C59" s="812"/>
      <c r="D59" s="110" t="s">
        <v>162</v>
      </c>
      <c r="E59" s="164"/>
    </row>
    <row r="60" spans="1:5" ht="45" customHeight="1">
      <c r="A60" s="100"/>
      <c r="B60" s="157"/>
      <c r="C60" s="158" t="s">
        <v>109</v>
      </c>
      <c r="D60" s="110" t="s">
        <v>163</v>
      </c>
      <c r="E60" s="160" t="s">
        <v>497</v>
      </c>
    </row>
    <row r="61" spans="1:5" ht="45" customHeight="1">
      <c r="A61" s="100"/>
      <c r="B61" s="157"/>
      <c r="C61" s="158" t="s">
        <v>111</v>
      </c>
      <c r="D61" s="110" t="s">
        <v>164</v>
      </c>
      <c r="E61" s="160" t="s">
        <v>497</v>
      </c>
    </row>
    <row r="62" spans="1:5" ht="45" customHeight="1">
      <c r="A62" s="100"/>
      <c r="B62" s="817" t="s">
        <v>165</v>
      </c>
      <c r="C62" s="818"/>
      <c r="D62" s="121" t="s">
        <v>166</v>
      </c>
      <c r="E62" s="105" t="s">
        <v>497</v>
      </c>
    </row>
    <row r="63" spans="1:5" ht="22.5" customHeight="1">
      <c r="A63" s="122" t="s">
        <v>167</v>
      </c>
      <c r="B63" s="799" t="s">
        <v>101</v>
      </c>
      <c r="C63" s="819"/>
      <c r="D63" s="822" t="s">
        <v>168</v>
      </c>
      <c r="E63" s="805" t="s">
        <v>497</v>
      </c>
    </row>
    <row r="64" spans="1:5" ht="22.5" customHeight="1">
      <c r="A64" s="100"/>
      <c r="B64" s="809"/>
      <c r="C64" s="810"/>
      <c r="D64" s="823"/>
      <c r="E64" s="806"/>
    </row>
    <row r="65" spans="1:5" s="120" customFormat="1" ht="45" customHeight="1">
      <c r="A65" s="123"/>
      <c r="B65" s="817" t="s">
        <v>103</v>
      </c>
      <c r="C65" s="818"/>
      <c r="D65" s="111" t="s">
        <v>169</v>
      </c>
      <c r="E65" s="105" t="s">
        <v>497</v>
      </c>
    </row>
    <row r="66" spans="1:5" ht="22.5" customHeight="1">
      <c r="A66" s="114" t="s">
        <v>170</v>
      </c>
      <c r="B66" s="824" t="s">
        <v>101</v>
      </c>
      <c r="C66" s="825"/>
      <c r="D66" s="826" t="s">
        <v>171</v>
      </c>
      <c r="E66" s="827" t="s">
        <v>497</v>
      </c>
    </row>
    <row r="67" spans="1:5" ht="22.5" customHeight="1">
      <c r="A67" s="100"/>
      <c r="B67" s="799"/>
      <c r="C67" s="819"/>
      <c r="D67" s="822"/>
      <c r="E67" s="805"/>
    </row>
    <row r="68" spans="1:5" ht="45" customHeight="1">
      <c r="A68" s="100"/>
      <c r="B68" s="809" t="s">
        <v>103</v>
      </c>
      <c r="C68" s="810"/>
      <c r="D68" s="110" t="s">
        <v>172</v>
      </c>
      <c r="E68" s="164"/>
    </row>
    <row r="69" spans="1:5" ht="45" customHeight="1">
      <c r="A69" s="100"/>
      <c r="B69" s="165"/>
      <c r="C69" s="166" t="s">
        <v>109</v>
      </c>
      <c r="D69" s="109" t="s">
        <v>173</v>
      </c>
      <c r="E69" s="105" t="s">
        <v>497</v>
      </c>
    </row>
    <row r="70" spans="1:5" ht="45" customHeight="1">
      <c r="A70" s="100"/>
      <c r="B70" s="165"/>
      <c r="C70" s="166" t="s">
        <v>111</v>
      </c>
      <c r="D70" s="109" t="s">
        <v>174</v>
      </c>
      <c r="E70" s="160" t="s">
        <v>497</v>
      </c>
    </row>
    <row r="71" spans="1:5" ht="45" customHeight="1">
      <c r="A71" s="100"/>
      <c r="B71" s="165"/>
      <c r="C71" s="166" t="s">
        <v>135</v>
      </c>
      <c r="D71" s="109" t="s">
        <v>175</v>
      </c>
      <c r="E71" s="160" t="s">
        <v>497</v>
      </c>
    </row>
    <row r="72" spans="1:5" ht="45" customHeight="1">
      <c r="A72" s="100"/>
      <c r="B72" s="168"/>
      <c r="C72" s="169" t="s">
        <v>150</v>
      </c>
      <c r="D72" s="128" t="s">
        <v>176</v>
      </c>
      <c r="E72" s="102" t="s">
        <v>497</v>
      </c>
    </row>
    <row r="73" spans="1:5" ht="45" customHeight="1">
      <c r="A73" s="170"/>
      <c r="B73" s="208"/>
      <c r="C73" s="167" t="s">
        <v>152</v>
      </c>
      <c r="D73" s="130" t="s">
        <v>177</v>
      </c>
      <c r="E73" s="159" t="s">
        <v>497</v>
      </c>
    </row>
    <row r="74" spans="1:5" ht="45" customHeight="1">
      <c r="A74" s="112"/>
      <c r="B74" s="125"/>
      <c r="C74" s="166" t="s">
        <v>178</v>
      </c>
      <c r="D74" s="109" t="s">
        <v>179</v>
      </c>
      <c r="E74" s="160" t="s">
        <v>497</v>
      </c>
    </row>
    <row r="75" spans="1:5" s="120" customFormat="1" ht="45" customHeight="1">
      <c r="A75" s="119"/>
      <c r="B75" s="811" t="s">
        <v>105</v>
      </c>
      <c r="C75" s="812"/>
      <c r="D75" s="109" t="s">
        <v>180</v>
      </c>
      <c r="E75" s="160" t="s">
        <v>497</v>
      </c>
    </row>
    <row r="76" spans="1:5" s="120" customFormat="1" ht="45" customHeight="1">
      <c r="A76" s="119"/>
      <c r="B76" s="811" t="s">
        <v>113</v>
      </c>
      <c r="C76" s="812"/>
      <c r="D76" s="109" t="s">
        <v>181</v>
      </c>
      <c r="E76" s="160" t="s">
        <v>497</v>
      </c>
    </row>
    <row r="77" spans="1:5" s="120" customFormat="1" ht="45" customHeight="1">
      <c r="A77" s="119"/>
      <c r="B77" s="828" t="s">
        <v>115</v>
      </c>
      <c r="C77" s="829"/>
      <c r="D77" s="126" t="s">
        <v>182</v>
      </c>
      <c r="E77" s="127"/>
    </row>
    <row r="78" spans="1:5" ht="45" customHeight="1">
      <c r="A78" s="112"/>
      <c r="B78" s="125"/>
      <c r="C78" s="166" t="s">
        <v>109</v>
      </c>
      <c r="D78" s="109" t="s">
        <v>183</v>
      </c>
      <c r="E78" s="160" t="s">
        <v>497</v>
      </c>
    </row>
    <row r="79" spans="1:5" ht="45" customHeight="1">
      <c r="A79" s="112"/>
      <c r="B79" s="125"/>
      <c r="C79" s="166" t="s">
        <v>111</v>
      </c>
      <c r="D79" s="109" t="s">
        <v>184</v>
      </c>
      <c r="E79" s="160" t="s">
        <v>497</v>
      </c>
    </row>
    <row r="80" spans="1:5" ht="45" customHeight="1">
      <c r="A80" s="112"/>
      <c r="B80" s="125"/>
      <c r="C80" s="166" t="s">
        <v>135</v>
      </c>
      <c r="D80" s="109" t="s">
        <v>185</v>
      </c>
      <c r="E80" s="160" t="s">
        <v>497</v>
      </c>
    </row>
    <row r="81" spans="1:5" ht="45" customHeight="1">
      <c r="A81" s="112"/>
      <c r="B81" s="125"/>
      <c r="C81" s="166" t="s">
        <v>150</v>
      </c>
      <c r="D81" s="109" t="s">
        <v>186</v>
      </c>
      <c r="E81" s="160" t="s">
        <v>497</v>
      </c>
    </row>
    <row r="82" spans="1:5" s="120" customFormat="1" ht="45" customHeight="1">
      <c r="A82" s="119"/>
      <c r="B82" s="168"/>
      <c r="C82" s="169" t="s">
        <v>152</v>
      </c>
      <c r="D82" s="128" t="s">
        <v>187</v>
      </c>
      <c r="E82" s="160" t="s">
        <v>497</v>
      </c>
    </row>
    <row r="83" spans="1:5" s="120" customFormat="1" ht="45" customHeight="1">
      <c r="A83" s="119"/>
      <c r="B83" s="817" t="s">
        <v>117</v>
      </c>
      <c r="C83" s="818"/>
      <c r="D83" s="111" t="s">
        <v>188</v>
      </c>
      <c r="E83" s="105" t="s">
        <v>497</v>
      </c>
    </row>
    <row r="84" spans="1:5" ht="45" customHeight="1">
      <c r="A84" s="129" t="s">
        <v>189</v>
      </c>
      <c r="B84" s="820" t="s">
        <v>101</v>
      </c>
      <c r="C84" s="821"/>
      <c r="D84" s="130" t="s">
        <v>190</v>
      </c>
      <c r="E84" s="159" t="s">
        <v>497</v>
      </c>
    </row>
    <row r="85" spans="1:5" ht="45" customHeight="1">
      <c r="A85" s="119" t="s">
        <v>29</v>
      </c>
      <c r="B85" s="811" t="s">
        <v>103</v>
      </c>
      <c r="C85" s="812"/>
      <c r="D85" s="109" t="s">
        <v>191</v>
      </c>
      <c r="E85" s="160" t="s">
        <v>497</v>
      </c>
    </row>
    <row r="86" spans="1:5" ht="45" customHeight="1">
      <c r="A86" s="119"/>
      <c r="B86" s="815" t="s">
        <v>105</v>
      </c>
      <c r="C86" s="816"/>
      <c r="D86" s="126" t="s">
        <v>192</v>
      </c>
      <c r="E86" s="160" t="s">
        <v>497</v>
      </c>
    </row>
    <row r="87" spans="1:5" ht="45" customHeight="1">
      <c r="A87" s="119"/>
      <c r="B87" s="817" t="s">
        <v>113</v>
      </c>
      <c r="C87" s="818"/>
      <c r="D87" s="126" t="s">
        <v>193</v>
      </c>
      <c r="E87" s="161" t="s" ph="1">
        <v>497</v>
      </c>
    </row>
    <row r="88" spans="1:5" ht="45" customHeight="1">
      <c r="A88" s="131" t="s">
        <v>194</v>
      </c>
      <c r="B88" s="799" t="s">
        <v>101</v>
      </c>
      <c r="C88" s="819"/>
      <c r="D88" s="132" t="s">
        <v>195</v>
      </c>
      <c r="E88" s="159" t="s">
        <v>497</v>
      </c>
    </row>
    <row r="89" spans="1:5" ht="45" customHeight="1">
      <c r="A89" s="100"/>
      <c r="B89" s="809" t="s">
        <v>103</v>
      </c>
      <c r="C89" s="810"/>
      <c r="D89" s="110" t="s">
        <v>196</v>
      </c>
      <c r="E89" s="160" t="s">
        <v>497</v>
      </c>
    </row>
    <row r="90" spans="1:5" ht="45" customHeight="1">
      <c r="A90" s="100"/>
      <c r="B90" s="809" t="s">
        <v>105</v>
      </c>
      <c r="C90" s="810"/>
      <c r="D90" s="110" t="s">
        <v>197</v>
      </c>
      <c r="E90" s="160" t="s">
        <v>497</v>
      </c>
    </row>
    <row r="91" spans="1:5" s="120" customFormat="1" ht="45" customHeight="1">
      <c r="A91" s="119"/>
      <c r="B91" s="811" t="s">
        <v>113</v>
      </c>
      <c r="C91" s="812"/>
      <c r="D91" s="109" t="s">
        <v>198</v>
      </c>
      <c r="E91" s="160" t="s">
        <v>497</v>
      </c>
    </row>
    <row r="92" spans="1:5" s="120" customFormat="1" ht="45" customHeight="1">
      <c r="A92" s="119"/>
      <c r="B92" s="811" t="s">
        <v>115</v>
      </c>
      <c r="C92" s="812"/>
      <c r="D92" s="109" t="s">
        <v>515</v>
      </c>
      <c r="E92" s="160" t="s">
        <v>497</v>
      </c>
    </row>
    <row r="93" spans="1:5" s="120" customFormat="1" ht="45" customHeight="1" thickBot="1">
      <c r="A93" s="133"/>
      <c r="B93" s="813" t="s">
        <v>115</v>
      </c>
      <c r="C93" s="814"/>
      <c r="D93" s="124" t="s">
        <v>199</v>
      </c>
      <c r="E93" s="115" t="s">
        <v>497</v>
      </c>
    </row>
    <row r="94" spans="1:5" ht="45" customHeight="1">
      <c r="E94" s="120" ph="1"/>
    </row>
  </sheetData>
  <mergeCells count="71">
    <mergeCell ref="B10:C10"/>
    <mergeCell ref="A2:E2"/>
    <mergeCell ref="B3:D3"/>
    <mergeCell ref="B4:C5"/>
    <mergeCell ref="D4:D5"/>
    <mergeCell ref="E4:E5"/>
    <mergeCell ref="B6:C6"/>
    <mergeCell ref="B7:C7"/>
    <mergeCell ref="A8:A9"/>
    <mergeCell ref="B8:C9"/>
    <mergeCell ref="D8:D9"/>
    <mergeCell ref="E8:E9"/>
    <mergeCell ref="B25:C25"/>
    <mergeCell ref="B28:C29"/>
    <mergeCell ref="D22:D23"/>
    <mergeCell ref="E22:E23"/>
    <mergeCell ref="B11:C11"/>
    <mergeCell ref="B14:C14"/>
    <mergeCell ref="B15:C15"/>
    <mergeCell ref="B16:C16"/>
    <mergeCell ref="B17:C17"/>
    <mergeCell ref="B18:C18"/>
    <mergeCell ref="B19:C19"/>
    <mergeCell ref="B20:C20"/>
    <mergeCell ref="B21:C21"/>
    <mergeCell ref="B22:C23"/>
    <mergeCell ref="B24:C24"/>
    <mergeCell ref="D28:D29"/>
    <mergeCell ref="B59:C59"/>
    <mergeCell ref="B38:C39"/>
    <mergeCell ref="D38:D39"/>
    <mergeCell ref="E38:E39"/>
    <mergeCell ref="B40:C40"/>
    <mergeCell ref="B41:C41"/>
    <mergeCell ref="B45:C45"/>
    <mergeCell ref="B51:C51"/>
    <mergeCell ref="B52:C52"/>
    <mergeCell ref="B53:C53"/>
    <mergeCell ref="B54:C54"/>
    <mergeCell ref="B58:C58"/>
    <mergeCell ref="B84:C84"/>
    <mergeCell ref="B62:C62"/>
    <mergeCell ref="B63:C64"/>
    <mergeCell ref="D63:D64"/>
    <mergeCell ref="E63:E64"/>
    <mergeCell ref="B65:C65"/>
    <mergeCell ref="B66:C67"/>
    <mergeCell ref="D66:D67"/>
    <mergeCell ref="E66:E67"/>
    <mergeCell ref="B68:C68"/>
    <mergeCell ref="B75:C75"/>
    <mergeCell ref="B76:C76"/>
    <mergeCell ref="B77:C77"/>
    <mergeCell ref="B83:C83"/>
    <mergeCell ref="B91:C91"/>
    <mergeCell ref="B93:C93"/>
    <mergeCell ref="B85:C85"/>
    <mergeCell ref="B86:C86"/>
    <mergeCell ref="B87:C87"/>
    <mergeCell ref="B88:C88"/>
    <mergeCell ref="B89:C89"/>
    <mergeCell ref="B90:C90"/>
    <mergeCell ref="B92:C92"/>
    <mergeCell ref="B26:C27"/>
    <mergeCell ref="D26:D27"/>
    <mergeCell ref="E26:E27"/>
    <mergeCell ref="B36:C37"/>
    <mergeCell ref="D36:D37"/>
    <mergeCell ref="E36:E37"/>
    <mergeCell ref="E28:E29"/>
    <mergeCell ref="B33:C33"/>
  </mergeCells>
  <phoneticPr fontId="54"/>
  <pageMargins left="0.70866141732283472" right="0.70866141732283472" top="0.74803149606299213" bottom="0.74803149606299213" header="0.31496062992125984" footer="0.31496062992125984"/>
  <pageSetup paperSize="9" scale="52" fitToHeight="0" orientation="portrait" r:id="rId1"/>
  <rowBreaks count="2" manualBreakCount="2">
    <brk id="35" max="16383" man="1"/>
    <brk id="65" max="16383" man="1"/>
  </row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C6BF6-49A7-4344-9A39-E9665CFA15CF}">
  <sheetPr>
    <pageSetUpPr fitToPage="1"/>
  </sheetPr>
  <dimension ref="A1:K29"/>
  <sheetViews>
    <sheetView view="pageBreakPreview" zoomScaleNormal="100" zoomScaleSheetLayoutView="100" workbookViewId="0"/>
  </sheetViews>
  <sheetFormatPr defaultColWidth="9" defaultRowHeight="13.2"/>
  <cols>
    <col min="1" max="1" width="2.6640625" style="36" customWidth="1"/>
    <col min="2" max="2" width="3.44140625" style="36" customWidth="1"/>
    <col min="3" max="3" width="11.21875" style="36" customWidth="1"/>
    <col min="4" max="4" width="15.44140625" style="36" customWidth="1"/>
    <col min="5" max="5" width="18.109375" style="36" customWidth="1"/>
    <col min="6" max="6" width="4.109375" style="36" customWidth="1"/>
    <col min="7" max="8" width="5.6640625" style="36" customWidth="1"/>
    <col min="9" max="9" width="15.44140625" style="36" customWidth="1"/>
    <col min="10" max="10" width="18.109375" style="36" customWidth="1"/>
    <col min="11" max="11" width="2.6640625" style="36" customWidth="1"/>
    <col min="12" max="16384" width="9" style="36"/>
  </cols>
  <sheetData>
    <row r="1" spans="2:10" ht="16.2">
      <c r="B1" s="36" t="s">
        <v>19</v>
      </c>
      <c r="J1" s="214" t="s">
        <v>436</v>
      </c>
    </row>
    <row r="2" spans="2:10" ht="36.75" customHeight="1">
      <c r="B2" s="890" t="s">
        <v>20</v>
      </c>
      <c r="C2" s="890"/>
      <c r="D2" s="890"/>
      <c r="E2" s="890"/>
      <c r="F2" s="890"/>
      <c r="G2" s="890"/>
      <c r="H2" s="890"/>
      <c r="I2" s="890"/>
      <c r="J2" s="890"/>
    </row>
    <row r="3" spans="2:10" ht="22.5" customHeight="1">
      <c r="G3" s="891" t="s">
        <v>499</v>
      </c>
      <c r="H3" s="892"/>
      <c r="I3" s="892"/>
      <c r="J3" s="892"/>
    </row>
    <row r="4" spans="2:10" ht="29.25" customHeight="1">
      <c r="G4" s="893" t="s">
        <v>21</v>
      </c>
      <c r="H4" s="894"/>
      <c r="I4" s="36" t="s">
        <v>487</v>
      </c>
    </row>
    <row r="5" spans="2:10" ht="29.25" customHeight="1">
      <c r="G5" s="895" t="s">
        <v>22</v>
      </c>
      <c r="H5" s="896"/>
      <c r="I5" s="37" t="s">
        <v>500</v>
      </c>
      <c r="J5" s="37"/>
    </row>
    <row r="6" spans="2:10" ht="29.25" customHeight="1">
      <c r="G6" s="896" t="s">
        <v>23</v>
      </c>
      <c r="H6" s="896"/>
      <c r="I6" s="37" t="s">
        <v>501</v>
      </c>
      <c r="J6" s="38"/>
    </row>
    <row r="7" spans="2:10" ht="19.5" customHeight="1">
      <c r="G7" s="39" t="s">
        <v>33</v>
      </c>
    </row>
    <row r="8" spans="2:10" ht="19.5" customHeight="1"/>
    <row r="9" spans="2:10" ht="32.25" customHeight="1">
      <c r="B9" s="40" t="s">
        <v>34</v>
      </c>
    </row>
    <row r="10" spans="2:10" ht="22.5" customHeight="1">
      <c r="B10" s="40"/>
    </row>
    <row r="11" spans="2:10" ht="19.5" customHeight="1" thickBot="1">
      <c r="E11" s="41"/>
    </row>
    <row r="12" spans="2:10" ht="23.25" customHeight="1" thickBot="1">
      <c r="B12" s="897" t="s">
        <v>24</v>
      </c>
      <c r="C12" s="898"/>
      <c r="D12" s="898"/>
      <c r="E12" s="899"/>
      <c r="F12" s="42"/>
      <c r="G12" s="897" t="s">
        <v>25</v>
      </c>
      <c r="H12" s="898"/>
      <c r="I12" s="898"/>
      <c r="J12" s="899"/>
    </row>
    <row r="13" spans="2:10" ht="22.5" customHeight="1">
      <c r="B13" s="900"/>
      <c r="C13" s="901" t="s">
        <v>21</v>
      </c>
      <c r="D13" s="902" t="s">
        <v>487</v>
      </c>
      <c r="E13" s="903"/>
      <c r="F13" s="862" t="s">
        <v>26</v>
      </c>
      <c r="G13" s="904" t="s">
        <v>21</v>
      </c>
      <c r="H13" s="905"/>
      <c r="I13" s="888"/>
      <c r="J13" s="889"/>
    </row>
    <row r="14" spans="2:10" ht="22.5" customHeight="1">
      <c r="B14" s="857"/>
      <c r="C14" s="859"/>
      <c r="D14" s="860"/>
      <c r="E14" s="861"/>
      <c r="F14" s="862"/>
      <c r="G14" s="876"/>
      <c r="H14" s="877"/>
      <c r="I14" s="868"/>
      <c r="J14" s="869"/>
    </row>
    <row r="15" spans="2:10" ht="22.5" customHeight="1">
      <c r="B15" s="856"/>
      <c r="C15" s="871" t="s">
        <v>27</v>
      </c>
      <c r="D15" s="43" t="s">
        <v>502</v>
      </c>
      <c r="E15" s="44"/>
      <c r="F15" s="862" t="s">
        <v>26</v>
      </c>
      <c r="G15" s="874" t="s">
        <v>27</v>
      </c>
      <c r="H15" s="875"/>
      <c r="I15" s="45" t="s">
        <v>28</v>
      </c>
      <c r="J15" s="46"/>
    </row>
    <row r="16" spans="2:10" ht="22.5" customHeight="1">
      <c r="B16" s="870"/>
      <c r="C16" s="872"/>
      <c r="D16" s="878" t="s">
        <v>503</v>
      </c>
      <c r="E16" s="879"/>
      <c r="F16" s="862"/>
      <c r="G16" s="874"/>
      <c r="H16" s="875"/>
      <c r="I16" s="880"/>
      <c r="J16" s="881"/>
    </row>
    <row r="17" spans="1:11" ht="22.5" customHeight="1">
      <c r="B17" s="857"/>
      <c r="C17" s="873"/>
      <c r="D17" s="882" t="s">
        <v>504</v>
      </c>
      <c r="E17" s="883"/>
      <c r="F17" s="862"/>
      <c r="G17" s="876"/>
      <c r="H17" s="877"/>
      <c r="I17" s="884"/>
      <c r="J17" s="885"/>
    </row>
    <row r="18" spans="1:11" ht="22.5" customHeight="1">
      <c r="B18" s="856"/>
      <c r="C18" s="858" t="s">
        <v>22</v>
      </c>
      <c r="D18" s="860" t="s">
        <v>403</v>
      </c>
      <c r="E18" s="861"/>
      <c r="F18" s="862" t="s">
        <v>26</v>
      </c>
      <c r="G18" s="886" t="s">
        <v>22</v>
      </c>
      <c r="H18" s="887"/>
      <c r="I18" s="866"/>
      <c r="J18" s="867"/>
    </row>
    <row r="19" spans="1:11" ht="22.5" customHeight="1">
      <c r="B19" s="857"/>
      <c r="C19" s="859"/>
      <c r="D19" s="860"/>
      <c r="E19" s="861"/>
      <c r="F19" s="862"/>
      <c r="G19" s="876"/>
      <c r="H19" s="877"/>
      <c r="I19" s="868"/>
      <c r="J19" s="869"/>
    </row>
    <row r="20" spans="1:11" ht="22.5" customHeight="1">
      <c r="B20" s="856"/>
      <c r="C20" s="858" t="s">
        <v>23</v>
      </c>
      <c r="D20" s="860" t="s">
        <v>404</v>
      </c>
      <c r="E20" s="861"/>
      <c r="F20" s="862" t="s">
        <v>26</v>
      </c>
      <c r="G20" s="863" t="s">
        <v>23</v>
      </c>
      <c r="H20" s="864"/>
      <c r="I20" s="861" t="s">
        <v>505</v>
      </c>
      <c r="J20" s="865"/>
    </row>
    <row r="21" spans="1:11" ht="22.5" customHeight="1">
      <c r="B21" s="857"/>
      <c r="C21" s="859"/>
      <c r="D21" s="860"/>
      <c r="E21" s="861"/>
      <c r="F21" s="862"/>
      <c r="G21" s="863"/>
      <c r="H21" s="864"/>
      <c r="I21" s="861"/>
      <c r="J21" s="865"/>
    </row>
    <row r="22" spans="1:11" ht="39.75" customHeight="1">
      <c r="B22" s="48"/>
      <c r="C22" s="49" t="s">
        <v>35</v>
      </c>
      <c r="D22" s="50"/>
      <c r="E22" s="47"/>
      <c r="F22" s="51" t="s">
        <v>26</v>
      </c>
      <c r="G22" s="850" t="s">
        <v>506</v>
      </c>
      <c r="H22" s="851"/>
      <c r="I22" s="851"/>
      <c r="J22" s="852"/>
    </row>
    <row r="23" spans="1:11" ht="13.5" customHeight="1">
      <c r="F23" s="52"/>
      <c r="G23" s="53"/>
      <c r="H23" s="53"/>
    </row>
    <row r="25" spans="1:11" ht="24" customHeight="1">
      <c r="A25" s="853" t="s">
        <v>36</v>
      </c>
      <c r="B25" s="853"/>
      <c r="C25" s="853"/>
      <c r="D25" s="853"/>
      <c r="E25" s="853"/>
      <c r="F25" s="853"/>
      <c r="G25" s="853"/>
      <c r="H25" s="853"/>
      <c r="I25" s="853"/>
      <c r="J25" s="853"/>
      <c r="K25" s="853"/>
    </row>
    <row r="26" spans="1:11" ht="24" customHeight="1">
      <c r="A26" s="854" t="s">
        <v>507</v>
      </c>
      <c r="B26" s="854"/>
      <c r="C26" s="854"/>
      <c r="D26" s="854"/>
      <c r="E26" s="854"/>
      <c r="F26" s="854"/>
      <c r="G26" s="854"/>
      <c r="H26" s="854"/>
      <c r="I26" s="854"/>
      <c r="J26" s="854"/>
      <c r="K26" s="216"/>
    </row>
    <row r="27" spans="1:11" ht="23.25" customHeight="1">
      <c r="A27" s="855" t="s">
        <v>508</v>
      </c>
      <c r="B27" s="855"/>
      <c r="C27" s="855"/>
      <c r="D27" s="855"/>
      <c r="E27" s="855"/>
      <c r="F27" s="855"/>
      <c r="G27" s="855"/>
      <c r="H27" s="855"/>
      <c r="I27" s="855"/>
      <c r="J27" s="855"/>
      <c r="K27" s="855"/>
    </row>
    <row r="28" spans="1:11" ht="23.25" customHeight="1">
      <c r="B28" s="41" t="s">
        <v>29</v>
      </c>
    </row>
    <row r="29" spans="1:11" ht="12.75" customHeight="1"/>
  </sheetData>
  <mergeCells count="37">
    <mergeCell ref="I13:J14"/>
    <mergeCell ref="B2:J2"/>
    <mergeCell ref="G3:J3"/>
    <mergeCell ref="G4:H4"/>
    <mergeCell ref="G5:H5"/>
    <mergeCell ref="G6:H6"/>
    <mergeCell ref="B12:E12"/>
    <mergeCell ref="G12:J12"/>
    <mergeCell ref="B13:B14"/>
    <mergeCell ref="C13:C14"/>
    <mergeCell ref="D13:E14"/>
    <mergeCell ref="F13:F14"/>
    <mergeCell ref="G13:H14"/>
    <mergeCell ref="I18:J19"/>
    <mergeCell ref="B15:B17"/>
    <mergeCell ref="C15:C17"/>
    <mergeCell ref="F15:F17"/>
    <mergeCell ref="G15:H17"/>
    <mergeCell ref="D16:E16"/>
    <mergeCell ref="I16:J16"/>
    <mergeCell ref="D17:E17"/>
    <mergeCell ref="I17:J17"/>
    <mergeCell ref="B18:B19"/>
    <mergeCell ref="C18:C19"/>
    <mergeCell ref="D18:E19"/>
    <mergeCell ref="F18:F19"/>
    <mergeCell ref="G18:H19"/>
    <mergeCell ref="G22:J22"/>
    <mergeCell ref="A25:K25"/>
    <mergeCell ref="A26:J26"/>
    <mergeCell ref="A27:K27"/>
    <mergeCell ref="B20:B21"/>
    <mergeCell ref="C20:C21"/>
    <mergeCell ref="D20:E21"/>
    <mergeCell ref="F20:F21"/>
    <mergeCell ref="G20:H21"/>
    <mergeCell ref="I20:J21"/>
  </mergeCells>
  <phoneticPr fontId="54"/>
  <printOptions horizontalCentered="1"/>
  <pageMargins left="0.23622047244094491" right="3.937007874015748E-2" top="0.74803149606299213" bottom="0.74803149606299213" header="0.31496062992125984" footer="0.31496062992125984"/>
  <pageSetup paperSize="9"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xdr:col>
                    <xdr:colOff>22860</xdr:colOff>
                    <xdr:row>12</xdr:row>
                    <xdr:rowOff>190500</xdr:rowOff>
                  </from>
                  <to>
                    <xdr:col>2</xdr:col>
                    <xdr:colOff>22860</xdr:colOff>
                    <xdr:row>13</xdr:row>
                    <xdr:rowOff>137160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xdr:col>
                    <xdr:colOff>22860</xdr:colOff>
                    <xdr:row>15</xdr:row>
                    <xdr:rowOff>7620</xdr:rowOff>
                  </from>
                  <to>
                    <xdr:col>2</xdr:col>
                    <xdr:colOff>22860</xdr:colOff>
                    <xdr:row>15</xdr:row>
                    <xdr:rowOff>236220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1</xdr:col>
                    <xdr:colOff>22860</xdr:colOff>
                    <xdr:row>17</xdr:row>
                    <xdr:rowOff>190500</xdr:rowOff>
                  </from>
                  <to>
                    <xdr:col>2</xdr:col>
                    <xdr:colOff>22860</xdr:colOff>
                    <xdr:row>18</xdr:row>
                    <xdr:rowOff>137160</xdr:rowOff>
                  </to>
                </anchor>
              </controlPr>
            </control>
          </mc:Choice>
        </mc:AlternateContent>
        <mc:AlternateContent xmlns:mc="http://schemas.openxmlformats.org/markup-compatibility/2006">
          <mc:Choice Requires="x14">
            <control shapeId="46084" r:id="rId7" name="Check Box 4">
              <controlPr defaultSize="0" autoFill="0" autoLine="0" autoPict="0">
                <anchor moveWithCells="1">
                  <from>
                    <xdr:col>1</xdr:col>
                    <xdr:colOff>30480</xdr:colOff>
                    <xdr:row>19</xdr:row>
                    <xdr:rowOff>182880</xdr:rowOff>
                  </from>
                  <to>
                    <xdr:col>2</xdr:col>
                    <xdr:colOff>38100</xdr:colOff>
                    <xdr:row>20</xdr:row>
                    <xdr:rowOff>121920</xdr:rowOff>
                  </to>
                </anchor>
              </controlPr>
            </control>
          </mc:Choice>
        </mc:AlternateContent>
        <mc:AlternateContent xmlns:mc="http://schemas.openxmlformats.org/markup-compatibility/2006">
          <mc:Choice Requires="x14">
            <control shapeId="46085" r:id="rId8" name="Check Box 5">
              <controlPr defaultSize="0" autoFill="0" autoLine="0" autoPict="0">
                <anchor moveWithCells="1">
                  <from>
                    <xdr:col>1</xdr:col>
                    <xdr:colOff>22860</xdr:colOff>
                    <xdr:row>21</xdr:row>
                    <xdr:rowOff>137160</xdr:rowOff>
                  </from>
                  <to>
                    <xdr:col>2</xdr:col>
                    <xdr:colOff>22860</xdr:colOff>
                    <xdr:row>21</xdr:row>
                    <xdr:rowOff>365760</xdr:rowOff>
                  </to>
                </anchor>
              </controlPr>
            </control>
          </mc:Choice>
        </mc:AlternateContent>
        <mc:AlternateContent xmlns:mc="http://schemas.openxmlformats.org/markup-compatibility/2006">
          <mc:Choice Requires="x14">
            <control shapeId="46086" r:id="rId9" name="Check Box 6">
              <controlPr defaultSize="0" autoFill="0" autoLine="0" autoPict="0">
                <anchor moveWithCells="1">
                  <from>
                    <xdr:col>1</xdr:col>
                    <xdr:colOff>22860</xdr:colOff>
                    <xdr:row>12</xdr:row>
                    <xdr:rowOff>236220</xdr:rowOff>
                  </from>
                  <to>
                    <xdr:col>2</xdr:col>
                    <xdr:colOff>30480</xdr:colOff>
                    <xdr:row>13</xdr:row>
                    <xdr:rowOff>182880</xdr:rowOff>
                  </to>
                </anchor>
              </controlPr>
            </control>
          </mc:Choice>
        </mc:AlternateContent>
        <mc:AlternateContent xmlns:mc="http://schemas.openxmlformats.org/markup-compatibility/2006">
          <mc:Choice Requires="x14">
            <control shapeId="46087" r:id="rId10" name="Check Box 7">
              <controlPr defaultSize="0" autoFill="0" autoLine="0" autoPict="0">
                <anchor moveWithCells="1">
                  <from>
                    <xdr:col>1</xdr:col>
                    <xdr:colOff>22860</xdr:colOff>
                    <xdr:row>15</xdr:row>
                    <xdr:rowOff>7620</xdr:rowOff>
                  </from>
                  <to>
                    <xdr:col>2</xdr:col>
                    <xdr:colOff>30480</xdr:colOff>
                    <xdr:row>16</xdr:row>
                    <xdr:rowOff>0</xdr:rowOff>
                  </to>
                </anchor>
              </controlPr>
            </control>
          </mc:Choice>
        </mc:AlternateContent>
        <mc:AlternateContent xmlns:mc="http://schemas.openxmlformats.org/markup-compatibility/2006">
          <mc:Choice Requires="x14">
            <control shapeId="46088" r:id="rId11" name="Check Box 8">
              <controlPr defaultSize="0" autoFill="0" autoLine="0" autoPict="0">
                <anchor moveWithCells="1">
                  <from>
                    <xdr:col>1</xdr:col>
                    <xdr:colOff>22860</xdr:colOff>
                    <xdr:row>17</xdr:row>
                    <xdr:rowOff>236220</xdr:rowOff>
                  </from>
                  <to>
                    <xdr:col>2</xdr:col>
                    <xdr:colOff>30480</xdr:colOff>
                    <xdr:row>18</xdr:row>
                    <xdr:rowOff>182880</xdr:rowOff>
                  </to>
                </anchor>
              </controlPr>
            </control>
          </mc:Choice>
        </mc:AlternateContent>
        <mc:AlternateContent xmlns:mc="http://schemas.openxmlformats.org/markup-compatibility/2006">
          <mc:Choice Requires="x14">
            <control shapeId="46089" r:id="rId12" name="Check Box 9">
              <controlPr defaultSize="0" autoFill="0" autoLine="0" autoPict="0">
                <anchor moveWithCells="1">
                  <from>
                    <xdr:col>1</xdr:col>
                    <xdr:colOff>45720</xdr:colOff>
                    <xdr:row>19</xdr:row>
                    <xdr:rowOff>228600</xdr:rowOff>
                  </from>
                  <to>
                    <xdr:col>2</xdr:col>
                    <xdr:colOff>45720</xdr:colOff>
                    <xdr:row>20</xdr:row>
                    <xdr:rowOff>144780</xdr:rowOff>
                  </to>
                </anchor>
              </controlPr>
            </control>
          </mc:Choice>
        </mc:AlternateContent>
        <mc:AlternateContent xmlns:mc="http://schemas.openxmlformats.org/markup-compatibility/2006">
          <mc:Choice Requires="x14">
            <control shapeId="46090" r:id="rId13" name="Check Box 10">
              <controlPr defaultSize="0" autoFill="0" autoLine="0" autoPict="0">
                <anchor moveWithCells="1">
                  <from>
                    <xdr:col>1</xdr:col>
                    <xdr:colOff>22860</xdr:colOff>
                    <xdr:row>21</xdr:row>
                    <xdr:rowOff>175260</xdr:rowOff>
                  </from>
                  <to>
                    <xdr:col>2</xdr:col>
                    <xdr:colOff>30480</xdr:colOff>
                    <xdr:row>21</xdr:row>
                    <xdr:rowOff>457200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3134-D8D9-4FE3-ABBA-D052D33E5FAC}">
  <sheetPr>
    <pageSetUpPr fitToPage="1"/>
  </sheetPr>
  <dimension ref="A1:AP137"/>
  <sheetViews>
    <sheetView tabSelected="1" view="pageBreakPreview" zoomScale="85" zoomScaleNormal="70" zoomScaleSheetLayoutView="85" workbookViewId="0">
      <selection sqref="A1:G1"/>
    </sheetView>
  </sheetViews>
  <sheetFormatPr defaultColWidth="2.6640625" defaultRowHeight="13.35" customHeight="1"/>
  <cols>
    <col min="1" max="37" width="3.6640625" style="172" customWidth="1"/>
    <col min="38" max="38" width="8.44140625" style="172" customWidth="1"/>
    <col min="39" max="16384" width="2.6640625" style="172"/>
  </cols>
  <sheetData>
    <row r="1" spans="1:38" ht="26.25" customHeight="1">
      <c r="A1" s="438" t="s">
        <v>512</v>
      </c>
      <c r="B1" s="438"/>
      <c r="C1" s="438"/>
      <c r="D1" s="438"/>
      <c r="E1" s="438"/>
      <c r="F1" s="438"/>
      <c r="G1" s="438"/>
    </row>
    <row r="2" spans="1:38" ht="26.4" customHeight="1">
      <c r="A2" s="394" t="s">
        <v>249</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row>
    <row r="3" spans="1:38" ht="13.35" customHeight="1" thickBot="1"/>
    <row r="4" spans="1:38" ht="13.35" customHeight="1">
      <c r="B4" s="301" t="s">
        <v>250</v>
      </c>
      <c r="C4" s="395"/>
      <c r="D4" s="395"/>
      <c r="E4" s="395"/>
      <c r="F4" s="395"/>
      <c r="G4" s="395"/>
      <c r="H4" s="395"/>
      <c r="I4" s="395"/>
      <c r="J4" s="396"/>
      <c r="K4" s="400" t="s">
        <v>374</v>
      </c>
      <c r="L4" s="401"/>
      <c r="M4" s="401"/>
      <c r="N4" s="401"/>
      <c r="O4" s="401"/>
      <c r="P4" s="401"/>
      <c r="Q4" s="401"/>
      <c r="R4" s="402"/>
      <c r="S4" s="406" t="s">
        <v>251</v>
      </c>
      <c r="T4" s="407"/>
      <c r="U4" s="407"/>
      <c r="V4" s="407"/>
      <c r="W4" s="407"/>
      <c r="X4" s="407"/>
      <c r="Y4" s="408"/>
      <c r="Z4" s="412" t="s">
        <v>287</v>
      </c>
      <c r="AA4" s="412"/>
      <c r="AB4" s="412"/>
      <c r="AC4" s="412"/>
      <c r="AD4" s="412"/>
      <c r="AE4" s="412"/>
      <c r="AF4" s="412"/>
      <c r="AG4" s="412"/>
      <c r="AH4" s="412"/>
      <c r="AI4" s="412"/>
      <c r="AJ4" s="412"/>
      <c r="AK4" s="413"/>
    </row>
    <row r="5" spans="1:38" ht="13.8" thickBot="1">
      <c r="B5" s="397"/>
      <c r="C5" s="398"/>
      <c r="D5" s="398"/>
      <c r="E5" s="398"/>
      <c r="F5" s="398"/>
      <c r="G5" s="398"/>
      <c r="H5" s="398"/>
      <c r="I5" s="398"/>
      <c r="J5" s="399"/>
      <c r="K5" s="403"/>
      <c r="L5" s="404"/>
      <c r="M5" s="404"/>
      <c r="N5" s="404"/>
      <c r="O5" s="404"/>
      <c r="P5" s="404"/>
      <c r="Q5" s="404"/>
      <c r="R5" s="405"/>
      <c r="S5" s="409"/>
      <c r="T5" s="410"/>
      <c r="U5" s="410"/>
      <c r="V5" s="410"/>
      <c r="W5" s="410"/>
      <c r="X5" s="410"/>
      <c r="Y5" s="411"/>
      <c r="Z5" s="414"/>
      <c r="AA5" s="414"/>
      <c r="AB5" s="414"/>
      <c r="AC5" s="414"/>
      <c r="AD5" s="414"/>
      <c r="AE5" s="414"/>
      <c r="AF5" s="414"/>
      <c r="AG5" s="414"/>
      <c r="AH5" s="414"/>
      <c r="AI5" s="414"/>
      <c r="AJ5" s="414"/>
      <c r="AK5" s="415"/>
    </row>
    <row r="6" spans="1:38" ht="13.35" customHeight="1">
      <c r="B6" s="369" t="s">
        <v>253</v>
      </c>
      <c r="C6" s="370"/>
      <c r="D6" s="370"/>
      <c r="E6" s="370"/>
      <c r="F6" s="370"/>
      <c r="G6" s="370"/>
      <c r="H6" s="370"/>
      <c r="I6" s="370"/>
      <c r="J6" s="370"/>
      <c r="K6" s="284" t="s">
        <v>375</v>
      </c>
      <c r="L6" s="418"/>
      <c r="M6" s="418"/>
      <c r="N6" s="418"/>
      <c r="O6" s="418"/>
      <c r="P6" s="418"/>
      <c r="Q6" s="418"/>
      <c r="R6" s="418"/>
      <c r="S6" s="418"/>
      <c r="T6" s="418"/>
      <c r="U6" s="418"/>
      <c r="V6" s="418"/>
      <c r="W6" s="418"/>
      <c r="X6" s="418"/>
      <c r="Y6" s="418"/>
      <c r="Z6" s="418"/>
      <c r="AA6" s="418"/>
      <c r="AB6" s="418"/>
      <c r="AC6" s="418"/>
      <c r="AD6" s="418"/>
      <c r="AE6" s="418"/>
      <c r="AF6" s="418"/>
      <c r="AG6" s="418"/>
      <c r="AH6" s="418"/>
      <c r="AI6" s="418"/>
      <c r="AJ6" s="418"/>
      <c r="AK6" s="419"/>
    </row>
    <row r="7" spans="1:38" ht="13.35" customHeight="1" thickBot="1">
      <c r="B7" s="416"/>
      <c r="C7" s="417"/>
      <c r="D7" s="417"/>
      <c r="E7" s="417"/>
      <c r="F7" s="417"/>
      <c r="G7" s="417"/>
      <c r="H7" s="417"/>
      <c r="I7" s="417"/>
      <c r="J7" s="417"/>
      <c r="K7" s="420"/>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2"/>
    </row>
    <row r="8" spans="1:38" ht="13.35" customHeight="1">
      <c r="A8" s="173"/>
      <c r="B8" s="380" t="s">
        <v>254</v>
      </c>
      <c r="C8" s="381"/>
      <c r="D8" s="381"/>
      <c r="E8" s="381"/>
      <c r="F8" s="381"/>
      <c r="G8" s="381"/>
      <c r="H8" s="381"/>
      <c r="I8" s="381"/>
      <c r="J8" s="381"/>
      <c r="K8" s="384" t="s">
        <v>255</v>
      </c>
      <c r="L8" s="385"/>
      <c r="M8" s="385"/>
      <c r="N8" s="388">
        <v>2</v>
      </c>
      <c r="O8" s="388"/>
      <c r="P8" s="390" t="s">
        <v>256</v>
      </c>
      <c r="Q8" s="390"/>
      <c r="R8" s="392" t="s">
        <v>257</v>
      </c>
      <c r="S8" s="392"/>
      <c r="T8" s="392"/>
      <c r="U8" s="385" t="s">
        <v>258</v>
      </c>
      <c r="V8" s="385"/>
      <c r="W8" s="385"/>
      <c r="X8" s="388">
        <v>6</v>
      </c>
      <c r="Y8" s="388"/>
      <c r="Z8" s="390" t="s">
        <v>256</v>
      </c>
      <c r="AA8" s="390"/>
      <c r="AB8" s="423" t="str">
        <f>IF(X8-30&gt;4,"5年以内としてください。","")</f>
        <v/>
      </c>
      <c r="AC8" s="423"/>
      <c r="AD8" s="423"/>
      <c r="AE8" s="423"/>
      <c r="AF8" s="423"/>
      <c r="AG8" s="423"/>
      <c r="AH8" s="423"/>
      <c r="AI8" s="423"/>
      <c r="AJ8" s="423"/>
      <c r="AK8" s="424"/>
    </row>
    <row r="9" spans="1:38" ht="13.35" customHeight="1" thickBot="1">
      <c r="B9" s="382"/>
      <c r="C9" s="383"/>
      <c r="D9" s="383"/>
      <c r="E9" s="383"/>
      <c r="F9" s="383"/>
      <c r="G9" s="383"/>
      <c r="H9" s="383"/>
      <c r="I9" s="383"/>
      <c r="J9" s="383"/>
      <c r="K9" s="386"/>
      <c r="L9" s="387"/>
      <c r="M9" s="387"/>
      <c r="N9" s="389"/>
      <c r="O9" s="389"/>
      <c r="P9" s="391"/>
      <c r="Q9" s="391"/>
      <c r="R9" s="393"/>
      <c r="S9" s="393"/>
      <c r="T9" s="393"/>
      <c r="U9" s="387"/>
      <c r="V9" s="387"/>
      <c r="W9" s="387"/>
      <c r="X9" s="389"/>
      <c r="Y9" s="389"/>
      <c r="Z9" s="391"/>
      <c r="AA9" s="391"/>
      <c r="AB9" s="425"/>
      <c r="AC9" s="425"/>
      <c r="AD9" s="425"/>
      <c r="AE9" s="425"/>
      <c r="AF9" s="425"/>
      <c r="AG9" s="425"/>
      <c r="AH9" s="425"/>
      <c r="AI9" s="425"/>
      <c r="AJ9" s="425"/>
      <c r="AK9" s="426"/>
    </row>
    <row r="10" spans="1:38" ht="13.35" customHeight="1">
      <c r="B10" s="369" t="s">
        <v>259</v>
      </c>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F10" s="370"/>
      <c r="AG10" s="370"/>
      <c r="AH10" s="370"/>
      <c r="AI10" s="370"/>
      <c r="AJ10" s="370"/>
      <c r="AK10" s="371"/>
    </row>
    <row r="11" spans="1:38" ht="13.35" customHeight="1">
      <c r="B11" s="372"/>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c r="AB11" s="373"/>
      <c r="AC11" s="373"/>
      <c r="AD11" s="373"/>
      <c r="AE11" s="373"/>
      <c r="AF11" s="373"/>
      <c r="AG11" s="373"/>
      <c r="AH11" s="373"/>
      <c r="AI11" s="373"/>
      <c r="AJ11" s="373"/>
      <c r="AK11" s="374"/>
    </row>
    <row r="12" spans="1:38" ht="13.35" customHeight="1">
      <c r="B12" s="375" t="s">
        <v>256</v>
      </c>
      <c r="C12" s="376"/>
      <c r="D12" s="376"/>
      <c r="E12" s="376"/>
      <c r="F12" s="377"/>
      <c r="G12" s="378" t="s">
        <v>260</v>
      </c>
      <c r="H12" s="376"/>
      <c r="I12" s="376"/>
      <c r="J12" s="376"/>
      <c r="K12" s="376"/>
      <c r="L12" s="376"/>
      <c r="M12" s="376"/>
      <c r="N12" s="376"/>
      <c r="O12" s="376"/>
      <c r="P12" s="376"/>
      <c r="Q12" s="376"/>
      <c r="R12" s="376"/>
      <c r="S12" s="376"/>
      <c r="T12" s="376"/>
      <c r="U12" s="376"/>
      <c r="V12" s="376"/>
      <c r="W12" s="376"/>
      <c r="X12" s="376"/>
      <c r="Y12" s="376"/>
      <c r="Z12" s="376"/>
      <c r="AA12" s="377"/>
      <c r="AB12" s="378" t="s">
        <v>261</v>
      </c>
      <c r="AC12" s="376"/>
      <c r="AD12" s="376"/>
      <c r="AE12" s="376"/>
      <c r="AF12" s="376"/>
      <c r="AG12" s="376"/>
      <c r="AH12" s="376"/>
      <c r="AI12" s="376"/>
      <c r="AJ12" s="376"/>
      <c r="AK12" s="379"/>
    </row>
    <row r="13" spans="1:38" ht="25.5" customHeight="1">
      <c r="B13" s="360" t="s">
        <v>258</v>
      </c>
      <c r="C13" s="361"/>
      <c r="D13" s="174">
        <v>2</v>
      </c>
      <c r="E13" s="361" t="s">
        <v>256</v>
      </c>
      <c r="F13" s="362"/>
      <c r="G13" s="363" t="s">
        <v>376</v>
      </c>
      <c r="H13" s="364"/>
      <c r="I13" s="364"/>
      <c r="J13" s="364"/>
      <c r="K13" s="364"/>
      <c r="L13" s="364"/>
      <c r="M13" s="364"/>
      <c r="N13" s="364"/>
      <c r="O13" s="364"/>
      <c r="P13" s="364"/>
      <c r="Q13" s="364"/>
      <c r="R13" s="364"/>
      <c r="S13" s="364"/>
      <c r="T13" s="364"/>
      <c r="U13" s="364"/>
      <c r="V13" s="364"/>
      <c r="W13" s="364"/>
      <c r="X13" s="364"/>
      <c r="Y13" s="364"/>
      <c r="Z13" s="364"/>
      <c r="AA13" s="365"/>
      <c r="AB13" s="366" t="s">
        <v>379</v>
      </c>
      <c r="AC13" s="367"/>
      <c r="AD13" s="367"/>
      <c r="AE13" s="367"/>
      <c r="AF13" s="367"/>
      <c r="AG13" s="367"/>
      <c r="AH13" s="367"/>
      <c r="AI13" s="367"/>
      <c r="AJ13" s="367"/>
      <c r="AK13" s="368"/>
    </row>
    <row r="14" spans="1:38" ht="25.5" customHeight="1">
      <c r="B14" s="360" t="s">
        <v>258</v>
      </c>
      <c r="C14" s="361"/>
      <c r="D14" s="174">
        <v>3</v>
      </c>
      <c r="E14" s="361" t="s">
        <v>256</v>
      </c>
      <c r="F14" s="362"/>
      <c r="G14" s="363" t="s">
        <v>377</v>
      </c>
      <c r="H14" s="364"/>
      <c r="I14" s="364"/>
      <c r="J14" s="364"/>
      <c r="K14" s="364"/>
      <c r="L14" s="364"/>
      <c r="M14" s="364"/>
      <c r="N14" s="364"/>
      <c r="O14" s="364"/>
      <c r="P14" s="364"/>
      <c r="Q14" s="364"/>
      <c r="R14" s="364"/>
      <c r="S14" s="364"/>
      <c r="T14" s="364"/>
      <c r="U14" s="364"/>
      <c r="V14" s="364"/>
      <c r="W14" s="364"/>
      <c r="X14" s="364"/>
      <c r="Y14" s="364"/>
      <c r="Z14" s="364"/>
      <c r="AA14" s="365"/>
      <c r="AB14" s="366" t="s">
        <v>380</v>
      </c>
      <c r="AC14" s="367"/>
      <c r="AD14" s="367"/>
      <c r="AE14" s="367"/>
      <c r="AF14" s="367"/>
      <c r="AG14" s="367"/>
      <c r="AH14" s="367"/>
      <c r="AI14" s="367"/>
      <c r="AJ14" s="367"/>
      <c r="AK14" s="368"/>
    </row>
    <row r="15" spans="1:38" ht="25.5" customHeight="1" thickBot="1">
      <c r="B15" s="360" t="s">
        <v>258</v>
      </c>
      <c r="C15" s="361"/>
      <c r="D15" s="174">
        <v>4</v>
      </c>
      <c r="E15" s="361" t="s">
        <v>256</v>
      </c>
      <c r="F15" s="362"/>
      <c r="G15" s="363" t="s">
        <v>378</v>
      </c>
      <c r="H15" s="364"/>
      <c r="I15" s="364"/>
      <c r="J15" s="364"/>
      <c r="K15" s="364"/>
      <c r="L15" s="364"/>
      <c r="M15" s="364"/>
      <c r="N15" s="364"/>
      <c r="O15" s="364"/>
      <c r="P15" s="364"/>
      <c r="Q15" s="364"/>
      <c r="R15" s="364"/>
      <c r="S15" s="364"/>
      <c r="T15" s="364"/>
      <c r="U15" s="364"/>
      <c r="V15" s="364"/>
      <c r="W15" s="364"/>
      <c r="X15" s="364"/>
      <c r="Y15" s="364"/>
      <c r="Z15" s="364"/>
      <c r="AA15" s="365"/>
      <c r="AB15" s="366" t="s">
        <v>381</v>
      </c>
      <c r="AC15" s="367"/>
      <c r="AD15" s="367"/>
      <c r="AE15" s="367"/>
      <c r="AF15" s="367"/>
      <c r="AG15" s="367"/>
      <c r="AH15" s="367"/>
      <c r="AI15" s="367"/>
      <c r="AJ15" s="367"/>
      <c r="AK15" s="368"/>
    </row>
    <row r="16" spans="1:38" ht="13.35" customHeight="1">
      <c r="B16" s="369" t="s">
        <v>262</v>
      </c>
      <c r="C16" s="370"/>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c r="AK16" s="371"/>
    </row>
    <row r="17" spans="2:37" ht="13.35" customHeight="1">
      <c r="B17" s="372"/>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c r="AB17" s="373"/>
      <c r="AC17" s="373"/>
      <c r="AD17" s="373"/>
      <c r="AE17" s="373"/>
      <c r="AF17" s="373"/>
      <c r="AG17" s="373"/>
      <c r="AH17" s="373"/>
      <c r="AI17" s="373"/>
      <c r="AJ17" s="373"/>
      <c r="AK17" s="374"/>
    </row>
    <row r="18" spans="2:37" ht="13.35" customHeight="1">
      <c r="B18" s="309"/>
      <c r="C18" s="270"/>
      <c r="D18" s="270"/>
      <c r="E18" s="270"/>
      <c r="F18" s="270"/>
      <c r="G18" s="270"/>
      <c r="H18" s="270"/>
      <c r="I18" s="270"/>
      <c r="J18" s="270"/>
      <c r="K18" s="270"/>
      <c r="L18" s="270"/>
      <c r="M18" s="270"/>
      <c r="N18" s="270"/>
      <c r="O18" s="270"/>
      <c r="P18" s="270"/>
      <c r="Q18" s="270"/>
      <c r="R18" s="270"/>
      <c r="S18" s="270"/>
      <c r="T18" s="270"/>
      <c r="U18" s="270"/>
      <c r="V18" s="270"/>
      <c r="W18" s="270"/>
      <c r="X18" s="270"/>
      <c r="Y18" s="270"/>
      <c r="Z18" s="270"/>
      <c r="AA18" s="270"/>
      <c r="AB18" s="270"/>
      <c r="AC18" s="270"/>
      <c r="AD18" s="270"/>
      <c r="AE18" s="270"/>
      <c r="AF18" s="270"/>
      <c r="AG18" s="270"/>
      <c r="AH18" s="270"/>
      <c r="AI18" s="270"/>
      <c r="AJ18" s="270"/>
      <c r="AK18" s="271"/>
    </row>
    <row r="19" spans="2:37" ht="13.35" customHeight="1">
      <c r="B19" s="251"/>
      <c r="C19" s="252"/>
      <c r="D19" s="252"/>
      <c r="E19" s="252"/>
      <c r="F19" s="252"/>
      <c r="G19" s="252"/>
      <c r="H19" s="252"/>
      <c r="I19" s="252"/>
      <c r="J19" s="252"/>
      <c r="K19" s="252"/>
      <c r="L19" s="252"/>
      <c r="M19" s="252"/>
      <c r="N19" s="252"/>
      <c r="O19" s="252"/>
      <c r="P19" s="252"/>
      <c r="Q19" s="252"/>
      <c r="R19" s="252"/>
      <c r="S19" s="252"/>
      <c r="T19" s="252"/>
      <c r="U19" s="252"/>
      <c r="V19" s="252"/>
      <c r="W19" s="252"/>
      <c r="X19" s="252"/>
      <c r="Y19" s="252"/>
      <c r="Z19" s="252"/>
      <c r="AA19" s="252"/>
      <c r="AB19" s="252"/>
      <c r="AC19" s="252"/>
      <c r="AD19" s="252"/>
      <c r="AE19" s="252"/>
      <c r="AF19" s="252"/>
      <c r="AG19" s="252"/>
      <c r="AH19" s="252"/>
      <c r="AI19" s="252"/>
      <c r="AJ19" s="252"/>
      <c r="AK19" s="253"/>
    </row>
    <row r="20" spans="2:37" ht="13.35" customHeight="1">
      <c r="B20" s="251"/>
      <c r="C20" s="252"/>
      <c r="D20" s="252"/>
      <c r="E20" s="252"/>
      <c r="F20" s="252"/>
      <c r="G20" s="252"/>
      <c r="H20" s="252"/>
      <c r="I20" s="252"/>
      <c r="J20" s="252"/>
      <c r="K20" s="252"/>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3"/>
    </row>
    <row r="21" spans="2:37" ht="13.35" customHeight="1">
      <c r="B21" s="251"/>
      <c r="C21" s="252"/>
      <c r="D21" s="252"/>
      <c r="E21" s="252"/>
      <c r="F21" s="252"/>
      <c r="G21" s="252"/>
      <c r="H21" s="252"/>
      <c r="I21" s="252"/>
      <c r="J21" s="252"/>
      <c r="K21" s="252"/>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3"/>
    </row>
    <row r="22" spans="2:37" ht="13.35" customHeight="1">
      <c r="B22" s="251"/>
      <c r="C22" s="252"/>
      <c r="D22" s="252"/>
      <c r="E22" s="252"/>
      <c r="F22" s="252"/>
      <c r="G22" s="252"/>
      <c r="H22" s="252"/>
      <c r="I22" s="252"/>
      <c r="J22" s="252"/>
      <c r="K22" s="252"/>
      <c r="L22" s="252"/>
      <c r="M22" s="252"/>
      <c r="N22" s="252"/>
      <c r="O22" s="252"/>
      <c r="P22" s="252"/>
      <c r="Q22" s="252"/>
      <c r="R22" s="252"/>
      <c r="S22" s="252"/>
      <c r="T22" s="252"/>
      <c r="U22" s="252"/>
      <c r="V22" s="252"/>
      <c r="W22" s="252"/>
      <c r="X22" s="252"/>
      <c r="Y22" s="252"/>
      <c r="Z22" s="252"/>
      <c r="AA22" s="252"/>
      <c r="AB22" s="252"/>
      <c r="AC22" s="252"/>
      <c r="AD22" s="252"/>
      <c r="AE22" s="252"/>
      <c r="AF22" s="252"/>
      <c r="AG22" s="252"/>
      <c r="AH22" s="252"/>
      <c r="AI22" s="252"/>
      <c r="AJ22" s="252"/>
      <c r="AK22" s="253"/>
    </row>
    <row r="23" spans="2:37" ht="13.35" customHeight="1">
      <c r="B23" s="251"/>
      <c r="C23" s="252"/>
      <c r="D23" s="252"/>
      <c r="E23" s="252"/>
      <c r="F23" s="252"/>
      <c r="G23" s="252"/>
      <c r="H23" s="252"/>
      <c r="I23" s="252"/>
      <c r="J23" s="252"/>
      <c r="K23" s="252"/>
      <c r="L23" s="252"/>
      <c r="M23" s="252"/>
      <c r="N23" s="252"/>
      <c r="O23" s="252"/>
      <c r="P23" s="252"/>
      <c r="Q23" s="252"/>
      <c r="R23" s="252"/>
      <c r="S23" s="252"/>
      <c r="T23" s="252"/>
      <c r="U23" s="252"/>
      <c r="V23" s="252"/>
      <c r="W23" s="252"/>
      <c r="X23" s="252"/>
      <c r="Y23" s="252"/>
      <c r="Z23" s="252"/>
      <c r="AA23" s="252"/>
      <c r="AB23" s="252"/>
      <c r="AC23" s="252"/>
      <c r="AD23" s="252"/>
      <c r="AE23" s="252"/>
      <c r="AF23" s="252"/>
      <c r="AG23" s="252"/>
      <c r="AH23" s="252"/>
      <c r="AI23" s="252"/>
      <c r="AJ23" s="252"/>
      <c r="AK23" s="253"/>
    </row>
    <row r="24" spans="2:37" ht="13.35" customHeight="1">
      <c r="B24" s="251"/>
      <c r="C24" s="252"/>
      <c r="D24" s="252"/>
      <c r="E24" s="252"/>
      <c r="F24" s="252"/>
      <c r="G24" s="252"/>
      <c r="H24" s="252"/>
      <c r="I24" s="252"/>
      <c r="J24" s="252"/>
      <c r="K24" s="252"/>
      <c r="L24" s="252"/>
      <c r="M24" s="252"/>
      <c r="N24" s="252"/>
      <c r="O24" s="252"/>
      <c r="P24" s="252"/>
      <c r="Q24" s="252"/>
      <c r="R24" s="252"/>
      <c r="S24" s="252"/>
      <c r="T24" s="252"/>
      <c r="U24" s="252"/>
      <c r="V24" s="252"/>
      <c r="W24" s="252"/>
      <c r="X24" s="252"/>
      <c r="Y24" s="252"/>
      <c r="Z24" s="252"/>
      <c r="AA24" s="252"/>
      <c r="AB24" s="252"/>
      <c r="AC24" s="252"/>
      <c r="AD24" s="252"/>
      <c r="AE24" s="252"/>
      <c r="AF24" s="252"/>
      <c r="AG24" s="252"/>
      <c r="AH24" s="252"/>
      <c r="AI24" s="252"/>
      <c r="AJ24" s="252"/>
      <c r="AK24" s="253"/>
    </row>
    <row r="25" spans="2:37" ht="13.35" customHeight="1">
      <c r="B25" s="251"/>
      <c r="C25" s="252"/>
      <c r="D25" s="252"/>
      <c r="E25" s="252"/>
      <c r="F25" s="252"/>
      <c r="G25" s="252"/>
      <c r="H25" s="252"/>
      <c r="I25" s="252"/>
      <c r="J25" s="252"/>
      <c r="K25" s="252"/>
      <c r="L25" s="252"/>
      <c r="M25" s="252"/>
      <c r="N25" s="252"/>
      <c r="O25" s="252"/>
      <c r="P25" s="252"/>
      <c r="Q25" s="252"/>
      <c r="R25" s="252"/>
      <c r="S25" s="252"/>
      <c r="T25" s="252"/>
      <c r="U25" s="252"/>
      <c r="V25" s="252"/>
      <c r="W25" s="252"/>
      <c r="X25" s="252"/>
      <c r="Y25" s="252"/>
      <c r="Z25" s="252"/>
      <c r="AA25" s="252"/>
      <c r="AB25" s="252"/>
      <c r="AC25" s="252"/>
      <c r="AD25" s="252"/>
      <c r="AE25" s="252"/>
      <c r="AF25" s="252"/>
      <c r="AG25" s="252"/>
      <c r="AH25" s="252"/>
      <c r="AI25" s="252"/>
      <c r="AJ25" s="252"/>
      <c r="AK25" s="253"/>
    </row>
    <row r="26" spans="2:37" ht="13.35" customHeight="1">
      <c r="B26" s="251"/>
      <c r="C26" s="252"/>
      <c r="D26" s="252"/>
      <c r="E26" s="252"/>
      <c r="F26" s="252"/>
      <c r="G26" s="252"/>
      <c r="H26" s="252"/>
      <c r="I26" s="252"/>
      <c r="J26" s="252"/>
      <c r="K26" s="252"/>
      <c r="L26" s="252"/>
      <c r="M26" s="252"/>
      <c r="N26" s="252"/>
      <c r="O26" s="252"/>
      <c r="P26" s="252"/>
      <c r="Q26" s="252"/>
      <c r="R26" s="252"/>
      <c r="S26" s="252"/>
      <c r="T26" s="252"/>
      <c r="U26" s="252"/>
      <c r="V26" s="252"/>
      <c r="W26" s="252"/>
      <c r="X26" s="252"/>
      <c r="Y26" s="252"/>
      <c r="Z26" s="252"/>
      <c r="AA26" s="252"/>
      <c r="AB26" s="252"/>
      <c r="AC26" s="252"/>
      <c r="AD26" s="252"/>
      <c r="AE26" s="252"/>
      <c r="AF26" s="252"/>
      <c r="AG26" s="252"/>
      <c r="AH26" s="252"/>
      <c r="AI26" s="252"/>
      <c r="AJ26" s="252"/>
      <c r="AK26" s="253"/>
    </row>
    <row r="27" spans="2:37" ht="13.35" customHeight="1">
      <c r="B27" s="251"/>
      <c r="C27" s="252"/>
      <c r="D27" s="252"/>
      <c r="E27" s="252"/>
      <c r="F27" s="252"/>
      <c r="G27" s="252"/>
      <c r="H27" s="252"/>
      <c r="I27" s="252"/>
      <c r="J27" s="252"/>
      <c r="K27" s="252"/>
      <c r="L27" s="252"/>
      <c r="M27" s="252"/>
      <c r="N27" s="252"/>
      <c r="O27" s="252"/>
      <c r="P27" s="252"/>
      <c r="Q27" s="252"/>
      <c r="R27" s="252"/>
      <c r="S27" s="252"/>
      <c r="T27" s="252"/>
      <c r="U27" s="252"/>
      <c r="V27" s="252"/>
      <c r="W27" s="252"/>
      <c r="X27" s="252"/>
      <c r="Y27" s="252"/>
      <c r="Z27" s="252"/>
      <c r="AA27" s="252"/>
      <c r="AB27" s="252"/>
      <c r="AC27" s="252"/>
      <c r="AD27" s="252"/>
      <c r="AE27" s="252"/>
      <c r="AF27" s="252"/>
      <c r="AG27" s="252"/>
      <c r="AH27" s="252"/>
      <c r="AI27" s="252"/>
      <c r="AJ27" s="252"/>
      <c r="AK27" s="253"/>
    </row>
    <row r="28" spans="2:37" ht="13.35" customHeight="1">
      <c r="B28" s="251"/>
      <c r="C28" s="252"/>
      <c r="D28" s="252"/>
      <c r="E28" s="252"/>
      <c r="F28" s="252"/>
      <c r="G28" s="25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3"/>
    </row>
    <row r="29" spans="2:37" ht="13.35" customHeight="1" thickBot="1">
      <c r="B29" s="254"/>
      <c r="C29" s="255"/>
      <c r="D29" s="255"/>
      <c r="E29" s="255"/>
      <c r="F29" s="255"/>
      <c r="G29" s="255"/>
      <c r="H29" s="255"/>
      <c r="I29" s="255"/>
      <c r="J29" s="255"/>
      <c r="K29" s="255"/>
      <c r="L29" s="255"/>
      <c r="M29" s="255"/>
      <c r="N29" s="255"/>
      <c r="O29" s="255"/>
      <c r="P29" s="255"/>
      <c r="Q29" s="255"/>
      <c r="R29" s="255"/>
      <c r="S29" s="255"/>
      <c r="T29" s="255"/>
      <c r="U29" s="255"/>
      <c r="V29" s="255"/>
      <c r="W29" s="255"/>
      <c r="X29" s="255"/>
      <c r="Y29" s="255"/>
      <c r="Z29" s="255"/>
      <c r="AA29" s="255"/>
      <c r="AB29" s="255"/>
      <c r="AC29" s="255"/>
      <c r="AD29" s="255"/>
      <c r="AE29" s="255"/>
      <c r="AF29" s="255"/>
      <c r="AG29" s="255"/>
      <c r="AH29" s="255"/>
      <c r="AI29" s="255"/>
      <c r="AJ29" s="255"/>
      <c r="AK29" s="256"/>
    </row>
    <row r="30" spans="2:37" ht="13.35" customHeight="1">
      <c r="B30" s="301" t="s">
        <v>263</v>
      </c>
      <c r="C30" s="287"/>
      <c r="D30" s="287"/>
      <c r="E30" s="287"/>
      <c r="F30" s="287"/>
      <c r="G30" s="287"/>
      <c r="H30" s="287"/>
      <c r="I30" s="287"/>
      <c r="J30" s="287"/>
      <c r="K30" s="287"/>
      <c r="L30" s="287"/>
      <c r="M30" s="287"/>
      <c r="N30" s="287"/>
      <c r="O30" s="287"/>
      <c r="P30" s="287"/>
      <c r="Q30" s="287"/>
      <c r="R30" s="287"/>
      <c r="S30" s="287"/>
      <c r="T30" s="302"/>
      <c r="U30" s="302"/>
      <c r="V30" s="302"/>
      <c r="W30" s="302"/>
      <c r="X30" s="302"/>
      <c r="Y30" s="302"/>
      <c r="Z30" s="302"/>
      <c r="AA30" s="302"/>
      <c r="AB30" s="302"/>
      <c r="AC30" s="302"/>
      <c r="AD30" s="302"/>
      <c r="AE30" s="302"/>
      <c r="AF30" s="302"/>
      <c r="AG30" s="302"/>
      <c r="AH30" s="302"/>
      <c r="AI30" s="302"/>
      <c r="AJ30" s="302"/>
      <c r="AK30" s="303"/>
    </row>
    <row r="31" spans="2:37" ht="13.35" customHeight="1">
      <c r="B31" s="304"/>
      <c r="C31" s="258"/>
      <c r="D31" s="258"/>
      <c r="E31" s="258"/>
      <c r="F31" s="258"/>
      <c r="G31" s="258"/>
      <c r="H31" s="258"/>
      <c r="I31" s="258"/>
      <c r="J31" s="258"/>
      <c r="K31" s="258"/>
      <c r="L31" s="258"/>
      <c r="M31" s="258"/>
      <c r="N31" s="258"/>
      <c r="O31" s="258"/>
      <c r="P31" s="258"/>
      <c r="Q31" s="258"/>
      <c r="R31" s="258"/>
      <c r="S31" s="258"/>
      <c r="T31" s="305"/>
      <c r="U31" s="305"/>
      <c r="V31" s="305"/>
      <c r="W31" s="305"/>
      <c r="X31" s="305"/>
      <c r="Y31" s="305"/>
      <c r="Z31" s="305"/>
      <c r="AA31" s="305"/>
      <c r="AB31" s="305"/>
      <c r="AC31" s="305"/>
      <c r="AD31" s="305"/>
      <c r="AE31" s="305"/>
      <c r="AF31" s="305"/>
      <c r="AG31" s="305"/>
      <c r="AH31" s="305"/>
      <c r="AI31" s="305"/>
      <c r="AJ31" s="305"/>
      <c r="AK31" s="306"/>
    </row>
    <row r="32" spans="2:37" ht="12.75" customHeight="1">
      <c r="B32" s="260"/>
      <c r="C32" s="261"/>
      <c r="D32" s="261"/>
      <c r="E32" s="261"/>
      <c r="F32" s="261"/>
      <c r="G32" s="261"/>
      <c r="H32" s="261"/>
      <c r="I32" s="261"/>
      <c r="J32" s="261"/>
      <c r="K32" s="261"/>
      <c r="L32" s="261"/>
      <c r="M32" s="261"/>
      <c r="N32" s="261"/>
      <c r="O32" s="261"/>
      <c r="P32" s="261"/>
      <c r="Q32" s="261"/>
      <c r="R32" s="261"/>
      <c r="S32" s="261"/>
      <c r="T32" s="307"/>
      <c r="U32" s="307"/>
      <c r="V32" s="307"/>
      <c r="W32" s="307"/>
      <c r="X32" s="307"/>
      <c r="Y32" s="307"/>
      <c r="Z32" s="307"/>
      <c r="AA32" s="307"/>
      <c r="AB32" s="307"/>
      <c r="AC32" s="307"/>
      <c r="AD32" s="307"/>
      <c r="AE32" s="307"/>
      <c r="AF32" s="307"/>
      <c r="AG32" s="307"/>
      <c r="AH32" s="307"/>
      <c r="AI32" s="307"/>
      <c r="AJ32" s="307"/>
      <c r="AK32" s="308"/>
    </row>
    <row r="33" spans="2:42" s="175" customFormat="1" ht="13.35" customHeight="1">
      <c r="B33" s="349" t="s">
        <v>264</v>
      </c>
      <c r="C33" s="350"/>
      <c r="D33" s="350"/>
      <c r="E33" s="350"/>
      <c r="F33" s="350"/>
      <c r="G33" s="351"/>
      <c r="H33" s="320" t="s">
        <v>382</v>
      </c>
      <c r="I33" s="321"/>
      <c r="J33" s="321"/>
      <c r="K33" s="321"/>
      <c r="L33" s="321"/>
      <c r="M33" s="321"/>
      <c r="N33" s="321"/>
      <c r="O33" s="321"/>
      <c r="P33" s="321"/>
      <c r="Q33" s="321"/>
      <c r="R33" s="321"/>
      <c r="S33" s="321"/>
      <c r="T33" s="321"/>
      <c r="U33" s="321"/>
      <c r="V33" s="321"/>
      <c r="W33" s="321"/>
      <c r="X33" s="321"/>
      <c r="Y33" s="321"/>
      <c r="Z33" s="321"/>
      <c r="AA33" s="321"/>
      <c r="AB33" s="321"/>
      <c r="AC33" s="321"/>
      <c r="AD33" s="321"/>
      <c r="AE33" s="321"/>
      <c r="AF33" s="321"/>
      <c r="AG33" s="321"/>
      <c r="AH33" s="321"/>
      <c r="AI33" s="321"/>
      <c r="AJ33" s="321"/>
      <c r="AK33" s="322"/>
    </row>
    <row r="34" spans="2:42" s="175" customFormat="1" ht="13.35" customHeight="1">
      <c r="B34" s="317"/>
      <c r="C34" s="318"/>
      <c r="D34" s="318"/>
      <c r="E34" s="318"/>
      <c r="F34" s="318"/>
      <c r="G34" s="319"/>
      <c r="H34" s="323"/>
      <c r="I34" s="324"/>
      <c r="J34" s="324"/>
      <c r="K34" s="324"/>
      <c r="L34" s="324"/>
      <c r="M34" s="324"/>
      <c r="N34" s="324"/>
      <c r="O34" s="324"/>
      <c r="P34" s="324"/>
      <c r="Q34" s="324"/>
      <c r="R34" s="324"/>
      <c r="S34" s="324"/>
      <c r="T34" s="324"/>
      <c r="U34" s="324"/>
      <c r="V34" s="324"/>
      <c r="W34" s="324"/>
      <c r="X34" s="324"/>
      <c r="Y34" s="324"/>
      <c r="Z34" s="324"/>
      <c r="AA34" s="324"/>
      <c r="AB34" s="324"/>
      <c r="AC34" s="324"/>
      <c r="AD34" s="324"/>
      <c r="AE34" s="324"/>
      <c r="AF34" s="324"/>
      <c r="AG34" s="324"/>
      <c r="AH34" s="324"/>
      <c r="AI34" s="324"/>
      <c r="AJ34" s="324"/>
      <c r="AK34" s="325"/>
    </row>
    <row r="35" spans="2:42" s="175" customFormat="1" ht="13.35" customHeight="1">
      <c r="B35" s="326" t="s">
        <v>265</v>
      </c>
      <c r="C35" s="327"/>
      <c r="D35" s="327"/>
      <c r="E35" s="327"/>
      <c r="F35" s="327"/>
      <c r="G35" s="327"/>
      <c r="H35" s="328" t="s">
        <v>266</v>
      </c>
      <c r="I35" s="329"/>
      <c r="J35" s="329"/>
      <c r="K35" s="332" t="s">
        <v>267</v>
      </c>
      <c r="L35" s="332"/>
      <c r="M35" s="334">
        <v>2</v>
      </c>
      <c r="N35" s="334"/>
      <c r="O35" s="336" t="s">
        <v>256</v>
      </c>
      <c r="P35" s="336"/>
      <c r="Q35" s="338">
        <v>10000</v>
      </c>
      <c r="R35" s="338"/>
      <c r="S35" s="338"/>
      <c r="T35" s="329" t="s">
        <v>283</v>
      </c>
      <c r="U35" s="329"/>
      <c r="V35" s="332" t="s">
        <v>268</v>
      </c>
      <c r="W35" s="332"/>
      <c r="X35" s="329" t="s">
        <v>269</v>
      </c>
      <c r="Y35" s="329"/>
      <c r="Z35" s="329"/>
      <c r="AA35" s="332" t="s">
        <v>258</v>
      </c>
      <c r="AB35" s="332"/>
      <c r="AC35" s="336">
        <v>6</v>
      </c>
      <c r="AD35" s="336"/>
      <c r="AE35" s="336" t="s">
        <v>256</v>
      </c>
      <c r="AF35" s="336"/>
      <c r="AG35" s="338">
        <v>200000</v>
      </c>
      <c r="AH35" s="338"/>
      <c r="AI35" s="338"/>
      <c r="AJ35" s="329" t="s">
        <v>284</v>
      </c>
      <c r="AK35" s="358"/>
    </row>
    <row r="36" spans="2:42" s="175" customFormat="1" ht="13.35" customHeight="1">
      <c r="B36" s="326"/>
      <c r="C36" s="327"/>
      <c r="D36" s="327"/>
      <c r="E36" s="327"/>
      <c r="F36" s="327"/>
      <c r="G36" s="327"/>
      <c r="H36" s="330"/>
      <c r="I36" s="331"/>
      <c r="J36" s="331"/>
      <c r="K36" s="333"/>
      <c r="L36" s="333"/>
      <c r="M36" s="335"/>
      <c r="N36" s="335"/>
      <c r="O36" s="337"/>
      <c r="P36" s="337"/>
      <c r="Q36" s="339"/>
      <c r="R36" s="339"/>
      <c r="S36" s="339"/>
      <c r="T36" s="331"/>
      <c r="U36" s="331"/>
      <c r="V36" s="333"/>
      <c r="W36" s="333"/>
      <c r="X36" s="331"/>
      <c r="Y36" s="331"/>
      <c r="Z36" s="331"/>
      <c r="AA36" s="333"/>
      <c r="AB36" s="333"/>
      <c r="AC36" s="337"/>
      <c r="AD36" s="337"/>
      <c r="AE36" s="337"/>
      <c r="AF36" s="337"/>
      <c r="AG36" s="339"/>
      <c r="AH36" s="339"/>
      <c r="AI36" s="339"/>
      <c r="AJ36" s="331"/>
      <c r="AK36" s="359"/>
    </row>
    <row r="37" spans="2:42" s="175" customFormat="1" ht="13.35" customHeight="1">
      <c r="B37" s="349" t="s">
        <v>270</v>
      </c>
      <c r="C37" s="350"/>
      <c r="D37" s="350"/>
      <c r="E37" s="350"/>
      <c r="F37" s="350"/>
      <c r="G37" s="351"/>
      <c r="H37" s="219" t="s">
        <v>271</v>
      </c>
      <c r="I37" s="219"/>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19"/>
      <c r="AI37" s="219"/>
      <c r="AJ37" s="219"/>
      <c r="AK37" s="352"/>
    </row>
    <row r="38" spans="2:42" s="175" customFormat="1" ht="13.35" customHeight="1">
      <c r="B38" s="317"/>
      <c r="C38" s="318"/>
      <c r="D38" s="318"/>
      <c r="E38" s="318"/>
      <c r="F38" s="318"/>
      <c r="G38" s="319"/>
      <c r="H38" s="249"/>
      <c r="I38" s="249"/>
      <c r="J38" s="249"/>
      <c r="K38" s="249"/>
      <c r="L38" s="249"/>
      <c r="M38" s="249"/>
      <c r="N38" s="249"/>
      <c r="O38" s="249"/>
      <c r="P38" s="249"/>
      <c r="Q38" s="249"/>
      <c r="R38" s="249"/>
      <c r="S38" s="249"/>
      <c r="T38" s="249"/>
      <c r="U38" s="249"/>
      <c r="V38" s="249"/>
      <c r="W38" s="249"/>
      <c r="X38" s="249"/>
      <c r="Y38" s="249"/>
      <c r="Z38" s="249"/>
      <c r="AA38" s="249"/>
      <c r="AB38" s="249"/>
      <c r="AC38" s="249"/>
      <c r="AD38" s="249"/>
      <c r="AE38" s="249"/>
      <c r="AF38" s="249"/>
      <c r="AG38" s="249"/>
      <c r="AH38" s="353"/>
      <c r="AI38" s="353"/>
      <c r="AJ38" s="249"/>
      <c r="AK38" s="354"/>
      <c r="AP38" s="176"/>
    </row>
    <row r="39" spans="2:42" s="175" customFormat="1" ht="13.35" customHeight="1">
      <c r="B39" s="355" t="s">
        <v>267</v>
      </c>
      <c r="C39" s="342"/>
      <c r="D39" s="340">
        <v>2</v>
      </c>
      <c r="E39" s="341"/>
      <c r="F39" s="342" t="s">
        <v>256</v>
      </c>
      <c r="G39" s="343"/>
      <c r="H39" s="356" t="s">
        <v>258</v>
      </c>
      <c r="I39" s="342"/>
      <c r="J39" s="340">
        <v>3</v>
      </c>
      <c r="K39" s="341"/>
      <c r="L39" s="342" t="s">
        <v>256</v>
      </c>
      <c r="M39" s="343"/>
      <c r="N39" s="356" t="s">
        <v>258</v>
      </c>
      <c r="O39" s="342"/>
      <c r="P39" s="340">
        <v>4</v>
      </c>
      <c r="Q39" s="341"/>
      <c r="R39" s="342" t="s">
        <v>256</v>
      </c>
      <c r="S39" s="343"/>
      <c r="T39" s="356" t="s">
        <v>258</v>
      </c>
      <c r="U39" s="342"/>
      <c r="V39" s="340">
        <v>5</v>
      </c>
      <c r="W39" s="341"/>
      <c r="X39" s="342" t="s">
        <v>256</v>
      </c>
      <c r="Y39" s="343"/>
      <c r="Z39" s="356" t="s">
        <v>258</v>
      </c>
      <c r="AA39" s="342"/>
      <c r="AB39" s="340">
        <v>6</v>
      </c>
      <c r="AC39" s="341"/>
      <c r="AD39" s="342" t="s">
        <v>256</v>
      </c>
      <c r="AE39" s="343"/>
      <c r="AF39" s="356" t="s">
        <v>258</v>
      </c>
      <c r="AG39" s="342"/>
      <c r="AH39" s="340"/>
      <c r="AI39" s="341"/>
      <c r="AJ39" s="342" t="s">
        <v>256</v>
      </c>
      <c r="AK39" s="357"/>
    </row>
    <row r="40" spans="2:42" s="175" customFormat="1" ht="25.5" customHeight="1">
      <c r="B40" s="348">
        <v>10000</v>
      </c>
      <c r="C40" s="344"/>
      <c r="D40" s="344"/>
      <c r="E40" s="344"/>
      <c r="F40" s="345" t="str">
        <f>T35</f>
        <v>人</v>
      </c>
      <c r="G40" s="346"/>
      <c r="H40" s="344">
        <v>50000</v>
      </c>
      <c r="I40" s="344"/>
      <c r="J40" s="344"/>
      <c r="K40" s="344"/>
      <c r="L40" s="345" t="str">
        <f>F40</f>
        <v>人</v>
      </c>
      <c r="M40" s="346"/>
      <c r="N40" s="344">
        <v>150000</v>
      </c>
      <c r="O40" s="344"/>
      <c r="P40" s="344"/>
      <c r="Q40" s="344"/>
      <c r="R40" s="345" t="str">
        <f>F40</f>
        <v>人</v>
      </c>
      <c r="S40" s="346"/>
      <c r="T40" s="344">
        <v>180000</v>
      </c>
      <c r="U40" s="344"/>
      <c r="V40" s="344"/>
      <c r="W40" s="344"/>
      <c r="X40" s="345" t="str">
        <f>F40</f>
        <v>人</v>
      </c>
      <c r="Y40" s="346"/>
      <c r="Z40" s="344">
        <v>200000</v>
      </c>
      <c r="AA40" s="344"/>
      <c r="AB40" s="344"/>
      <c r="AC40" s="344"/>
      <c r="AD40" s="345" t="str">
        <f>F40</f>
        <v>人</v>
      </c>
      <c r="AE40" s="346"/>
      <c r="AF40" s="344"/>
      <c r="AG40" s="344"/>
      <c r="AH40" s="344"/>
      <c r="AI40" s="344"/>
      <c r="AJ40" s="345" t="str">
        <f>F40</f>
        <v>人</v>
      </c>
      <c r="AK40" s="347"/>
    </row>
    <row r="41" spans="2:42" s="175" customFormat="1" ht="25.5" customHeight="1" thickBot="1">
      <c r="B41" s="310">
        <f>IF(B40="","",IF((B40-$Q35)/($AG35-$Q35)&gt;=0%,(B40-$Q35)/($AG35-$Q35),0%))</f>
        <v>0</v>
      </c>
      <c r="C41" s="311"/>
      <c r="D41" s="311"/>
      <c r="E41" s="311"/>
      <c r="F41" s="311"/>
      <c r="G41" s="311"/>
      <c r="H41" s="312">
        <f>IF(H40="","",IF((H40-$Q35)/($AG35-$Q35)&gt;=0%,(H40-$Q35)/($AG35-$Q35),0%))</f>
        <v>0.21052631578947367</v>
      </c>
      <c r="I41" s="312"/>
      <c r="J41" s="312"/>
      <c r="K41" s="312"/>
      <c r="L41" s="312"/>
      <c r="M41" s="312"/>
      <c r="N41" s="312">
        <f>IF(N40="","",IF((N40-$Q35)/($AG35-$Q35)&gt;=0%,(N40-$Q35)/($AG35-$Q35),0%))</f>
        <v>0.73684210526315785</v>
      </c>
      <c r="O41" s="312"/>
      <c r="P41" s="312"/>
      <c r="Q41" s="312"/>
      <c r="R41" s="312"/>
      <c r="S41" s="312"/>
      <c r="T41" s="312">
        <f>IF(T40="","",IF((T40-$Q35)/($AG35-$Q35)&gt;=0%,(T40-$Q35)/($AG35-$Q35),0%))</f>
        <v>0.89473684210526316</v>
      </c>
      <c r="U41" s="312"/>
      <c r="V41" s="312"/>
      <c r="W41" s="312"/>
      <c r="X41" s="312"/>
      <c r="Y41" s="312"/>
      <c r="Z41" s="312">
        <f>IF(Z40="","",IF((Z40-$Q35)/($AG35-$Q35)&gt;=0%,(Z40-$Q35)/($AG35-$Q35),0%))</f>
        <v>1</v>
      </c>
      <c r="AA41" s="312"/>
      <c r="AB41" s="312"/>
      <c r="AC41" s="312"/>
      <c r="AD41" s="312"/>
      <c r="AE41" s="312"/>
      <c r="AF41" s="312" t="str">
        <f>IF(AF40="","",IF((AF40-$Q35)/($AG35-$Q35)&gt;=0%,(AF40-$Q35)/($AG35-$Q35),0%))</f>
        <v/>
      </c>
      <c r="AG41" s="312"/>
      <c r="AH41" s="312"/>
      <c r="AI41" s="312"/>
      <c r="AJ41" s="312"/>
      <c r="AK41" s="313"/>
      <c r="AN41" s="177" t="s">
        <v>272</v>
      </c>
    </row>
    <row r="42" spans="2:42" s="175" customFormat="1" ht="13.35" customHeight="1">
      <c r="B42" s="314" t="s">
        <v>264</v>
      </c>
      <c r="C42" s="315"/>
      <c r="D42" s="315"/>
      <c r="E42" s="315"/>
      <c r="F42" s="315"/>
      <c r="G42" s="316"/>
      <c r="H42" s="320" t="s">
        <v>383</v>
      </c>
      <c r="I42" s="321"/>
      <c r="J42" s="321"/>
      <c r="K42" s="321"/>
      <c r="L42" s="321"/>
      <c r="M42" s="321"/>
      <c r="N42" s="321"/>
      <c r="O42" s="321"/>
      <c r="P42" s="321"/>
      <c r="Q42" s="321"/>
      <c r="R42" s="321"/>
      <c r="S42" s="321"/>
      <c r="T42" s="321"/>
      <c r="U42" s="321"/>
      <c r="V42" s="321"/>
      <c r="W42" s="321"/>
      <c r="X42" s="321"/>
      <c r="Y42" s="321"/>
      <c r="Z42" s="321"/>
      <c r="AA42" s="321"/>
      <c r="AB42" s="321"/>
      <c r="AC42" s="321"/>
      <c r="AD42" s="321"/>
      <c r="AE42" s="321"/>
      <c r="AF42" s="321"/>
      <c r="AG42" s="321"/>
      <c r="AH42" s="321"/>
      <c r="AI42" s="321"/>
      <c r="AJ42" s="321"/>
      <c r="AK42" s="322"/>
    </row>
    <row r="43" spans="2:42" s="175" customFormat="1" ht="13.35" customHeight="1">
      <c r="B43" s="317"/>
      <c r="C43" s="318"/>
      <c r="D43" s="318"/>
      <c r="E43" s="318"/>
      <c r="F43" s="318"/>
      <c r="G43" s="319"/>
      <c r="H43" s="323"/>
      <c r="I43" s="324"/>
      <c r="J43" s="324"/>
      <c r="K43" s="324"/>
      <c r="L43" s="324"/>
      <c r="M43" s="324"/>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5"/>
    </row>
    <row r="44" spans="2:42" s="175" customFormat="1" ht="13.35" customHeight="1">
      <c r="B44" s="326" t="s">
        <v>265</v>
      </c>
      <c r="C44" s="327"/>
      <c r="D44" s="327"/>
      <c r="E44" s="327"/>
      <c r="F44" s="327"/>
      <c r="G44" s="327"/>
      <c r="H44" s="328" t="s">
        <v>266</v>
      </c>
      <c r="I44" s="329"/>
      <c r="J44" s="329"/>
      <c r="K44" s="332" t="s">
        <v>267</v>
      </c>
      <c r="L44" s="332"/>
      <c r="M44" s="334">
        <v>2</v>
      </c>
      <c r="N44" s="334"/>
      <c r="O44" s="336" t="s">
        <v>256</v>
      </c>
      <c r="P44" s="336"/>
      <c r="Q44" s="338">
        <v>10</v>
      </c>
      <c r="R44" s="338"/>
      <c r="S44" s="338"/>
      <c r="T44" s="329" t="s">
        <v>384</v>
      </c>
      <c r="U44" s="329"/>
      <c r="V44" s="332" t="s">
        <v>268</v>
      </c>
      <c r="W44" s="332"/>
      <c r="X44" s="329" t="s">
        <v>269</v>
      </c>
      <c r="Y44" s="329"/>
      <c r="Z44" s="329"/>
      <c r="AA44" s="332" t="s">
        <v>258</v>
      </c>
      <c r="AB44" s="332"/>
      <c r="AC44" s="336">
        <v>6</v>
      </c>
      <c r="AD44" s="336"/>
      <c r="AE44" s="336" t="s">
        <v>256</v>
      </c>
      <c r="AF44" s="336"/>
      <c r="AG44" s="338">
        <v>99</v>
      </c>
      <c r="AH44" s="338"/>
      <c r="AI44" s="338"/>
      <c r="AJ44" s="329" t="s">
        <v>384</v>
      </c>
      <c r="AK44" s="358"/>
    </row>
    <row r="45" spans="2:42" s="175" customFormat="1" ht="13.35" customHeight="1">
      <c r="B45" s="326"/>
      <c r="C45" s="327"/>
      <c r="D45" s="327"/>
      <c r="E45" s="327"/>
      <c r="F45" s="327"/>
      <c r="G45" s="327"/>
      <c r="H45" s="330"/>
      <c r="I45" s="331"/>
      <c r="J45" s="331"/>
      <c r="K45" s="333"/>
      <c r="L45" s="333"/>
      <c r="M45" s="335"/>
      <c r="N45" s="335"/>
      <c r="O45" s="337"/>
      <c r="P45" s="337"/>
      <c r="Q45" s="339"/>
      <c r="R45" s="339"/>
      <c r="S45" s="339"/>
      <c r="T45" s="331"/>
      <c r="U45" s="331"/>
      <c r="V45" s="333"/>
      <c r="W45" s="333"/>
      <c r="X45" s="331"/>
      <c r="Y45" s="331"/>
      <c r="Z45" s="331"/>
      <c r="AA45" s="333"/>
      <c r="AB45" s="333"/>
      <c r="AC45" s="337"/>
      <c r="AD45" s="337"/>
      <c r="AE45" s="337"/>
      <c r="AF45" s="337"/>
      <c r="AG45" s="339"/>
      <c r="AH45" s="339"/>
      <c r="AI45" s="339"/>
      <c r="AJ45" s="331"/>
      <c r="AK45" s="359"/>
    </row>
    <row r="46" spans="2:42" s="175" customFormat="1" ht="13.35" customHeight="1">
      <c r="B46" s="349" t="s">
        <v>270</v>
      </c>
      <c r="C46" s="350"/>
      <c r="D46" s="350"/>
      <c r="E46" s="350"/>
      <c r="F46" s="350"/>
      <c r="G46" s="351"/>
      <c r="H46" s="219" t="s">
        <v>271</v>
      </c>
      <c r="I46" s="219"/>
      <c r="J46" s="219"/>
      <c r="K46" s="219"/>
      <c r="L46" s="219"/>
      <c r="M46" s="219"/>
      <c r="N46" s="219"/>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352"/>
    </row>
    <row r="47" spans="2:42" s="175" customFormat="1" ht="13.35" customHeight="1">
      <c r="B47" s="317"/>
      <c r="C47" s="318"/>
      <c r="D47" s="318"/>
      <c r="E47" s="318"/>
      <c r="F47" s="318"/>
      <c r="G47" s="319"/>
      <c r="H47" s="249"/>
      <c r="I47" s="249"/>
      <c r="J47" s="249"/>
      <c r="K47" s="249"/>
      <c r="L47" s="249"/>
      <c r="M47" s="249"/>
      <c r="N47" s="249"/>
      <c r="O47" s="249"/>
      <c r="P47" s="249"/>
      <c r="Q47" s="249"/>
      <c r="R47" s="249"/>
      <c r="S47" s="249"/>
      <c r="T47" s="249"/>
      <c r="U47" s="249"/>
      <c r="V47" s="249"/>
      <c r="W47" s="249"/>
      <c r="X47" s="249"/>
      <c r="Y47" s="249"/>
      <c r="Z47" s="249"/>
      <c r="AA47" s="249"/>
      <c r="AB47" s="249"/>
      <c r="AC47" s="249"/>
      <c r="AD47" s="249"/>
      <c r="AE47" s="249"/>
      <c r="AF47" s="249"/>
      <c r="AG47" s="249"/>
      <c r="AH47" s="353"/>
      <c r="AI47" s="353"/>
      <c r="AJ47" s="249"/>
      <c r="AK47" s="354"/>
      <c r="AP47" s="176"/>
    </row>
    <row r="48" spans="2:42" s="175" customFormat="1" ht="13.35" customHeight="1">
      <c r="B48" s="355" t="s">
        <v>267</v>
      </c>
      <c r="C48" s="342"/>
      <c r="D48" s="340">
        <v>2</v>
      </c>
      <c r="E48" s="341"/>
      <c r="F48" s="342" t="s">
        <v>256</v>
      </c>
      <c r="G48" s="343"/>
      <c r="H48" s="356" t="s">
        <v>258</v>
      </c>
      <c r="I48" s="342"/>
      <c r="J48" s="340">
        <v>3</v>
      </c>
      <c r="K48" s="341"/>
      <c r="L48" s="342" t="s">
        <v>256</v>
      </c>
      <c r="M48" s="343"/>
      <c r="N48" s="356" t="s">
        <v>258</v>
      </c>
      <c r="O48" s="342"/>
      <c r="P48" s="340">
        <v>4</v>
      </c>
      <c r="Q48" s="341"/>
      <c r="R48" s="342" t="s">
        <v>256</v>
      </c>
      <c r="S48" s="343"/>
      <c r="T48" s="356" t="s">
        <v>258</v>
      </c>
      <c r="U48" s="342"/>
      <c r="V48" s="340">
        <v>5</v>
      </c>
      <c r="W48" s="341"/>
      <c r="X48" s="342" t="s">
        <v>256</v>
      </c>
      <c r="Y48" s="343"/>
      <c r="Z48" s="356" t="s">
        <v>258</v>
      </c>
      <c r="AA48" s="342"/>
      <c r="AB48" s="340">
        <v>6</v>
      </c>
      <c r="AC48" s="341"/>
      <c r="AD48" s="342" t="s">
        <v>256</v>
      </c>
      <c r="AE48" s="343"/>
      <c r="AF48" s="356" t="s">
        <v>258</v>
      </c>
      <c r="AG48" s="342"/>
      <c r="AH48" s="340"/>
      <c r="AI48" s="341"/>
      <c r="AJ48" s="342" t="s">
        <v>256</v>
      </c>
      <c r="AK48" s="357"/>
    </row>
    <row r="49" spans="2:40" s="175" customFormat="1" ht="25.5" customHeight="1">
      <c r="B49" s="348">
        <v>10</v>
      </c>
      <c r="C49" s="344"/>
      <c r="D49" s="344"/>
      <c r="E49" s="344"/>
      <c r="F49" s="345" t="str">
        <f>T44</f>
        <v>％</v>
      </c>
      <c r="G49" s="346"/>
      <c r="H49" s="344">
        <v>20</v>
      </c>
      <c r="I49" s="344"/>
      <c r="J49" s="344"/>
      <c r="K49" s="344"/>
      <c r="L49" s="345" t="str">
        <f>F49</f>
        <v>％</v>
      </c>
      <c r="M49" s="346"/>
      <c r="N49" s="344">
        <v>45</v>
      </c>
      <c r="O49" s="344"/>
      <c r="P49" s="344"/>
      <c r="Q49" s="344"/>
      <c r="R49" s="345" t="str">
        <f>F49</f>
        <v>％</v>
      </c>
      <c r="S49" s="346"/>
      <c r="T49" s="344">
        <v>60</v>
      </c>
      <c r="U49" s="344"/>
      <c r="V49" s="344"/>
      <c r="W49" s="344"/>
      <c r="X49" s="345" t="str">
        <f>F49</f>
        <v>％</v>
      </c>
      <c r="Y49" s="346"/>
      <c r="Z49" s="344">
        <v>100</v>
      </c>
      <c r="AA49" s="344"/>
      <c r="AB49" s="344"/>
      <c r="AC49" s="344"/>
      <c r="AD49" s="345" t="str">
        <f>F49</f>
        <v>％</v>
      </c>
      <c r="AE49" s="346"/>
      <c r="AF49" s="344"/>
      <c r="AG49" s="344"/>
      <c r="AH49" s="344"/>
      <c r="AI49" s="344"/>
      <c r="AJ49" s="345" t="str">
        <f>F49</f>
        <v>％</v>
      </c>
      <c r="AK49" s="347"/>
    </row>
    <row r="50" spans="2:40" s="175" customFormat="1" ht="25.5" customHeight="1" thickBot="1">
      <c r="B50" s="439">
        <f>IF(B49="","",IF((B49-$Q44)/($AG44-$Q44)&gt;=0%,(B49-$Q44)/($AG44-$Q44),0%))</f>
        <v>0</v>
      </c>
      <c r="C50" s="440"/>
      <c r="D50" s="440"/>
      <c r="E50" s="440"/>
      <c r="F50" s="440"/>
      <c r="G50" s="440"/>
      <c r="H50" s="312">
        <f>IF(H49="","",IF((H49-$Q44)/($AG44-$Q44)&gt;=0%,(H49-$Q44)/($AG44-$Q44),0%))</f>
        <v>0.11235955056179775</v>
      </c>
      <c r="I50" s="312"/>
      <c r="J50" s="312"/>
      <c r="K50" s="312"/>
      <c r="L50" s="312"/>
      <c r="M50" s="312"/>
      <c r="N50" s="312">
        <f>IF(N49="","",IF((N49-$Q44)/($AG44-$Q44)&gt;=0%,(N49-$Q44)/($AG44-$Q44),0%))</f>
        <v>0.39325842696629215</v>
      </c>
      <c r="O50" s="312"/>
      <c r="P50" s="312"/>
      <c r="Q50" s="312"/>
      <c r="R50" s="312"/>
      <c r="S50" s="312"/>
      <c r="T50" s="312">
        <f>IF(T49="","",IF((T49-$Q44)/($AG44-$Q44)&gt;=0%,(T49-$Q44)/($AG44-$Q44),0%))</f>
        <v>0.5617977528089888</v>
      </c>
      <c r="U50" s="312"/>
      <c r="V50" s="312"/>
      <c r="W50" s="312"/>
      <c r="X50" s="312"/>
      <c r="Y50" s="312"/>
      <c r="Z50" s="312">
        <f>IF(Z49="","",IF((Z49-$Q44)/($AG44-$Q44)&gt;=0%,(Z49-$Q44)/($AG44-$Q44),0%))</f>
        <v>1.0112359550561798</v>
      </c>
      <c r="AA50" s="312"/>
      <c r="AB50" s="312"/>
      <c r="AC50" s="312"/>
      <c r="AD50" s="312"/>
      <c r="AE50" s="312"/>
      <c r="AF50" s="312" t="str">
        <f>IF(AF49="","",IF((AF49-$Q44)/($AG44-$Q44)&gt;=0%,(AF49-$Q44)/($AG44-$Q44),0%))</f>
        <v/>
      </c>
      <c r="AG50" s="312"/>
      <c r="AH50" s="312"/>
      <c r="AI50" s="312"/>
      <c r="AJ50" s="312"/>
      <c r="AK50" s="313"/>
      <c r="AN50" s="177" t="s">
        <v>272</v>
      </c>
    </row>
    <row r="51" spans="2:40" ht="13.35" customHeight="1">
      <c r="B51" s="301" t="s">
        <v>273</v>
      </c>
      <c r="C51" s="287"/>
      <c r="D51" s="287"/>
      <c r="E51" s="287"/>
      <c r="F51" s="287"/>
      <c r="G51" s="287"/>
      <c r="H51" s="287"/>
      <c r="I51" s="287"/>
      <c r="J51" s="287"/>
      <c r="K51" s="287"/>
      <c r="L51" s="287"/>
      <c r="M51" s="287"/>
      <c r="N51" s="287"/>
      <c r="O51" s="287"/>
      <c r="P51" s="287"/>
      <c r="Q51" s="287"/>
      <c r="R51" s="287"/>
      <c r="S51" s="287"/>
      <c r="T51" s="302"/>
      <c r="U51" s="302"/>
      <c r="V51" s="302"/>
      <c r="W51" s="302"/>
      <c r="X51" s="302"/>
      <c r="Y51" s="302"/>
      <c r="Z51" s="302"/>
      <c r="AA51" s="302"/>
      <c r="AB51" s="302"/>
      <c r="AC51" s="302"/>
      <c r="AD51" s="302"/>
      <c r="AE51" s="302"/>
      <c r="AF51" s="302"/>
      <c r="AG51" s="302"/>
      <c r="AH51" s="302"/>
      <c r="AI51" s="302"/>
      <c r="AJ51" s="302"/>
      <c r="AK51" s="303"/>
    </row>
    <row r="52" spans="2:40" ht="13.35" customHeight="1">
      <c r="B52" s="304"/>
      <c r="C52" s="258"/>
      <c r="D52" s="258"/>
      <c r="E52" s="258"/>
      <c r="F52" s="258"/>
      <c r="G52" s="258"/>
      <c r="H52" s="258"/>
      <c r="I52" s="258"/>
      <c r="J52" s="258"/>
      <c r="K52" s="258"/>
      <c r="L52" s="258"/>
      <c r="M52" s="258"/>
      <c r="N52" s="258"/>
      <c r="O52" s="258"/>
      <c r="P52" s="258"/>
      <c r="Q52" s="258"/>
      <c r="R52" s="258"/>
      <c r="S52" s="258"/>
      <c r="T52" s="305"/>
      <c r="U52" s="305"/>
      <c r="V52" s="305"/>
      <c r="W52" s="305"/>
      <c r="X52" s="305"/>
      <c r="Y52" s="305"/>
      <c r="Z52" s="305"/>
      <c r="AA52" s="305"/>
      <c r="AB52" s="305"/>
      <c r="AC52" s="305"/>
      <c r="AD52" s="305"/>
      <c r="AE52" s="305"/>
      <c r="AF52" s="305"/>
      <c r="AG52" s="305"/>
      <c r="AH52" s="305"/>
      <c r="AI52" s="305"/>
      <c r="AJ52" s="305"/>
      <c r="AK52" s="306"/>
    </row>
    <row r="53" spans="2:40" ht="13.35" customHeight="1">
      <c r="B53" s="260"/>
      <c r="C53" s="261"/>
      <c r="D53" s="261"/>
      <c r="E53" s="261"/>
      <c r="F53" s="261"/>
      <c r="G53" s="261"/>
      <c r="H53" s="261"/>
      <c r="I53" s="261"/>
      <c r="J53" s="261"/>
      <c r="K53" s="261"/>
      <c r="L53" s="261"/>
      <c r="M53" s="261"/>
      <c r="N53" s="261"/>
      <c r="O53" s="261"/>
      <c r="P53" s="261"/>
      <c r="Q53" s="261"/>
      <c r="R53" s="261"/>
      <c r="S53" s="261"/>
      <c r="T53" s="307"/>
      <c r="U53" s="307"/>
      <c r="V53" s="307"/>
      <c r="W53" s="307"/>
      <c r="X53" s="307"/>
      <c r="Y53" s="307"/>
      <c r="Z53" s="307"/>
      <c r="AA53" s="307"/>
      <c r="AB53" s="307"/>
      <c r="AC53" s="307"/>
      <c r="AD53" s="307"/>
      <c r="AE53" s="307"/>
      <c r="AF53" s="307"/>
      <c r="AG53" s="307"/>
      <c r="AH53" s="307"/>
      <c r="AI53" s="307"/>
      <c r="AJ53" s="307"/>
      <c r="AK53" s="308"/>
    </row>
    <row r="54" spans="2:40" s="175" customFormat="1" ht="13.35" customHeight="1">
      <c r="B54" s="309"/>
      <c r="C54" s="270"/>
      <c r="D54" s="270"/>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70"/>
      <c r="AJ54" s="270"/>
      <c r="AK54" s="271"/>
    </row>
    <row r="55" spans="2:40" s="175" customFormat="1" ht="13.35" customHeight="1">
      <c r="B55" s="251"/>
      <c r="C55" s="252"/>
      <c r="D55" s="252"/>
      <c r="E55" s="252"/>
      <c r="F55" s="252"/>
      <c r="G55" s="252"/>
      <c r="H55" s="252"/>
      <c r="I55" s="252"/>
      <c r="J55" s="252"/>
      <c r="K55" s="252"/>
      <c r="L55" s="252"/>
      <c r="M55" s="252"/>
      <c r="N55" s="252"/>
      <c r="O55" s="252"/>
      <c r="P55" s="252"/>
      <c r="Q55" s="252"/>
      <c r="R55" s="252"/>
      <c r="S55" s="252"/>
      <c r="T55" s="252"/>
      <c r="U55" s="252"/>
      <c r="V55" s="252"/>
      <c r="W55" s="252"/>
      <c r="X55" s="252"/>
      <c r="Y55" s="252"/>
      <c r="Z55" s="252"/>
      <c r="AA55" s="252"/>
      <c r="AB55" s="252"/>
      <c r="AC55" s="252"/>
      <c r="AD55" s="252"/>
      <c r="AE55" s="252"/>
      <c r="AF55" s="252"/>
      <c r="AG55" s="252"/>
      <c r="AH55" s="252"/>
      <c r="AI55" s="252"/>
      <c r="AJ55" s="252"/>
      <c r="AK55" s="253"/>
    </row>
    <row r="56" spans="2:40" s="175" customFormat="1" ht="13.35" customHeight="1">
      <c r="B56" s="251"/>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252"/>
      <c r="AC56" s="252"/>
      <c r="AD56" s="252"/>
      <c r="AE56" s="252"/>
      <c r="AF56" s="252"/>
      <c r="AG56" s="252"/>
      <c r="AH56" s="252"/>
      <c r="AI56" s="252"/>
      <c r="AJ56" s="252"/>
      <c r="AK56" s="253"/>
    </row>
    <row r="57" spans="2:40" s="175" customFormat="1" ht="13.35" customHeight="1">
      <c r="B57" s="251"/>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252"/>
      <c r="AC57" s="252"/>
      <c r="AD57" s="252"/>
      <c r="AE57" s="252"/>
      <c r="AF57" s="252"/>
      <c r="AG57" s="252"/>
      <c r="AH57" s="252"/>
      <c r="AI57" s="252"/>
      <c r="AJ57" s="252"/>
      <c r="AK57" s="253"/>
    </row>
    <row r="58" spans="2:40" s="175" customFormat="1" ht="13.35" customHeight="1">
      <c r="B58" s="251"/>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252"/>
      <c r="AC58" s="252"/>
      <c r="AD58" s="252"/>
      <c r="AE58" s="252"/>
      <c r="AF58" s="252"/>
      <c r="AG58" s="252"/>
      <c r="AH58" s="252"/>
      <c r="AI58" s="252"/>
      <c r="AJ58" s="252"/>
      <c r="AK58" s="253"/>
    </row>
    <row r="59" spans="2:40" s="175" customFormat="1" ht="13.35" customHeight="1">
      <c r="B59" s="251"/>
      <c r="C59" s="252"/>
      <c r="D59" s="252"/>
      <c r="E59" s="252"/>
      <c r="F59" s="252"/>
      <c r="G59" s="252"/>
      <c r="H59" s="252"/>
      <c r="I59" s="252"/>
      <c r="J59" s="252"/>
      <c r="K59" s="252"/>
      <c r="L59" s="252"/>
      <c r="M59" s="252"/>
      <c r="N59" s="252"/>
      <c r="O59" s="252"/>
      <c r="P59" s="252"/>
      <c r="Q59" s="252"/>
      <c r="R59" s="252"/>
      <c r="S59" s="252"/>
      <c r="T59" s="252"/>
      <c r="U59" s="252"/>
      <c r="V59" s="252"/>
      <c r="W59" s="252"/>
      <c r="X59" s="252"/>
      <c r="Y59" s="252"/>
      <c r="Z59" s="252"/>
      <c r="AA59" s="252"/>
      <c r="AB59" s="252"/>
      <c r="AC59" s="252"/>
      <c r="AD59" s="252"/>
      <c r="AE59" s="252"/>
      <c r="AF59" s="252"/>
      <c r="AG59" s="252"/>
      <c r="AH59" s="252"/>
      <c r="AI59" s="252"/>
      <c r="AJ59" s="252"/>
      <c r="AK59" s="253"/>
    </row>
    <row r="60" spans="2:40" s="175" customFormat="1" ht="13.35" customHeight="1">
      <c r="B60" s="251"/>
      <c r="C60" s="252"/>
      <c r="D60" s="252"/>
      <c r="E60" s="252"/>
      <c r="F60" s="252"/>
      <c r="G60" s="252"/>
      <c r="H60" s="252"/>
      <c r="I60" s="252"/>
      <c r="J60" s="252"/>
      <c r="K60" s="252"/>
      <c r="L60" s="252"/>
      <c r="M60" s="252"/>
      <c r="N60" s="252"/>
      <c r="O60" s="252"/>
      <c r="P60" s="252"/>
      <c r="Q60" s="252"/>
      <c r="R60" s="252"/>
      <c r="S60" s="252"/>
      <c r="T60" s="252"/>
      <c r="U60" s="252"/>
      <c r="V60" s="252"/>
      <c r="W60" s="252"/>
      <c r="X60" s="252"/>
      <c r="Y60" s="252"/>
      <c r="Z60" s="252"/>
      <c r="AA60" s="252"/>
      <c r="AB60" s="252"/>
      <c r="AC60" s="252"/>
      <c r="AD60" s="252"/>
      <c r="AE60" s="252"/>
      <c r="AF60" s="252"/>
      <c r="AG60" s="252"/>
      <c r="AH60" s="252"/>
      <c r="AI60" s="252"/>
      <c r="AJ60" s="252"/>
      <c r="AK60" s="253"/>
    </row>
    <row r="61" spans="2:40" s="175" customFormat="1" ht="13.35" customHeight="1">
      <c r="B61" s="251"/>
      <c r="C61" s="252"/>
      <c r="D61" s="252"/>
      <c r="E61" s="252"/>
      <c r="F61" s="252"/>
      <c r="G61" s="252"/>
      <c r="H61" s="252"/>
      <c r="I61" s="25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3"/>
    </row>
    <row r="62" spans="2:40" s="175" customFormat="1" ht="13.35" customHeight="1">
      <c r="B62" s="251"/>
      <c r="C62" s="252"/>
      <c r="D62" s="252"/>
      <c r="E62" s="252"/>
      <c r="F62" s="252"/>
      <c r="G62" s="252"/>
      <c r="H62" s="252"/>
      <c r="I62" s="252"/>
      <c r="J62" s="252"/>
      <c r="K62" s="252"/>
      <c r="L62" s="252"/>
      <c r="M62" s="252"/>
      <c r="N62" s="252"/>
      <c r="O62" s="252"/>
      <c r="P62" s="252"/>
      <c r="Q62" s="252"/>
      <c r="R62" s="252"/>
      <c r="S62" s="252"/>
      <c r="T62" s="252"/>
      <c r="U62" s="252"/>
      <c r="V62" s="252"/>
      <c r="W62" s="252"/>
      <c r="X62" s="252"/>
      <c r="Y62" s="252"/>
      <c r="Z62" s="252"/>
      <c r="AA62" s="252"/>
      <c r="AB62" s="252"/>
      <c r="AC62" s="252"/>
      <c r="AD62" s="252"/>
      <c r="AE62" s="252"/>
      <c r="AF62" s="252"/>
      <c r="AG62" s="252"/>
      <c r="AH62" s="252"/>
      <c r="AI62" s="252"/>
      <c r="AJ62" s="252"/>
      <c r="AK62" s="253"/>
    </row>
    <row r="63" spans="2:40" s="175" customFormat="1" ht="13.35" customHeight="1">
      <c r="B63" s="251"/>
      <c r="C63" s="252"/>
      <c r="D63" s="252"/>
      <c r="E63" s="252"/>
      <c r="F63" s="252"/>
      <c r="G63" s="252"/>
      <c r="H63" s="252"/>
      <c r="I63" s="252"/>
      <c r="J63" s="252"/>
      <c r="K63" s="252"/>
      <c r="L63" s="252"/>
      <c r="M63" s="252"/>
      <c r="N63" s="252"/>
      <c r="O63" s="252"/>
      <c r="P63" s="252"/>
      <c r="Q63" s="252"/>
      <c r="R63" s="252"/>
      <c r="S63" s="252"/>
      <c r="T63" s="252"/>
      <c r="U63" s="252"/>
      <c r="V63" s="252"/>
      <c r="W63" s="252"/>
      <c r="X63" s="252"/>
      <c r="Y63" s="252"/>
      <c r="Z63" s="252"/>
      <c r="AA63" s="252"/>
      <c r="AB63" s="252"/>
      <c r="AC63" s="252"/>
      <c r="AD63" s="252"/>
      <c r="AE63" s="252"/>
      <c r="AF63" s="252"/>
      <c r="AG63" s="252"/>
      <c r="AH63" s="252"/>
      <c r="AI63" s="252"/>
      <c r="AJ63" s="252"/>
      <c r="AK63" s="253"/>
    </row>
    <row r="64" spans="2:40" s="175" customFormat="1" ht="13.35" customHeight="1">
      <c r="B64" s="251"/>
      <c r="C64" s="252"/>
      <c r="D64" s="252"/>
      <c r="E64" s="252"/>
      <c r="F64" s="252"/>
      <c r="G64" s="252"/>
      <c r="H64" s="252"/>
      <c r="I64" s="25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3"/>
    </row>
    <row r="65" spans="2:37" s="175" customFormat="1" ht="13.35" customHeight="1">
      <c r="B65" s="251"/>
      <c r="C65" s="252"/>
      <c r="D65" s="252"/>
      <c r="E65" s="252"/>
      <c r="F65" s="252"/>
      <c r="G65" s="252"/>
      <c r="H65" s="252"/>
      <c r="I65" s="25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3"/>
    </row>
    <row r="66" spans="2:37" s="175" customFormat="1" ht="13.35" customHeight="1">
      <c r="B66" s="251"/>
      <c r="C66" s="252"/>
      <c r="D66" s="252"/>
      <c r="E66" s="252"/>
      <c r="F66" s="252"/>
      <c r="G66" s="252"/>
      <c r="H66" s="252"/>
      <c r="I66" s="25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3"/>
    </row>
    <row r="67" spans="2:37" s="175" customFormat="1" ht="13.35" customHeight="1">
      <c r="B67" s="251"/>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3"/>
    </row>
    <row r="68" spans="2:37" s="175" customFormat="1" ht="13.35" customHeight="1">
      <c r="B68" s="251"/>
      <c r="C68" s="252"/>
      <c r="D68" s="252"/>
      <c r="E68" s="252"/>
      <c r="F68" s="252"/>
      <c r="G68" s="252"/>
      <c r="H68" s="252"/>
      <c r="I68" s="25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3"/>
    </row>
    <row r="69" spans="2:37" s="175" customFormat="1" ht="13.35" customHeight="1">
      <c r="B69" s="251"/>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3"/>
    </row>
    <row r="70" spans="2:37" s="175" customFormat="1" ht="13.35" customHeight="1">
      <c r="B70" s="251"/>
      <c r="C70" s="252"/>
      <c r="D70" s="252"/>
      <c r="E70" s="252"/>
      <c r="F70" s="252"/>
      <c r="G70" s="252"/>
      <c r="H70" s="252"/>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3"/>
    </row>
    <row r="71" spans="2:37" s="175" customFormat="1" ht="13.35" customHeight="1">
      <c r="B71" s="251"/>
      <c r="C71" s="252"/>
      <c r="D71" s="252"/>
      <c r="E71" s="252"/>
      <c r="F71" s="252"/>
      <c r="G71" s="252"/>
      <c r="H71" s="252"/>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3"/>
    </row>
    <row r="72" spans="2:37" s="175" customFormat="1" ht="13.35" customHeight="1">
      <c r="B72" s="251"/>
      <c r="C72" s="252"/>
      <c r="D72" s="252"/>
      <c r="E72" s="252"/>
      <c r="F72" s="252"/>
      <c r="G72" s="252"/>
      <c r="H72" s="252"/>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3"/>
    </row>
    <row r="73" spans="2:37" s="175" customFormat="1" ht="13.35" customHeight="1">
      <c r="B73" s="251"/>
      <c r="C73" s="252"/>
      <c r="D73" s="252"/>
      <c r="E73" s="252"/>
      <c r="F73" s="252"/>
      <c r="G73" s="252"/>
      <c r="H73" s="252"/>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3"/>
    </row>
    <row r="74" spans="2:37" s="175" customFormat="1" ht="13.35" customHeight="1">
      <c r="B74" s="251"/>
      <c r="C74" s="252"/>
      <c r="D74" s="252"/>
      <c r="E74" s="252"/>
      <c r="F74" s="252"/>
      <c r="G74" s="252"/>
      <c r="H74" s="252"/>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3"/>
    </row>
    <row r="75" spans="2:37" s="175" customFormat="1" ht="13.35" customHeight="1">
      <c r="B75" s="251"/>
      <c r="C75" s="252"/>
      <c r="D75" s="252"/>
      <c r="E75" s="252"/>
      <c r="F75" s="252"/>
      <c r="G75" s="252"/>
      <c r="H75" s="252"/>
      <c r="I75" s="25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3"/>
    </row>
    <row r="76" spans="2:37" s="175" customFormat="1" ht="13.35" customHeight="1">
      <c r="B76" s="251"/>
      <c r="C76" s="252"/>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3"/>
    </row>
    <row r="77" spans="2:37" s="175" customFormat="1" ht="13.35" customHeight="1">
      <c r="B77" s="251"/>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3"/>
    </row>
    <row r="78" spans="2:37" s="175" customFormat="1" ht="13.35" customHeight="1">
      <c r="B78" s="251"/>
      <c r="C78" s="252"/>
      <c r="D78" s="252"/>
      <c r="E78" s="252"/>
      <c r="F78" s="252"/>
      <c r="G78" s="252"/>
      <c r="H78" s="252"/>
      <c r="I78" s="25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3"/>
    </row>
    <row r="79" spans="2:37" s="175" customFormat="1" ht="13.35" customHeight="1">
      <c r="B79" s="251"/>
      <c r="C79" s="252"/>
      <c r="D79" s="252"/>
      <c r="E79" s="252"/>
      <c r="F79" s="252"/>
      <c r="G79" s="252"/>
      <c r="H79" s="252"/>
      <c r="I79" s="25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3"/>
    </row>
    <row r="80" spans="2:37" s="175" customFormat="1" ht="13.35" customHeight="1">
      <c r="B80" s="251"/>
      <c r="C80" s="252"/>
      <c r="D80" s="252"/>
      <c r="E80" s="252"/>
      <c r="F80" s="252"/>
      <c r="G80" s="252"/>
      <c r="H80" s="252"/>
      <c r="I80" s="25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3"/>
    </row>
    <row r="81" spans="2:38" s="175" customFormat="1" ht="13.35" customHeight="1">
      <c r="B81" s="251"/>
      <c r="C81" s="252"/>
      <c r="D81" s="252"/>
      <c r="E81" s="252"/>
      <c r="F81" s="252"/>
      <c r="G81" s="252"/>
      <c r="H81" s="252"/>
      <c r="I81" s="25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3"/>
    </row>
    <row r="82" spans="2:38" s="175" customFormat="1" ht="13.35" customHeight="1">
      <c r="B82" s="251"/>
      <c r="C82" s="252"/>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3"/>
    </row>
    <row r="83" spans="2:38" s="175" customFormat="1" ht="13.35" customHeight="1">
      <c r="B83" s="251"/>
      <c r="C83" s="252"/>
      <c r="D83" s="252"/>
      <c r="E83" s="252"/>
      <c r="F83" s="252"/>
      <c r="G83" s="252"/>
      <c r="H83" s="252"/>
      <c r="I83" s="25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3"/>
    </row>
    <row r="84" spans="2:38" s="175" customFormat="1" ht="13.35" customHeight="1" thickBot="1">
      <c r="B84" s="254"/>
      <c r="C84" s="255"/>
      <c r="D84" s="255"/>
      <c r="E84" s="255"/>
      <c r="F84" s="255"/>
      <c r="G84" s="255"/>
      <c r="H84" s="255"/>
      <c r="I84" s="255"/>
      <c r="J84" s="255"/>
      <c r="K84" s="255"/>
      <c r="L84" s="255"/>
      <c r="M84" s="255"/>
      <c r="N84" s="255"/>
      <c r="O84" s="255"/>
      <c r="P84" s="255"/>
      <c r="Q84" s="255"/>
      <c r="R84" s="255"/>
      <c r="S84" s="255"/>
      <c r="T84" s="255"/>
      <c r="U84" s="255"/>
      <c r="V84" s="255"/>
      <c r="W84" s="255"/>
      <c r="X84" s="255"/>
      <c r="Y84" s="255"/>
      <c r="Z84" s="255"/>
      <c r="AA84" s="255"/>
      <c r="AB84" s="255"/>
      <c r="AC84" s="255"/>
      <c r="AD84" s="255"/>
      <c r="AE84" s="255"/>
      <c r="AF84" s="255"/>
      <c r="AG84" s="255"/>
      <c r="AH84" s="255"/>
      <c r="AI84" s="255"/>
      <c r="AJ84" s="255"/>
      <c r="AK84" s="256"/>
    </row>
    <row r="85" spans="2:38" ht="13.35" customHeight="1">
      <c r="B85" s="257" t="s">
        <v>274</v>
      </c>
      <c r="C85" s="258"/>
      <c r="D85" s="258"/>
      <c r="E85" s="258"/>
      <c r="F85" s="258"/>
      <c r="G85" s="258"/>
      <c r="H85" s="258"/>
      <c r="I85" s="258"/>
      <c r="J85" s="258"/>
      <c r="K85" s="258"/>
      <c r="L85" s="258"/>
      <c r="M85" s="258"/>
      <c r="N85" s="258"/>
      <c r="O85" s="258"/>
      <c r="P85" s="258"/>
      <c r="Q85" s="258"/>
      <c r="R85" s="258"/>
      <c r="S85" s="258"/>
      <c r="T85" s="258"/>
      <c r="U85" s="258"/>
      <c r="V85" s="258"/>
      <c r="W85" s="258"/>
      <c r="X85" s="258"/>
      <c r="Y85" s="258"/>
      <c r="Z85" s="258"/>
      <c r="AA85" s="258"/>
      <c r="AB85" s="258"/>
      <c r="AC85" s="258"/>
      <c r="AD85" s="258"/>
      <c r="AE85" s="258"/>
      <c r="AF85" s="258"/>
      <c r="AG85" s="258"/>
      <c r="AH85" s="258"/>
      <c r="AI85" s="258"/>
      <c r="AJ85" s="258"/>
      <c r="AK85" s="259"/>
    </row>
    <row r="86" spans="2:38" ht="13.35" customHeight="1">
      <c r="B86" s="260"/>
      <c r="C86" s="261"/>
      <c r="D86" s="261"/>
      <c r="E86" s="261"/>
      <c r="F86" s="261"/>
      <c r="G86" s="261"/>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2"/>
    </row>
    <row r="87" spans="2:38" ht="13.35" customHeight="1">
      <c r="B87" s="263" t="s">
        <v>275</v>
      </c>
      <c r="C87" s="264"/>
      <c r="D87" s="264"/>
      <c r="E87" s="264"/>
      <c r="F87" s="265"/>
      <c r="G87" s="269" t="s">
        <v>385</v>
      </c>
      <c r="H87" s="270"/>
      <c r="I87" s="270"/>
      <c r="J87" s="270"/>
      <c r="K87" s="270"/>
      <c r="L87" s="270"/>
      <c r="M87" s="270"/>
      <c r="N87" s="270"/>
      <c r="O87" s="270"/>
      <c r="P87" s="270"/>
      <c r="Q87" s="270"/>
      <c r="R87" s="270"/>
      <c r="S87" s="270"/>
      <c r="T87" s="270"/>
      <c r="U87" s="270"/>
      <c r="V87" s="270"/>
      <c r="W87" s="270"/>
      <c r="X87" s="270"/>
      <c r="Y87" s="270"/>
      <c r="Z87" s="270"/>
      <c r="AA87" s="270"/>
      <c r="AB87" s="270"/>
      <c r="AC87" s="270"/>
      <c r="AD87" s="270"/>
      <c r="AE87" s="270"/>
      <c r="AF87" s="270"/>
      <c r="AG87" s="270"/>
      <c r="AH87" s="270"/>
      <c r="AI87" s="270"/>
      <c r="AJ87" s="270"/>
      <c r="AK87" s="271"/>
    </row>
    <row r="88" spans="2:38" ht="13.35" customHeight="1" thickBot="1">
      <c r="B88" s="266"/>
      <c r="C88" s="267"/>
      <c r="D88" s="267"/>
      <c r="E88" s="267"/>
      <c r="F88" s="268"/>
      <c r="G88" s="272"/>
      <c r="H88" s="255"/>
      <c r="I88" s="255"/>
      <c r="J88" s="255"/>
      <c r="K88" s="255"/>
      <c r="L88" s="255"/>
      <c r="M88" s="255"/>
      <c r="N88" s="255"/>
      <c r="O88" s="255"/>
      <c r="P88" s="255"/>
      <c r="Q88" s="255"/>
      <c r="R88" s="255"/>
      <c r="S88" s="255"/>
      <c r="T88" s="255"/>
      <c r="U88" s="255"/>
      <c r="V88" s="255"/>
      <c r="W88" s="255"/>
      <c r="X88" s="255"/>
      <c r="Y88" s="255"/>
      <c r="Z88" s="255"/>
      <c r="AA88" s="255"/>
      <c r="AB88" s="255"/>
      <c r="AC88" s="255"/>
      <c r="AD88" s="255"/>
      <c r="AE88" s="255"/>
      <c r="AF88" s="255"/>
      <c r="AG88" s="255"/>
      <c r="AH88" s="255"/>
      <c r="AI88" s="255"/>
      <c r="AJ88" s="255"/>
      <c r="AK88" s="256"/>
    </row>
    <row r="89" spans="2:38" ht="13.35" customHeight="1">
      <c r="B89" s="286" t="s">
        <v>368</v>
      </c>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8"/>
    </row>
    <row r="90" spans="2:38" ht="13.35" customHeight="1">
      <c r="B90" s="260"/>
      <c r="C90" s="261"/>
      <c r="D90" s="261"/>
      <c r="E90" s="261"/>
      <c r="F90" s="261"/>
      <c r="G90" s="261"/>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2"/>
      <c r="AL90" s="180"/>
    </row>
    <row r="91" spans="2:38" ht="13.35" customHeight="1">
      <c r="B91" s="289" t="s">
        <v>361</v>
      </c>
      <c r="C91" s="290"/>
      <c r="D91" s="290"/>
      <c r="E91" s="290"/>
      <c r="F91" s="290"/>
      <c r="G91" s="290"/>
      <c r="H91" s="290"/>
      <c r="I91" s="290"/>
      <c r="J91" s="290"/>
      <c r="K91" s="290"/>
      <c r="L91" s="290"/>
      <c r="M91" s="290"/>
      <c r="N91" s="290"/>
      <c r="O91" s="290"/>
      <c r="P91" s="290"/>
      <c r="Q91" s="290"/>
      <c r="R91" s="290"/>
      <c r="S91" s="290"/>
      <c r="T91" s="290"/>
      <c r="U91" s="290"/>
      <c r="V91" s="290"/>
      <c r="W91" s="290"/>
      <c r="X91" s="290"/>
      <c r="Y91" s="290"/>
      <c r="Z91" s="290"/>
      <c r="AA91" s="290"/>
      <c r="AB91" s="290"/>
      <c r="AC91" s="290"/>
      <c r="AD91" s="290"/>
      <c r="AE91" s="290"/>
      <c r="AF91" s="290"/>
      <c r="AG91" s="290"/>
      <c r="AH91" s="290"/>
      <c r="AI91" s="291"/>
      <c r="AJ91" s="295"/>
      <c r="AK91" s="296"/>
      <c r="AL91" s="427">
        <f>IF(AJ91="○",5%,0)</f>
        <v>0</v>
      </c>
    </row>
    <row r="92" spans="2:38" ht="13.35" customHeight="1">
      <c r="B92" s="292"/>
      <c r="C92" s="293"/>
      <c r="D92" s="293"/>
      <c r="E92" s="293"/>
      <c r="F92" s="293"/>
      <c r="G92" s="293"/>
      <c r="H92" s="293"/>
      <c r="I92" s="293"/>
      <c r="J92" s="293"/>
      <c r="K92" s="293"/>
      <c r="L92" s="293"/>
      <c r="M92" s="293"/>
      <c r="N92" s="293"/>
      <c r="O92" s="293"/>
      <c r="P92" s="293"/>
      <c r="Q92" s="293"/>
      <c r="R92" s="293"/>
      <c r="S92" s="293"/>
      <c r="T92" s="293"/>
      <c r="U92" s="293"/>
      <c r="V92" s="293"/>
      <c r="W92" s="293"/>
      <c r="X92" s="293"/>
      <c r="Y92" s="293"/>
      <c r="Z92" s="293"/>
      <c r="AA92" s="293"/>
      <c r="AB92" s="293"/>
      <c r="AC92" s="293"/>
      <c r="AD92" s="293"/>
      <c r="AE92" s="293"/>
      <c r="AF92" s="293"/>
      <c r="AG92" s="293"/>
      <c r="AH92" s="293"/>
      <c r="AI92" s="294"/>
      <c r="AJ92" s="297"/>
      <c r="AK92" s="298"/>
      <c r="AL92" s="427"/>
    </row>
    <row r="93" spans="2:38" ht="13.35" customHeight="1">
      <c r="B93" s="289" t="s">
        <v>362</v>
      </c>
      <c r="C93" s="290"/>
      <c r="D93" s="290"/>
      <c r="E93" s="290"/>
      <c r="F93" s="290"/>
      <c r="G93" s="290"/>
      <c r="H93" s="290"/>
      <c r="I93" s="290"/>
      <c r="J93" s="290"/>
      <c r="K93" s="290"/>
      <c r="L93" s="290"/>
      <c r="M93" s="290"/>
      <c r="N93" s="290"/>
      <c r="O93" s="290"/>
      <c r="P93" s="290"/>
      <c r="Q93" s="290"/>
      <c r="R93" s="290"/>
      <c r="S93" s="290"/>
      <c r="T93" s="290"/>
      <c r="U93" s="290"/>
      <c r="V93" s="290"/>
      <c r="W93" s="290"/>
      <c r="X93" s="290"/>
      <c r="Y93" s="290"/>
      <c r="Z93" s="290"/>
      <c r="AA93" s="290"/>
      <c r="AB93" s="290"/>
      <c r="AC93" s="290"/>
      <c r="AD93" s="290"/>
      <c r="AE93" s="290"/>
      <c r="AF93" s="290"/>
      <c r="AG93" s="290"/>
      <c r="AH93" s="290"/>
      <c r="AI93" s="291"/>
      <c r="AJ93" s="295"/>
      <c r="AK93" s="296"/>
      <c r="AL93" s="427">
        <f>IF(AJ93="○",10%,0)</f>
        <v>0</v>
      </c>
    </row>
    <row r="94" spans="2:38" ht="13.35" customHeight="1">
      <c r="B94" s="292"/>
      <c r="C94" s="293"/>
      <c r="D94" s="293"/>
      <c r="E94" s="293"/>
      <c r="F94" s="293"/>
      <c r="G94" s="293"/>
      <c r="H94" s="293"/>
      <c r="I94" s="293"/>
      <c r="J94" s="293"/>
      <c r="K94" s="293"/>
      <c r="L94" s="293"/>
      <c r="M94" s="293"/>
      <c r="N94" s="293"/>
      <c r="O94" s="293"/>
      <c r="P94" s="293"/>
      <c r="Q94" s="293"/>
      <c r="R94" s="293"/>
      <c r="S94" s="293"/>
      <c r="T94" s="293"/>
      <c r="U94" s="293"/>
      <c r="V94" s="293"/>
      <c r="W94" s="293"/>
      <c r="X94" s="293"/>
      <c r="Y94" s="293"/>
      <c r="Z94" s="293"/>
      <c r="AA94" s="293"/>
      <c r="AB94" s="293"/>
      <c r="AC94" s="293"/>
      <c r="AD94" s="293"/>
      <c r="AE94" s="293"/>
      <c r="AF94" s="293"/>
      <c r="AG94" s="293"/>
      <c r="AH94" s="293"/>
      <c r="AI94" s="294"/>
      <c r="AJ94" s="297"/>
      <c r="AK94" s="298"/>
      <c r="AL94" s="427"/>
    </row>
    <row r="95" spans="2:38" ht="13.35" customHeight="1">
      <c r="B95" s="289" t="s">
        <v>363</v>
      </c>
      <c r="C95" s="290"/>
      <c r="D95" s="290"/>
      <c r="E95" s="290"/>
      <c r="F95" s="290"/>
      <c r="G95" s="290"/>
      <c r="H95" s="290"/>
      <c r="I95" s="290"/>
      <c r="J95" s="290"/>
      <c r="K95" s="290"/>
      <c r="L95" s="290"/>
      <c r="M95" s="290"/>
      <c r="N95" s="290"/>
      <c r="O95" s="290"/>
      <c r="P95" s="290"/>
      <c r="Q95" s="290"/>
      <c r="R95" s="290"/>
      <c r="S95" s="290"/>
      <c r="T95" s="290"/>
      <c r="U95" s="290"/>
      <c r="V95" s="290"/>
      <c r="W95" s="290"/>
      <c r="X95" s="290"/>
      <c r="Y95" s="290"/>
      <c r="Z95" s="290"/>
      <c r="AA95" s="290"/>
      <c r="AB95" s="290"/>
      <c r="AC95" s="290"/>
      <c r="AD95" s="290"/>
      <c r="AE95" s="290"/>
      <c r="AF95" s="290"/>
      <c r="AG95" s="290"/>
      <c r="AH95" s="290"/>
      <c r="AI95" s="291"/>
      <c r="AJ95" s="295"/>
      <c r="AK95" s="296"/>
      <c r="AL95" s="427">
        <f t="shared" ref="AL95" si="0">IF(AJ95="○",5%,0)</f>
        <v>0</v>
      </c>
    </row>
    <row r="96" spans="2:38" ht="13.35" customHeight="1">
      <c r="B96" s="292"/>
      <c r="C96" s="293"/>
      <c r="D96" s="293"/>
      <c r="E96" s="293"/>
      <c r="F96" s="293"/>
      <c r="G96" s="293"/>
      <c r="H96" s="293"/>
      <c r="I96" s="293"/>
      <c r="J96" s="293"/>
      <c r="K96" s="293"/>
      <c r="L96" s="293"/>
      <c r="M96" s="293"/>
      <c r="N96" s="293"/>
      <c r="O96" s="293"/>
      <c r="P96" s="293"/>
      <c r="Q96" s="293"/>
      <c r="R96" s="293"/>
      <c r="S96" s="293"/>
      <c r="T96" s="293"/>
      <c r="U96" s="293"/>
      <c r="V96" s="293"/>
      <c r="W96" s="293"/>
      <c r="X96" s="293"/>
      <c r="Y96" s="293"/>
      <c r="Z96" s="293"/>
      <c r="AA96" s="293"/>
      <c r="AB96" s="293"/>
      <c r="AC96" s="293"/>
      <c r="AD96" s="293"/>
      <c r="AE96" s="293"/>
      <c r="AF96" s="293"/>
      <c r="AG96" s="293"/>
      <c r="AH96" s="293"/>
      <c r="AI96" s="294"/>
      <c r="AJ96" s="297"/>
      <c r="AK96" s="298"/>
      <c r="AL96" s="427"/>
    </row>
    <row r="97" spans="2:38" ht="13.35" customHeight="1">
      <c r="B97" s="289" t="s">
        <v>364</v>
      </c>
      <c r="C97" s="290"/>
      <c r="D97" s="290"/>
      <c r="E97" s="290"/>
      <c r="F97" s="290"/>
      <c r="G97" s="290"/>
      <c r="H97" s="290"/>
      <c r="I97" s="290"/>
      <c r="J97" s="290"/>
      <c r="K97" s="290"/>
      <c r="L97" s="290"/>
      <c r="M97" s="290"/>
      <c r="N97" s="290"/>
      <c r="O97" s="290"/>
      <c r="P97" s="290"/>
      <c r="Q97" s="290"/>
      <c r="R97" s="290"/>
      <c r="S97" s="290"/>
      <c r="T97" s="290"/>
      <c r="U97" s="290"/>
      <c r="V97" s="290"/>
      <c r="W97" s="290"/>
      <c r="X97" s="290"/>
      <c r="Y97" s="290"/>
      <c r="Z97" s="290"/>
      <c r="AA97" s="290"/>
      <c r="AB97" s="290"/>
      <c r="AC97" s="290"/>
      <c r="AD97" s="290"/>
      <c r="AE97" s="290"/>
      <c r="AF97" s="290"/>
      <c r="AG97" s="290"/>
      <c r="AH97" s="290"/>
      <c r="AI97" s="291"/>
      <c r="AJ97" s="299"/>
      <c r="AK97" s="296"/>
      <c r="AL97" s="427">
        <f t="shared" ref="AL97" si="1">IF(AJ97="○",5%,0)</f>
        <v>0</v>
      </c>
    </row>
    <row r="98" spans="2:38" ht="13.35" customHeight="1">
      <c r="B98" s="292"/>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c r="AE98" s="293"/>
      <c r="AF98" s="293"/>
      <c r="AG98" s="293"/>
      <c r="AH98" s="293"/>
      <c r="AI98" s="294"/>
      <c r="AJ98" s="300"/>
      <c r="AK98" s="298"/>
      <c r="AL98" s="427"/>
    </row>
    <row r="99" spans="2:38" ht="13.35" customHeight="1">
      <c r="B99" s="289" t="s">
        <v>365</v>
      </c>
      <c r="C99" s="290"/>
      <c r="D99" s="290"/>
      <c r="E99" s="290"/>
      <c r="F99" s="290"/>
      <c r="G99" s="290"/>
      <c r="H99" s="290"/>
      <c r="I99" s="290"/>
      <c r="J99" s="290"/>
      <c r="K99" s="290"/>
      <c r="L99" s="290"/>
      <c r="M99" s="290"/>
      <c r="N99" s="290"/>
      <c r="O99" s="290"/>
      <c r="P99" s="290"/>
      <c r="Q99" s="290"/>
      <c r="R99" s="290"/>
      <c r="S99" s="290"/>
      <c r="T99" s="290"/>
      <c r="U99" s="290"/>
      <c r="V99" s="290"/>
      <c r="W99" s="290"/>
      <c r="X99" s="290"/>
      <c r="Y99" s="290"/>
      <c r="Z99" s="290"/>
      <c r="AA99" s="290"/>
      <c r="AB99" s="290"/>
      <c r="AC99" s="290"/>
      <c r="AD99" s="290"/>
      <c r="AE99" s="290"/>
      <c r="AF99" s="290"/>
      <c r="AG99" s="290"/>
      <c r="AH99" s="290"/>
      <c r="AI99" s="291"/>
      <c r="AJ99" s="299"/>
      <c r="AK99" s="296"/>
      <c r="AL99" s="427">
        <f t="shared" ref="AL99" si="2">IF(AJ99="○",5%,0)</f>
        <v>0</v>
      </c>
    </row>
    <row r="100" spans="2:38" ht="13.35" customHeight="1">
      <c r="B100" s="292"/>
      <c r="C100" s="293"/>
      <c r="D100" s="293"/>
      <c r="E100" s="293"/>
      <c r="F100" s="293"/>
      <c r="G100" s="293"/>
      <c r="H100" s="293"/>
      <c r="I100" s="293"/>
      <c r="J100" s="293"/>
      <c r="K100" s="293"/>
      <c r="L100" s="293"/>
      <c r="M100" s="293"/>
      <c r="N100" s="293"/>
      <c r="O100" s="293"/>
      <c r="P100" s="293"/>
      <c r="Q100" s="293"/>
      <c r="R100" s="293"/>
      <c r="S100" s="293"/>
      <c r="T100" s="293"/>
      <c r="U100" s="293"/>
      <c r="V100" s="293"/>
      <c r="W100" s="293"/>
      <c r="X100" s="293"/>
      <c r="Y100" s="293"/>
      <c r="Z100" s="293"/>
      <c r="AA100" s="293"/>
      <c r="AB100" s="293"/>
      <c r="AC100" s="293"/>
      <c r="AD100" s="293"/>
      <c r="AE100" s="293"/>
      <c r="AF100" s="293"/>
      <c r="AG100" s="293"/>
      <c r="AH100" s="293"/>
      <c r="AI100" s="294"/>
      <c r="AJ100" s="300"/>
      <c r="AK100" s="298"/>
      <c r="AL100" s="427"/>
    </row>
    <row r="101" spans="2:38" ht="13.35" customHeight="1">
      <c r="B101" s="289" t="s">
        <v>366</v>
      </c>
      <c r="C101" s="290"/>
      <c r="D101" s="290"/>
      <c r="E101" s="290"/>
      <c r="F101" s="290"/>
      <c r="G101" s="290"/>
      <c r="H101" s="290"/>
      <c r="I101" s="290"/>
      <c r="J101" s="290"/>
      <c r="K101" s="290"/>
      <c r="L101" s="290"/>
      <c r="M101" s="290"/>
      <c r="N101" s="290"/>
      <c r="O101" s="290"/>
      <c r="P101" s="290"/>
      <c r="Q101" s="290"/>
      <c r="R101" s="290"/>
      <c r="S101" s="290"/>
      <c r="T101" s="290"/>
      <c r="U101" s="290"/>
      <c r="V101" s="290"/>
      <c r="W101" s="290"/>
      <c r="X101" s="290"/>
      <c r="Y101" s="290"/>
      <c r="Z101" s="290"/>
      <c r="AA101" s="290"/>
      <c r="AB101" s="290"/>
      <c r="AC101" s="290"/>
      <c r="AD101" s="290"/>
      <c r="AE101" s="290"/>
      <c r="AF101" s="290"/>
      <c r="AG101" s="290"/>
      <c r="AH101" s="290"/>
      <c r="AI101" s="291"/>
      <c r="AJ101" s="295"/>
      <c r="AK101" s="296"/>
      <c r="AL101" s="427">
        <f t="shared" ref="AL101" si="3">IF(AJ101="○",5%,0)</f>
        <v>0</v>
      </c>
    </row>
    <row r="102" spans="2:38" ht="13.35" customHeight="1" thickBot="1">
      <c r="B102" s="428"/>
      <c r="C102" s="429"/>
      <c r="D102" s="429"/>
      <c r="E102" s="429"/>
      <c r="F102" s="429"/>
      <c r="G102" s="429"/>
      <c r="H102" s="429"/>
      <c r="I102" s="429"/>
      <c r="J102" s="429"/>
      <c r="K102" s="429"/>
      <c r="L102" s="429"/>
      <c r="M102" s="429"/>
      <c r="N102" s="429"/>
      <c r="O102" s="429"/>
      <c r="P102" s="429"/>
      <c r="Q102" s="429"/>
      <c r="R102" s="429"/>
      <c r="S102" s="429"/>
      <c r="T102" s="429"/>
      <c r="U102" s="429"/>
      <c r="V102" s="429"/>
      <c r="W102" s="429"/>
      <c r="X102" s="429"/>
      <c r="Y102" s="429"/>
      <c r="Z102" s="429"/>
      <c r="AA102" s="429"/>
      <c r="AB102" s="430"/>
      <c r="AC102" s="430"/>
      <c r="AD102" s="430"/>
      <c r="AE102" s="430"/>
      <c r="AF102" s="430"/>
      <c r="AG102" s="430"/>
      <c r="AH102" s="430"/>
      <c r="AI102" s="431"/>
      <c r="AJ102" s="432"/>
      <c r="AK102" s="433"/>
      <c r="AL102" s="427"/>
    </row>
    <row r="103" spans="2:38" ht="45" customHeight="1" thickBot="1">
      <c r="B103" s="207"/>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434" t="s">
        <v>367</v>
      </c>
      <c r="AC103" s="435"/>
      <c r="AD103" s="435"/>
      <c r="AE103" s="435"/>
      <c r="AF103" s="435"/>
      <c r="AG103" s="436">
        <f>IF((SUM(AL91:AL102)+1/2)&gt;2/3,"2/3",(SUM(AL91:AL102)+1/2))</f>
        <v>0.5</v>
      </c>
      <c r="AH103" s="436"/>
      <c r="AI103" s="436"/>
      <c r="AJ103" s="436"/>
      <c r="AK103" s="437"/>
      <c r="AL103" s="180"/>
    </row>
    <row r="104" spans="2:38" ht="13.35" customHeight="1">
      <c r="B104" s="178"/>
      <c r="C104" s="178"/>
      <c r="D104" s="178"/>
      <c r="E104" s="178"/>
      <c r="F104" s="178"/>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80"/>
    </row>
    <row r="105" spans="2:38" ht="13.35" customHeight="1" thickBot="1">
      <c r="B105" s="175" t="s">
        <v>276</v>
      </c>
      <c r="C105" s="175"/>
      <c r="D105" s="175"/>
      <c r="E105" s="175"/>
      <c r="F105" s="175"/>
      <c r="G105" s="175"/>
      <c r="H105" s="175"/>
      <c r="I105" s="175"/>
      <c r="J105" s="175"/>
      <c r="K105" s="175"/>
      <c r="L105" s="175"/>
      <c r="M105" s="175"/>
      <c r="N105" s="175"/>
      <c r="O105" s="175"/>
      <c r="P105" s="175"/>
      <c r="Q105" s="175"/>
      <c r="R105" s="175"/>
      <c r="S105" s="175"/>
      <c r="T105" s="175"/>
      <c r="U105" s="175"/>
      <c r="V105" s="175"/>
      <c r="W105" s="175"/>
      <c r="X105" s="175"/>
      <c r="Y105" s="175"/>
      <c r="Z105" s="175"/>
      <c r="AA105" s="175"/>
      <c r="AB105" s="175"/>
      <c r="AC105" s="175"/>
      <c r="AD105" s="175"/>
      <c r="AE105" s="175"/>
      <c r="AF105" s="175"/>
      <c r="AG105" s="175"/>
      <c r="AH105" s="175"/>
      <c r="AI105" s="175"/>
      <c r="AJ105" s="175"/>
      <c r="AK105" s="175"/>
    </row>
    <row r="106" spans="2:38" ht="13.35" customHeight="1">
      <c r="B106" s="273" t="s">
        <v>277</v>
      </c>
      <c r="C106" s="274"/>
      <c r="D106" s="274"/>
      <c r="E106" s="274"/>
      <c r="F106" s="274"/>
      <c r="G106" s="276" t="s">
        <v>386</v>
      </c>
      <c r="H106" s="277"/>
      <c r="I106" s="277"/>
      <c r="J106" s="277"/>
      <c r="K106" s="277"/>
      <c r="L106" s="277"/>
      <c r="M106" s="277"/>
      <c r="N106" s="277"/>
      <c r="O106" s="277"/>
      <c r="P106" s="277"/>
      <c r="Q106" s="277"/>
      <c r="R106" s="277"/>
      <c r="S106" s="277"/>
      <c r="T106" s="277"/>
      <c r="U106" s="277"/>
      <c r="V106" s="278"/>
      <c r="W106" s="280" t="s">
        <v>278</v>
      </c>
      <c r="X106" s="281"/>
      <c r="Y106" s="281"/>
      <c r="Z106" s="281"/>
      <c r="AA106" s="282"/>
      <c r="AB106" s="284" t="s">
        <v>391</v>
      </c>
      <c r="AC106" s="277"/>
      <c r="AD106" s="277"/>
      <c r="AE106" s="277"/>
      <c r="AF106" s="277"/>
      <c r="AG106" s="277"/>
      <c r="AH106" s="277"/>
      <c r="AI106" s="277"/>
      <c r="AJ106" s="277"/>
      <c r="AK106" s="285"/>
    </row>
    <row r="107" spans="2:38" ht="13.35" customHeight="1">
      <c r="B107" s="275"/>
      <c r="C107" s="235"/>
      <c r="D107" s="235"/>
      <c r="E107" s="235"/>
      <c r="F107" s="235"/>
      <c r="G107" s="242"/>
      <c r="H107" s="243"/>
      <c r="I107" s="243"/>
      <c r="J107" s="243"/>
      <c r="K107" s="243"/>
      <c r="L107" s="243"/>
      <c r="M107" s="243"/>
      <c r="N107" s="243"/>
      <c r="O107" s="243"/>
      <c r="P107" s="243"/>
      <c r="Q107" s="243"/>
      <c r="R107" s="243"/>
      <c r="S107" s="243"/>
      <c r="T107" s="243"/>
      <c r="U107" s="243"/>
      <c r="V107" s="279"/>
      <c r="W107" s="283"/>
      <c r="X107" s="249"/>
      <c r="Y107" s="249"/>
      <c r="Z107" s="249"/>
      <c r="AA107" s="250"/>
      <c r="AB107" s="242"/>
      <c r="AC107" s="243"/>
      <c r="AD107" s="243"/>
      <c r="AE107" s="243"/>
      <c r="AF107" s="243"/>
      <c r="AG107" s="243"/>
      <c r="AH107" s="243"/>
      <c r="AI107" s="243"/>
      <c r="AJ107" s="243"/>
      <c r="AK107" s="244"/>
    </row>
    <row r="108" spans="2:38" ht="13.35" customHeight="1">
      <c r="B108" s="230" t="s">
        <v>279</v>
      </c>
      <c r="C108" s="231"/>
      <c r="D108" s="231"/>
      <c r="E108" s="231"/>
      <c r="F108" s="232"/>
      <c r="G108" s="233" t="s">
        <v>388</v>
      </c>
      <c r="H108" s="234"/>
      <c r="I108" s="234"/>
      <c r="J108" s="234"/>
      <c r="K108" s="234"/>
      <c r="L108" s="234"/>
      <c r="M108" s="234"/>
      <c r="N108" s="234"/>
      <c r="O108" s="234"/>
      <c r="P108" s="234"/>
      <c r="Q108" s="234"/>
      <c r="R108" s="235" t="s">
        <v>280</v>
      </c>
      <c r="S108" s="235"/>
      <c r="T108" s="235"/>
      <c r="U108" s="235"/>
      <c r="V108" s="235"/>
      <c r="W108" s="236" t="s">
        <v>389</v>
      </c>
      <c r="X108" s="237"/>
      <c r="Y108" s="237"/>
      <c r="Z108" s="237"/>
      <c r="AA108" s="237"/>
      <c r="AB108" s="237"/>
      <c r="AC108" s="237"/>
      <c r="AD108" s="237"/>
      <c r="AE108" s="237"/>
      <c r="AF108" s="237"/>
      <c r="AG108" s="237"/>
      <c r="AH108" s="237"/>
      <c r="AI108" s="237"/>
      <c r="AJ108" s="237"/>
      <c r="AK108" s="238"/>
    </row>
    <row r="109" spans="2:38" ht="13.35" customHeight="1">
      <c r="B109" s="245" t="s">
        <v>281</v>
      </c>
      <c r="C109" s="246"/>
      <c r="D109" s="246"/>
      <c r="E109" s="246"/>
      <c r="F109" s="247"/>
      <c r="G109" s="239" t="s">
        <v>387</v>
      </c>
      <c r="H109" s="240"/>
      <c r="I109" s="240"/>
      <c r="J109" s="240"/>
      <c r="K109" s="240"/>
      <c r="L109" s="240"/>
      <c r="M109" s="240"/>
      <c r="N109" s="240"/>
      <c r="O109" s="240"/>
      <c r="P109" s="240"/>
      <c r="Q109" s="240"/>
      <c r="R109" s="235"/>
      <c r="S109" s="235"/>
      <c r="T109" s="235"/>
      <c r="U109" s="235"/>
      <c r="V109" s="235"/>
      <c r="W109" s="239"/>
      <c r="X109" s="240"/>
      <c r="Y109" s="240"/>
      <c r="Z109" s="240"/>
      <c r="AA109" s="240"/>
      <c r="AB109" s="240"/>
      <c r="AC109" s="240"/>
      <c r="AD109" s="240"/>
      <c r="AE109" s="240"/>
      <c r="AF109" s="240"/>
      <c r="AG109" s="240"/>
      <c r="AH109" s="240"/>
      <c r="AI109" s="240"/>
      <c r="AJ109" s="240"/>
      <c r="AK109" s="241"/>
    </row>
    <row r="110" spans="2:38" ht="13.35" customHeight="1">
      <c r="B110" s="248"/>
      <c r="C110" s="249"/>
      <c r="D110" s="249"/>
      <c r="E110" s="249"/>
      <c r="F110" s="250"/>
      <c r="G110" s="242"/>
      <c r="H110" s="243"/>
      <c r="I110" s="243"/>
      <c r="J110" s="243"/>
      <c r="K110" s="243"/>
      <c r="L110" s="243"/>
      <c r="M110" s="243"/>
      <c r="N110" s="243"/>
      <c r="O110" s="243"/>
      <c r="P110" s="243"/>
      <c r="Q110" s="243"/>
      <c r="R110" s="235"/>
      <c r="S110" s="235"/>
      <c r="T110" s="235"/>
      <c r="U110" s="235"/>
      <c r="V110" s="235"/>
      <c r="W110" s="242"/>
      <c r="X110" s="243"/>
      <c r="Y110" s="243"/>
      <c r="Z110" s="243"/>
      <c r="AA110" s="243"/>
      <c r="AB110" s="243"/>
      <c r="AC110" s="243"/>
      <c r="AD110" s="243"/>
      <c r="AE110" s="243"/>
      <c r="AF110" s="243"/>
      <c r="AG110" s="243"/>
      <c r="AH110" s="243"/>
      <c r="AI110" s="243"/>
      <c r="AJ110" s="243"/>
      <c r="AK110" s="244"/>
    </row>
    <row r="111" spans="2:38" ht="13.35" customHeight="1">
      <c r="B111" s="218" t="s">
        <v>282</v>
      </c>
      <c r="C111" s="219"/>
      <c r="D111" s="219"/>
      <c r="E111" s="219"/>
      <c r="F111" s="220"/>
      <c r="G111" s="224" t="s">
        <v>390</v>
      </c>
      <c r="H111" s="225"/>
      <c r="I111" s="225"/>
      <c r="J111" s="225"/>
      <c r="K111" s="225"/>
      <c r="L111" s="225"/>
      <c r="M111" s="225"/>
      <c r="N111" s="225"/>
      <c r="O111" s="225"/>
      <c r="P111" s="225"/>
      <c r="Q111" s="225"/>
      <c r="R111" s="225"/>
      <c r="S111" s="225"/>
      <c r="T111" s="225"/>
      <c r="U111" s="225"/>
      <c r="V111" s="225"/>
      <c r="W111" s="225"/>
      <c r="X111" s="225"/>
      <c r="Y111" s="225"/>
      <c r="Z111" s="225"/>
      <c r="AA111" s="225"/>
      <c r="AB111" s="225"/>
      <c r="AC111" s="225"/>
      <c r="AD111" s="225"/>
      <c r="AE111" s="225"/>
      <c r="AF111" s="225"/>
      <c r="AG111" s="225"/>
      <c r="AH111" s="225"/>
      <c r="AI111" s="225"/>
      <c r="AJ111" s="225"/>
      <c r="AK111" s="226"/>
    </row>
    <row r="112" spans="2:38" ht="13.35" customHeight="1" thickBot="1">
      <c r="B112" s="221"/>
      <c r="C112" s="222"/>
      <c r="D112" s="222"/>
      <c r="E112" s="222"/>
      <c r="F112" s="223"/>
      <c r="G112" s="227"/>
      <c r="H112" s="228"/>
      <c r="I112" s="228"/>
      <c r="J112" s="228"/>
      <c r="K112" s="228"/>
      <c r="L112" s="228"/>
      <c r="M112" s="228"/>
      <c r="N112" s="228"/>
      <c r="O112" s="228"/>
      <c r="P112" s="228"/>
      <c r="Q112" s="228"/>
      <c r="R112" s="228"/>
      <c r="S112" s="228"/>
      <c r="T112" s="228"/>
      <c r="U112" s="228"/>
      <c r="V112" s="228"/>
      <c r="W112" s="228"/>
      <c r="X112" s="228"/>
      <c r="Y112" s="228"/>
      <c r="Z112" s="228"/>
      <c r="AA112" s="228"/>
      <c r="AB112" s="228"/>
      <c r="AC112" s="228"/>
      <c r="AD112" s="228"/>
      <c r="AE112" s="228"/>
      <c r="AF112" s="228"/>
      <c r="AG112" s="228"/>
      <c r="AH112" s="228"/>
      <c r="AI112" s="228"/>
      <c r="AJ112" s="228"/>
      <c r="AK112" s="229"/>
    </row>
    <row r="113" spans="2:37" ht="13.35" customHeight="1">
      <c r="B113" s="175"/>
      <c r="C113" s="181"/>
      <c r="D113" s="182"/>
      <c r="E113" s="182"/>
      <c r="F113" s="182"/>
      <c r="G113" s="182"/>
      <c r="H113" s="182"/>
      <c r="I113" s="182"/>
      <c r="J113" s="182"/>
      <c r="K113" s="182"/>
      <c r="L113" s="182"/>
      <c r="M113" s="182"/>
      <c r="N113" s="182"/>
      <c r="O113" s="182"/>
      <c r="P113" s="182"/>
      <c r="Q113" s="182"/>
      <c r="R113" s="182"/>
      <c r="S113" s="182"/>
      <c r="T113" s="182"/>
      <c r="U113" s="182"/>
      <c r="V113" s="182"/>
      <c r="W113" s="182"/>
      <c r="X113" s="182"/>
      <c r="Y113" s="182"/>
      <c r="Z113" s="182"/>
      <c r="AA113" s="182"/>
      <c r="AB113" s="182"/>
      <c r="AC113" s="182"/>
      <c r="AD113" s="182"/>
      <c r="AE113" s="182"/>
      <c r="AF113" s="182"/>
      <c r="AG113" s="182"/>
      <c r="AH113" s="182"/>
      <c r="AI113" s="182"/>
      <c r="AJ113" s="182"/>
      <c r="AK113" s="182"/>
    </row>
    <row r="114" spans="2:37" ht="13.35" customHeight="1">
      <c r="B114" s="175"/>
      <c r="C114" s="181"/>
      <c r="D114" s="182"/>
      <c r="E114" s="182"/>
      <c r="F114" s="182"/>
      <c r="G114" s="182"/>
      <c r="H114" s="182"/>
      <c r="I114" s="182"/>
      <c r="J114" s="182"/>
      <c r="K114" s="182"/>
      <c r="L114" s="182"/>
      <c r="M114" s="182"/>
      <c r="N114" s="182"/>
      <c r="O114" s="182"/>
      <c r="P114" s="182"/>
      <c r="Q114" s="182"/>
      <c r="R114" s="182"/>
      <c r="S114" s="182"/>
      <c r="T114" s="182"/>
      <c r="U114" s="182"/>
      <c r="V114" s="182"/>
      <c r="W114" s="182"/>
      <c r="X114" s="182"/>
      <c r="Y114" s="182"/>
      <c r="Z114" s="182"/>
      <c r="AA114" s="182"/>
      <c r="AB114" s="182"/>
      <c r="AC114" s="182"/>
      <c r="AD114" s="182"/>
      <c r="AE114" s="182"/>
      <c r="AF114" s="182"/>
      <c r="AG114" s="182"/>
      <c r="AH114" s="182"/>
      <c r="AI114" s="182"/>
      <c r="AJ114" s="182"/>
      <c r="AK114" s="182"/>
    </row>
    <row r="115" spans="2:37" ht="13.35" customHeight="1">
      <c r="B115" s="175"/>
      <c r="C115" s="181"/>
      <c r="D115" s="182"/>
      <c r="E115" s="182"/>
      <c r="F115" s="182"/>
      <c r="G115" s="182"/>
      <c r="H115" s="182"/>
      <c r="I115" s="182"/>
      <c r="J115" s="182"/>
      <c r="K115" s="182"/>
      <c r="L115" s="182"/>
      <c r="M115" s="182"/>
      <c r="N115" s="182"/>
      <c r="O115" s="182"/>
      <c r="P115" s="182"/>
      <c r="Q115" s="182"/>
      <c r="R115" s="182"/>
      <c r="S115" s="182"/>
      <c r="T115" s="182"/>
      <c r="U115" s="182"/>
      <c r="V115" s="182"/>
      <c r="W115" s="182"/>
      <c r="X115" s="182"/>
      <c r="Y115" s="182"/>
      <c r="Z115" s="182"/>
      <c r="AA115" s="182"/>
      <c r="AB115" s="182"/>
      <c r="AC115" s="182"/>
      <c r="AD115" s="182"/>
      <c r="AE115" s="182"/>
      <c r="AF115" s="182"/>
      <c r="AG115" s="182"/>
      <c r="AH115" s="182"/>
      <c r="AI115" s="182"/>
      <c r="AJ115" s="182"/>
      <c r="AK115" s="182"/>
    </row>
    <row r="116" spans="2:37" ht="13.35" customHeight="1">
      <c r="B116" s="175"/>
      <c r="C116" s="175"/>
      <c r="D116" s="175"/>
      <c r="E116" s="183"/>
      <c r="F116" s="183"/>
      <c r="G116" s="183"/>
      <c r="H116" s="183"/>
      <c r="I116" s="183"/>
      <c r="J116" s="183"/>
      <c r="K116" s="183"/>
      <c r="L116" s="183"/>
      <c r="M116" s="183"/>
      <c r="N116" s="183"/>
      <c r="O116" s="183"/>
      <c r="P116" s="183"/>
      <c r="Q116" s="183"/>
      <c r="R116" s="183"/>
      <c r="S116" s="183"/>
      <c r="T116" s="183"/>
      <c r="U116" s="183"/>
      <c r="V116" s="183"/>
      <c r="W116" s="183"/>
      <c r="X116" s="183"/>
      <c r="Y116" s="183"/>
      <c r="Z116" s="183"/>
      <c r="AA116" s="183"/>
      <c r="AB116" s="183"/>
      <c r="AC116" s="183"/>
      <c r="AD116" s="183"/>
      <c r="AE116" s="183"/>
      <c r="AF116" s="183"/>
      <c r="AG116" s="183"/>
      <c r="AH116" s="183"/>
      <c r="AI116" s="183"/>
      <c r="AJ116" s="183"/>
      <c r="AK116" s="183"/>
    </row>
    <row r="117" spans="2:37" ht="13.35" customHeight="1">
      <c r="B117" s="175"/>
      <c r="C117" s="175"/>
      <c r="D117" s="175"/>
      <c r="E117" s="175"/>
      <c r="F117" s="175"/>
      <c r="G117" s="175"/>
      <c r="H117" s="175"/>
      <c r="I117" s="175"/>
      <c r="J117" s="175"/>
      <c r="K117" s="175"/>
      <c r="L117" s="175"/>
      <c r="M117" s="175"/>
      <c r="N117" s="175"/>
      <c r="O117" s="175"/>
      <c r="P117" s="175"/>
      <c r="Q117" s="175"/>
      <c r="R117" s="175"/>
      <c r="S117" s="175"/>
      <c r="T117" s="175"/>
      <c r="U117" s="175"/>
      <c r="V117" s="175"/>
      <c r="W117" s="175"/>
      <c r="X117" s="175"/>
      <c r="Y117" s="175"/>
      <c r="Z117" s="175"/>
      <c r="AA117" s="175"/>
      <c r="AB117" s="175"/>
      <c r="AC117" s="175"/>
      <c r="AD117" s="175"/>
      <c r="AE117" s="175"/>
      <c r="AF117" s="175"/>
      <c r="AG117" s="175"/>
      <c r="AH117" s="175"/>
      <c r="AI117" s="175"/>
      <c r="AJ117" s="175"/>
      <c r="AK117" s="175"/>
    </row>
    <row r="118" spans="2:37" ht="13.35" customHeight="1">
      <c r="B118" s="175"/>
      <c r="C118" s="175"/>
      <c r="D118" s="175"/>
      <c r="E118" s="175"/>
      <c r="F118" s="175"/>
      <c r="G118" s="175"/>
      <c r="H118" s="175"/>
      <c r="I118" s="175"/>
      <c r="J118" s="175"/>
      <c r="K118" s="175"/>
      <c r="L118" s="175"/>
      <c r="M118" s="175"/>
      <c r="N118" s="175"/>
      <c r="O118" s="175"/>
      <c r="P118" s="175"/>
      <c r="Q118" s="175"/>
      <c r="R118" s="175"/>
      <c r="S118" s="175"/>
      <c r="T118" s="175"/>
      <c r="U118" s="175"/>
      <c r="V118" s="175"/>
      <c r="W118" s="175"/>
      <c r="X118" s="175"/>
      <c r="Y118" s="175"/>
      <c r="Z118" s="175"/>
      <c r="AA118" s="175"/>
      <c r="AB118" s="175"/>
      <c r="AC118" s="175"/>
      <c r="AD118" s="175"/>
      <c r="AE118" s="175"/>
      <c r="AF118" s="175"/>
      <c r="AG118" s="175"/>
      <c r="AH118" s="175"/>
      <c r="AI118" s="175"/>
      <c r="AJ118" s="175"/>
      <c r="AK118" s="175"/>
    </row>
    <row r="119" spans="2:37" ht="13.35" customHeight="1">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5"/>
      <c r="AF119" s="175"/>
      <c r="AG119" s="175"/>
      <c r="AH119" s="175"/>
      <c r="AI119" s="175"/>
      <c r="AJ119" s="175"/>
      <c r="AK119" s="175"/>
    </row>
    <row r="120" spans="2:37" ht="13.35" customHeight="1">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5"/>
      <c r="AF120" s="175"/>
      <c r="AG120" s="175"/>
      <c r="AH120" s="175"/>
      <c r="AI120" s="175"/>
      <c r="AJ120" s="175"/>
      <c r="AK120" s="175"/>
    </row>
    <row r="121" spans="2:37" ht="13.35" customHeight="1">
      <c r="B121" s="175"/>
      <c r="C121" s="175"/>
      <c r="D121" s="175"/>
      <c r="E121" s="175"/>
      <c r="F121" s="175"/>
      <c r="G121" s="175"/>
      <c r="H121" s="175"/>
      <c r="I121" s="175"/>
      <c r="J121" s="175"/>
      <c r="K121" s="175"/>
      <c r="L121" s="175"/>
      <c r="M121" s="175"/>
      <c r="N121" s="175"/>
      <c r="O121" s="175"/>
      <c r="P121" s="175"/>
      <c r="Q121" s="175"/>
      <c r="R121" s="175"/>
      <c r="S121" s="175"/>
      <c r="T121" s="175"/>
      <c r="U121" s="175"/>
      <c r="V121" s="175"/>
      <c r="W121" s="175"/>
      <c r="X121" s="175"/>
      <c r="Y121" s="175"/>
      <c r="Z121" s="175"/>
      <c r="AA121" s="175"/>
      <c r="AB121" s="175"/>
      <c r="AC121" s="175"/>
      <c r="AD121" s="175"/>
      <c r="AE121" s="175"/>
      <c r="AF121" s="175"/>
      <c r="AG121" s="175"/>
      <c r="AH121" s="175"/>
      <c r="AI121" s="175"/>
      <c r="AJ121" s="175"/>
      <c r="AK121" s="175"/>
    </row>
    <row r="122" spans="2:37" ht="13.35" customHeight="1">
      <c r="B122" s="175"/>
      <c r="C122" s="175"/>
      <c r="D122" s="175"/>
      <c r="E122" s="175"/>
      <c r="F122" s="175"/>
      <c r="G122" s="175"/>
      <c r="H122" s="175"/>
      <c r="I122" s="175"/>
      <c r="J122" s="175"/>
      <c r="K122" s="175"/>
      <c r="L122" s="175"/>
      <c r="M122" s="175"/>
      <c r="N122" s="175"/>
      <c r="O122" s="175"/>
      <c r="P122" s="175"/>
      <c r="Q122" s="175"/>
      <c r="R122" s="175"/>
      <c r="S122" s="175"/>
      <c r="T122" s="175"/>
      <c r="U122" s="175"/>
      <c r="V122" s="175"/>
      <c r="W122" s="175"/>
      <c r="X122" s="175"/>
      <c r="Y122" s="175"/>
      <c r="Z122" s="175"/>
      <c r="AA122" s="175"/>
      <c r="AB122" s="175"/>
      <c r="AC122" s="175"/>
      <c r="AD122" s="175"/>
      <c r="AE122" s="175"/>
      <c r="AF122" s="175"/>
      <c r="AG122" s="175"/>
      <c r="AH122" s="175"/>
      <c r="AI122" s="175"/>
      <c r="AJ122" s="175"/>
      <c r="AK122" s="175"/>
    </row>
    <row r="123" spans="2:37" ht="13.35" customHeight="1">
      <c r="B123" s="175"/>
      <c r="C123" s="175"/>
      <c r="D123" s="175"/>
      <c r="E123" s="175"/>
      <c r="F123" s="175"/>
      <c r="G123" s="175"/>
      <c r="H123" s="175"/>
      <c r="I123" s="175"/>
      <c r="J123" s="175"/>
      <c r="K123" s="175"/>
      <c r="L123" s="175"/>
      <c r="M123" s="175"/>
      <c r="N123" s="175"/>
      <c r="O123" s="175"/>
      <c r="P123" s="175"/>
      <c r="Q123" s="175"/>
      <c r="R123" s="175"/>
      <c r="S123" s="175"/>
      <c r="T123" s="175"/>
      <c r="U123" s="175"/>
      <c r="V123" s="175"/>
      <c r="W123" s="175"/>
      <c r="X123" s="175"/>
      <c r="Y123" s="175"/>
      <c r="Z123" s="175"/>
      <c r="AA123" s="175"/>
      <c r="AB123" s="175"/>
      <c r="AC123" s="175"/>
      <c r="AD123" s="175"/>
      <c r="AE123" s="175"/>
      <c r="AF123" s="175"/>
      <c r="AG123" s="175"/>
      <c r="AH123" s="175"/>
      <c r="AI123" s="175"/>
      <c r="AJ123" s="175"/>
      <c r="AK123" s="175"/>
    </row>
    <row r="124" spans="2:37" ht="13.35" customHeight="1">
      <c r="B124" s="175"/>
      <c r="C124" s="175"/>
      <c r="D124" s="175"/>
      <c r="E124" s="175"/>
      <c r="F124" s="175"/>
      <c r="G124" s="175"/>
      <c r="H124" s="175"/>
      <c r="I124" s="175"/>
      <c r="J124" s="175"/>
      <c r="K124" s="175"/>
      <c r="L124" s="175"/>
      <c r="M124" s="175"/>
      <c r="N124" s="175"/>
      <c r="O124" s="175"/>
      <c r="P124" s="175"/>
      <c r="Q124" s="175"/>
      <c r="R124" s="175"/>
      <c r="S124" s="175"/>
      <c r="T124" s="175"/>
      <c r="U124" s="175"/>
      <c r="V124" s="175"/>
      <c r="W124" s="175"/>
      <c r="X124" s="175"/>
      <c r="Y124" s="175"/>
      <c r="Z124" s="175"/>
      <c r="AA124" s="175"/>
      <c r="AB124" s="175"/>
      <c r="AC124" s="175"/>
      <c r="AD124" s="175"/>
      <c r="AE124" s="175"/>
      <c r="AF124" s="175"/>
      <c r="AG124" s="175"/>
      <c r="AH124" s="175"/>
      <c r="AI124" s="175"/>
      <c r="AJ124" s="175"/>
      <c r="AK124" s="175"/>
    </row>
    <row r="125" spans="2:37" ht="13.35" customHeight="1">
      <c r="B125" s="175"/>
      <c r="C125" s="175"/>
      <c r="D125" s="175"/>
      <c r="E125" s="175"/>
      <c r="F125" s="175"/>
      <c r="G125" s="175"/>
      <c r="H125" s="175"/>
      <c r="I125" s="175"/>
      <c r="J125" s="175"/>
      <c r="K125" s="175"/>
      <c r="L125" s="175"/>
      <c r="M125" s="175"/>
      <c r="N125" s="175"/>
      <c r="O125" s="175"/>
      <c r="P125" s="175"/>
      <c r="Q125" s="175"/>
      <c r="R125" s="175"/>
      <c r="S125" s="175"/>
      <c r="T125" s="175"/>
      <c r="U125" s="175"/>
      <c r="V125" s="175"/>
      <c r="W125" s="175"/>
      <c r="X125" s="175"/>
      <c r="Y125" s="175"/>
      <c r="Z125" s="175"/>
      <c r="AA125" s="175"/>
      <c r="AB125" s="175"/>
      <c r="AC125" s="175"/>
      <c r="AD125" s="175"/>
      <c r="AE125" s="175"/>
      <c r="AF125" s="175"/>
      <c r="AG125" s="175"/>
      <c r="AH125" s="175"/>
      <c r="AI125" s="175"/>
      <c r="AJ125" s="175"/>
      <c r="AK125" s="175"/>
    </row>
    <row r="126" spans="2:37" ht="13.35" customHeight="1">
      <c r="B126" s="175"/>
      <c r="C126" s="175"/>
      <c r="D126" s="175"/>
      <c r="E126" s="175"/>
      <c r="F126" s="175"/>
      <c r="G126" s="175"/>
      <c r="H126" s="175"/>
      <c r="I126" s="175"/>
      <c r="J126" s="175"/>
      <c r="K126" s="175"/>
      <c r="L126" s="175"/>
      <c r="M126" s="175"/>
      <c r="N126" s="175"/>
      <c r="O126" s="175"/>
      <c r="P126" s="175"/>
      <c r="Q126" s="175"/>
      <c r="R126" s="175"/>
      <c r="S126" s="175"/>
      <c r="T126" s="175"/>
      <c r="U126" s="175"/>
      <c r="V126" s="175"/>
      <c r="W126" s="175"/>
      <c r="X126" s="175"/>
      <c r="Y126" s="175"/>
      <c r="Z126" s="175"/>
      <c r="AA126" s="175"/>
      <c r="AB126" s="175"/>
      <c r="AC126" s="175"/>
      <c r="AD126" s="175"/>
      <c r="AE126" s="175"/>
      <c r="AF126" s="175"/>
      <c r="AG126" s="175"/>
      <c r="AH126" s="175"/>
      <c r="AI126" s="175"/>
      <c r="AJ126" s="175"/>
      <c r="AK126" s="175"/>
    </row>
    <row r="127" spans="2:37" ht="13.35" customHeight="1">
      <c r="B127" s="175"/>
      <c r="C127" s="175"/>
      <c r="D127" s="175"/>
      <c r="E127" s="175"/>
      <c r="F127" s="175"/>
      <c r="G127" s="175"/>
      <c r="H127" s="175"/>
      <c r="I127" s="175"/>
      <c r="J127" s="175"/>
      <c r="K127" s="175"/>
      <c r="L127" s="175"/>
      <c r="M127" s="175"/>
      <c r="N127" s="175"/>
      <c r="O127" s="175"/>
      <c r="P127" s="175"/>
      <c r="Q127" s="175"/>
      <c r="R127" s="175"/>
      <c r="S127" s="175"/>
      <c r="T127" s="175"/>
      <c r="U127" s="175"/>
      <c r="V127" s="175"/>
      <c r="W127" s="175"/>
      <c r="X127" s="175"/>
      <c r="Y127" s="175"/>
      <c r="Z127" s="175"/>
      <c r="AA127" s="175"/>
      <c r="AB127" s="175"/>
      <c r="AC127" s="175"/>
      <c r="AD127" s="175"/>
      <c r="AE127" s="175"/>
      <c r="AF127" s="175"/>
      <c r="AG127" s="175"/>
      <c r="AH127" s="175"/>
      <c r="AI127" s="175"/>
      <c r="AJ127" s="175"/>
      <c r="AK127" s="175"/>
    </row>
    <row r="128" spans="2:37" ht="13.35" customHeight="1">
      <c r="B128" s="175"/>
      <c r="C128" s="175"/>
      <c r="D128" s="175"/>
      <c r="E128" s="175"/>
      <c r="F128" s="175"/>
      <c r="G128" s="175"/>
      <c r="H128" s="175"/>
      <c r="I128" s="175"/>
      <c r="J128" s="175"/>
      <c r="K128" s="175"/>
      <c r="L128" s="175"/>
      <c r="M128" s="175"/>
      <c r="N128" s="175"/>
      <c r="O128" s="175"/>
      <c r="P128" s="175"/>
      <c r="Q128" s="175"/>
      <c r="R128" s="175"/>
      <c r="S128" s="175"/>
      <c r="T128" s="175"/>
      <c r="U128" s="175"/>
      <c r="V128" s="175"/>
      <c r="W128" s="175"/>
      <c r="X128" s="175"/>
      <c r="Y128" s="175"/>
      <c r="Z128" s="175"/>
      <c r="AA128" s="175"/>
      <c r="AB128" s="175"/>
      <c r="AC128" s="175"/>
      <c r="AD128" s="175"/>
      <c r="AE128" s="175"/>
      <c r="AF128" s="175"/>
      <c r="AG128" s="175"/>
      <c r="AH128" s="175"/>
      <c r="AI128" s="175"/>
      <c r="AJ128" s="175"/>
      <c r="AK128" s="175"/>
    </row>
    <row r="129" spans="2:37" ht="13.35" customHeight="1">
      <c r="B129" s="175"/>
      <c r="C129" s="175"/>
      <c r="D129" s="175"/>
      <c r="E129" s="175"/>
      <c r="F129" s="175"/>
      <c r="G129" s="175"/>
      <c r="H129" s="175"/>
      <c r="I129" s="175"/>
      <c r="J129" s="175"/>
      <c r="K129" s="175"/>
      <c r="L129" s="175"/>
      <c r="M129" s="175"/>
      <c r="N129" s="175"/>
      <c r="O129" s="175"/>
      <c r="P129" s="175"/>
      <c r="Q129" s="175"/>
      <c r="R129" s="175"/>
      <c r="S129" s="175"/>
      <c r="T129" s="175"/>
      <c r="U129" s="175"/>
      <c r="V129" s="175"/>
      <c r="W129" s="175"/>
      <c r="X129" s="175"/>
      <c r="Y129" s="175"/>
      <c r="Z129" s="175"/>
      <c r="AA129" s="175"/>
      <c r="AB129" s="175"/>
      <c r="AC129" s="175"/>
      <c r="AD129" s="175"/>
      <c r="AE129" s="175"/>
      <c r="AF129" s="175"/>
      <c r="AG129" s="175"/>
      <c r="AH129" s="175"/>
      <c r="AI129" s="175"/>
      <c r="AJ129" s="175"/>
      <c r="AK129" s="175"/>
    </row>
    <row r="130" spans="2:37" ht="13.35" customHeight="1">
      <c r="B130" s="175"/>
      <c r="C130" s="175"/>
      <c r="D130" s="175"/>
      <c r="E130" s="175"/>
      <c r="F130" s="175"/>
      <c r="G130" s="175"/>
      <c r="H130" s="175"/>
      <c r="I130" s="175"/>
      <c r="J130" s="175"/>
      <c r="K130" s="175"/>
      <c r="L130" s="175"/>
      <c r="M130" s="175"/>
      <c r="N130" s="175"/>
      <c r="O130" s="175"/>
      <c r="P130" s="175"/>
      <c r="Q130" s="175"/>
      <c r="R130" s="175"/>
      <c r="S130" s="175"/>
      <c r="T130" s="175"/>
      <c r="U130" s="175"/>
      <c r="V130" s="175"/>
      <c r="W130" s="175"/>
      <c r="X130" s="175"/>
      <c r="Y130" s="175"/>
      <c r="Z130" s="175"/>
      <c r="AA130" s="175"/>
      <c r="AB130" s="175"/>
      <c r="AC130" s="175"/>
      <c r="AD130" s="175"/>
      <c r="AE130" s="175"/>
      <c r="AF130" s="175"/>
      <c r="AG130" s="175"/>
      <c r="AH130" s="175"/>
      <c r="AI130" s="175"/>
      <c r="AJ130" s="175"/>
      <c r="AK130" s="175"/>
    </row>
    <row r="131" spans="2:37" ht="13.35" customHeight="1">
      <c r="B131" s="175"/>
      <c r="C131" s="175"/>
      <c r="D131" s="175"/>
      <c r="E131" s="175"/>
      <c r="F131" s="175"/>
      <c r="G131" s="175"/>
      <c r="H131" s="175"/>
      <c r="I131" s="175"/>
      <c r="J131" s="175"/>
      <c r="K131" s="175"/>
      <c r="L131" s="175"/>
      <c r="M131" s="175"/>
      <c r="N131" s="175"/>
      <c r="O131" s="175"/>
      <c r="P131" s="175"/>
      <c r="Q131" s="175"/>
      <c r="R131" s="175"/>
      <c r="S131" s="175"/>
      <c r="T131" s="175"/>
      <c r="U131" s="175"/>
      <c r="V131" s="175"/>
      <c r="W131" s="175"/>
      <c r="X131" s="175"/>
      <c r="Y131" s="175"/>
      <c r="Z131" s="175"/>
      <c r="AA131" s="175"/>
      <c r="AB131" s="175"/>
      <c r="AC131" s="175"/>
      <c r="AD131" s="175"/>
      <c r="AE131" s="175"/>
      <c r="AF131" s="175"/>
      <c r="AG131" s="175"/>
      <c r="AH131" s="175"/>
      <c r="AI131" s="175"/>
      <c r="AJ131" s="175"/>
      <c r="AK131" s="175"/>
    </row>
    <row r="132" spans="2:37" ht="13.35" customHeight="1">
      <c r="B132" s="175"/>
      <c r="C132" s="175"/>
      <c r="D132" s="175"/>
      <c r="E132" s="175"/>
      <c r="F132" s="175"/>
      <c r="G132" s="175"/>
      <c r="H132" s="175"/>
      <c r="I132" s="175"/>
      <c r="J132" s="175"/>
      <c r="K132" s="175"/>
      <c r="L132" s="175"/>
      <c r="M132" s="175"/>
      <c r="N132" s="175"/>
      <c r="O132" s="175"/>
      <c r="P132" s="175"/>
      <c r="Q132" s="175"/>
      <c r="R132" s="175"/>
      <c r="S132" s="175"/>
      <c r="T132" s="175"/>
      <c r="U132" s="175"/>
      <c r="V132" s="175"/>
      <c r="W132" s="175"/>
      <c r="X132" s="175"/>
      <c r="Y132" s="175"/>
      <c r="Z132" s="175"/>
      <c r="AA132" s="175"/>
      <c r="AB132" s="175"/>
      <c r="AC132" s="175"/>
      <c r="AD132" s="175"/>
      <c r="AE132" s="175"/>
      <c r="AF132" s="175"/>
      <c r="AG132" s="175"/>
      <c r="AH132" s="175"/>
      <c r="AI132" s="175"/>
      <c r="AJ132" s="175"/>
      <c r="AK132" s="175"/>
    </row>
    <row r="133" spans="2:37" ht="13.35" customHeight="1">
      <c r="B133" s="175"/>
      <c r="C133" s="175"/>
      <c r="D133" s="175"/>
      <c r="E133" s="175"/>
      <c r="F133" s="175"/>
      <c r="G133" s="175"/>
      <c r="H133" s="175"/>
      <c r="I133" s="175"/>
      <c r="J133" s="175"/>
      <c r="K133" s="175"/>
      <c r="L133" s="175"/>
      <c r="M133" s="175"/>
      <c r="N133" s="175"/>
      <c r="O133" s="175"/>
      <c r="P133" s="175"/>
      <c r="Q133" s="175"/>
      <c r="R133" s="175"/>
      <c r="S133" s="175"/>
      <c r="T133" s="175"/>
      <c r="U133" s="175"/>
      <c r="V133" s="175"/>
      <c r="W133" s="175"/>
      <c r="X133" s="175"/>
      <c r="Y133" s="175"/>
      <c r="Z133" s="175"/>
      <c r="AA133" s="175"/>
      <c r="AB133" s="175"/>
      <c r="AC133" s="175"/>
      <c r="AD133" s="175"/>
      <c r="AE133" s="175"/>
      <c r="AF133" s="175"/>
      <c r="AG133" s="175"/>
      <c r="AH133" s="175"/>
      <c r="AI133" s="175"/>
      <c r="AJ133" s="175"/>
      <c r="AK133" s="175"/>
    </row>
    <row r="134" spans="2:37" ht="13.35" customHeight="1">
      <c r="B134" s="175"/>
      <c r="C134" s="175"/>
      <c r="D134" s="175"/>
      <c r="E134" s="175"/>
      <c r="F134" s="175"/>
      <c r="G134" s="175"/>
      <c r="H134" s="175"/>
      <c r="I134" s="175"/>
      <c r="J134" s="175"/>
      <c r="K134" s="175"/>
      <c r="L134" s="175"/>
      <c r="M134" s="175"/>
      <c r="N134" s="175"/>
      <c r="O134" s="175"/>
      <c r="P134" s="175"/>
      <c r="Q134" s="175"/>
      <c r="R134" s="175"/>
      <c r="S134" s="175"/>
      <c r="T134" s="175"/>
      <c r="U134" s="175"/>
      <c r="V134" s="175"/>
      <c r="W134" s="175"/>
      <c r="X134" s="175"/>
      <c r="Y134" s="175"/>
      <c r="Z134" s="175"/>
      <c r="AA134" s="175"/>
      <c r="AB134" s="175"/>
      <c r="AC134" s="175"/>
      <c r="AD134" s="175"/>
      <c r="AE134" s="175"/>
      <c r="AF134" s="175"/>
      <c r="AG134" s="175"/>
      <c r="AH134" s="175"/>
      <c r="AI134" s="175"/>
      <c r="AJ134" s="175"/>
      <c r="AK134" s="175"/>
    </row>
    <row r="135" spans="2:37" ht="13.35" customHeight="1">
      <c r="B135" s="175"/>
      <c r="C135" s="175"/>
      <c r="D135" s="175"/>
      <c r="E135" s="175"/>
      <c r="F135" s="175"/>
      <c r="G135" s="175"/>
      <c r="H135" s="175"/>
      <c r="I135" s="175"/>
      <c r="J135" s="175"/>
      <c r="K135" s="175"/>
      <c r="L135" s="175"/>
      <c r="M135" s="175"/>
      <c r="N135" s="175"/>
      <c r="O135" s="175"/>
      <c r="P135" s="175"/>
      <c r="Q135" s="175"/>
      <c r="R135" s="175"/>
      <c r="S135" s="175"/>
      <c r="T135" s="175"/>
      <c r="U135" s="175"/>
      <c r="V135" s="175"/>
      <c r="W135" s="175"/>
      <c r="X135" s="175"/>
      <c r="Y135" s="175"/>
      <c r="Z135" s="175"/>
      <c r="AA135" s="175"/>
      <c r="AB135" s="175"/>
      <c r="AC135" s="175"/>
      <c r="AD135" s="175"/>
      <c r="AE135" s="175"/>
      <c r="AF135" s="175"/>
      <c r="AG135" s="175"/>
      <c r="AH135" s="175"/>
      <c r="AI135" s="175"/>
      <c r="AJ135" s="175"/>
      <c r="AK135" s="175"/>
    </row>
    <row r="136" spans="2:37" ht="13.35" customHeight="1">
      <c r="B136" s="175"/>
      <c r="C136" s="175"/>
      <c r="D136" s="175"/>
      <c r="E136" s="175"/>
      <c r="F136" s="175"/>
      <c r="G136" s="175"/>
      <c r="H136" s="175"/>
      <c r="I136" s="175"/>
      <c r="J136" s="175"/>
      <c r="K136" s="175"/>
      <c r="L136" s="175"/>
      <c r="M136" s="175"/>
      <c r="N136" s="175"/>
      <c r="O136" s="175"/>
      <c r="P136" s="175"/>
      <c r="Q136" s="175"/>
      <c r="R136" s="175"/>
      <c r="S136" s="175"/>
      <c r="T136" s="175"/>
      <c r="U136" s="175"/>
      <c r="V136" s="175"/>
      <c r="W136" s="175"/>
      <c r="X136" s="175"/>
      <c r="Y136" s="175"/>
      <c r="Z136" s="175"/>
      <c r="AA136" s="175"/>
      <c r="AB136" s="175"/>
      <c r="AC136" s="175"/>
      <c r="AD136" s="175"/>
      <c r="AE136" s="175"/>
      <c r="AF136" s="175"/>
      <c r="AG136" s="175"/>
      <c r="AH136" s="175"/>
      <c r="AI136" s="175"/>
      <c r="AJ136" s="175"/>
      <c r="AK136" s="175"/>
    </row>
    <row r="137" spans="2:37" ht="13.35" customHeight="1">
      <c r="B137" s="175"/>
      <c r="C137" s="175"/>
      <c r="D137" s="175"/>
      <c r="E137" s="175"/>
      <c r="F137" s="175"/>
      <c r="G137" s="175"/>
      <c r="H137" s="175"/>
      <c r="I137" s="175"/>
      <c r="J137" s="175"/>
      <c r="K137" s="175"/>
      <c r="L137" s="175"/>
      <c r="M137" s="175"/>
      <c r="N137" s="175"/>
      <c r="O137" s="175"/>
      <c r="P137" s="175"/>
      <c r="Q137" s="175"/>
      <c r="R137" s="175"/>
      <c r="S137" s="175"/>
      <c r="T137" s="175"/>
      <c r="U137" s="175"/>
      <c r="V137" s="175"/>
      <c r="W137" s="175"/>
      <c r="X137" s="175"/>
      <c r="Y137" s="175"/>
      <c r="Z137" s="175"/>
      <c r="AA137" s="175"/>
      <c r="AB137" s="175"/>
      <c r="AC137" s="175"/>
      <c r="AD137" s="175"/>
      <c r="AE137" s="175"/>
      <c r="AF137" s="175"/>
      <c r="AG137" s="175"/>
      <c r="AH137" s="175"/>
      <c r="AI137" s="175"/>
      <c r="AJ137" s="175"/>
      <c r="AK137" s="175"/>
    </row>
  </sheetData>
  <mergeCells count="189">
    <mergeCell ref="A1:G1"/>
    <mergeCell ref="AD49:AE49"/>
    <mergeCell ref="AF49:AI49"/>
    <mergeCell ref="AJ49:AK49"/>
    <mergeCell ref="B50:G50"/>
    <mergeCell ref="H50:M50"/>
    <mergeCell ref="N50:S50"/>
    <mergeCell ref="T50:Y50"/>
    <mergeCell ref="Z50:AE50"/>
    <mergeCell ref="AF50:AK50"/>
    <mergeCell ref="B49:E49"/>
    <mergeCell ref="F49:G49"/>
    <mergeCell ref="H49:K49"/>
    <mergeCell ref="L49:M49"/>
    <mergeCell ref="N49:Q49"/>
    <mergeCell ref="R49:S49"/>
    <mergeCell ref="T49:W49"/>
    <mergeCell ref="X49:Y49"/>
    <mergeCell ref="Z49:AC49"/>
    <mergeCell ref="AC44:AD45"/>
    <mergeCell ref="AE44:AF45"/>
    <mergeCell ref="AG44:AI45"/>
    <mergeCell ref="AJ44:AK45"/>
    <mergeCell ref="B46:G47"/>
    <mergeCell ref="H46:AK47"/>
    <mergeCell ref="B48:C48"/>
    <mergeCell ref="D48:E48"/>
    <mergeCell ref="F48:G48"/>
    <mergeCell ref="H48:I48"/>
    <mergeCell ref="J48:K48"/>
    <mergeCell ref="L48:M48"/>
    <mergeCell ref="N48:O48"/>
    <mergeCell ref="P48:Q48"/>
    <mergeCell ref="R48:S48"/>
    <mergeCell ref="T48:U48"/>
    <mergeCell ref="V48:W48"/>
    <mergeCell ref="X48:Y48"/>
    <mergeCell ref="Z48:AA48"/>
    <mergeCell ref="AB48:AC48"/>
    <mergeCell ref="AD48:AE48"/>
    <mergeCell ref="AF48:AG48"/>
    <mergeCell ref="AH48:AI48"/>
    <mergeCell ref="AJ48:AK48"/>
    <mergeCell ref="AL99:AL100"/>
    <mergeCell ref="B101:AI102"/>
    <mergeCell ref="AJ101:AK102"/>
    <mergeCell ref="AL101:AL102"/>
    <mergeCell ref="AB103:AF103"/>
    <mergeCell ref="AG103:AK103"/>
    <mergeCell ref="AL91:AL92"/>
    <mergeCell ref="B93:AI94"/>
    <mergeCell ref="AJ93:AK94"/>
    <mergeCell ref="AL93:AL94"/>
    <mergeCell ref="B95:AI96"/>
    <mergeCell ref="AJ95:AK96"/>
    <mergeCell ref="AL95:AL96"/>
    <mergeCell ref="B97:AI98"/>
    <mergeCell ref="AJ97:AK98"/>
    <mergeCell ref="AL97:AL98"/>
    <mergeCell ref="A2:AL2"/>
    <mergeCell ref="B4:J5"/>
    <mergeCell ref="K4:R5"/>
    <mergeCell ref="S4:Y5"/>
    <mergeCell ref="Z4:AK5"/>
    <mergeCell ref="B6:J7"/>
    <mergeCell ref="K6:AK7"/>
    <mergeCell ref="X8:Y9"/>
    <mergeCell ref="Z8:AA9"/>
    <mergeCell ref="AB8:AK9"/>
    <mergeCell ref="B10:AK11"/>
    <mergeCell ref="B12:F12"/>
    <mergeCell ref="G12:AA12"/>
    <mergeCell ref="AB12:AK12"/>
    <mergeCell ref="B8:J9"/>
    <mergeCell ref="K8:M9"/>
    <mergeCell ref="N8:O9"/>
    <mergeCell ref="P8:Q9"/>
    <mergeCell ref="R8:T9"/>
    <mergeCell ref="U8:W9"/>
    <mergeCell ref="B15:C15"/>
    <mergeCell ref="E15:F15"/>
    <mergeCell ref="G15:AA15"/>
    <mergeCell ref="AB15:AK15"/>
    <mergeCell ref="B16:AK17"/>
    <mergeCell ref="B18:AK23"/>
    <mergeCell ref="B13:C13"/>
    <mergeCell ref="E13:F13"/>
    <mergeCell ref="G13:AA13"/>
    <mergeCell ref="AB13:AK13"/>
    <mergeCell ref="B14:C14"/>
    <mergeCell ref="E14:F14"/>
    <mergeCell ref="G14:AA14"/>
    <mergeCell ref="AB14:AK14"/>
    <mergeCell ref="B24:AK29"/>
    <mergeCell ref="B30:AK32"/>
    <mergeCell ref="B33:G34"/>
    <mergeCell ref="H33:AK34"/>
    <mergeCell ref="B35:G36"/>
    <mergeCell ref="H35:J36"/>
    <mergeCell ref="K35:L36"/>
    <mergeCell ref="M35:N36"/>
    <mergeCell ref="O35:P36"/>
    <mergeCell ref="Q35:S36"/>
    <mergeCell ref="AG35:AI36"/>
    <mergeCell ref="AJ35:AK36"/>
    <mergeCell ref="B37:G38"/>
    <mergeCell ref="H37:AK38"/>
    <mergeCell ref="B39:C39"/>
    <mergeCell ref="D39:E39"/>
    <mergeCell ref="F39:G39"/>
    <mergeCell ref="H39:I39"/>
    <mergeCell ref="J39:K39"/>
    <mergeCell ref="L39:M39"/>
    <mergeCell ref="T35:U36"/>
    <mergeCell ref="V35:W36"/>
    <mergeCell ref="X35:Z36"/>
    <mergeCell ref="AA35:AB36"/>
    <mergeCell ref="AC35:AD36"/>
    <mergeCell ref="AE35:AF36"/>
    <mergeCell ref="Z39:AA39"/>
    <mergeCell ref="AB39:AC39"/>
    <mergeCell ref="AD39:AE39"/>
    <mergeCell ref="AF39:AG39"/>
    <mergeCell ref="AH39:AI39"/>
    <mergeCell ref="AJ39:AK39"/>
    <mergeCell ref="N39:O39"/>
    <mergeCell ref="P39:Q39"/>
    <mergeCell ref="R39:S39"/>
    <mergeCell ref="T39:U39"/>
    <mergeCell ref="V39:W39"/>
    <mergeCell ref="X39:Y39"/>
    <mergeCell ref="T40:W40"/>
    <mergeCell ref="X40:Y40"/>
    <mergeCell ref="Z40:AC40"/>
    <mergeCell ref="AD40:AE40"/>
    <mergeCell ref="AF40:AI40"/>
    <mergeCell ref="AJ40:AK40"/>
    <mergeCell ref="B40:E40"/>
    <mergeCell ref="F40:G40"/>
    <mergeCell ref="H40:K40"/>
    <mergeCell ref="L40:M40"/>
    <mergeCell ref="N40:Q40"/>
    <mergeCell ref="R40:S40"/>
    <mergeCell ref="B51:AK53"/>
    <mergeCell ref="B54:AK58"/>
    <mergeCell ref="B59:AK62"/>
    <mergeCell ref="B63:AK66"/>
    <mergeCell ref="B67:AK71"/>
    <mergeCell ref="B72:AK75"/>
    <mergeCell ref="B41:G41"/>
    <mergeCell ref="H41:M41"/>
    <mergeCell ref="N41:S41"/>
    <mergeCell ref="T41:Y41"/>
    <mergeCell ref="Z41:AE41"/>
    <mergeCell ref="AF41:AK41"/>
    <mergeCell ref="B42:G43"/>
    <mergeCell ref="H42:AK43"/>
    <mergeCell ref="B44:G45"/>
    <mergeCell ref="H44:J45"/>
    <mergeCell ref="K44:L45"/>
    <mergeCell ref="M44:N45"/>
    <mergeCell ref="O44:P45"/>
    <mergeCell ref="Q44:S45"/>
    <mergeCell ref="T44:U45"/>
    <mergeCell ref="V44:W45"/>
    <mergeCell ref="X44:Z45"/>
    <mergeCell ref="AA44:AB45"/>
    <mergeCell ref="B111:F112"/>
    <mergeCell ref="G111:AK112"/>
    <mergeCell ref="B108:F108"/>
    <mergeCell ref="G108:Q108"/>
    <mergeCell ref="R108:V110"/>
    <mergeCell ref="W108:AK110"/>
    <mergeCell ref="B109:F110"/>
    <mergeCell ref="G109:Q110"/>
    <mergeCell ref="B76:AK80"/>
    <mergeCell ref="B81:AK84"/>
    <mergeCell ref="B85:AK86"/>
    <mergeCell ref="B87:F88"/>
    <mergeCell ref="G87:AK88"/>
    <mergeCell ref="B106:F107"/>
    <mergeCell ref="G106:V107"/>
    <mergeCell ref="W106:AA107"/>
    <mergeCell ref="AB106:AK107"/>
    <mergeCell ref="B89:AK90"/>
    <mergeCell ref="B91:AI92"/>
    <mergeCell ref="AJ91:AK92"/>
    <mergeCell ref="B99:AI100"/>
    <mergeCell ref="AJ99:AK100"/>
  </mergeCells>
  <phoneticPr fontId="54"/>
  <dataValidations count="1">
    <dataValidation type="list" allowBlank="1" showInputMessage="1" showErrorMessage="1" sqref="AJ91:AK102" xr:uid="{B19FC047-DD97-4B53-A536-5BD8924425AC}">
      <formula1>"○"</formula1>
    </dataValidation>
  </dataValidations>
  <printOptions horizontalCentered="1"/>
  <pageMargins left="0.70866141732283472" right="0.70866141732283472" top="0.35433070866141736" bottom="0.35433070866141736" header="0.31496062992125984" footer="0.31496062992125984"/>
  <pageSetup paperSize="9" scale="51"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121EF699-3DC5-42F1-BDD2-CA2C05BC569E}">
          <x14:formula1>
            <xm:f>'入力規則等（削除不可）'!$B$2:$B$9</xm:f>
          </x14:formula1>
          <xm:sqref>Z4:AK5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C000"/>
    <pageSetUpPr fitToPage="1"/>
  </sheetPr>
  <dimension ref="A1:M33"/>
  <sheetViews>
    <sheetView view="pageBreakPreview" zoomScaleNormal="100" zoomScaleSheetLayoutView="100" workbookViewId="0"/>
  </sheetViews>
  <sheetFormatPr defaultColWidth="9" defaultRowHeight="13.2"/>
  <cols>
    <col min="1" max="1" width="9.6640625" style="3" customWidth="1"/>
    <col min="2" max="2" width="13.109375" style="3" customWidth="1"/>
    <col min="3" max="3" width="9" style="3"/>
    <col min="4" max="4" width="6.88671875" style="3" customWidth="1"/>
    <col min="5" max="5" width="3.109375" style="3" customWidth="1"/>
    <col min="6" max="6" width="5.77734375" style="3" customWidth="1"/>
    <col min="7" max="7" width="13.6640625" style="3" customWidth="1"/>
    <col min="8" max="8" width="2.6640625" style="3" customWidth="1"/>
    <col min="9" max="9" width="10.44140625" style="3" customWidth="1"/>
    <col min="10" max="10" width="9.21875" style="3" customWidth="1"/>
    <col min="11" max="11" width="9.33203125" style="3" customWidth="1"/>
    <col min="12" max="12" width="6.77734375" style="3" customWidth="1"/>
    <col min="13" max="16384" width="9" style="3"/>
  </cols>
  <sheetData>
    <row r="1" spans="1:13" ht="17.25" customHeight="1">
      <c r="A1" s="4" t="s">
        <v>37</v>
      </c>
      <c r="B1" s="4"/>
      <c r="C1" s="4"/>
      <c r="D1" s="4"/>
      <c r="E1" s="4"/>
      <c r="F1" s="4"/>
      <c r="G1" s="4"/>
      <c r="H1" s="4"/>
      <c r="I1" s="4"/>
      <c r="J1" s="4"/>
      <c r="K1" s="27"/>
    </row>
    <row r="2" spans="1:13">
      <c r="A2" s="4"/>
      <c r="B2" s="4"/>
      <c r="C2" s="4"/>
      <c r="D2" s="4"/>
      <c r="E2" s="4"/>
      <c r="F2" s="4"/>
      <c r="G2" s="4"/>
      <c r="H2" s="4"/>
      <c r="I2" s="4"/>
      <c r="J2" s="4"/>
      <c r="K2" s="4"/>
    </row>
    <row r="3" spans="1:13" ht="22.5" customHeight="1">
      <c r="A3" s="466" t="s">
        <v>511</v>
      </c>
      <c r="B3" s="466"/>
      <c r="C3" s="4"/>
      <c r="D3" s="4"/>
      <c r="E3" s="4"/>
      <c r="F3" s="4"/>
      <c r="G3" s="4"/>
      <c r="H3" s="4"/>
      <c r="I3" s="4"/>
      <c r="J3" s="35"/>
      <c r="K3" s="35"/>
    </row>
    <row r="4" spans="1:13" ht="23.25" customHeight="1">
      <c r="A4" s="4"/>
      <c r="B4" s="4"/>
      <c r="C4" s="4"/>
      <c r="D4" s="4"/>
      <c r="E4" s="4"/>
      <c r="F4" s="4"/>
      <c r="G4" s="4"/>
      <c r="H4" s="4"/>
      <c r="I4" s="4"/>
      <c r="J4" s="452" t="s">
        <v>392</v>
      </c>
      <c r="K4" s="452"/>
      <c r="M4" s="18"/>
    </row>
    <row r="5" spans="1:13" ht="16.2">
      <c r="A5" s="4"/>
      <c r="B5" s="4"/>
      <c r="C5" s="4"/>
      <c r="D5" s="4"/>
      <c r="E5" s="4"/>
      <c r="F5" s="4"/>
      <c r="G5" s="4"/>
      <c r="H5" s="4"/>
      <c r="I5" s="4"/>
      <c r="J5" s="26"/>
      <c r="M5" s="20"/>
    </row>
    <row r="6" spans="1:13" ht="20.25" customHeight="1">
      <c r="A6" s="4" t="s">
        <v>2</v>
      </c>
      <c r="B6" s="4"/>
      <c r="C6" s="4"/>
      <c r="D6" s="4"/>
      <c r="E6" s="4"/>
      <c r="F6" s="4"/>
      <c r="G6" s="4"/>
      <c r="H6" s="4"/>
      <c r="I6" s="4"/>
      <c r="J6" s="4"/>
      <c r="K6" s="4"/>
      <c r="L6" s="22" t="s">
        <v>9</v>
      </c>
      <c r="M6" s="21"/>
    </row>
    <row r="7" spans="1:13" ht="19.2">
      <c r="A7" s="4"/>
      <c r="B7" s="4"/>
      <c r="C7" s="4"/>
      <c r="D7" s="4"/>
      <c r="E7" s="4"/>
      <c r="F7" s="4"/>
      <c r="G7" s="4"/>
      <c r="H7" s="4"/>
      <c r="I7" s="4"/>
      <c r="J7" s="4"/>
      <c r="K7" s="4"/>
      <c r="L7" s="22" t="s">
        <v>30</v>
      </c>
      <c r="M7" s="19"/>
    </row>
    <row r="8" spans="1:13" ht="18.75" customHeight="1">
      <c r="A8" s="4"/>
      <c r="B8" s="4"/>
      <c r="C8" s="4"/>
      <c r="D8" s="4"/>
      <c r="E8" s="4"/>
      <c r="F8" s="460" t="s">
        <v>15</v>
      </c>
      <c r="G8" s="460"/>
      <c r="H8" s="63"/>
      <c r="I8" s="461" t="s">
        <v>408</v>
      </c>
      <c r="J8" s="461"/>
      <c r="K8" s="461"/>
      <c r="L8" s="23" t="s">
        <v>31</v>
      </c>
      <c r="M8" s="19"/>
    </row>
    <row r="9" spans="1:13" ht="18.75" customHeight="1">
      <c r="A9" s="4"/>
      <c r="B9" s="4"/>
      <c r="C9" s="4"/>
      <c r="D9" s="4"/>
      <c r="E9" s="4"/>
      <c r="F9" s="460" t="s">
        <v>16</v>
      </c>
      <c r="G9" s="460"/>
      <c r="H9" s="63"/>
      <c r="I9" s="461" t="s">
        <v>394</v>
      </c>
      <c r="J9" s="461"/>
      <c r="K9" s="461"/>
    </row>
    <row r="10" spans="1:13" ht="18.75" customHeight="1">
      <c r="A10" s="4"/>
      <c r="B10" s="4"/>
      <c r="C10" s="4"/>
      <c r="D10" s="4"/>
      <c r="E10" s="4"/>
      <c r="F10" s="460" t="s">
        <v>17</v>
      </c>
      <c r="G10" s="460"/>
      <c r="H10" s="63"/>
      <c r="I10" s="461" t="s">
        <v>395</v>
      </c>
      <c r="J10" s="461"/>
      <c r="K10" s="461"/>
    </row>
    <row r="11" spans="1:13" ht="18.75" customHeight="1">
      <c r="A11" s="4"/>
      <c r="B11" s="4"/>
      <c r="C11" s="4"/>
      <c r="D11" s="4"/>
      <c r="E11" s="4"/>
      <c r="F11" s="460" t="s">
        <v>18</v>
      </c>
      <c r="G11" s="460"/>
      <c r="H11" s="63"/>
      <c r="I11" s="461" t="s">
        <v>396</v>
      </c>
      <c r="J11" s="461"/>
      <c r="K11" s="461"/>
    </row>
    <row r="12" spans="1:13">
      <c r="A12" s="4"/>
      <c r="B12" s="4"/>
      <c r="C12" s="4"/>
      <c r="D12" s="4"/>
      <c r="E12" s="4"/>
      <c r="F12" s="4"/>
      <c r="G12" s="4"/>
      <c r="H12" s="4"/>
      <c r="I12" s="4"/>
      <c r="J12" s="4"/>
      <c r="K12" s="4"/>
    </row>
    <row r="13" spans="1:13">
      <c r="A13" s="4"/>
      <c r="B13" s="4"/>
      <c r="C13" s="4"/>
      <c r="D13" s="4"/>
      <c r="E13" s="4"/>
      <c r="F13" s="4"/>
      <c r="G13" s="4"/>
      <c r="H13" s="4"/>
      <c r="I13" s="4"/>
      <c r="J13" s="4"/>
      <c r="K13" s="4"/>
    </row>
    <row r="14" spans="1:13" ht="23.25" customHeight="1">
      <c r="A14" s="452" t="s">
        <v>393</v>
      </c>
      <c r="B14" s="452"/>
      <c r="C14" s="452"/>
      <c r="D14" s="452"/>
      <c r="E14" s="452"/>
      <c r="F14" s="452"/>
      <c r="G14" s="452"/>
      <c r="H14" s="452"/>
      <c r="I14" s="452"/>
      <c r="J14" s="452"/>
      <c r="K14" s="452"/>
    </row>
    <row r="15" spans="1:13" ht="16.5" customHeight="1">
      <c r="A15" s="4"/>
      <c r="B15" s="4"/>
      <c r="C15" s="4" t="s">
        <v>10</v>
      </c>
      <c r="D15" s="4"/>
      <c r="E15" s="4"/>
      <c r="F15" s="4"/>
      <c r="G15" s="4"/>
      <c r="H15" s="4"/>
      <c r="I15" s="4"/>
      <c r="J15" s="4"/>
      <c r="K15" s="4"/>
    </row>
    <row r="16" spans="1:13">
      <c r="A16" s="4"/>
      <c r="B16" s="4"/>
      <c r="C16" s="4"/>
      <c r="D16" s="4"/>
      <c r="E16" s="4"/>
      <c r="F16" s="4"/>
      <c r="G16" s="4"/>
      <c r="H16" s="4"/>
      <c r="I16" s="4"/>
      <c r="J16" s="4"/>
      <c r="K16" s="4"/>
    </row>
    <row r="17" spans="1:11" ht="16.5" customHeight="1">
      <c r="A17" s="459" t="s">
        <v>397</v>
      </c>
      <c r="B17" s="459"/>
      <c r="C17" s="459"/>
      <c r="D17" s="459"/>
      <c r="E17" s="459"/>
      <c r="F17" s="459"/>
      <c r="G17" s="459"/>
      <c r="H17" s="459"/>
      <c r="I17" s="459"/>
      <c r="J17" s="459"/>
      <c r="K17" s="459"/>
    </row>
    <row r="18" spans="1:11" ht="16.5" customHeight="1">
      <c r="A18" s="459"/>
      <c r="B18" s="459"/>
      <c r="C18" s="459"/>
      <c r="D18" s="459"/>
      <c r="E18" s="459"/>
      <c r="F18" s="459"/>
      <c r="G18" s="459"/>
      <c r="H18" s="459"/>
      <c r="I18" s="459"/>
      <c r="J18" s="459"/>
      <c r="K18" s="459"/>
    </row>
    <row r="19" spans="1:11" ht="16.5" customHeight="1">
      <c r="A19" s="459"/>
      <c r="B19" s="459"/>
      <c r="C19" s="459"/>
      <c r="D19" s="459"/>
      <c r="E19" s="459"/>
      <c r="F19" s="459"/>
      <c r="G19" s="459"/>
      <c r="H19" s="459"/>
      <c r="I19" s="459"/>
      <c r="J19" s="459"/>
      <c r="K19" s="459"/>
    </row>
    <row r="20" spans="1:11" ht="13.5" customHeight="1">
      <c r="A20" s="4"/>
      <c r="B20" s="4"/>
      <c r="C20" s="4"/>
      <c r="D20" s="4"/>
      <c r="E20" s="4"/>
      <c r="F20" s="4"/>
      <c r="G20" s="4"/>
      <c r="H20" s="4"/>
      <c r="I20" s="4"/>
      <c r="J20" s="4"/>
      <c r="K20" s="4"/>
    </row>
    <row r="21" spans="1:11" ht="14.25" customHeight="1">
      <c r="A21" s="452" t="s">
        <v>3</v>
      </c>
      <c r="B21" s="452"/>
      <c r="C21" s="452"/>
      <c r="D21" s="452"/>
      <c r="E21" s="452"/>
      <c r="F21" s="452"/>
      <c r="G21" s="452"/>
      <c r="H21" s="452"/>
      <c r="I21" s="452"/>
      <c r="J21" s="452"/>
      <c r="K21" s="452"/>
    </row>
    <row r="22" spans="1:11" ht="15" customHeight="1">
      <c r="A22" s="4"/>
      <c r="B22" s="4"/>
      <c r="C22" s="4"/>
      <c r="D22" s="4"/>
      <c r="E22" s="4"/>
      <c r="F22" s="4"/>
      <c r="G22" s="4"/>
      <c r="H22" s="4"/>
      <c r="I22" s="4"/>
      <c r="J22" s="4"/>
      <c r="K22" s="4"/>
    </row>
    <row r="23" spans="1:11" ht="21" customHeight="1">
      <c r="A23" s="442" t="s">
        <v>0</v>
      </c>
      <c r="B23" s="443"/>
      <c r="C23" s="445" t="s">
        <v>398</v>
      </c>
      <c r="D23" s="462"/>
      <c r="E23" s="462"/>
      <c r="F23" s="462"/>
      <c r="G23" s="462"/>
      <c r="H23" s="462"/>
      <c r="I23" s="462"/>
      <c r="J23" s="462"/>
      <c r="K23" s="463"/>
    </row>
    <row r="24" spans="1:11" ht="21" customHeight="1">
      <c r="A24" s="442"/>
      <c r="B24" s="443"/>
      <c r="C24" s="464"/>
      <c r="D24" s="452"/>
      <c r="E24" s="452"/>
      <c r="F24" s="452"/>
      <c r="G24" s="452"/>
      <c r="H24" s="452"/>
      <c r="I24" s="452"/>
      <c r="J24" s="452"/>
      <c r="K24" s="465"/>
    </row>
    <row r="25" spans="1:11" ht="27.75" customHeight="1">
      <c r="A25" s="442" t="s">
        <v>4</v>
      </c>
      <c r="B25" s="443"/>
      <c r="C25" s="453" t="s">
        <v>399</v>
      </c>
      <c r="D25" s="454"/>
      <c r="E25" s="454"/>
      <c r="F25" s="454"/>
      <c r="G25" s="454"/>
      <c r="H25" s="454"/>
      <c r="I25" s="454"/>
      <c r="J25" s="454"/>
      <c r="K25" s="455"/>
    </row>
    <row r="26" spans="1:11" ht="27.75" customHeight="1">
      <c r="A26" s="444"/>
      <c r="B26" s="445"/>
      <c r="C26" s="467" t="s">
        <v>400</v>
      </c>
      <c r="D26" s="468"/>
      <c r="E26" s="468"/>
      <c r="F26" s="468"/>
      <c r="G26" s="468"/>
      <c r="H26" s="468"/>
      <c r="I26" s="468"/>
      <c r="J26" s="468"/>
      <c r="K26" s="469"/>
    </row>
    <row r="27" spans="1:11" ht="30.75" customHeight="1">
      <c r="A27" s="446" t="s">
        <v>201</v>
      </c>
      <c r="B27" s="447"/>
      <c r="C27" s="9" t="s">
        <v>5</v>
      </c>
      <c r="D27" s="10"/>
      <c r="E27" s="10"/>
      <c r="F27" s="10"/>
      <c r="G27" s="458">
        <f>'4.収支精算書'!L8</f>
        <v>4100000</v>
      </c>
      <c r="H27" s="458"/>
      <c r="I27" s="458"/>
      <c r="J27" s="8" t="s">
        <v>8</v>
      </c>
      <c r="K27" s="11"/>
    </row>
    <row r="28" spans="1:11" ht="30.75" customHeight="1">
      <c r="A28" s="448"/>
      <c r="B28" s="449"/>
      <c r="C28" s="12" t="s">
        <v>6</v>
      </c>
      <c r="D28" s="4"/>
      <c r="E28" s="4"/>
      <c r="F28" s="4"/>
      <c r="G28" s="457">
        <f>'4.収支精算書'!V8</f>
        <v>4095250</v>
      </c>
      <c r="H28" s="457"/>
      <c r="I28" s="457"/>
      <c r="J28" s="6" t="s">
        <v>8</v>
      </c>
      <c r="K28" s="13"/>
    </row>
    <row r="29" spans="1:11" ht="30.75" customHeight="1">
      <c r="A29" s="450"/>
      <c r="B29" s="451"/>
      <c r="C29" s="14" t="s">
        <v>7</v>
      </c>
      <c r="D29" s="15"/>
      <c r="E29" s="15"/>
      <c r="F29" s="15"/>
      <c r="G29" s="456">
        <f>G27-G28</f>
        <v>4750</v>
      </c>
      <c r="H29" s="456"/>
      <c r="I29" s="456"/>
      <c r="J29" s="7" t="s">
        <v>8</v>
      </c>
      <c r="K29" s="16"/>
    </row>
    <row r="30" spans="1:11">
      <c r="E30" s="4"/>
      <c r="F30" s="4"/>
      <c r="G30" s="4"/>
      <c r="H30" s="4"/>
      <c r="I30" s="4"/>
      <c r="J30" s="4"/>
      <c r="K30" s="4"/>
    </row>
    <row r="31" spans="1:11" ht="221.25" customHeight="1">
      <c r="A31" s="441" t="s">
        <v>38</v>
      </c>
      <c r="B31" s="441"/>
      <c r="C31" s="441"/>
      <c r="D31" s="441"/>
      <c r="E31" s="441"/>
      <c r="F31" s="441"/>
      <c r="G31" s="441"/>
      <c r="H31" s="441"/>
      <c r="I31" s="441"/>
      <c r="J31" s="441"/>
      <c r="K31" s="441"/>
    </row>
    <row r="32" spans="1:11">
      <c r="E32" s="4"/>
      <c r="F32" s="4"/>
      <c r="G32" s="4"/>
      <c r="H32" s="4"/>
      <c r="I32" s="4"/>
      <c r="J32" s="4"/>
      <c r="K32" s="4"/>
    </row>
    <row r="33" spans="5:11">
      <c r="E33" s="4"/>
      <c r="F33" s="4"/>
      <c r="G33" s="4"/>
      <c r="H33" s="4"/>
      <c r="I33" s="4"/>
      <c r="J33" s="4"/>
      <c r="K33" s="4"/>
    </row>
  </sheetData>
  <mergeCells count="23">
    <mergeCell ref="A3:B3"/>
    <mergeCell ref="J4:K4"/>
    <mergeCell ref="A14:K14"/>
    <mergeCell ref="I11:K11"/>
    <mergeCell ref="C26:K26"/>
    <mergeCell ref="A17:K19"/>
    <mergeCell ref="A23:B24"/>
    <mergeCell ref="F8:G8"/>
    <mergeCell ref="I9:K9"/>
    <mergeCell ref="I10:K10"/>
    <mergeCell ref="F10:G10"/>
    <mergeCell ref="F11:G11"/>
    <mergeCell ref="F9:G9"/>
    <mergeCell ref="I8:K8"/>
    <mergeCell ref="C23:K24"/>
    <mergeCell ref="A31:K31"/>
    <mergeCell ref="A25:B26"/>
    <mergeCell ref="A27:B29"/>
    <mergeCell ref="A21:K21"/>
    <mergeCell ref="C25:K25"/>
    <mergeCell ref="G29:I29"/>
    <mergeCell ref="G28:I28"/>
    <mergeCell ref="G27:I27"/>
  </mergeCells>
  <phoneticPr fontId="9" type="Hiragana" alignment="center"/>
  <printOptions horizontalCentered="1"/>
  <pageMargins left="0.51181102362204722" right="0.51181102362204722" top="0.74803149606299213" bottom="0.74803149606299213" header="0.31496062992125984" footer="0.31496062992125984"/>
  <pageSetup paperSize="9" scale="98"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theme="7"/>
    <pageSetUpPr fitToPage="1"/>
  </sheetPr>
  <dimension ref="A1:Y66"/>
  <sheetViews>
    <sheetView topLeftCell="A51" workbookViewId="0">
      <selection activeCell="A51" sqref="A51"/>
    </sheetView>
  </sheetViews>
  <sheetFormatPr defaultRowHeight="13.2"/>
  <cols>
    <col min="1" max="25" width="3.44140625" customWidth="1"/>
  </cols>
  <sheetData>
    <row r="1" spans="1:25" hidden="1">
      <c r="A1" s="56"/>
      <c r="B1" s="56"/>
      <c r="C1" s="56"/>
      <c r="D1" s="56"/>
      <c r="E1" s="56"/>
      <c r="F1" s="56"/>
      <c r="G1" s="56"/>
      <c r="H1" s="56"/>
      <c r="I1" s="56"/>
      <c r="J1" s="56"/>
      <c r="K1" s="56"/>
      <c r="L1" s="56"/>
      <c r="M1" s="56"/>
      <c r="N1" s="56"/>
      <c r="O1" s="56"/>
      <c r="P1" s="56"/>
      <c r="Q1" s="56"/>
      <c r="R1" s="56"/>
      <c r="S1" s="56"/>
      <c r="T1" s="56"/>
      <c r="U1" s="56"/>
      <c r="V1" s="56"/>
      <c r="W1" s="56"/>
      <c r="X1" s="56"/>
      <c r="Y1" s="56"/>
    </row>
    <row r="2" spans="1:25" hidden="1">
      <c r="A2" s="56"/>
      <c r="B2" s="56"/>
      <c r="C2" s="56"/>
      <c r="D2" s="56"/>
      <c r="E2" s="56"/>
      <c r="F2" s="56"/>
      <c r="G2" s="56"/>
      <c r="H2" s="56"/>
      <c r="I2" s="56"/>
      <c r="J2" s="56"/>
      <c r="K2" s="56"/>
      <c r="L2" s="56"/>
      <c r="M2" s="56"/>
      <c r="N2" s="56"/>
      <c r="O2" s="56"/>
      <c r="P2" s="56"/>
      <c r="Q2" s="56"/>
      <c r="R2" s="56"/>
      <c r="S2" s="56"/>
      <c r="T2" s="56"/>
      <c r="U2" s="56"/>
      <c r="V2" s="56"/>
      <c r="W2" s="56"/>
      <c r="X2" s="56"/>
      <c r="Y2" s="56"/>
    </row>
    <row r="3" spans="1:25" hidden="1">
      <c r="A3" s="56" t="s">
        <v>39</v>
      </c>
      <c r="B3" s="56"/>
      <c r="C3" s="56"/>
      <c r="D3" s="56"/>
      <c r="E3" s="56"/>
      <c r="F3" s="56"/>
      <c r="G3" s="56"/>
      <c r="H3" s="56"/>
      <c r="I3" s="56"/>
      <c r="J3" s="56"/>
      <c r="K3" s="56"/>
      <c r="L3" s="56"/>
      <c r="M3" s="56"/>
      <c r="N3" s="56"/>
      <c r="O3" s="56"/>
      <c r="P3" s="56"/>
      <c r="Q3" s="56"/>
      <c r="R3" s="56"/>
      <c r="S3" s="56"/>
      <c r="T3" s="56"/>
      <c r="U3" s="56"/>
      <c r="V3" s="56"/>
      <c r="W3" s="56"/>
      <c r="X3" s="56"/>
      <c r="Y3" s="56"/>
    </row>
    <row r="4" spans="1:25" hidden="1">
      <c r="A4" s="470" t="s">
        <v>40</v>
      </c>
      <c r="B4" s="471"/>
      <c r="C4" s="471"/>
      <c r="D4" s="471"/>
      <c r="E4" s="471"/>
      <c r="F4" s="472"/>
      <c r="G4" s="473"/>
      <c r="H4" s="474"/>
      <c r="I4" s="474"/>
      <c r="J4" s="474"/>
      <c r="K4" s="474"/>
      <c r="L4" s="474"/>
      <c r="M4" s="474"/>
      <c r="N4" s="474"/>
      <c r="O4" s="474"/>
      <c r="P4" s="474"/>
      <c r="Q4" s="474"/>
      <c r="R4" s="474"/>
      <c r="S4" s="474"/>
      <c r="T4" s="474"/>
      <c r="U4" s="474"/>
      <c r="V4" s="474"/>
      <c r="W4" s="474"/>
      <c r="X4" s="474"/>
      <c r="Y4" s="475"/>
    </row>
    <row r="5" spans="1:25" hidden="1">
      <c r="A5" s="470" t="s">
        <v>41</v>
      </c>
      <c r="B5" s="471"/>
      <c r="C5" s="471"/>
      <c r="D5" s="471"/>
      <c r="E5" s="471"/>
      <c r="F5" s="472"/>
      <c r="G5" s="64"/>
      <c r="H5" s="65" t="s">
        <v>42</v>
      </c>
      <c r="I5" s="65" t="s">
        <v>43</v>
      </c>
      <c r="J5" s="476"/>
      <c r="K5" s="476"/>
      <c r="L5" s="476"/>
      <c r="M5" s="477" t="s">
        <v>44</v>
      </c>
      <c r="N5" s="477"/>
      <c r="O5" s="476"/>
      <c r="P5" s="476"/>
      <c r="Q5" s="476"/>
      <c r="R5" s="476"/>
      <c r="S5" s="476"/>
      <c r="T5" s="477" t="s">
        <v>45</v>
      </c>
      <c r="U5" s="477"/>
      <c r="V5" s="65"/>
      <c r="W5" s="65"/>
      <c r="X5" s="65" t="s">
        <v>46</v>
      </c>
      <c r="Y5" s="66"/>
    </row>
    <row r="6" spans="1:25" hidden="1">
      <c r="A6" s="478" t="s">
        <v>47</v>
      </c>
      <c r="B6" s="479"/>
      <c r="C6" s="479"/>
      <c r="D6" s="479"/>
      <c r="E6" s="479"/>
      <c r="F6" s="480"/>
      <c r="G6" s="487"/>
      <c r="H6" s="488"/>
      <c r="I6" s="488"/>
      <c r="J6" s="488"/>
      <c r="K6" s="488"/>
      <c r="L6" s="488"/>
      <c r="M6" s="488"/>
      <c r="N6" s="488"/>
      <c r="O6" s="488"/>
      <c r="P6" s="488"/>
      <c r="Q6" s="488"/>
      <c r="R6" s="488"/>
      <c r="S6" s="488"/>
      <c r="T6" s="488"/>
      <c r="U6" s="488"/>
      <c r="V6" s="488"/>
      <c r="W6" s="488"/>
      <c r="X6" s="488"/>
      <c r="Y6" s="489"/>
    </row>
    <row r="7" spans="1:25" hidden="1">
      <c r="A7" s="481"/>
      <c r="B7" s="482"/>
      <c r="C7" s="482"/>
      <c r="D7" s="482"/>
      <c r="E7" s="482"/>
      <c r="F7" s="483"/>
      <c r="G7" s="490"/>
      <c r="H7" s="491"/>
      <c r="I7" s="491"/>
      <c r="J7" s="491"/>
      <c r="K7" s="491"/>
      <c r="L7" s="491"/>
      <c r="M7" s="491"/>
      <c r="N7" s="491"/>
      <c r="O7" s="491"/>
      <c r="P7" s="491"/>
      <c r="Q7" s="491"/>
      <c r="R7" s="491"/>
      <c r="S7" s="491"/>
      <c r="T7" s="491"/>
      <c r="U7" s="491"/>
      <c r="V7" s="491"/>
      <c r="W7" s="491"/>
      <c r="X7" s="491"/>
      <c r="Y7" s="492"/>
    </row>
    <row r="8" spans="1:25" hidden="1">
      <c r="A8" s="481"/>
      <c r="B8" s="482"/>
      <c r="C8" s="482"/>
      <c r="D8" s="482"/>
      <c r="E8" s="482"/>
      <c r="F8" s="483"/>
      <c r="G8" s="490"/>
      <c r="H8" s="491"/>
      <c r="I8" s="491"/>
      <c r="J8" s="491"/>
      <c r="K8" s="491"/>
      <c r="L8" s="491"/>
      <c r="M8" s="491"/>
      <c r="N8" s="491"/>
      <c r="O8" s="491"/>
      <c r="P8" s="491"/>
      <c r="Q8" s="491"/>
      <c r="R8" s="491"/>
      <c r="S8" s="491"/>
      <c r="T8" s="491"/>
      <c r="U8" s="491"/>
      <c r="V8" s="491"/>
      <c r="W8" s="491"/>
      <c r="X8" s="491"/>
      <c r="Y8" s="492"/>
    </row>
    <row r="9" spans="1:25" hidden="1">
      <c r="A9" s="481"/>
      <c r="B9" s="482"/>
      <c r="C9" s="482"/>
      <c r="D9" s="482"/>
      <c r="E9" s="482"/>
      <c r="F9" s="483"/>
      <c r="G9" s="490"/>
      <c r="H9" s="491"/>
      <c r="I9" s="491"/>
      <c r="J9" s="491"/>
      <c r="K9" s="491"/>
      <c r="L9" s="491"/>
      <c r="M9" s="491"/>
      <c r="N9" s="491"/>
      <c r="O9" s="491"/>
      <c r="P9" s="491"/>
      <c r="Q9" s="491"/>
      <c r="R9" s="491"/>
      <c r="S9" s="491"/>
      <c r="T9" s="491"/>
      <c r="U9" s="491"/>
      <c r="V9" s="491"/>
      <c r="W9" s="491"/>
      <c r="X9" s="491"/>
      <c r="Y9" s="492"/>
    </row>
    <row r="10" spans="1:25" hidden="1">
      <c r="A10" s="481"/>
      <c r="B10" s="482"/>
      <c r="C10" s="482"/>
      <c r="D10" s="482"/>
      <c r="E10" s="482"/>
      <c r="F10" s="483"/>
      <c r="G10" s="490"/>
      <c r="H10" s="491"/>
      <c r="I10" s="491"/>
      <c r="J10" s="491"/>
      <c r="K10" s="491"/>
      <c r="L10" s="491"/>
      <c r="M10" s="491"/>
      <c r="N10" s="491"/>
      <c r="O10" s="491"/>
      <c r="P10" s="491"/>
      <c r="Q10" s="491"/>
      <c r="R10" s="491"/>
      <c r="S10" s="491"/>
      <c r="T10" s="491"/>
      <c r="U10" s="491"/>
      <c r="V10" s="491"/>
      <c r="W10" s="491"/>
      <c r="X10" s="491"/>
      <c r="Y10" s="492"/>
    </row>
    <row r="11" spans="1:25" hidden="1">
      <c r="A11" s="484"/>
      <c r="B11" s="485"/>
      <c r="C11" s="485"/>
      <c r="D11" s="485"/>
      <c r="E11" s="485"/>
      <c r="F11" s="486"/>
      <c r="G11" s="493"/>
      <c r="H11" s="494"/>
      <c r="I11" s="494"/>
      <c r="J11" s="494"/>
      <c r="K11" s="494"/>
      <c r="L11" s="494"/>
      <c r="M11" s="494"/>
      <c r="N11" s="494"/>
      <c r="O11" s="494"/>
      <c r="P11" s="494"/>
      <c r="Q11" s="494"/>
      <c r="R11" s="494"/>
      <c r="S11" s="494"/>
      <c r="T11" s="494"/>
      <c r="U11" s="494"/>
      <c r="V11" s="494"/>
      <c r="W11" s="494"/>
      <c r="X11" s="494"/>
      <c r="Y11" s="495"/>
    </row>
    <row r="12" spans="1:25" hidden="1">
      <c r="A12" s="67"/>
      <c r="B12" s="68"/>
      <c r="C12" s="68"/>
      <c r="D12" s="68"/>
      <c r="E12" s="68"/>
      <c r="F12" s="69"/>
      <c r="G12" s="69"/>
      <c r="H12" s="69"/>
      <c r="I12" s="69"/>
      <c r="J12" s="69"/>
      <c r="K12" s="69"/>
      <c r="L12" s="69"/>
      <c r="M12" s="69"/>
      <c r="N12" s="69"/>
      <c r="O12" s="69"/>
      <c r="P12" s="69"/>
      <c r="Q12" s="69"/>
      <c r="R12" s="69"/>
      <c r="S12" s="69"/>
      <c r="T12" s="69"/>
      <c r="U12" s="69"/>
      <c r="V12" s="69"/>
      <c r="W12" s="69"/>
      <c r="X12" s="69"/>
      <c r="Y12" s="70"/>
    </row>
    <row r="13" spans="1:25" hidden="1">
      <c r="A13" s="470" t="s">
        <v>40</v>
      </c>
      <c r="B13" s="471"/>
      <c r="C13" s="471"/>
      <c r="D13" s="471"/>
      <c r="E13" s="471"/>
      <c r="F13" s="472"/>
      <c r="G13" s="473"/>
      <c r="H13" s="474"/>
      <c r="I13" s="474"/>
      <c r="J13" s="474"/>
      <c r="K13" s="474"/>
      <c r="L13" s="474"/>
      <c r="M13" s="474"/>
      <c r="N13" s="474"/>
      <c r="O13" s="474"/>
      <c r="P13" s="474"/>
      <c r="Q13" s="474"/>
      <c r="R13" s="474"/>
      <c r="S13" s="474"/>
      <c r="T13" s="474"/>
      <c r="U13" s="474"/>
      <c r="V13" s="474"/>
      <c r="W13" s="474"/>
      <c r="X13" s="474"/>
      <c r="Y13" s="475"/>
    </row>
    <row r="14" spans="1:25" hidden="1">
      <c r="A14" s="470" t="s">
        <v>41</v>
      </c>
      <c r="B14" s="471"/>
      <c r="C14" s="471"/>
      <c r="D14" s="471"/>
      <c r="E14" s="471"/>
      <c r="F14" s="472"/>
      <c r="G14" s="64"/>
      <c r="H14" s="65" t="s">
        <v>42</v>
      </c>
      <c r="I14" s="65" t="s">
        <v>43</v>
      </c>
      <c r="J14" s="476"/>
      <c r="K14" s="476"/>
      <c r="L14" s="476"/>
      <c r="M14" s="477" t="s">
        <v>44</v>
      </c>
      <c r="N14" s="477"/>
      <c r="O14" s="476"/>
      <c r="P14" s="476"/>
      <c r="Q14" s="476"/>
      <c r="R14" s="476"/>
      <c r="S14" s="476"/>
      <c r="T14" s="477" t="s">
        <v>45</v>
      </c>
      <c r="U14" s="477"/>
      <c r="V14" s="65"/>
      <c r="W14" s="65"/>
      <c r="X14" s="65" t="s">
        <v>46</v>
      </c>
      <c r="Y14" s="66"/>
    </row>
    <row r="15" spans="1:25" hidden="1">
      <c r="A15" s="478" t="s">
        <v>47</v>
      </c>
      <c r="B15" s="479"/>
      <c r="C15" s="479"/>
      <c r="D15" s="479"/>
      <c r="E15" s="479"/>
      <c r="F15" s="480"/>
      <c r="G15" s="487"/>
      <c r="H15" s="488"/>
      <c r="I15" s="488"/>
      <c r="J15" s="488"/>
      <c r="K15" s="488"/>
      <c r="L15" s="488"/>
      <c r="M15" s="488"/>
      <c r="N15" s="488"/>
      <c r="O15" s="488"/>
      <c r="P15" s="488"/>
      <c r="Q15" s="488"/>
      <c r="R15" s="488"/>
      <c r="S15" s="488"/>
      <c r="T15" s="488"/>
      <c r="U15" s="488"/>
      <c r="V15" s="488"/>
      <c r="W15" s="488"/>
      <c r="X15" s="488"/>
      <c r="Y15" s="489"/>
    </row>
    <row r="16" spans="1:25" hidden="1">
      <c r="A16" s="481"/>
      <c r="B16" s="482"/>
      <c r="C16" s="482"/>
      <c r="D16" s="482"/>
      <c r="E16" s="482"/>
      <c r="F16" s="483"/>
      <c r="G16" s="490"/>
      <c r="H16" s="491"/>
      <c r="I16" s="491"/>
      <c r="J16" s="491"/>
      <c r="K16" s="491"/>
      <c r="L16" s="491"/>
      <c r="M16" s="491"/>
      <c r="N16" s="491"/>
      <c r="O16" s="491"/>
      <c r="P16" s="491"/>
      <c r="Q16" s="491"/>
      <c r="R16" s="491"/>
      <c r="S16" s="491"/>
      <c r="T16" s="491"/>
      <c r="U16" s="491"/>
      <c r="V16" s="491"/>
      <c r="W16" s="491"/>
      <c r="X16" s="491"/>
      <c r="Y16" s="492"/>
    </row>
    <row r="17" spans="1:25" hidden="1">
      <c r="A17" s="481"/>
      <c r="B17" s="482"/>
      <c r="C17" s="482"/>
      <c r="D17" s="482"/>
      <c r="E17" s="482"/>
      <c r="F17" s="483"/>
      <c r="G17" s="490"/>
      <c r="H17" s="491"/>
      <c r="I17" s="491"/>
      <c r="J17" s="491"/>
      <c r="K17" s="491"/>
      <c r="L17" s="491"/>
      <c r="M17" s="491"/>
      <c r="N17" s="491"/>
      <c r="O17" s="491"/>
      <c r="P17" s="491"/>
      <c r="Q17" s="491"/>
      <c r="R17" s="491"/>
      <c r="S17" s="491"/>
      <c r="T17" s="491"/>
      <c r="U17" s="491"/>
      <c r="V17" s="491"/>
      <c r="W17" s="491"/>
      <c r="X17" s="491"/>
      <c r="Y17" s="492"/>
    </row>
    <row r="18" spans="1:25" hidden="1">
      <c r="A18" s="481"/>
      <c r="B18" s="482"/>
      <c r="C18" s="482"/>
      <c r="D18" s="482"/>
      <c r="E18" s="482"/>
      <c r="F18" s="483"/>
      <c r="G18" s="490"/>
      <c r="H18" s="491"/>
      <c r="I18" s="491"/>
      <c r="J18" s="491"/>
      <c r="K18" s="491"/>
      <c r="L18" s="491"/>
      <c r="M18" s="491"/>
      <c r="N18" s="491"/>
      <c r="O18" s="491"/>
      <c r="P18" s="491"/>
      <c r="Q18" s="491"/>
      <c r="R18" s="491"/>
      <c r="S18" s="491"/>
      <c r="T18" s="491"/>
      <c r="U18" s="491"/>
      <c r="V18" s="491"/>
      <c r="W18" s="491"/>
      <c r="X18" s="491"/>
      <c r="Y18" s="492"/>
    </row>
    <row r="19" spans="1:25" hidden="1">
      <c r="A19" s="481"/>
      <c r="B19" s="482"/>
      <c r="C19" s="482"/>
      <c r="D19" s="482"/>
      <c r="E19" s="482"/>
      <c r="F19" s="483"/>
      <c r="G19" s="490"/>
      <c r="H19" s="491"/>
      <c r="I19" s="491"/>
      <c r="J19" s="491"/>
      <c r="K19" s="491"/>
      <c r="L19" s="491"/>
      <c r="M19" s="491"/>
      <c r="N19" s="491"/>
      <c r="O19" s="491"/>
      <c r="P19" s="491"/>
      <c r="Q19" s="491"/>
      <c r="R19" s="491"/>
      <c r="S19" s="491"/>
      <c r="T19" s="491"/>
      <c r="U19" s="491"/>
      <c r="V19" s="491"/>
      <c r="W19" s="491"/>
      <c r="X19" s="491"/>
      <c r="Y19" s="492"/>
    </row>
    <row r="20" spans="1:25" hidden="1">
      <c r="A20" s="484"/>
      <c r="B20" s="485"/>
      <c r="C20" s="485"/>
      <c r="D20" s="485"/>
      <c r="E20" s="485"/>
      <c r="F20" s="486"/>
      <c r="G20" s="493"/>
      <c r="H20" s="494"/>
      <c r="I20" s="494"/>
      <c r="J20" s="494"/>
      <c r="K20" s="494"/>
      <c r="L20" s="494"/>
      <c r="M20" s="494"/>
      <c r="N20" s="494"/>
      <c r="O20" s="494"/>
      <c r="P20" s="494"/>
      <c r="Q20" s="494"/>
      <c r="R20" s="494"/>
      <c r="S20" s="494"/>
      <c r="T20" s="494"/>
      <c r="U20" s="494"/>
      <c r="V20" s="494"/>
      <c r="W20" s="494"/>
      <c r="X20" s="494"/>
      <c r="Y20" s="495"/>
    </row>
    <row r="21" spans="1:25" hidden="1">
      <c r="A21" s="71"/>
      <c r="B21" s="71"/>
      <c r="C21" s="71"/>
      <c r="D21" s="71"/>
      <c r="E21" s="71"/>
      <c r="F21" s="71"/>
      <c r="G21" s="71"/>
      <c r="H21" s="71"/>
      <c r="I21" s="71"/>
      <c r="J21" s="71"/>
      <c r="K21" s="71"/>
      <c r="L21" s="71"/>
      <c r="M21" s="71"/>
      <c r="N21" s="71"/>
      <c r="O21" s="71"/>
      <c r="P21" s="71"/>
      <c r="Q21" s="71"/>
      <c r="R21" s="71"/>
      <c r="S21" s="71"/>
      <c r="T21" s="71"/>
      <c r="U21" s="71"/>
      <c r="V21" s="71"/>
      <c r="W21" s="71"/>
      <c r="X21" s="71"/>
      <c r="Y21" s="71"/>
    </row>
    <row r="22" spans="1:25" hidden="1">
      <c r="A22" s="470" t="s">
        <v>40</v>
      </c>
      <c r="B22" s="471"/>
      <c r="C22" s="471"/>
      <c r="D22" s="471"/>
      <c r="E22" s="471"/>
      <c r="F22" s="472"/>
      <c r="G22" s="473"/>
      <c r="H22" s="474"/>
      <c r="I22" s="474"/>
      <c r="J22" s="474"/>
      <c r="K22" s="474"/>
      <c r="L22" s="474"/>
      <c r="M22" s="474"/>
      <c r="N22" s="474"/>
      <c r="O22" s="474"/>
      <c r="P22" s="474"/>
      <c r="Q22" s="474"/>
      <c r="R22" s="474"/>
      <c r="S22" s="474"/>
      <c r="T22" s="474"/>
      <c r="U22" s="474"/>
      <c r="V22" s="474"/>
      <c r="W22" s="474"/>
      <c r="X22" s="474"/>
      <c r="Y22" s="475"/>
    </row>
    <row r="23" spans="1:25" hidden="1">
      <c r="A23" s="470" t="s">
        <v>41</v>
      </c>
      <c r="B23" s="471"/>
      <c r="C23" s="471"/>
      <c r="D23" s="471"/>
      <c r="E23" s="471"/>
      <c r="F23" s="472"/>
      <c r="G23" s="64"/>
      <c r="H23" s="65" t="s">
        <v>42</v>
      </c>
      <c r="I23" s="65" t="s">
        <v>43</v>
      </c>
      <c r="J23" s="476"/>
      <c r="K23" s="476"/>
      <c r="L23" s="476"/>
      <c r="M23" s="477" t="s">
        <v>44</v>
      </c>
      <c r="N23" s="477"/>
      <c r="O23" s="476"/>
      <c r="P23" s="476"/>
      <c r="Q23" s="476"/>
      <c r="R23" s="476"/>
      <c r="S23" s="476"/>
      <c r="T23" s="477" t="s">
        <v>45</v>
      </c>
      <c r="U23" s="477"/>
      <c r="V23" s="65"/>
      <c r="W23" s="65"/>
      <c r="X23" s="65" t="s">
        <v>46</v>
      </c>
      <c r="Y23" s="66"/>
    </row>
    <row r="24" spans="1:25" hidden="1">
      <c r="A24" s="478" t="s">
        <v>47</v>
      </c>
      <c r="B24" s="479"/>
      <c r="C24" s="479"/>
      <c r="D24" s="479"/>
      <c r="E24" s="479"/>
      <c r="F24" s="480"/>
      <c r="G24" s="487"/>
      <c r="H24" s="488"/>
      <c r="I24" s="488"/>
      <c r="J24" s="488"/>
      <c r="K24" s="488"/>
      <c r="L24" s="488"/>
      <c r="M24" s="488"/>
      <c r="N24" s="488"/>
      <c r="O24" s="488"/>
      <c r="P24" s="488"/>
      <c r="Q24" s="488"/>
      <c r="R24" s="488"/>
      <c r="S24" s="488"/>
      <c r="T24" s="488"/>
      <c r="U24" s="488"/>
      <c r="V24" s="488"/>
      <c r="W24" s="488"/>
      <c r="X24" s="488"/>
      <c r="Y24" s="489"/>
    </row>
    <row r="25" spans="1:25" hidden="1">
      <c r="A25" s="481"/>
      <c r="B25" s="482"/>
      <c r="C25" s="482"/>
      <c r="D25" s="482"/>
      <c r="E25" s="482"/>
      <c r="F25" s="483"/>
      <c r="G25" s="490"/>
      <c r="H25" s="491"/>
      <c r="I25" s="491"/>
      <c r="J25" s="491"/>
      <c r="K25" s="491"/>
      <c r="L25" s="491"/>
      <c r="M25" s="491"/>
      <c r="N25" s="491"/>
      <c r="O25" s="491"/>
      <c r="P25" s="491"/>
      <c r="Q25" s="491"/>
      <c r="R25" s="491"/>
      <c r="S25" s="491"/>
      <c r="T25" s="491"/>
      <c r="U25" s="491"/>
      <c r="V25" s="491"/>
      <c r="W25" s="491"/>
      <c r="X25" s="491"/>
      <c r="Y25" s="492"/>
    </row>
    <row r="26" spans="1:25" hidden="1">
      <c r="A26" s="481"/>
      <c r="B26" s="482"/>
      <c r="C26" s="482"/>
      <c r="D26" s="482"/>
      <c r="E26" s="482"/>
      <c r="F26" s="483"/>
      <c r="G26" s="490"/>
      <c r="H26" s="491"/>
      <c r="I26" s="491"/>
      <c r="J26" s="491"/>
      <c r="K26" s="491"/>
      <c r="L26" s="491"/>
      <c r="M26" s="491"/>
      <c r="N26" s="491"/>
      <c r="O26" s="491"/>
      <c r="P26" s="491"/>
      <c r="Q26" s="491"/>
      <c r="R26" s="491"/>
      <c r="S26" s="491"/>
      <c r="T26" s="491"/>
      <c r="U26" s="491"/>
      <c r="V26" s="491"/>
      <c r="W26" s="491"/>
      <c r="X26" s="491"/>
      <c r="Y26" s="492"/>
    </row>
    <row r="27" spans="1:25" hidden="1">
      <c r="A27" s="481"/>
      <c r="B27" s="482"/>
      <c r="C27" s="482"/>
      <c r="D27" s="482"/>
      <c r="E27" s="482"/>
      <c r="F27" s="483"/>
      <c r="G27" s="490"/>
      <c r="H27" s="491"/>
      <c r="I27" s="491"/>
      <c r="J27" s="491"/>
      <c r="K27" s="491"/>
      <c r="L27" s="491"/>
      <c r="M27" s="491"/>
      <c r="N27" s="491"/>
      <c r="O27" s="491"/>
      <c r="P27" s="491"/>
      <c r="Q27" s="491"/>
      <c r="R27" s="491"/>
      <c r="S27" s="491"/>
      <c r="T27" s="491"/>
      <c r="U27" s="491"/>
      <c r="V27" s="491"/>
      <c r="W27" s="491"/>
      <c r="X27" s="491"/>
      <c r="Y27" s="492"/>
    </row>
    <row r="28" spans="1:25" hidden="1">
      <c r="A28" s="481"/>
      <c r="B28" s="482"/>
      <c r="C28" s="482"/>
      <c r="D28" s="482"/>
      <c r="E28" s="482"/>
      <c r="F28" s="483"/>
      <c r="G28" s="490"/>
      <c r="H28" s="491"/>
      <c r="I28" s="491"/>
      <c r="J28" s="491"/>
      <c r="K28" s="491"/>
      <c r="L28" s="491"/>
      <c r="M28" s="491"/>
      <c r="N28" s="491"/>
      <c r="O28" s="491"/>
      <c r="P28" s="491"/>
      <c r="Q28" s="491"/>
      <c r="R28" s="491"/>
      <c r="S28" s="491"/>
      <c r="T28" s="491"/>
      <c r="U28" s="491"/>
      <c r="V28" s="491"/>
      <c r="W28" s="491"/>
      <c r="X28" s="491"/>
      <c r="Y28" s="492"/>
    </row>
    <row r="29" spans="1:25" hidden="1">
      <c r="A29" s="484"/>
      <c r="B29" s="485"/>
      <c r="C29" s="485"/>
      <c r="D29" s="485"/>
      <c r="E29" s="485"/>
      <c r="F29" s="486"/>
      <c r="G29" s="493"/>
      <c r="H29" s="494"/>
      <c r="I29" s="494"/>
      <c r="J29" s="494"/>
      <c r="K29" s="494"/>
      <c r="L29" s="494"/>
      <c r="M29" s="494"/>
      <c r="N29" s="494"/>
      <c r="O29" s="494"/>
      <c r="P29" s="494"/>
      <c r="Q29" s="494"/>
      <c r="R29" s="494"/>
      <c r="S29" s="494"/>
      <c r="T29" s="494"/>
      <c r="U29" s="494"/>
      <c r="V29" s="494"/>
      <c r="W29" s="494"/>
      <c r="X29" s="494"/>
      <c r="Y29" s="495"/>
    </row>
    <row r="30" spans="1:25" hidden="1">
      <c r="A30" s="56"/>
      <c r="B30" s="56"/>
      <c r="C30" s="56"/>
      <c r="D30" s="72"/>
      <c r="E30" s="72"/>
      <c r="F30" s="72"/>
      <c r="G30" s="72"/>
      <c r="H30" s="72"/>
      <c r="I30" s="72"/>
      <c r="J30" s="72"/>
      <c r="K30" s="72"/>
      <c r="L30" s="72"/>
      <c r="M30" s="72"/>
      <c r="N30" s="72"/>
      <c r="O30" s="72"/>
      <c r="P30" s="72"/>
      <c r="Q30" s="72"/>
      <c r="R30" s="72"/>
      <c r="S30" s="72"/>
      <c r="T30" s="72"/>
      <c r="U30" s="72"/>
      <c r="V30" s="72"/>
      <c r="W30" s="72"/>
      <c r="X30" s="72"/>
      <c r="Y30" s="72"/>
    </row>
    <row r="31" spans="1:25" hidden="1">
      <c r="A31" s="470" t="s">
        <v>40</v>
      </c>
      <c r="B31" s="471"/>
      <c r="C31" s="471"/>
      <c r="D31" s="471"/>
      <c r="E31" s="471"/>
      <c r="F31" s="472"/>
      <c r="G31" s="473"/>
      <c r="H31" s="474"/>
      <c r="I31" s="474"/>
      <c r="J31" s="474"/>
      <c r="K31" s="474"/>
      <c r="L31" s="474"/>
      <c r="M31" s="474"/>
      <c r="N31" s="474"/>
      <c r="O31" s="474"/>
      <c r="P31" s="474"/>
      <c r="Q31" s="474"/>
      <c r="R31" s="474"/>
      <c r="S31" s="474"/>
      <c r="T31" s="474"/>
      <c r="U31" s="474"/>
      <c r="V31" s="474"/>
      <c r="W31" s="474"/>
      <c r="X31" s="474"/>
      <c r="Y31" s="475"/>
    </row>
    <row r="32" spans="1:25" hidden="1">
      <c r="A32" s="470" t="s">
        <v>41</v>
      </c>
      <c r="B32" s="471"/>
      <c r="C32" s="471"/>
      <c r="D32" s="471"/>
      <c r="E32" s="471"/>
      <c r="F32" s="472"/>
      <c r="G32" s="64"/>
      <c r="H32" s="65" t="s">
        <v>42</v>
      </c>
      <c r="I32" s="65" t="s">
        <v>43</v>
      </c>
      <c r="J32" s="476"/>
      <c r="K32" s="476"/>
      <c r="L32" s="476"/>
      <c r="M32" s="477" t="s">
        <v>44</v>
      </c>
      <c r="N32" s="477"/>
      <c r="O32" s="476"/>
      <c r="P32" s="476"/>
      <c r="Q32" s="476"/>
      <c r="R32" s="476"/>
      <c r="S32" s="476"/>
      <c r="T32" s="477" t="s">
        <v>45</v>
      </c>
      <c r="U32" s="477"/>
      <c r="V32" s="65"/>
      <c r="W32" s="65"/>
      <c r="X32" s="65" t="s">
        <v>46</v>
      </c>
      <c r="Y32" s="66"/>
    </row>
    <row r="33" spans="1:25" hidden="1">
      <c r="A33" s="478" t="s">
        <v>47</v>
      </c>
      <c r="B33" s="479"/>
      <c r="C33" s="479"/>
      <c r="D33" s="479"/>
      <c r="E33" s="479"/>
      <c r="F33" s="480"/>
      <c r="G33" s="487"/>
      <c r="H33" s="488"/>
      <c r="I33" s="488"/>
      <c r="J33" s="488"/>
      <c r="K33" s="488"/>
      <c r="L33" s="488"/>
      <c r="M33" s="488"/>
      <c r="N33" s="488"/>
      <c r="O33" s="488"/>
      <c r="P33" s="488"/>
      <c r="Q33" s="488"/>
      <c r="R33" s="488"/>
      <c r="S33" s="488"/>
      <c r="T33" s="488"/>
      <c r="U33" s="488"/>
      <c r="V33" s="488"/>
      <c r="W33" s="488"/>
      <c r="X33" s="488"/>
      <c r="Y33" s="489"/>
    </row>
    <row r="34" spans="1:25" hidden="1">
      <c r="A34" s="481"/>
      <c r="B34" s="482"/>
      <c r="C34" s="482"/>
      <c r="D34" s="482"/>
      <c r="E34" s="482"/>
      <c r="F34" s="483"/>
      <c r="G34" s="490"/>
      <c r="H34" s="491"/>
      <c r="I34" s="491"/>
      <c r="J34" s="491"/>
      <c r="K34" s="491"/>
      <c r="L34" s="491"/>
      <c r="M34" s="491"/>
      <c r="N34" s="491"/>
      <c r="O34" s="491"/>
      <c r="P34" s="491"/>
      <c r="Q34" s="491"/>
      <c r="R34" s="491"/>
      <c r="S34" s="491"/>
      <c r="T34" s="491"/>
      <c r="U34" s="491"/>
      <c r="V34" s="491"/>
      <c r="W34" s="491"/>
      <c r="X34" s="491"/>
      <c r="Y34" s="492"/>
    </row>
    <row r="35" spans="1:25" hidden="1">
      <c r="A35" s="481"/>
      <c r="B35" s="482"/>
      <c r="C35" s="482"/>
      <c r="D35" s="482"/>
      <c r="E35" s="482"/>
      <c r="F35" s="483"/>
      <c r="G35" s="490"/>
      <c r="H35" s="491"/>
      <c r="I35" s="491"/>
      <c r="J35" s="491"/>
      <c r="K35" s="491"/>
      <c r="L35" s="491"/>
      <c r="M35" s="491"/>
      <c r="N35" s="491"/>
      <c r="O35" s="491"/>
      <c r="P35" s="491"/>
      <c r="Q35" s="491"/>
      <c r="R35" s="491"/>
      <c r="S35" s="491"/>
      <c r="T35" s="491"/>
      <c r="U35" s="491"/>
      <c r="V35" s="491"/>
      <c r="W35" s="491"/>
      <c r="X35" s="491"/>
      <c r="Y35" s="492"/>
    </row>
    <row r="36" spans="1:25" hidden="1">
      <c r="A36" s="481"/>
      <c r="B36" s="482"/>
      <c r="C36" s="482"/>
      <c r="D36" s="482"/>
      <c r="E36" s="482"/>
      <c r="F36" s="483"/>
      <c r="G36" s="490"/>
      <c r="H36" s="491"/>
      <c r="I36" s="491"/>
      <c r="J36" s="491"/>
      <c r="K36" s="491"/>
      <c r="L36" s="491"/>
      <c r="M36" s="491"/>
      <c r="N36" s="491"/>
      <c r="O36" s="491"/>
      <c r="P36" s="491"/>
      <c r="Q36" s="491"/>
      <c r="R36" s="491"/>
      <c r="S36" s="491"/>
      <c r="T36" s="491"/>
      <c r="U36" s="491"/>
      <c r="V36" s="491"/>
      <c r="W36" s="491"/>
      <c r="X36" s="491"/>
      <c r="Y36" s="492"/>
    </row>
    <row r="37" spans="1:25" hidden="1">
      <c r="A37" s="481"/>
      <c r="B37" s="482"/>
      <c r="C37" s="482"/>
      <c r="D37" s="482"/>
      <c r="E37" s="482"/>
      <c r="F37" s="483"/>
      <c r="G37" s="490"/>
      <c r="H37" s="491"/>
      <c r="I37" s="491"/>
      <c r="J37" s="491"/>
      <c r="K37" s="491"/>
      <c r="L37" s="491"/>
      <c r="M37" s="491"/>
      <c r="N37" s="491"/>
      <c r="O37" s="491"/>
      <c r="P37" s="491"/>
      <c r="Q37" s="491"/>
      <c r="R37" s="491"/>
      <c r="S37" s="491"/>
      <c r="T37" s="491"/>
      <c r="U37" s="491"/>
      <c r="V37" s="491"/>
      <c r="W37" s="491"/>
      <c r="X37" s="491"/>
      <c r="Y37" s="492"/>
    </row>
    <row r="38" spans="1:25" hidden="1">
      <c r="A38" s="484"/>
      <c r="B38" s="485"/>
      <c r="C38" s="485"/>
      <c r="D38" s="485"/>
      <c r="E38" s="485"/>
      <c r="F38" s="486"/>
      <c r="G38" s="493"/>
      <c r="H38" s="494"/>
      <c r="I38" s="494"/>
      <c r="J38" s="494"/>
      <c r="K38" s="494"/>
      <c r="L38" s="494"/>
      <c r="M38" s="494"/>
      <c r="N38" s="494"/>
      <c r="O38" s="494"/>
      <c r="P38" s="494"/>
      <c r="Q38" s="494"/>
      <c r="R38" s="494"/>
      <c r="S38" s="494"/>
      <c r="T38" s="494"/>
      <c r="U38" s="494"/>
      <c r="V38" s="494"/>
      <c r="W38" s="494"/>
      <c r="X38" s="494"/>
      <c r="Y38" s="495"/>
    </row>
    <row r="39" spans="1:25" hidden="1">
      <c r="A39" s="56"/>
      <c r="B39" s="56"/>
      <c r="C39" s="56"/>
      <c r="D39" s="72"/>
      <c r="E39" s="72"/>
      <c r="F39" s="72"/>
      <c r="G39" s="72"/>
      <c r="H39" s="72"/>
      <c r="I39" s="72"/>
      <c r="J39" s="72"/>
      <c r="K39" s="72"/>
      <c r="L39" s="72"/>
      <c r="M39" s="72"/>
      <c r="N39" s="72"/>
      <c r="O39" s="72"/>
      <c r="P39" s="72"/>
      <c r="Q39" s="72"/>
      <c r="R39" s="72"/>
      <c r="S39" s="72"/>
      <c r="T39" s="72"/>
      <c r="U39" s="72"/>
      <c r="V39" s="72"/>
      <c r="W39" s="72"/>
      <c r="X39" s="72"/>
      <c r="Y39" s="72"/>
    </row>
    <row r="40" spans="1:25" hidden="1">
      <c r="A40" s="470" t="s">
        <v>40</v>
      </c>
      <c r="B40" s="471"/>
      <c r="C40" s="471"/>
      <c r="D40" s="471"/>
      <c r="E40" s="471"/>
      <c r="F40" s="472"/>
      <c r="G40" s="473"/>
      <c r="H40" s="474"/>
      <c r="I40" s="474"/>
      <c r="J40" s="474"/>
      <c r="K40" s="474"/>
      <c r="L40" s="474"/>
      <c r="M40" s="474"/>
      <c r="N40" s="474"/>
      <c r="O40" s="474"/>
      <c r="P40" s="474"/>
      <c r="Q40" s="474"/>
      <c r="R40" s="474"/>
      <c r="S40" s="474"/>
      <c r="T40" s="474"/>
      <c r="U40" s="474"/>
      <c r="V40" s="474"/>
      <c r="W40" s="474"/>
      <c r="X40" s="474"/>
      <c r="Y40" s="475"/>
    </row>
    <row r="41" spans="1:25" hidden="1">
      <c r="A41" s="470" t="s">
        <v>41</v>
      </c>
      <c r="B41" s="471"/>
      <c r="C41" s="471"/>
      <c r="D41" s="471"/>
      <c r="E41" s="471"/>
      <c r="F41" s="472"/>
      <c r="G41" s="64"/>
      <c r="H41" s="65" t="s">
        <v>48</v>
      </c>
      <c r="I41" s="65" t="s">
        <v>43</v>
      </c>
      <c r="J41" s="476"/>
      <c r="K41" s="476"/>
      <c r="L41" s="476"/>
      <c r="M41" s="477" t="s">
        <v>44</v>
      </c>
      <c r="N41" s="477"/>
      <c r="O41" s="476"/>
      <c r="P41" s="476"/>
      <c r="Q41" s="476"/>
      <c r="R41" s="476"/>
      <c r="S41" s="476"/>
      <c r="T41" s="477" t="s">
        <v>45</v>
      </c>
      <c r="U41" s="477"/>
      <c r="V41" s="65"/>
      <c r="W41" s="65"/>
      <c r="X41" s="65" t="s">
        <v>49</v>
      </c>
      <c r="Y41" s="66"/>
    </row>
    <row r="42" spans="1:25" hidden="1">
      <c r="A42" s="478" t="s">
        <v>47</v>
      </c>
      <c r="B42" s="479"/>
      <c r="C42" s="479"/>
      <c r="D42" s="479"/>
      <c r="E42" s="479"/>
      <c r="F42" s="480"/>
      <c r="G42" s="487"/>
      <c r="H42" s="488"/>
      <c r="I42" s="488"/>
      <c r="J42" s="488"/>
      <c r="K42" s="488"/>
      <c r="L42" s="488"/>
      <c r="M42" s="488"/>
      <c r="N42" s="488"/>
      <c r="O42" s="488"/>
      <c r="P42" s="488"/>
      <c r="Q42" s="488"/>
      <c r="R42" s="488"/>
      <c r="S42" s="488"/>
      <c r="T42" s="488"/>
      <c r="U42" s="488"/>
      <c r="V42" s="488"/>
      <c r="W42" s="488"/>
      <c r="X42" s="488"/>
      <c r="Y42" s="489"/>
    </row>
    <row r="43" spans="1:25" hidden="1">
      <c r="A43" s="481"/>
      <c r="B43" s="482"/>
      <c r="C43" s="482"/>
      <c r="D43" s="482"/>
      <c r="E43" s="482"/>
      <c r="F43" s="483"/>
      <c r="G43" s="490"/>
      <c r="H43" s="491"/>
      <c r="I43" s="491"/>
      <c r="J43" s="491"/>
      <c r="K43" s="491"/>
      <c r="L43" s="491"/>
      <c r="M43" s="491"/>
      <c r="N43" s="491"/>
      <c r="O43" s="491"/>
      <c r="P43" s="491"/>
      <c r="Q43" s="491"/>
      <c r="R43" s="491"/>
      <c r="S43" s="491"/>
      <c r="T43" s="491"/>
      <c r="U43" s="491"/>
      <c r="V43" s="491"/>
      <c r="W43" s="491"/>
      <c r="X43" s="491"/>
      <c r="Y43" s="492"/>
    </row>
    <row r="44" spans="1:25" hidden="1">
      <c r="A44" s="481"/>
      <c r="B44" s="482"/>
      <c r="C44" s="482"/>
      <c r="D44" s="482"/>
      <c r="E44" s="482"/>
      <c r="F44" s="483"/>
      <c r="G44" s="490"/>
      <c r="H44" s="491"/>
      <c r="I44" s="491"/>
      <c r="J44" s="491"/>
      <c r="K44" s="491"/>
      <c r="L44" s="491"/>
      <c r="M44" s="491"/>
      <c r="N44" s="491"/>
      <c r="O44" s="491"/>
      <c r="P44" s="491"/>
      <c r="Q44" s="491"/>
      <c r="R44" s="491"/>
      <c r="S44" s="491"/>
      <c r="T44" s="491"/>
      <c r="U44" s="491"/>
      <c r="V44" s="491"/>
      <c r="W44" s="491"/>
      <c r="X44" s="491"/>
      <c r="Y44" s="492"/>
    </row>
    <row r="45" spans="1:25" hidden="1">
      <c r="A45" s="481"/>
      <c r="B45" s="482"/>
      <c r="C45" s="482"/>
      <c r="D45" s="482"/>
      <c r="E45" s="482"/>
      <c r="F45" s="483"/>
      <c r="G45" s="490"/>
      <c r="H45" s="491"/>
      <c r="I45" s="491"/>
      <c r="J45" s="491"/>
      <c r="K45" s="491"/>
      <c r="L45" s="491"/>
      <c r="M45" s="491"/>
      <c r="N45" s="491"/>
      <c r="O45" s="491"/>
      <c r="P45" s="491"/>
      <c r="Q45" s="491"/>
      <c r="R45" s="491"/>
      <c r="S45" s="491"/>
      <c r="T45" s="491"/>
      <c r="U45" s="491"/>
      <c r="V45" s="491"/>
      <c r="W45" s="491"/>
      <c r="X45" s="491"/>
      <c r="Y45" s="492"/>
    </row>
    <row r="46" spans="1:25" hidden="1">
      <c r="A46" s="481"/>
      <c r="B46" s="482"/>
      <c r="C46" s="482"/>
      <c r="D46" s="482"/>
      <c r="E46" s="482"/>
      <c r="F46" s="483"/>
      <c r="G46" s="490"/>
      <c r="H46" s="491"/>
      <c r="I46" s="491"/>
      <c r="J46" s="491"/>
      <c r="K46" s="491"/>
      <c r="L46" s="491"/>
      <c r="M46" s="491"/>
      <c r="N46" s="491"/>
      <c r="O46" s="491"/>
      <c r="P46" s="491"/>
      <c r="Q46" s="491"/>
      <c r="R46" s="491"/>
      <c r="S46" s="491"/>
      <c r="T46" s="491"/>
      <c r="U46" s="491"/>
      <c r="V46" s="491"/>
      <c r="W46" s="491"/>
      <c r="X46" s="491"/>
      <c r="Y46" s="492"/>
    </row>
    <row r="47" spans="1:25" hidden="1">
      <c r="A47" s="484"/>
      <c r="B47" s="485"/>
      <c r="C47" s="485"/>
      <c r="D47" s="485"/>
      <c r="E47" s="485"/>
      <c r="F47" s="486"/>
      <c r="G47" s="493"/>
      <c r="H47" s="494"/>
      <c r="I47" s="494"/>
      <c r="J47" s="494"/>
      <c r="K47" s="494"/>
      <c r="L47" s="494"/>
      <c r="M47" s="494"/>
      <c r="N47" s="494"/>
      <c r="O47" s="494"/>
      <c r="P47" s="494"/>
      <c r="Q47" s="494"/>
      <c r="R47" s="494"/>
      <c r="S47" s="494"/>
      <c r="T47" s="494"/>
      <c r="U47" s="494"/>
      <c r="V47" s="494"/>
      <c r="W47" s="494"/>
      <c r="X47" s="494"/>
      <c r="Y47" s="495"/>
    </row>
    <row r="48" spans="1:25" hidden="1">
      <c r="A48" s="73" t="s">
        <v>50</v>
      </c>
      <c r="B48" s="56"/>
      <c r="C48" s="56"/>
      <c r="D48" s="56"/>
      <c r="E48" s="56"/>
      <c r="F48" s="56"/>
      <c r="G48" s="56"/>
      <c r="H48" s="56"/>
      <c r="I48" s="56"/>
      <c r="J48" s="56"/>
      <c r="K48" s="56"/>
      <c r="L48" s="56"/>
      <c r="M48" s="56"/>
      <c r="N48" s="56"/>
      <c r="O48" s="56"/>
      <c r="P48" s="56"/>
      <c r="Q48" s="56"/>
      <c r="R48" s="56"/>
      <c r="S48" s="56"/>
      <c r="T48" s="56"/>
      <c r="U48" s="56"/>
      <c r="V48" s="56"/>
      <c r="W48" s="56"/>
      <c r="X48" s="56"/>
      <c r="Y48" s="56"/>
    </row>
    <row r="49" spans="1:25" hidden="1">
      <c r="A49" s="73" t="s">
        <v>51</v>
      </c>
      <c r="B49" s="56"/>
      <c r="C49" s="56"/>
      <c r="D49" s="56"/>
      <c r="E49" s="56"/>
      <c r="F49" s="56"/>
      <c r="G49" s="56"/>
      <c r="H49" s="56"/>
      <c r="I49" s="56"/>
      <c r="J49" s="56"/>
      <c r="K49" s="56"/>
      <c r="L49" s="56"/>
      <c r="M49" s="56"/>
      <c r="N49" s="56"/>
      <c r="O49" s="56"/>
      <c r="P49" s="56"/>
      <c r="Q49" s="56"/>
      <c r="R49" s="56"/>
      <c r="S49" s="56"/>
      <c r="T49" s="56"/>
      <c r="U49" s="56"/>
      <c r="V49" s="56"/>
      <c r="W49" s="56"/>
      <c r="X49" s="56"/>
      <c r="Y49" s="56"/>
    </row>
    <row r="50" spans="1:25" hidden="1">
      <c r="A50" s="56"/>
      <c r="B50" s="56"/>
      <c r="C50" s="56"/>
      <c r="D50" s="56"/>
      <c r="E50" s="56"/>
      <c r="F50" s="56"/>
      <c r="G50" s="56"/>
      <c r="H50" s="56"/>
      <c r="I50" s="56"/>
      <c r="J50" s="56"/>
      <c r="K50" s="56"/>
      <c r="L50" s="56"/>
      <c r="M50" s="56"/>
      <c r="N50" s="56"/>
      <c r="O50" s="56"/>
      <c r="P50" s="56"/>
      <c r="Q50" s="56"/>
      <c r="R50" s="56"/>
      <c r="S50" s="56"/>
      <c r="T50" s="56"/>
      <c r="U50" s="56"/>
      <c r="V50" s="56"/>
      <c r="W50" s="56"/>
      <c r="X50" s="56"/>
      <c r="Y50" s="56"/>
    </row>
    <row r="52" spans="1:25" ht="43.5" customHeight="1">
      <c r="A52" s="496" t="s">
        <v>52</v>
      </c>
      <c r="B52" s="496"/>
      <c r="C52" s="496"/>
      <c r="D52" s="496"/>
      <c r="E52" s="496"/>
      <c r="F52" s="496"/>
      <c r="G52" s="496"/>
      <c r="H52" s="74"/>
      <c r="I52" s="75"/>
      <c r="J52" s="75"/>
      <c r="K52" s="75"/>
      <c r="L52" s="75"/>
      <c r="M52" s="75"/>
      <c r="N52" s="75"/>
      <c r="S52" s="497" t="s">
        <v>509</v>
      </c>
      <c r="T52" s="497"/>
      <c r="U52" s="497"/>
      <c r="V52" s="497"/>
      <c r="W52" s="497"/>
      <c r="X52" s="497"/>
      <c r="Y52" s="497"/>
    </row>
    <row r="53" spans="1:25" ht="17.25" customHeight="1">
      <c r="A53" s="498" t="s">
        <v>53</v>
      </c>
      <c r="B53" s="498"/>
      <c r="C53" s="498"/>
      <c r="D53" s="498"/>
      <c r="E53" s="498"/>
      <c r="F53" s="498"/>
      <c r="G53" s="499" t="s">
        <v>401</v>
      </c>
      <c r="H53" s="499"/>
      <c r="I53" s="499"/>
      <c r="J53" s="499"/>
      <c r="K53" s="499"/>
      <c r="L53" s="499"/>
      <c r="M53" s="499"/>
      <c r="N53" s="499"/>
      <c r="O53" s="499"/>
      <c r="P53" s="499"/>
      <c r="Q53" s="499"/>
      <c r="R53" s="499"/>
      <c r="S53" s="499"/>
      <c r="T53" s="499"/>
      <c r="U53" s="499"/>
      <c r="V53" s="499"/>
      <c r="W53" s="499"/>
      <c r="X53" s="499"/>
      <c r="Y53" s="499"/>
    </row>
    <row r="54" spans="1:25" ht="39.9" customHeight="1">
      <c r="A54" s="498" t="s">
        <v>54</v>
      </c>
      <c r="B54" s="498"/>
      <c r="C54" s="498"/>
      <c r="D54" s="498"/>
      <c r="E54" s="498"/>
      <c r="F54" s="498"/>
      <c r="G54" s="499" t="s">
        <v>402</v>
      </c>
      <c r="H54" s="499"/>
      <c r="I54" s="499"/>
      <c r="J54" s="499"/>
      <c r="K54" s="499"/>
      <c r="L54" s="499"/>
      <c r="M54" s="499"/>
      <c r="N54" s="499"/>
      <c r="O54" s="499"/>
      <c r="P54" s="499"/>
      <c r="Q54" s="499"/>
      <c r="R54" s="499"/>
      <c r="S54" s="499"/>
      <c r="T54" s="499"/>
      <c r="U54" s="499"/>
      <c r="V54" s="499"/>
      <c r="W54" s="499"/>
      <c r="X54" s="499"/>
      <c r="Y54" s="499"/>
    </row>
    <row r="55" spans="1:25" ht="39.9" customHeight="1">
      <c r="A55" s="498" t="s">
        <v>55</v>
      </c>
      <c r="B55" s="498"/>
      <c r="C55" s="498"/>
      <c r="D55" s="498"/>
      <c r="E55" s="498"/>
      <c r="F55" s="498"/>
      <c r="G55" s="500" t="s">
        <v>22</v>
      </c>
      <c r="H55" s="501"/>
      <c r="I55" s="502"/>
      <c r="J55" s="503" t="s">
        <v>403</v>
      </c>
      <c r="K55" s="504"/>
      <c r="L55" s="504"/>
      <c r="M55" s="504"/>
      <c r="N55" s="504"/>
      <c r="O55" s="505"/>
      <c r="P55" s="500" t="s">
        <v>23</v>
      </c>
      <c r="Q55" s="501"/>
      <c r="R55" s="502"/>
      <c r="S55" s="503" t="s">
        <v>404</v>
      </c>
      <c r="T55" s="504"/>
      <c r="U55" s="504"/>
      <c r="V55" s="504"/>
      <c r="W55" s="504"/>
      <c r="X55" s="504"/>
      <c r="Y55" s="505"/>
    </row>
    <row r="56" spans="1:25" ht="24" customHeight="1">
      <c r="A56" s="506" t="s">
        <v>56</v>
      </c>
      <c r="B56" s="507"/>
      <c r="C56" s="507"/>
      <c r="D56" s="507"/>
      <c r="E56" s="507"/>
      <c r="F56" s="508"/>
      <c r="G56" s="512" t="s">
        <v>405</v>
      </c>
      <c r="H56" s="512"/>
      <c r="I56" s="512"/>
      <c r="J56" s="512"/>
      <c r="K56" s="512"/>
      <c r="L56" s="512"/>
      <c r="M56" s="512"/>
      <c r="N56" s="512"/>
      <c r="O56" s="512"/>
      <c r="P56" s="512"/>
      <c r="Q56" s="512"/>
      <c r="R56" s="512"/>
      <c r="S56" s="512"/>
      <c r="T56" s="512"/>
      <c r="U56" s="512"/>
      <c r="V56" s="512"/>
      <c r="W56" s="512"/>
      <c r="X56" s="512"/>
      <c r="Y56" s="512"/>
    </row>
    <row r="57" spans="1:25" ht="51" customHeight="1">
      <c r="A57" s="509"/>
      <c r="B57" s="510"/>
      <c r="C57" s="510"/>
      <c r="D57" s="510"/>
      <c r="E57" s="510"/>
      <c r="F57" s="511"/>
      <c r="G57" s="513" t="s">
        <v>406</v>
      </c>
      <c r="H57" s="513"/>
      <c r="I57" s="513"/>
      <c r="J57" s="513"/>
      <c r="K57" s="513"/>
      <c r="L57" s="513"/>
      <c r="M57" s="513"/>
      <c r="N57" s="513"/>
      <c r="O57" s="513"/>
      <c r="P57" s="513"/>
      <c r="Q57" s="513"/>
      <c r="R57" s="513"/>
      <c r="S57" s="513"/>
      <c r="T57" s="513"/>
      <c r="U57" s="513"/>
      <c r="V57" s="513"/>
      <c r="W57" s="513"/>
      <c r="X57" s="513"/>
      <c r="Y57" s="513"/>
    </row>
    <row r="58" spans="1:25" ht="39.9" customHeight="1">
      <c r="A58" s="498" t="s">
        <v>57</v>
      </c>
      <c r="B58" s="498"/>
      <c r="C58" s="498"/>
      <c r="D58" s="498"/>
      <c r="E58" s="498"/>
      <c r="F58" s="498"/>
      <c r="G58" s="499" t="s">
        <v>407</v>
      </c>
      <c r="H58" s="499"/>
      <c r="I58" s="499"/>
      <c r="J58" s="499"/>
      <c r="K58" s="499"/>
      <c r="L58" s="499"/>
      <c r="M58" s="499"/>
      <c r="N58" s="499"/>
      <c r="O58" s="499"/>
      <c r="P58" s="499"/>
      <c r="Q58" s="499"/>
      <c r="R58" s="499"/>
      <c r="S58" s="499"/>
      <c r="T58" s="499"/>
      <c r="U58" s="499"/>
      <c r="V58" s="499"/>
      <c r="W58" s="499"/>
      <c r="X58" s="499"/>
      <c r="Y58" s="499"/>
    </row>
    <row r="59" spans="1:25" ht="36.75" customHeight="1">
      <c r="A59" s="76"/>
      <c r="B59" s="77"/>
      <c r="C59" s="75"/>
      <c r="D59" s="77"/>
      <c r="E59" s="77"/>
      <c r="F59" s="75"/>
      <c r="G59" s="75"/>
      <c r="H59" s="74"/>
      <c r="I59" s="75"/>
      <c r="J59" s="75"/>
      <c r="K59" s="75"/>
      <c r="L59" s="75"/>
      <c r="M59" s="75"/>
      <c r="N59" s="75"/>
      <c r="O59" s="75"/>
      <c r="P59" s="75"/>
      <c r="Q59" s="75"/>
      <c r="R59" s="75"/>
      <c r="S59" s="75"/>
      <c r="T59" s="75"/>
      <c r="U59" s="75"/>
      <c r="V59" s="75"/>
      <c r="W59" s="75"/>
      <c r="X59" s="75"/>
      <c r="Y59" s="75"/>
    </row>
    <row r="60" spans="1:25" ht="43.5" customHeight="1">
      <c r="A60" s="496" t="s">
        <v>58</v>
      </c>
      <c r="B60" s="496"/>
      <c r="C60" s="496"/>
      <c r="D60" s="496"/>
      <c r="E60" s="496"/>
      <c r="F60" s="496"/>
      <c r="G60" s="496"/>
      <c r="H60" s="74"/>
      <c r="I60" s="75"/>
      <c r="J60" s="75"/>
      <c r="K60" s="75"/>
      <c r="L60" s="75"/>
      <c r="M60" s="75"/>
      <c r="N60" s="75"/>
      <c r="O60" s="75"/>
      <c r="P60" s="75"/>
      <c r="Q60" s="75"/>
      <c r="R60" s="75"/>
      <c r="S60" s="75"/>
      <c r="T60" s="75"/>
      <c r="U60" s="75"/>
      <c r="V60" s="75"/>
      <c r="W60" s="75"/>
      <c r="X60" s="75"/>
      <c r="Y60" s="75"/>
    </row>
    <row r="61" spans="1:25" ht="17.25" customHeight="1">
      <c r="A61" s="498" t="s">
        <v>53</v>
      </c>
      <c r="B61" s="498"/>
      <c r="C61" s="498"/>
      <c r="D61" s="498"/>
      <c r="E61" s="498"/>
      <c r="F61" s="498"/>
      <c r="G61" s="499" t="s">
        <v>409</v>
      </c>
      <c r="H61" s="499"/>
      <c r="I61" s="499"/>
      <c r="J61" s="499"/>
      <c r="K61" s="499"/>
      <c r="L61" s="499"/>
      <c r="M61" s="499"/>
      <c r="N61" s="499"/>
      <c r="O61" s="499"/>
      <c r="P61" s="499"/>
      <c r="Q61" s="499"/>
      <c r="R61" s="499"/>
      <c r="S61" s="499"/>
      <c r="T61" s="499"/>
      <c r="U61" s="499"/>
      <c r="V61" s="499"/>
      <c r="W61" s="499"/>
      <c r="X61" s="499"/>
      <c r="Y61" s="499"/>
    </row>
    <row r="62" spans="1:25" ht="39.9" customHeight="1">
      <c r="A62" s="514" t="s">
        <v>59</v>
      </c>
      <c r="B62" s="514"/>
      <c r="C62" s="514"/>
      <c r="D62" s="514"/>
      <c r="E62" s="514"/>
      <c r="F62" s="514"/>
      <c r="G62" s="499" t="s">
        <v>410</v>
      </c>
      <c r="H62" s="499"/>
      <c r="I62" s="499"/>
      <c r="J62" s="499"/>
      <c r="K62" s="499"/>
      <c r="L62" s="499"/>
      <c r="M62" s="499"/>
      <c r="N62" s="499"/>
      <c r="O62" s="499"/>
      <c r="P62" s="499"/>
      <c r="Q62" s="499"/>
      <c r="R62" s="499"/>
      <c r="S62" s="499"/>
      <c r="T62" s="499"/>
      <c r="U62" s="499"/>
      <c r="V62" s="499"/>
      <c r="W62" s="499"/>
      <c r="X62" s="499"/>
      <c r="Y62" s="499"/>
    </row>
    <row r="63" spans="1:25" ht="17.25" customHeight="1">
      <c r="A63" s="498" t="s">
        <v>53</v>
      </c>
      <c r="B63" s="498"/>
      <c r="C63" s="498"/>
      <c r="D63" s="498"/>
      <c r="E63" s="498"/>
      <c r="F63" s="498"/>
      <c r="G63" s="499" t="s">
        <v>411</v>
      </c>
      <c r="H63" s="499"/>
      <c r="I63" s="499"/>
      <c r="J63" s="499"/>
      <c r="K63" s="499"/>
      <c r="L63" s="499"/>
      <c r="M63" s="499"/>
      <c r="N63" s="499"/>
      <c r="O63" s="499"/>
      <c r="P63" s="499"/>
      <c r="Q63" s="499"/>
      <c r="R63" s="499"/>
      <c r="S63" s="499"/>
      <c r="T63" s="499"/>
      <c r="U63" s="499"/>
      <c r="V63" s="499"/>
      <c r="W63" s="499"/>
      <c r="X63" s="499"/>
      <c r="Y63" s="499"/>
    </row>
    <row r="64" spans="1:25" ht="39.9" customHeight="1">
      <c r="A64" s="498" t="s">
        <v>60</v>
      </c>
      <c r="B64" s="498"/>
      <c r="C64" s="498"/>
      <c r="D64" s="498"/>
      <c r="E64" s="498"/>
      <c r="F64" s="498"/>
      <c r="G64" s="499" t="s">
        <v>412</v>
      </c>
      <c r="H64" s="499"/>
      <c r="I64" s="499"/>
      <c r="J64" s="499"/>
      <c r="K64" s="499"/>
      <c r="L64" s="499"/>
      <c r="M64" s="499"/>
      <c r="N64" s="499"/>
      <c r="O64" s="499"/>
      <c r="P64" s="499"/>
      <c r="Q64" s="499"/>
      <c r="R64" s="499"/>
      <c r="S64" s="499"/>
      <c r="T64" s="499"/>
      <c r="U64" s="499"/>
      <c r="V64" s="499"/>
      <c r="W64" s="499"/>
      <c r="X64" s="499"/>
      <c r="Y64" s="499"/>
    </row>
    <row r="65" spans="1:25" ht="39.9" customHeight="1">
      <c r="A65" s="498" t="s">
        <v>61</v>
      </c>
      <c r="B65" s="498"/>
      <c r="C65" s="498"/>
      <c r="D65" s="498"/>
      <c r="E65" s="498"/>
      <c r="F65" s="498"/>
      <c r="G65" s="515" t="s">
        <v>413</v>
      </c>
      <c r="H65" s="515"/>
      <c r="I65" s="515"/>
      <c r="J65" s="515"/>
      <c r="K65" s="515"/>
      <c r="L65" s="515"/>
      <c r="M65" s="515"/>
      <c r="N65" s="515"/>
      <c r="O65" s="515"/>
      <c r="P65" s="515"/>
      <c r="Q65" s="515"/>
      <c r="R65" s="515"/>
      <c r="S65" s="515"/>
      <c r="T65" s="515"/>
      <c r="U65" s="515"/>
      <c r="V65" s="515"/>
      <c r="W65" s="515"/>
      <c r="X65" s="515"/>
      <c r="Y65" s="515"/>
    </row>
    <row r="66" spans="1:25" ht="39.9" customHeight="1">
      <c r="A66" s="498" t="s">
        <v>62</v>
      </c>
      <c r="B66" s="498"/>
      <c r="C66" s="498"/>
      <c r="D66" s="498"/>
      <c r="E66" s="498"/>
      <c r="F66" s="498"/>
      <c r="G66" s="515" t="s">
        <v>414</v>
      </c>
      <c r="H66" s="515"/>
      <c r="I66" s="515"/>
      <c r="J66" s="515"/>
      <c r="K66" s="515"/>
      <c r="L66" s="515"/>
      <c r="M66" s="515"/>
      <c r="N66" s="515"/>
      <c r="O66" s="515"/>
      <c r="P66" s="515"/>
      <c r="Q66" s="515"/>
      <c r="R66" s="515"/>
      <c r="S66" s="515"/>
      <c r="T66" s="515"/>
      <c r="U66" s="515"/>
      <c r="V66" s="515"/>
      <c r="W66" s="515"/>
      <c r="X66" s="515"/>
      <c r="Y66" s="515"/>
    </row>
  </sheetData>
  <mergeCells count="74">
    <mergeCell ref="A66:F66"/>
    <mergeCell ref="G66:Y66"/>
    <mergeCell ref="A63:F63"/>
    <mergeCell ref="G63:Y63"/>
    <mergeCell ref="A64:F64"/>
    <mergeCell ref="G64:Y64"/>
    <mergeCell ref="A65:F65"/>
    <mergeCell ref="G65:Y65"/>
    <mergeCell ref="A60:G60"/>
    <mergeCell ref="A61:F61"/>
    <mergeCell ref="G61:Y61"/>
    <mergeCell ref="A62:F62"/>
    <mergeCell ref="G62:Y62"/>
    <mergeCell ref="A56:F57"/>
    <mergeCell ref="G56:Y56"/>
    <mergeCell ref="G57:Y57"/>
    <mergeCell ref="A58:F58"/>
    <mergeCell ref="G58:Y58"/>
    <mergeCell ref="A54:F54"/>
    <mergeCell ref="G54:Y54"/>
    <mergeCell ref="A55:F55"/>
    <mergeCell ref="G55:I55"/>
    <mergeCell ref="J55:O55"/>
    <mergeCell ref="P55:R55"/>
    <mergeCell ref="S55:Y55"/>
    <mergeCell ref="A42:F47"/>
    <mergeCell ref="G42:Y47"/>
    <mergeCell ref="A52:G52"/>
    <mergeCell ref="S52:Y52"/>
    <mergeCell ref="A53:F53"/>
    <mergeCell ref="G53:Y53"/>
    <mergeCell ref="A33:F38"/>
    <mergeCell ref="G33:Y38"/>
    <mergeCell ref="A40:F40"/>
    <mergeCell ref="G40:Y40"/>
    <mergeCell ref="A41:F41"/>
    <mergeCell ref="J41:L41"/>
    <mergeCell ref="M41:N41"/>
    <mergeCell ref="O41:S41"/>
    <mergeCell ref="T41:U41"/>
    <mergeCell ref="A24:F29"/>
    <mergeCell ref="G24:Y29"/>
    <mergeCell ref="A31:F31"/>
    <mergeCell ref="G31:Y31"/>
    <mergeCell ref="A32:F32"/>
    <mergeCell ref="J32:L32"/>
    <mergeCell ref="M32:N32"/>
    <mergeCell ref="O32:S32"/>
    <mergeCell ref="T32:U32"/>
    <mergeCell ref="A15:F20"/>
    <mergeCell ref="G15:Y20"/>
    <mergeCell ref="A22:F22"/>
    <mergeCell ref="G22:Y22"/>
    <mergeCell ref="A23:F23"/>
    <mergeCell ref="J23:L23"/>
    <mergeCell ref="M23:N23"/>
    <mergeCell ref="O23:S23"/>
    <mergeCell ref="T23:U23"/>
    <mergeCell ref="A6:F11"/>
    <mergeCell ref="G6:Y11"/>
    <mergeCell ref="A13:F13"/>
    <mergeCell ref="G13:Y13"/>
    <mergeCell ref="A14:F14"/>
    <mergeCell ref="J14:L14"/>
    <mergeCell ref="M14:N14"/>
    <mergeCell ref="O14:S14"/>
    <mergeCell ref="T14:U14"/>
    <mergeCell ref="A4:F4"/>
    <mergeCell ref="G4:Y4"/>
    <mergeCell ref="A5:F5"/>
    <mergeCell ref="J5:L5"/>
    <mergeCell ref="M5:N5"/>
    <mergeCell ref="O5:S5"/>
    <mergeCell ref="T5:U5"/>
  </mergeCells>
  <phoneticPr fontId="23"/>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pageSetUpPr fitToPage="1"/>
  </sheetPr>
  <dimension ref="A1:L19"/>
  <sheetViews>
    <sheetView view="pageBreakPreview" zoomScale="85" zoomScaleNormal="100" zoomScaleSheetLayoutView="85" workbookViewId="0"/>
  </sheetViews>
  <sheetFormatPr defaultRowHeight="13.2"/>
  <cols>
    <col min="1" max="1" width="16.77734375" customWidth="1"/>
    <col min="2" max="2" width="2.6640625" customWidth="1"/>
    <col min="3" max="3" width="8.6640625" customWidth="1"/>
    <col min="4" max="4" width="10" customWidth="1"/>
    <col min="5" max="5" width="13.109375" customWidth="1"/>
    <col min="6" max="6" width="11.109375" customWidth="1"/>
    <col min="7" max="7" width="14.33203125" customWidth="1"/>
    <col min="8" max="8" width="15.21875" customWidth="1"/>
    <col min="9" max="9" width="4.77734375" customWidth="1"/>
    <col min="10" max="10" width="8" customWidth="1"/>
  </cols>
  <sheetData>
    <row r="1" spans="1:12">
      <c r="A1" s="1"/>
      <c r="B1" s="1"/>
      <c r="C1" s="1"/>
      <c r="D1" s="1"/>
      <c r="E1" s="1"/>
      <c r="F1" s="1"/>
      <c r="G1" s="1"/>
      <c r="H1" s="1"/>
    </row>
    <row r="2" spans="1:12" ht="31.5" customHeight="1">
      <c r="A2" s="2" t="s">
        <v>1</v>
      </c>
      <c r="B2" s="1"/>
      <c r="C2" s="1"/>
      <c r="D2" s="1"/>
      <c r="E2" s="1"/>
      <c r="F2" s="1"/>
      <c r="G2" s="1"/>
      <c r="H2" s="33" t="s">
        <v>514</v>
      </c>
    </row>
    <row r="3" spans="1:12" ht="37.5" customHeight="1">
      <c r="A3" s="54" t="s">
        <v>0</v>
      </c>
      <c r="B3" s="612" t="s">
        <v>419</v>
      </c>
      <c r="C3" s="613"/>
      <c r="D3" s="613"/>
      <c r="E3" s="613"/>
      <c r="F3" s="613"/>
      <c r="G3" s="613"/>
      <c r="H3" s="614"/>
      <c r="J3" s="18"/>
    </row>
    <row r="4" spans="1:12" ht="37.5" customHeight="1">
      <c r="A4" s="55" t="s">
        <v>420</v>
      </c>
      <c r="B4" s="612" t="s">
        <v>421</v>
      </c>
      <c r="C4" s="613"/>
      <c r="D4" s="613"/>
      <c r="E4" s="613"/>
      <c r="F4" s="613"/>
      <c r="G4" s="613"/>
      <c r="H4" s="614"/>
      <c r="J4" s="18"/>
    </row>
    <row r="5" spans="1:12" ht="60" customHeight="1">
      <c r="A5" s="615" t="s">
        <v>422</v>
      </c>
      <c r="B5" s="618" t="s">
        <v>423</v>
      </c>
      <c r="C5" s="619"/>
      <c r="D5" s="619"/>
      <c r="E5" s="619"/>
      <c r="F5" s="619"/>
      <c r="G5" s="619"/>
      <c r="H5" s="620"/>
      <c r="J5" s="20"/>
      <c r="K5" s="5"/>
      <c r="L5" s="5"/>
    </row>
    <row r="6" spans="1:12" ht="60" customHeight="1">
      <c r="A6" s="616"/>
      <c r="B6" s="621"/>
      <c r="C6" s="622"/>
      <c r="D6" s="622"/>
      <c r="E6" s="622"/>
      <c r="F6" s="622"/>
      <c r="G6" s="622"/>
      <c r="H6" s="623"/>
      <c r="J6" s="21"/>
    </row>
    <row r="7" spans="1:12" ht="60" customHeight="1">
      <c r="A7" s="616"/>
      <c r="B7" s="621"/>
      <c r="C7" s="622"/>
      <c r="D7" s="622"/>
      <c r="E7" s="622"/>
      <c r="F7" s="622"/>
      <c r="G7" s="622"/>
      <c r="H7" s="623"/>
      <c r="J7" s="19"/>
    </row>
    <row r="8" spans="1:12" ht="60" customHeight="1">
      <c r="A8" s="616"/>
      <c r="B8" s="621"/>
      <c r="C8" s="622"/>
      <c r="D8" s="622"/>
      <c r="E8" s="622"/>
      <c r="F8" s="622"/>
      <c r="G8" s="622"/>
      <c r="H8" s="623"/>
      <c r="J8" s="19"/>
    </row>
    <row r="9" spans="1:12" ht="60" customHeight="1">
      <c r="A9" s="616"/>
      <c r="B9" s="621"/>
      <c r="C9" s="622"/>
      <c r="D9" s="622"/>
      <c r="E9" s="622"/>
      <c r="F9" s="622"/>
      <c r="G9" s="622"/>
      <c r="H9" s="623"/>
    </row>
    <row r="10" spans="1:12" ht="60" customHeight="1">
      <c r="A10" s="617"/>
      <c r="B10" s="624"/>
      <c r="C10" s="625"/>
      <c r="D10" s="625"/>
      <c r="E10" s="625"/>
      <c r="F10" s="625"/>
      <c r="G10" s="625"/>
      <c r="H10" s="626"/>
    </row>
    <row r="11" spans="1:12" ht="60" customHeight="1">
      <c r="A11" s="615" t="s">
        <v>424</v>
      </c>
      <c r="B11" s="627" t="s">
        <v>425</v>
      </c>
      <c r="C11" s="628"/>
      <c r="D11" s="628"/>
      <c r="E11" s="628"/>
      <c r="F11" s="628"/>
      <c r="G11" s="628"/>
      <c r="H11" s="629"/>
    </row>
    <row r="12" spans="1:12" ht="60" customHeight="1">
      <c r="A12" s="616"/>
      <c r="B12" s="630"/>
      <c r="C12" s="631"/>
      <c r="D12" s="631"/>
      <c r="E12" s="631"/>
      <c r="F12" s="631"/>
      <c r="G12" s="631"/>
      <c r="H12" s="632"/>
    </row>
    <row r="13" spans="1:12" ht="60" customHeight="1">
      <c r="A13" s="616"/>
      <c r="B13" s="630"/>
      <c r="C13" s="631"/>
      <c r="D13" s="631"/>
      <c r="E13" s="631"/>
      <c r="F13" s="631"/>
      <c r="G13" s="631"/>
      <c r="H13" s="632"/>
    </row>
    <row r="14" spans="1:12" ht="60" customHeight="1">
      <c r="A14" s="616"/>
      <c r="B14" s="630"/>
      <c r="C14" s="631"/>
      <c r="D14" s="631"/>
      <c r="E14" s="631"/>
      <c r="F14" s="631"/>
      <c r="G14" s="631"/>
      <c r="H14" s="632"/>
    </row>
    <row r="15" spans="1:12" ht="60" customHeight="1">
      <c r="A15" s="617"/>
      <c r="B15" s="633"/>
      <c r="C15" s="634"/>
      <c r="D15" s="634"/>
      <c r="E15" s="634"/>
      <c r="F15" s="634"/>
      <c r="G15" s="634"/>
      <c r="H15" s="635"/>
    </row>
    <row r="18" ht="13.5" customHeight="1"/>
    <row r="19" ht="13.5" customHeight="1"/>
  </sheetData>
  <mergeCells count="6">
    <mergeCell ref="B3:H3"/>
    <mergeCell ref="B4:H4"/>
    <mergeCell ref="A5:A10"/>
    <mergeCell ref="B5:H10"/>
    <mergeCell ref="A11:A15"/>
    <mergeCell ref="B11:H15"/>
  </mergeCells>
  <phoneticPr fontId="19"/>
  <printOptions horizontalCentered="1"/>
  <pageMargins left="0.51181102362204722" right="0.51181102362204722" top="0.74803149606299213" bottom="0.74803149606299213" header="0.31496062992125984" footer="0.31496062992125984"/>
  <pageSetup paperSize="9" fitToHeight="0" orientation="portrait" cellComments="asDisplayed"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FF477-4F04-44D2-8B10-013231B1F591}">
  <sheetPr>
    <pageSetUpPr fitToPage="1"/>
  </sheetPr>
  <dimension ref="A1:AW30"/>
  <sheetViews>
    <sheetView zoomScale="85" zoomScaleNormal="85" workbookViewId="0"/>
  </sheetViews>
  <sheetFormatPr defaultColWidth="9" defaultRowHeight="13.2"/>
  <cols>
    <col min="1" max="42" width="2.88671875" style="60" customWidth="1"/>
    <col min="43" max="43" width="13.88671875" style="146" customWidth="1"/>
    <col min="44" max="44" width="14.77734375" style="60" customWidth="1"/>
    <col min="45" max="45" width="9.44140625" style="60" bestFit="1" customWidth="1"/>
    <col min="46" max="47" width="9" style="60"/>
    <col min="48" max="48" width="13" style="60" bestFit="1" customWidth="1"/>
    <col min="49" max="50" width="9.6640625" style="60" bestFit="1" customWidth="1"/>
    <col min="51" max="256" width="9" style="60"/>
    <col min="257" max="298" width="2.88671875" style="60" customWidth="1"/>
    <col min="299" max="299" width="13.88671875" style="60" customWidth="1"/>
    <col min="300" max="300" width="8.77734375" style="60" customWidth="1"/>
    <col min="301" max="512" width="9" style="60"/>
    <col min="513" max="554" width="2.88671875" style="60" customWidth="1"/>
    <col min="555" max="555" width="13.88671875" style="60" customWidth="1"/>
    <col min="556" max="556" width="8.77734375" style="60" customWidth="1"/>
    <col min="557" max="768" width="9" style="60"/>
    <col min="769" max="810" width="2.88671875" style="60" customWidth="1"/>
    <col min="811" max="811" width="13.88671875" style="60" customWidth="1"/>
    <col min="812" max="812" width="8.77734375" style="60" customWidth="1"/>
    <col min="813" max="1024" width="9" style="60"/>
    <col min="1025" max="1066" width="2.88671875" style="60" customWidth="1"/>
    <col min="1067" max="1067" width="13.88671875" style="60" customWidth="1"/>
    <col min="1068" max="1068" width="8.77734375" style="60" customWidth="1"/>
    <col min="1069" max="1280" width="9" style="60"/>
    <col min="1281" max="1322" width="2.88671875" style="60" customWidth="1"/>
    <col min="1323" max="1323" width="13.88671875" style="60" customWidth="1"/>
    <col min="1324" max="1324" width="8.77734375" style="60" customWidth="1"/>
    <col min="1325" max="1536" width="9" style="60"/>
    <col min="1537" max="1578" width="2.88671875" style="60" customWidth="1"/>
    <col min="1579" max="1579" width="13.88671875" style="60" customWidth="1"/>
    <col min="1580" max="1580" width="8.77734375" style="60" customWidth="1"/>
    <col min="1581" max="1792" width="9" style="60"/>
    <col min="1793" max="1834" width="2.88671875" style="60" customWidth="1"/>
    <col min="1835" max="1835" width="13.88671875" style="60" customWidth="1"/>
    <col min="1836" max="1836" width="8.77734375" style="60" customWidth="1"/>
    <col min="1837" max="2048" width="9" style="60"/>
    <col min="2049" max="2090" width="2.88671875" style="60" customWidth="1"/>
    <col min="2091" max="2091" width="13.88671875" style="60" customWidth="1"/>
    <col min="2092" max="2092" width="8.77734375" style="60" customWidth="1"/>
    <col min="2093" max="2304" width="9" style="60"/>
    <col min="2305" max="2346" width="2.88671875" style="60" customWidth="1"/>
    <col min="2347" max="2347" width="13.88671875" style="60" customWidth="1"/>
    <col min="2348" max="2348" width="8.77734375" style="60" customWidth="1"/>
    <col min="2349" max="2560" width="9" style="60"/>
    <col min="2561" max="2602" width="2.88671875" style="60" customWidth="1"/>
    <col min="2603" max="2603" width="13.88671875" style="60" customWidth="1"/>
    <col min="2604" max="2604" width="8.77734375" style="60" customWidth="1"/>
    <col min="2605" max="2816" width="9" style="60"/>
    <col min="2817" max="2858" width="2.88671875" style="60" customWidth="1"/>
    <col min="2859" max="2859" width="13.88671875" style="60" customWidth="1"/>
    <col min="2860" max="2860" width="8.77734375" style="60" customWidth="1"/>
    <col min="2861" max="3072" width="9" style="60"/>
    <col min="3073" max="3114" width="2.88671875" style="60" customWidth="1"/>
    <col min="3115" max="3115" width="13.88671875" style="60" customWidth="1"/>
    <col min="3116" max="3116" width="8.77734375" style="60" customWidth="1"/>
    <col min="3117" max="3328" width="9" style="60"/>
    <col min="3329" max="3370" width="2.88671875" style="60" customWidth="1"/>
    <col min="3371" max="3371" width="13.88671875" style="60" customWidth="1"/>
    <col min="3372" max="3372" width="8.77734375" style="60" customWidth="1"/>
    <col min="3373" max="3584" width="9" style="60"/>
    <col min="3585" max="3626" width="2.88671875" style="60" customWidth="1"/>
    <col min="3627" max="3627" width="13.88671875" style="60" customWidth="1"/>
    <col min="3628" max="3628" width="8.77734375" style="60" customWidth="1"/>
    <col min="3629" max="3840" width="9" style="60"/>
    <col min="3841" max="3882" width="2.88671875" style="60" customWidth="1"/>
    <col min="3883" max="3883" width="13.88671875" style="60" customWidth="1"/>
    <col min="3884" max="3884" width="8.77734375" style="60" customWidth="1"/>
    <col min="3885" max="4096" width="9" style="60"/>
    <col min="4097" max="4138" width="2.88671875" style="60" customWidth="1"/>
    <col min="4139" max="4139" width="13.88671875" style="60" customWidth="1"/>
    <col min="4140" max="4140" width="8.77734375" style="60" customWidth="1"/>
    <col min="4141" max="4352" width="9" style="60"/>
    <col min="4353" max="4394" width="2.88671875" style="60" customWidth="1"/>
    <col min="4395" max="4395" width="13.88671875" style="60" customWidth="1"/>
    <col min="4396" max="4396" width="8.77734375" style="60" customWidth="1"/>
    <col min="4397" max="4608" width="9" style="60"/>
    <col min="4609" max="4650" width="2.88671875" style="60" customWidth="1"/>
    <col min="4651" max="4651" width="13.88671875" style="60" customWidth="1"/>
    <col min="4652" max="4652" width="8.77734375" style="60" customWidth="1"/>
    <col min="4653" max="4864" width="9" style="60"/>
    <col min="4865" max="4906" width="2.88671875" style="60" customWidth="1"/>
    <col min="4907" max="4907" width="13.88671875" style="60" customWidth="1"/>
    <col min="4908" max="4908" width="8.77734375" style="60" customWidth="1"/>
    <col min="4909" max="5120" width="9" style="60"/>
    <col min="5121" max="5162" width="2.88671875" style="60" customWidth="1"/>
    <col min="5163" max="5163" width="13.88671875" style="60" customWidth="1"/>
    <col min="5164" max="5164" width="8.77734375" style="60" customWidth="1"/>
    <col min="5165" max="5376" width="9" style="60"/>
    <col min="5377" max="5418" width="2.88671875" style="60" customWidth="1"/>
    <col min="5419" max="5419" width="13.88671875" style="60" customWidth="1"/>
    <col min="5420" max="5420" width="8.77734375" style="60" customWidth="1"/>
    <col min="5421" max="5632" width="9" style="60"/>
    <col min="5633" max="5674" width="2.88671875" style="60" customWidth="1"/>
    <col min="5675" max="5675" width="13.88671875" style="60" customWidth="1"/>
    <col min="5676" max="5676" width="8.77734375" style="60" customWidth="1"/>
    <col min="5677" max="5888" width="9" style="60"/>
    <col min="5889" max="5930" width="2.88671875" style="60" customWidth="1"/>
    <col min="5931" max="5931" width="13.88671875" style="60" customWidth="1"/>
    <col min="5932" max="5932" width="8.77734375" style="60" customWidth="1"/>
    <col min="5933" max="6144" width="9" style="60"/>
    <col min="6145" max="6186" width="2.88671875" style="60" customWidth="1"/>
    <col min="6187" max="6187" width="13.88671875" style="60" customWidth="1"/>
    <col min="6188" max="6188" width="8.77734375" style="60" customWidth="1"/>
    <col min="6189" max="6400" width="9" style="60"/>
    <col min="6401" max="6442" width="2.88671875" style="60" customWidth="1"/>
    <col min="6443" max="6443" width="13.88671875" style="60" customWidth="1"/>
    <col min="6444" max="6444" width="8.77734375" style="60" customWidth="1"/>
    <col min="6445" max="6656" width="9" style="60"/>
    <col min="6657" max="6698" width="2.88671875" style="60" customWidth="1"/>
    <col min="6699" max="6699" width="13.88671875" style="60" customWidth="1"/>
    <col min="6700" max="6700" width="8.77734375" style="60" customWidth="1"/>
    <col min="6701" max="6912" width="9" style="60"/>
    <col min="6913" max="6954" width="2.88671875" style="60" customWidth="1"/>
    <col min="6955" max="6955" width="13.88671875" style="60" customWidth="1"/>
    <col min="6956" max="6956" width="8.77734375" style="60" customWidth="1"/>
    <col min="6957" max="7168" width="9" style="60"/>
    <col min="7169" max="7210" width="2.88671875" style="60" customWidth="1"/>
    <col min="7211" max="7211" width="13.88671875" style="60" customWidth="1"/>
    <col min="7212" max="7212" width="8.77734375" style="60" customWidth="1"/>
    <col min="7213" max="7424" width="9" style="60"/>
    <col min="7425" max="7466" width="2.88671875" style="60" customWidth="1"/>
    <col min="7467" max="7467" width="13.88671875" style="60" customWidth="1"/>
    <col min="7468" max="7468" width="8.77734375" style="60" customWidth="1"/>
    <col min="7469" max="7680" width="9" style="60"/>
    <col min="7681" max="7722" width="2.88671875" style="60" customWidth="1"/>
    <col min="7723" max="7723" width="13.88671875" style="60" customWidth="1"/>
    <col min="7724" max="7724" width="8.77734375" style="60" customWidth="1"/>
    <col min="7725" max="7936" width="9" style="60"/>
    <col min="7937" max="7978" width="2.88671875" style="60" customWidth="1"/>
    <col min="7979" max="7979" width="13.88671875" style="60" customWidth="1"/>
    <col min="7980" max="7980" width="8.77734375" style="60" customWidth="1"/>
    <col min="7981" max="8192" width="9" style="60"/>
    <col min="8193" max="8234" width="2.88671875" style="60" customWidth="1"/>
    <col min="8235" max="8235" width="13.88671875" style="60" customWidth="1"/>
    <col min="8236" max="8236" width="8.77734375" style="60" customWidth="1"/>
    <col min="8237" max="8448" width="9" style="60"/>
    <col min="8449" max="8490" width="2.88671875" style="60" customWidth="1"/>
    <col min="8491" max="8491" width="13.88671875" style="60" customWidth="1"/>
    <col min="8492" max="8492" width="8.77734375" style="60" customWidth="1"/>
    <col min="8493" max="8704" width="9" style="60"/>
    <col min="8705" max="8746" width="2.88671875" style="60" customWidth="1"/>
    <col min="8747" max="8747" width="13.88671875" style="60" customWidth="1"/>
    <col min="8748" max="8748" width="8.77734375" style="60" customWidth="1"/>
    <col min="8749" max="8960" width="9" style="60"/>
    <col min="8961" max="9002" width="2.88671875" style="60" customWidth="1"/>
    <col min="9003" max="9003" width="13.88671875" style="60" customWidth="1"/>
    <col min="9004" max="9004" width="8.77734375" style="60" customWidth="1"/>
    <col min="9005" max="9216" width="9" style="60"/>
    <col min="9217" max="9258" width="2.88671875" style="60" customWidth="1"/>
    <col min="9259" max="9259" width="13.88671875" style="60" customWidth="1"/>
    <col min="9260" max="9260" width="8.77734375" style="60" customWidth="1"/>
    <col min="9261" max="9472" width="9" style="60"/>
    <col min="9473" max="9514" width="2.88671875" style="60" customWidth="1"/>
    <col min="9515" max="9515" width="13.88671875" style="60" customWidth="1"/>
    <col min="9516" max="9516" width="8.77734375" style="60" customWidth="1"/>
    <col min="9517" max="9728" width="9" style="60"/>
    <col min="9729" max="9770" width="2.88671875" style="60" customWidth="1"/>
    <col min="9771" max="9771" width="13.88671875" style="60" customWidth="1"/>
    <col min="9772" max="9772" width="8.77734375" style="60" customWidth="1"/>
    <col min="9773" max="9984" width="9" style="60"/>
    <col min="9985" max="10026" width="2.88671875" style="60" customWidth="1"/>
    <col min="10027" max="10027" width="13.88671875" style="60" customWidth="1"/>
    <col min="10028" max="10028" width="8.77734375" style="60" customWidth="1"/>
    <col min="10029" max="10240" width="9" style="60"/>
    <col min="10241" max="10282" width="2.88671875" style="60" customWidth="1"/>
    <col min="10283" max="10283" width="13.88671875" style="60" customWidth="1"/>
    <col min="10284" max="10284" width="8.77734375" style="60" customWidth="1"/>
    <col min="10285" max="10496" width="9" style="60"/>
    <col min="10497" max="10538" width="2.88671875" style="60" customWidth="1"/>
    <col min="10539" max="10539" width="13.88671875" style="60" customWidth="1"/>
    <col min="10540" max="10540" width="8.77734375" style="60" customWidth="1"/>
    <col min="10541" max="10752" width="9" style="60"/>
    <col min="10753" max="10794" width="2.88671875" style="60" customWidth="1"/>
    <col min="10795" max="10795" width="13.88671875" style="60" customWidth="1"/>
    <col min="10796" max="10796" width="8.77734375" style="60" customWidth="1"/>
    <col min="10797" max="11008" width="9" style="60"/>
    <col min="11009" max="11050" width="2.88671875" style="60" customWidth="1"/>
    <col min="11051" max="11051" width="13.88671875" style="60" customWidth="1"/>
    <col min="11052" max="11052" width="8.77734375" style="60" customWidth="1"/>
    <col min="11053" max="11264" width="9" style="60"/>
    <col min="11265" max="11306" width="2.88671875" style="60" customWidth="1"/>
    <col min="11307" max="11307" width="13.88671875" style="60" customWidth="1"/>
    <col min="11308" max="11308" width="8.77734375" style="60" customWidth="1"/>
    <col min="11309" max="11520" width="9" style="60"/>
    <col min="11521" max="11562" width="2.88671875" style="60" customWidth="1"/>
    <col min="11563" max="11563" width="13.88671875" style="60" customWidth="1"/>
    <col min="11564" max="11564" width="8.77734375" style="60" customWidth="1"/>
    <col min="11565" max="11776" width="9" style="60"/>
    <col min="11777" max="11818" width="2.88671875" style="60" customWidth="1"/>
    <col min="11819" max="11819" width="13.88671875" style="60" customWidth="1"/>
    <col min="11820" max="11820" width="8.77734375" style="60" customWidth="1"/>
    <col min="11821" max="12032" width="9" style="60"/>
    <col min="12033" max="12074" width="2.88671875" style="60" customWidth="1"/>
    <col min="12075" max="12075" width="13.88671875" style="60" customWidth="1"/>
    <col min="12076" max="12076" width="8.77734375" style="60" customWidth="1"/>
    <col min="12077" max="12288" width="9" style="60"/>
    <col min="12289" max="12330" width="2.88671875" style="60" customWidth="1"/>
    <col min="12331" max="12331" width="13.88671875" style="60" customWidth="1"/>
    <col min="12332" max="12332" width="8.77734375" style="60" customWidth="1"/>
    <col min="12333" max="12544" width="9" style="60"/>
    <col min="12545" max="12586" width="2.88671875" style="60" customWidth="1"/>
    <col min="12587" max="12587" width="13.88671875" style="60" customWidth="1"/>
    <col min="12588" max="12588" width="8.77734375" style="60" customWidth="1"/>
    <col min="12589" max="12800" width="9" style="60"/>
    <col min="12801" max="12842" width="2.88671875" style="60" customWidth="1"/>
    <col min="12843" max="12843" width="13.88671875" style="60" customWidth="1"/>
    <col min="12844" max="12844" width="8.77734375" style="60" customWidth="1"/>
    <col min="12845" max="13056" width="9" style="60"/>
    <col min="13057" max="13098" width="2.88671875" style="60" customWidth="1"/>
    <col min="13099" max="13099" width="13.88671875" style="60" customWidth="1"/>
    <col min="13100" max="13100" width="8.77734375" style="60" customWidth="1"/>
    <col min="13101" max="13312" width="9" style="60"/>
    <col min="13313" max="13354" width="2.88671875" style="60" customWidth="1"/>
    <col min="13355" max="13355" width="13.88671875" style="60" customWidth="1"/>
    <col min="13356" max="13356" width="8.77734375" style="60" customWidth="1"/>
    <col min="13357" max="13568" width="9" style="60"/>
    <col min="13569" max="13610" width="2.88671875" style="60" customWidth="1"/>
    <col min="13611" max="13611" width="13.88671875" style="60" customWidth="1"/>
    <col min="13612" max="13612" width="8.77734375" style="60" customWidth="1"/>
    <col min="13613" max="13824" width="9" style="60"/>
    <col min="13825" max="13866" width="2.88671875" style="60" customWidth="1"/>
    <col min="13867" max="13867" width="13.88671875" style="60" customWidth="1"/>
    <col min="13868" max="13868" width="8.77734375" style="60" customWidth="1"/>
    <col min="13869" max="14080" width="9" style="60"/>
    <col min="14081" max="14122" width="2.88671875" style="60" customWidth="1"/>
    <col min="14123" max="14123" width="13.88671875" style="60" customWidth="1"/>
    <col min="14124" max="14124" width="8.77734375" style="60" customWidth="1"/>
    <col min="14125" max="14336" width="9" style="60"/>
    <col min="14337" max="14378" width="2.88671875" style="60" customWidth="1"/>
    <col min="14379" max="14379" width="13.88671875" style="60" customWidth="1"/>
    <col min="14380" max="14380" width="8.77734375" style="60" customWidth="1"/>
    <col min="14381" max="14592" width="9" style="60"/>
    <col min="14593" max="14634" width="2.88671875" style="60" customWidth="1"/>
    <col min="14635" max="14635" width="13.88671875" style="60" customWidth="1"/>
    <col min="14636" max="14636" width="8.77734375" style="60" customWidth="1"/>
    <col min="14637" max="14848" width="9" style="60"/>
    <col min="14849" max="14890" width="2.88671875" style="60" customWidth="1"/>
    <col min="14891" max="14891" width="13.88671875" style="60" customWidth="1"/>
    <col min="14892" max="14892" width="8.77734375" style="60" customWidth="1"/>
    <col min="14893" max="15104" width="9" style="60"/>
    <col min="15105" max="15146" width="2.88671875" style="60" customWidth="1"/>
    <col min="15147" max="15147" width="13.88671875" style="60" customWidth="1"/>
    <col min="15148" max="15148" width="8.77734375" style="60" customWidth="1"/>
    <col min="15149" max="15360" width="9" style="60"/>
    <col min="15361" max="15402" width="2.88671875" style="60" customWidth="1"/>
    <col min="15403" max="15403" width="13.88671875" style="60" customWidth="1"/>
    <col min="15404" max="15404" width="8.77734375" style="60" customWidth="1"/>
    <col min="15405" max="15616" width="9" style="60"/>
    <col min="15617" max="15658" width="2.88671875" style="60" customWidth="1"/>
    <col min="15659" max="15659" width="13.88671875" style="60" customWidth="1"/>
    <col min="15660" max="15660" width="8.77734375" style="60" customWidth="1"/>
    <col min="15661" max="15872" width="9" style="60"/>
    <col min="15873" max="15914" width="2.88671875" style="60" customWidth="1"/>
    <col min="15915" max="15915" width="13.88671875" style="60" customWidth="1"/>
    <col min="15916" max="15916" width="8.77734375" style="60" customWidth="1"/>
    <col min="15917" max="16128" width="9" style="60"/>
    <col min="16129" max="16170" width="2.88671875" style="60" customWidth="1"/>
    <col min="16171" max="16171" width="13.88671875" style="60" customWidth="1"/>
    <col min="16172" max="16172" width="8.77734375" style="60" customWidth="1"/>
    <col min="16173" max="16384" width="9" style="60"/>
  </cols>
  <sheetData>
    <row r="1" spans="1:43" s="78" customFormat="1" ht="13.5" customHeight="1">
      <c r="R1" s="59"/>
      <c r="S1" s="59"/>
      <c r="T1" s="59"/>
      <c r="U1" s="59"/>
      <c r="V1" s="59"/>
      <c r="AQ1" s="79"/>
    </row>
    <row r="2" spans="1:43" s="78" customFormat="1" ht="13.5" customHeight="1">
      <c r="R2" s="59"/>
      <c r="S2" s="59"/>
      <c r="T2" s="59"/>
      <c r="AE2" s="136"/>
      <c r="AF2" s="136"/>
      <c r="AG2" s="136"/>
      <c r="AH2" s="136"/>
      <c r="AK2" s="136"/>
      <c r="AL2" s="136"/>
      <c r="AM2" s="136"/>
      <c r="AN2" s="136"/>
      <c r="AQ2" s="79"/>
    </row>
    <row r="3" spans="1:43" s="78" customFormat="1" ht="13.5" customHeight="1">
      <c r="A3" s="78" t="s">
        <v>202</v>
      </c>
      <c r="F3" s="529" t="s">
        <v>354</v>
      </c>
      <c r="G3" s="529"/>
      <c r="H3" s="529"/>
      <c r="I3" s="529"/>
      <c r="J3" s="529"/>
      <c r="K3" s="529"/>
      <c r="L3" s="529"/>
      <c r="M3" s="529"/>
      <c r="N3" s="529"/>
      <c r="O3" s="529"/>
      <c r="P3" s="529"/>
      <c r="Q3" s="529"/>
      <c r="R3" s="529"/>
      <c r="S3" s="137" t="s">
        <v>203</v>
      </c>
      <c r="T3" s="137"/>
      <c r="U3" s="59"/>
      <c r="V3" s="59"/>
      <c r="AJ3" s="595" t="s">
        <v>513</v>
      </c>
      <c r="AK3" s="595"/>
      <c r="AL3" s="595"/>
      <c r="AM3" s="595"/>
      <c r="AN3" s="595"/>
      <c r="AO3" s="595"/>
      <c r="AP3" s="595"/>
      <c r="AQ3" s="79"/>
    </row>
    <row r="4" spans="1:43" s="78" customFormat="1" ht="13.5" customHeight="1">
      <c r="A4" s="138"/>
      <c r="B4" s="138"/>
      <c r="C4" s="138"/>
      <c r="D4" s="138"/>
      <c r="E4" s="138"/>
      <c r="F4" s="138"/>
      <c r="G4" s="138"/>
      <c r="H4" s="138"/>
      <c r="I4" s="138"/>
      <c r="J4" s="139"/>
      <c r="K4" s="139"/>
      <c r="L4" s="139"/>
      <c r="M4" s="139"/>
      <c r="N4" s="139"/>
      <c r="O4" s="139"/>
      <c r="P4" s="139"/>
      <c r="Q4" s="139"/>
      <c r="R4" s="139"/>
      <c r="S4" s="137"/>
      <c r="T4" s="137"/>
      <c r="U4" s="59"/>
      <c r="V4" s="59"/>
      <c r="AJ4" s="595"/>
      <c r="AK4" s="595"/>
      <c r="AL4" s="595"/>
      <c r="AM4" s="595"/>
      <c r="AN4" s="595"/>
      <c r="AO4" s="595"/>
      <c r="AP4" s="595"/>
      <c r="AQ4" s="79"/>
    </row>
    <row r="5" spans="1:43" s="78" customFormat="1" ht="13.5" customHeight="1">
      <c r="A5" s="140" t="s">
        <v>204</v>
      </c>
      <c r="B5" s="140"/>
      <c r="C5" s="140"/>
      <c r="D5" s="140"/>
      <c r="E5" s="140"/>
      <c r="F5" s="140"/>
      <c r="G5" s="140"/>
      <c r="H5" s="140"/>
      <c r="I5" s="140"/>
      <c r="J5" s="141"/>
      <c r="K5" s="141"/>
      <c r="L5" s="141"/>
      <c r="M5" s="141"/>
      <c r="N5" s="141"/>
      <c r="O5" s="141"/>
      <c r="P5" s="141"/>
      <c r="Q5" s="141"/>
      <c r="R5" s="141"/>
      <c r="S5" s="137"/>
      <c r="T5" s="137"/>
      <c r="U5" s="59"/>
      <c r="V5" s="59"/>
      <c r="AJ5" s="596"/>
      <c r="AK5" s="596"/>
      <c r="AL5" s="596"/>
      <c r="AM5" s="596"/>
      <c r="AN5" s="596"/>
      <c r="AO5" s="596"/>
      <c r="AP5" s="596"/>
      <c r="AQ5" s="79"/>
    </row>
    <row r="6" spans="1:43" s="78" customFormat="1" ht="13.5" customHeight="1">
      <c r="A6" s="530" t="s">
        <v>205</v>
      </c>
      <c r="B6" s="530"/>
      <c r="C6" s="530"/>
      <c r="D6" s="530"/>
      <c r="E6" s="530"/>
      <c r="F6" s="530"/>
      <c r="G6" s="530"/>
      <c r="H6" s="530"/>
      <c r="I6" s="530"/>
      <c r="J6" s="530"/>
      <c r="K6" s="530"/>
      <c r="L6" s="532" t="s">
        <v>206</v>
      </c>
      <c r="M6" s="532"/>
      <c r="N6" s="532"/>
      <c r="O6" s="532"/>
      <c r="P6" s="532"/>
      <c r="Q6" s="532"/>
      <c r="R6" s="532"/>
      <c r="S6" s="532"/>
      <c r="T6" s="532"/>
      <c r="U6" s="532"/>
      <c r="V6" s="534" t="s">
        <v>207</v>
      </c>
      <c r="W6" s="534"/>
      <c r="X6" s="534"/>
      <c r="Y6" s="534"/>
      <c r="Z6" s="534"/>
      <c r="AA6" s="534"/>
      <c r="AB6" s="534"/>
      <c r="AC6" s="534"/>
      <c r="AD6" s="534"/>
      <c r="AE6" s="534"/>
      <c r="AF6" s="534" t="s">
        <v>208</v>
      </c>
      <c r="AG6" s="534"/>
      <c r="AH6" s="534"/>
      <c r="AI6" s="534"/>
      <c r="AJ6" s="534"/>
      <c r="AK6" s="534"/>
      <c r="AL6" s="534"/>
      <c r="AM6" s="534"/>
      <c r="AN6" s="534"/>
      <c r="AO6" s="534"/>
      <c r="AP6" s="534"/>
      <c r="AQ6" s="528" t="s">
        <v>371</v>
      </c>
    </row>
    <row r="7" spans="1:43" s="78" customFormat="1" ht="13.5" customHeight="1" thickBot="1">
      <c r="A7" s="531"/>
      <c r="B7" s="531"/>
      <c r="C7" s="531"/>
      <c r="D7" s="531"/>
      <c r="E7" s="531"/>
      <c r="F7" s="531"/>
      <c r="G7" s="531"/>
      <c r="H7" s="531"/>
      <c r="I7" s="531"/>
      <c r="J7" s="531"/>
      <c r="K7" s="531"/>
      <c r="L7" s="533"/>
      <c r="M7" s="533"/>
      <c r="N7" s="533"/>
      <c r="O7" s="533"/>
      <c r="P7" s="533"/>
      <c r="Q7" s="533"/>
      <c r="R7" s="533"/>
      <c r="S7" s="533"/>
      <c r="T7" s="533"/>
      <c r="U7" s="533"/>
      <c r="V7" s="535"/>
      <c r="W7" s="535"/>
      <c r="X7" s="535"/>
      <c r="Y7" s="535"/>
      <c r="Z7" s="535"/>
      <c r="AA7" s="535"/>
      <c r="AB7" s="535"/>
      <c r="AC7" s="535"/>
      <c r="AD7" s="535"/>
      <c r="AE7" s="535"/>
      <c r="AF7" s="535"/>
      <c r="AG7" s="535"/>
      <c r="AH7" s="535"/>
      <c r="AI7" s="535"/>
      <c r="AJ7" s="535"/>
      <c r="AK7" s="535"/>
      <c r="AL7" s="535"/>
      <c r="AM7" s="535"/>
      <c r="AN7" s="535"/>
      <c r="AO7" s="535"/>
      <c r="AP7" s="535"/>
      <c r="AQ7" s="528"/>
    </row>
    <row r="8" spans="1:43" s="78" customFormat="1" ht="48" customHeight="1" thickTop="1">
      <c r="A8" s="142"/>
      <c r="B8" s="544" t="s">
        <v>209</v>
      </c>
      <c r="C8" s="547" t="s">
        <v>210</v>
      </c>
      <c r="D8" s="547"/>
      <c r="E8" s="547"/>
      <c r="F8" s="547"/>
      <c r="G8" s="547"/>
      <c r="H8" s="547"/>
      <c r="I8" s="547"/>
      <c r="J8" s="547"/>
      <c r="K8" s="548"/>
      <c r="L8" s="549">
        <v>4100000</v>
      </c>
      <c r="M8" s="549"/>
      <c r="N8" s="549"/>
      <c r="O8" s="549"/>
      <c r="P8" s="549"/>
      <c r="Q8" s="549"/>
      <c r="R8" s="549"/>
      <c r="S8" s="549"/>
      <c r="T8" s="549"/>
      <c r="U8" s="549"/>
      <c r="V8" s="550">
        <v>4095250</v>
      </c>
      <c r="W8" s="550"/>
      <c r="X8" s="550"/>
      <c r="Y8" s="550"/>
      <c r="Z8" s="550"/>
      <c r="AA8" s="550"/>
      <c r="AB8" s="550"/>
      <c r="AC8" s="550"/>
      <c r="AD8" s="550"/>
      <c r="AE8" s="550"/>
      <c r="AF8" s="551"/>
      <c r="AG8" s="551"/>
      <c r="AH8" s="551"/>
      <c r="AI8" s="551"/>
      <c r="AJ8" s="551"/>
      <c r="AK8" s="551"/>
      <c r="AL8" s="551"/>
      <c r="AM8" s="551"/>
      <c r="AN8" s="551"/>
      <c r="AO8" s="551"/>
      <c r="AP8" s="551"/>
      <c r="AQ8" s="79" t="str">
        <f>IF(V8=Y23,"○","×")</f>
        <v>○</v>
      </c>
    </row>
    <row r="9" spans="1:43" s="78" customFormat="1" ht="48" customHeight="1">
      <c r="A9" s="572" t="s">
        <v>211</v>
      </c>
      <c r="B9" s="545"/>
      <c r="C9" s="532" t="s">
        <v>212</v>
      </c>
      <c r="D9" s="518" t="s">
        <v>213</v>
      </c>
      <c r="E9" s="519"/>
      <c r="F9" s="519"/>
      <c r="G9" s="519"/>
      <c r="H9" s="519"/>
      <c r="I9" s="519"/>
      <c r="J9" s="519"/>
      <c r="K9" s="520"/>
      <c r="L9" s="521">
        <v>4100000</v>
      </c>
      <c r="M9" s="521"/>
      <c r="N9" s="521"/>
      <c r="O9" s="521"/>
      <c r="P9" s="521"/>
      <c r="Q9" s="521"/>
      <c r="R9" s="521"/>
      <c r="S9" s="521"/>
      <c r="T9" s="521"/>
      <c r="U9" s="521"/>
      <c r="V9" s="522">
        <v>4095240</v>
      </c>
      <c r="W9" s="522"/>
      <c r="X9" s="522"/>
      <c r="Y9" s="522"/>
      <c r="Z9" s="522"/>
      <c r="AA9" s="522"/>
      <c r="AB9" s="522"/>
      <c r="AC9" s="522"/>
      <c r="AD9" s="522"/>
      <c r="AE9" s="522"/>
      <c r="AF9" s="553" t="s">
        <v>415</v>
      </c>
      <c r="AG9" s="553"/>
      <c r="AH9" s="553"/>
      <c r="AI9" s="553"/>
      <c r="AJ9" s="553"/>
      <c r="AK9" s="553"/>
      <c r="AL9" s="553"/>
      <c r="AM9" s="553"/>
      <c r="AN9" s="553"/>
      <c r="AO9" s="553"/>
      <c r="AP9" s="553"/>
      <c r="AQ9" s="79"/>
    </row>
    <row r="10" spans="1:43" s="78" customFormat="1" ht="48" customHeight="1">
      <c r="A10" s="573"/>
      <c r="B10" s="546"/>
      <c r="C10" s="552"/>
      <c r="D10" s="524" t="s">
        <v>214</v>
      </c>
      <c r="E10" s="525"/>
      <c r="F10" s="525"/>
      <c r="G10" s="525"/>
      <c r="H10" s="525"/>
      <c r="I10" s="525"/>
      <c r="J10" s="525"/>
      <c r="K10" s="526"/>
      <c r="L10" s="527">
        <v>0</v>
      </c>
      <c r="M10" s="527"/>
      <c r="N10" s="527"/>
      <c r="O10" s="527"/>
      <c r="P10" s="527"/>
      <c r="Q10" s="527"/>
      <c r="R10" s="527"/>
      <c r="S10" s="527"/>
      <c r="T10" s="527"/>
      <c r="U10" s="527"/>
      <c r="V10" s="540">
        <v>10</v>
      </c>
      <c r="W10" s="540"/>
      <c r="X10" s="540"/>
      <c r="Y10" s="540"/>
      <c r="Z10" s="540"/>
      <c r="AA10" s="540"/>
      <c r="AB10" s="540"/>
      <c r="AC10" s="540"/>
      <c r="AD10" s="540"/>
      <c r="AE10" s="540"/>
      <c r="AF10" s="541" t="s">
        <v>416</v>
      </c>
      <c r="AG10" s="541"/>
      <c r="AH10" s="541"/>
      <c r="AI10" s="541"/>
      <c r="AJ10" s="541"/>
      <c r="AK10" s="541"/>
      <c r="AL10" s="541"/>
      <c r="AM10" s="541"/>
      <c r="AN10" s="541"/>
      <c r="AO10" s="541"/>
      <c r="AP10" s="541"/>
      <c r="AQ10" s="79"/>
    </row>
    <row r="11" spans="1:43" s="78" customFormat="1" ht="48" customHeight="1">
      <c r="A11" s="573"/>
      <c r="B11" s="555" t="s">
        <v>215</v>
      </c>
      <c r="C11" s="542"/>
      <c r="D11" s="542"/>
      <c r="E11" s="542"/>
      <c r="F11" s="542"/>
      <c r="G11" s="542"/>
      <c r="H11" s="542"/>
      <c r="I11" s="542"/>
      <c r="J11" s="542"/>
      <c r="K11" s="543"/>
      <c r="L11" s="536">
        <f>SUM(L8:U10)</f>
        <v>8200000</v>
      </c>
      <c r="M11" s="536"/>
      <c r="N11" s="536"/>
      <c r="O11" s="536"/>
      <c r="P11" s="536"/>
      <c r="Q11" s="536"/>
      <c r="R11" s="536"/>
      <c r="S11" s="536"/>
      <c r="T11" s="536"/>
      <c r="U11" s="536"/>
      <c r="V11" s="537">
        <f>SUM(V8:AE10)</f>
        <v>8190500</v>
      </c>
      <c r="W11" s="537"/>
      <c r="X11" s="537"/>
      <c r="Y11" s="537"/>
      <c r="Z11" s="537"/>
      <c r="AA11" s="537"/>
      <c r="AB11" s="537"/>
      <c r="AC11" s="537"/>
      <c r="AD11" s="537"/>
      <c r="AE11" s="537"/>
      <c r="AF11" s="538"/>
      <c r="AG11" s="538"/>
      <c r="AH11" s="538"/>
      <c r="AI11" s="538"/>
      <c r="AJ11" s="538"/>
      <c r="AK11" s="538"/>
      <c r="AL11" s="538"/>
      <c r="AM11" s="538"/>
      <c r="AN11" s="538"/>
      <c r="AO11" s="538"/>
      <c r="AP11" s="538"/>
      <c r="AQ11" s="79" t="str">
        <f>IF(V11=S23,"○","×")</f>
        <v>○</v>
      </c>
    </row>
    <row r="12" spans="1:43" s="78" customFormat="1" ht="48" customHeight="1">
      <c r="A12" s="574"/>
      <c r="B12" s="516" t="s">
        <v>216</v>
      </c>
      <c r="C12" s="518" t="s">
        <v>217</v>
      </c>
      <c r="D12" s="519"/>
      <c r="E12" s="519"/>
      <c r="F12" s="519"/>
      <c r="G12" s="519"/>
      <c r="H12" s="519"/>
      <c r="I12" s="519"/>
      <c r="J12" s="519"/>
      <c r="K12" s="520"/>
      <c r="L12" s="521">
        <v>300000</v>
      </c>
      <c r="M12" s="521"/>
      <c r="N12" s="521"/>
      <c r="O12" s="521"/>
      <c r="P12" s="521"/>
      <c r="Q12" s="521"/>
      <c r="R12" s="521"/>
      <c r="S12" s="521"/>
      <c r="T12" s="521"/>
      <c r="U12" s="521"/>
      <c r="V12" s="522">
        <v>300000</v>
      </c>
      <c r="W12" s="522"/>
      <c r="X12" s="522"/>
      <c r="Y12" s="522"/>
      <c r="Z12" s="522"/>
      <c r="AA12" s="522"/>
      <c r="AB12" s="522"/>
      <c r="AC12" s="522"/>
      <c r="AD12" s="522"/>
      <c r="AE12" s="522"/>
      <c r="AF12" s="523"/>
      <c r="AG12" s="523"/>
      <c r="AH12" s="523"/>
      <c r="AI12" s="523"/>
      <c r="AJ12" s="523"/>
      <c r="AK12" s="523"/>
      <c r="AL12" s="523"/>
      <c r="AM12" s="523"/>
      <c r="AN12" s="523"/>
      <c r="AO12" s="523"/>
      <c r="AP12" s="523"/>
      <c r="AQ12" s="79"/>
    </row>
    <row r="13" spans="1:43" s="78" customFormat="1" ht="48" customHeight="1">
      <c r="A13" s="574"/>
      <c r="B13" s="517"/>
      <c r="C13" s="524" t="s">
        <v>218</v>
      </c>
      <c r="D13" s="525"/>
      <c r="E13" s="525"/>
      <c r="F13" s="525"/>
      <c r="G13" s="525"/>
      <c r="H13" s="525"/>
      <c r="I13" s="525"/>
      <c r="J13" s="525"/>
      <c r="K13" s="526"/>
      <c r="L13" s="527">
        <v>0</v>
      </c>
      <c r="M13" s="527"/>
      <c r="N13" s="527"/>
      <c r="O13" s="527"/>
      <c r="P13" s="527"/>
      <c r="Q13" s="527"/>
      <c r="R13" s="527"/>
      <c r="S13" s="527"/>
      <c r="T13" s="527"/>
      <c r="U13" s="527"/>
      <c r="V13" s="540"/>
      <c r="W13" s="540"/>
      <c r="X13" s="540"/>
      <c r="Y13" s="540"/>
      <c r="Z13" s="540"/>
      <c r="AA13" s="540"/>
      <c r="AB13" s="540"/>
      <c r="AC13" s="540"/>
      <c r="AD13" s="540"/>
      <c r="AE13" s="540"/>
      <c r="AF13" s="554"/>
      <c r="AG13" s="554"/>
      <c r="AH13" s="554"/>
      <c r="AI13" s="554"/>
      <c r="AJ13" s="554"/>
      <c r="AK13" s="554"/>
      <c r="AL13" s="554"/>
      <c r="AM13" s="554"/>
      <c r="AN13" s="554"/>
      <c r="AO13" s="554"/>
      <c r="AP13" s="554"/>
      <c r="AQ13" s="79"/>
    </row>
    <row r="14" spans="1:43" s="78" customFormat="1" ht="48" customHeight="1" thickBot="1">
      <c r="A14" s="575"/>
      <c r="B14" s="561" t="s">
        <v>219</v>
      </c>
      <c r="C14" s="562"/>
      <c r="D14" s="562"/>
      <c r="E14" s="562"/>
      <c r="F14" s="562"/>
      <c r="G14" s="562"/>
      <c r="H14" s="562"/>
      <c r="I14" s="562"/>
      <c r="J14" s="562"/>
      <c r="K14" s="563"/>
      <c r="L14" s="564">
        <f>SUM(L12:U13)</f>
        <v>300000</v>
      </c>
      <c r="M14" s="564"/>
      <c r="N14" s="564"/>
      <c r="O14" s="564"/>
      <c r="P14" s="564"/>
      <c r="Q14" s="564"/>
      <c r="R14" s="564"/>
      <c r="S14" s="564"/>
      <c r="T14" s="564"/>
      <c r="U14" s="564"/>
      <c r="V14" s="565">
        <f>SUM(V12:AE13)</f>
        <v>300000</v>
      </c>
      <c r="W14" s="565"/>
      <c r="X14" s="565"/>
      <c r="Y14" s="565"/>
      <c r="Z14" s="565"/>
      <c r="AA14" s="565"/>
      <c r="AB14" s="565"/>
      <c r="AC14" s="565"/>
      <c r="AD14" s="565"/>
      <c r="AE14" s="565"/>
      <c r="AF14" s="566"/>
      <c r="AG14" s="566"/>
      <c r="AH14" s="566"/>
      <c r="AI14" s="566"/>
      <c r="AJ14" s="566"/>
      <c r="AK14" s="566"/>
      <c r="AL14" s="566"/>
      <c r="AM14" s="566"/>
      <c r="AN14" s="566"/>
      <c r="AO14" s="566"/>
      <c r="AP14" s="566"/>
      <c r="AQ14" s="79" t="str">
        <f>IF(V14=AK23,"○","×")</f>
        <v>○</v>
      </c>
    </row>
    <row r="15" spans="1:43" s="78" customFormat="1" ht="40.950000000000003" customHeight="1" thickTop="1">
      <c r="A15" s="567" t="s">
        <v>220</v>
      </c>
      <c r="B15" s="567"/>
      <c r="C15" s="568"/>
      <c r="D15" s="568"/>
      <c r="E15" s="568"/>
      <c r="F15" s="568"/>
      <c r="G15" s="568"/>
      <c r="H15" s="568"/>
      <c r="I15" s="568"/>
      <c r="J15" s="568"/>
      <c r="K15" s="568"/>
      <c r="L15" s="569">
        <f>L11+L14</f>
        <v>8500000</v>
      </c>
      <c r="M15" s="569"/>
      <c r="N15" s="569"/>
      <c r="O15" s="569"/>
      <c r="P15" s="569"/>
      <c r="Q15" s="569"/>
      <c r="R15" s="569"/>
      <c r="S15" s="569"/>
      <c r="T15" s="569"/>
      <c r="U15" s="569"/>
      <c r="V15" s="570">
        <f>V11+V14</f>
        <v>8490500</v>
      </c>
      <c r="W15" s="570"/>
      <c r="X15" s="570"/>
      <c r="Y15" s="570"/>
      <c r="Z15" s="570"/>
      <c r="AA15" s="570"/>
      <c r="AB15" s="570"/>
      <c r="AC15" s="570"/>
      <c r="AD15" s="570"/>
      <c r="AE15" s="570"/>
      <c r="AF15" s="571"/>
      <c r="AG15" s="571"/>
      <c r="AH15" s="571"/>
      <c r="AI15" s="571"/>
      <c r="AJ15" s="571"/>
      <c r="AK15" s="571"/>
      <c r="AL15" s="571"/>
      <c r="AM15" s="571"/>
      <c r="AN15" s="571"/>
      <c r="AO15" s="571"/>
      <c r="AP15" s="571"/>
      <c r="AQ15" s="79" t="str">
        <f>IF(V15=L23,"○","×")</f>
        <v>○</v>
      </c>
    </row>
    <row r="16" spans="1:43" s="78" customFormat="1" ht="13.5" customHeight="1">
      <c r="A16" s="79"/>
      <c r="B16" s="79"/>
      <c r="C16" s="79"/>
      <c r="D16" s="79"/>
      <c r="E16" s="79"/>
      <c r="F16" s="79"/>
      <c r="G16" s="79"/>
      <c r="H16" s="79"/>
      <c r="I16" s="79"/>
      <c r="J16" s="79"/>
      <c r="K16" s="79"/>
      <c r="L16" s="61"/>
      <c r="M16" s="61"/>
      <c r="N16" s="61"/>
      <c r="O16" s="61"/>
      <c r="P16" s="61"/>
      <c r="Q16" s="61"/>
      <c r="R16" s="61"/>
      <c r="S16" s="61"/>
      <c r="T16" s="61"/>
      <c r="U16" s="61"/>
      <c r="V16" s="32"/>
      <c r="W16" s="32"/>
      <c r="X16" s="32"/>
      <c r="Y16" s="32"/>
      <c r="Z16" s="32"/>
      <c r="AA16" s="32"/>
      <c r="AB16" s="32"/>
      <c r="AC16" s="143"/>
      <c r="AD16" s="143"/>
      <c r="AE16" s="79"/>
      <c r="AF16" s="79"/>
      <c r="AG16" s="79"/>
      <c r="AH16" s="79"/>
      <c r="AI16" s="79"/>
      <c r="AJ16" s="79"/>
      <c r="AK16" s="79"/>
      <c r="AL16" s="79"/>
      <c r="AM16" s="79"/>
      <c r="AN16" s="79"/>
      <c r="AO16" s="79"/>
      <c r="AP16" s="79"/>
      <c r="AQ16" s="79"/>
    </row>
    <row r="17" spans="1:49" s="78" customFormat="1" ht="13.5" customHeight="1">
      <c r="A17" s="79"/>
      <c r="B17" s="79"/>
      <c r="C17" s="79"/>
      <c r="D17" s="79"/>
      <c r="E17" s="79"/>
      <c r="F17" s="79"/>
      <c r="G17" s="79"/>
      <c r="H17" s="79"/>
      <c r="I17" s="79"/>
      <c r="J17" s="79"/>
      <c r="K17" s="79"/>
      <c r="L17" s="61"/>
      <c r="M17" s="61"/>
      <c r="N17" s="61"/>
      <c r="O17" s="61"/>
      <c r="P17" s="61"/>
      <c r="Q17" s="61"/>
      <c r="R17" s="61"/>
      <c r="S17" s="61"/>
      <c r="T17" s="61"/>
      <c r="U17" s="61"/>
      <c r="V17" s="32"/>
      <c r="W17" s="32"/>
      <c r="X17" s="32"/>
      <c r="Y17" s="32"/>
      <c r="Z17" s="32"/>
      <c r="AA17" s="32"/>
      <c r="AB17" s="32"/>
      <c r="AC17" s="143"/>
      <c r="AD17" s="143"/>
      <c r="AE17" s="79"/>
      <c r="AF17" s="79"/>
      <c r="AG17" s="79"/>
      <c r="AH17" s="79"/>
      <c r="AI17" s="79"/>
      <c r="AJ17" s="79"/>
      <c r="AK17" s="79"/>
      <c r="AL17" s="79"/>
      <c r="AM17" s="79"/>
      <c r="AN17" s="79"/>
      <c r="AO17" s="79"/>
      <c r="AP17" s="79"/>
      <c r="AQ17" s="79"/>
    </row>
    <row r="18" spans="1:49" s="78" customFormat="1" ht="13.5" customHeight="1">
      <c r="A18" s="78" t="s">
        <v>221</v>
      </c>
      <c r="AQ18" s="79"/>
    </row>
    <row r="19" spans="1:49" s="78" customFormat="1" ht="25.95" customHeight="1">
      <c r="A19" s="576" t="s">
        <v>222</v>
      </c>
      <c r="B19" s="577"/>
      <c r="C19" s="577"/>
      <c r="D19" s="577"/>
      <c r="E19" s="577"/>
      <c r="F19" s="577"/>
      <c r="G19" s="577"/>
      <c r="H19" s="577"/>
      <c r="I19" s="577"/>
      <c r="J19" s="577"/>
      <c r="K19" s="578"/>
      <c r="L19" s="582" t="s">
        <v>223</v>
      </c>
      <c r="M19" s="583"/>
      <c r="N19" s="583"/>
      <c r="O19" s="583"/>
      <c r="P19" s="583"/>
      <c r="Q19" s="583"/>
      <c r="R19" s="583"/>
      <c r="S19" s="582" t="s">
        <v>224</v>
      </c>
      <c r="T19" s="577"/>
      <c r="U19" s="577"/>
      <c r="V19" s="577"/>
      <c r="W19" s="577"/>
      <c r="X19" s="577"/>
      <c r="Y19" s="542"/>
      <c r="Z19" s="542"/>
      <c r="AA19" s="542"/>
      <c r="AB19" s="542"/>
      <c r="AC19" s="542"/>
      <c r="AD19" s="542"/>
      <c r="AE19" s="542"/>
      <c r="AF19" s="542"/>
      <c r="AG19" s="542"/>
      <c r="AH19" s="542"/>
      <c r="AI19" s="542"/>
      <c r="AJ19" s="543"/>
      <c r="AK19" s="583" t="s">
        <v>225</v>
      </c>
      <c r="AL19" s="583"/>
      <c r="AM19" s="583"/>
      <c r="AN19" s="583"/>
      <c r="AO19" s="583"/>
      <c r="AP19" s="604"/>
      <c r="AQ19" s="528"/>
    </row>
    <row r="20" spans="1:49" s="78" customFormat="1" ht="34.5" customHeight="1" thickBot="1">
      <c r="A20" s="579"/>
      <c r="B20" s="580"/>
      <c r="C20" s="580"/>
      <c r="D20" s="580"/>
      <c r="E20" s="580"/>
      <c r="F20" s="580"/>
      <c r="G20" s="580"/>
      <c r="H20" s="580"/>
      <c r="I20" s="580"/>
      <c r="J20" s="580"/>
      <c r="K20" s="581"/>
      <c r="L20" s="558"/>
      <c r="M20" s="559"/>
      <c r="N20" s="559"/>
      <c r="O20" s="559"/>
      <c r="P20" s="559"/>
      <c r="Q20" s="559"/>
      <c r="R20" s="560"/>
      <c r="S20" s="584"/>
      <c r="T20" s="580"/>
      <c r="U20" s="580"/>
      <c r="V20" s="580"/>
      <c r="W20" s="580"/>
      <c r="X20" s="581"/>
      <c r="Y20" s="558" t="s">
        <v>226</v>
      </c>
      <c r="Z20" s="559"/>
      <c r="AA20" s="559"/>
      <c r="AB20" s="559"/>
      <c r="AC20" s="559"/>
      <c r="AD20" s="560"/>
      <c r="AE20" s="558" t="s">
        <v>227</v>
      </c>
      <c r="AF20" s="559"/>
      <c r="AG20" s="559"/>
      <c r="AH20" s="559"/>
      <c r="AI20" s="559"/>
      <c r="AJ20" s="560"/>
      <c r="AK20" s="559"/>
      <c r="AL20" s="559"/>
      <c r="AM20" s="559"/>
      <c r="AN20" s="559"/>
      <c r="AO20" s="559"/>
      <c r="AP20" s="560"/>
      <c r="AQ20" s="528"/>
      <c r="AU20" s="206"/>
      <c r="AW20" s="205"/>
    </row>
    <row r="21" spans="1:49" s="78" customFormat="1" ht="48" customHeight="1" thickTop="1">
      <c r="A21" s="605" t="s">
        <v>228</v>
      </c>
      <c r="B21" s="606"/>
      <c r="C21" s="609" t="s">
        <v>417</v>
      </c>
      <c r="D21" s="610"/>
      <c r="E21" s="610"/>
      <c r="F21" s="610"/>
      <c r="G21" s="610"/>
      <c r="H21" s="610"/>
      <c r="I21" s="610"/>
      <c r="J21" s="610"/>
      <c r="K21" s="611"/>
      <c r="L21" s="588">
        <f>Y21+AE21+AK21</f>
        <v>8490500</v>
      </c>
      <c r="M21" s="589"/>
      <c r="N21" s="589"/>
      <c r="O21" s="589"/>
      <c r="P21" s="589"/>
      <c r="Q21" s="589"/>
      <c r="R21" s="590"/>
      <c r="S21" s="585">
        <f>SUM(Y21:AJ21)</f>
        <v>8190500</v>
      </c>
      <c r="T21" s="586"/>
      <c r="U21" s="586"/>
      <c r="V21" s="586"/>
      <c r="W21" s="586"/>
      <c r="X21" s="587"/>
      <c r="Y21" s="585">
        <v>4095250</v>
      </c>
      <c r="Z21" s="586"/>
      <c r="AA21" s="586"/>
      <c r="AB21" s="586"/>
      <c r="AC21" s="586"/>
      <c r="AD21" s="587"/>
      <c r="AE21" s="588">
        <v>4095250</v>
      </c>
      <c r="AF21" s="589"/>
      <c r="AG21" s="589"/>
      <c r="AH21" s="589"/>
      <c r="AI21" s="589"/>
      <c r="AJ21" s="590"/>
      <c r="AK21" s="589">
        <v>300000</v>
      </c>
      <c r="AL21" s="589"/>
      <c r="AM21" s="589"/>
      <c r="AN21" s="589"/>
      <c r="AO21" s="589"/>
      <c r="AP21" s="590"/>
      <c r="AQ21" s="144"/>
      <c r="AR21" s="62"/>
      <c r="AU21" s="204"/>
    </row>
    <row r="22" spans="1:49" s="78" customFormat="1" ht="48" customHeight="1" thickBot="1">
      <c r="A22" s="607"/>
      <c r="B22" s="608"/>
      <c r="C22" s="591" t="s">
        <v>418</v>
      </c>
      <c r="D22" s="592"/>
      <c r="E22" s="592"/>
      <c r="F22" s="592"/>
      <c r="G22" s="592"/>
      <c r="H22" s="592"/>
      <c r="I22" s="592"/>
      <c r="J22" s="592"/>
      <c r="K22" s="593"/>
      <c r="L22" s="594">
        <f>S22+AK22</f>
        <v>0</v>
      </c>
      <c r="M22" s="556"/>
      <c r="N22" s="556"/>
      <c r="O22" s="556"/>
      <c r="P22" s="556"/>
      <c r="Q22" s="556"/>
      <c r="R22" s="556"/>
      <c r="S22" s="594">
        <f>SUM(Y22:AJ22)</f>
        <v>0</v>
      </c>
      <c r="T22" s="556"/>
      <c r="U22" s="556"/>
      <c r="V22" s="556"/>
      <c r="W22" s="556"/>
      <c r="X22" s="557"/>
      <c r="Y22" s="594">
        <v>0</v>
      </c>
      <c r="Z22" s="556"/>
      <c r="AA22" s="556"/>
      <c r="AB22" s="556"/>
      <c r="AC22" s="556"/>
      <c r="AD22" s="557"/>
      <c r="AE22" s="594">
        <v>0</v>
      </c>
      <c r="AF22" s="556"/>
      <c r="AG22" s="556"/>
      <c r="AH22" s="556"/>
      <c r="AI22" s="556"/>
      <c r="AJ22" s="557"/>
      <c r="AK22" s="556">
        <v>0</v>
      </c>
      <c r="AL22" s="556"/>
      <c r="AM22" s="556"/>
      <c r="AN22" s="556"/>
      <c r="AO22" s="556"/>
      <c r="AP22" s="557"/>
      <c r="AQ22" s="144"/>
      <c r="AR22" s="62"/>
    </row>
    <row r="23" spans="1:49" s="78" customFormat="1" ht="25.2" customHeight="1" thickTop="1">
      <c r="A23" s="602" t="s">
        <v>229</v>
      </c>
      <c r="B23" s="547"/>
      <c r="C23" s="547"/>
      <c r="D23" s="547"/>
      <c r="E23" s="547"/>
      <c r="F23" s="547"/>
      <c r="G23" s="547"/>
      <c r="H23" s="547"/>
      <c r="I23" s="547"/>
      <c r="J23" s="547"/>
      <c r="K23" s="548"/>
      <c r="L23" s="603">
        <f>SUM(L21:R22)</f>
        <v>8490500</v>
      </c>
      <c r="M23" s="598"/>
      <c r="N23" s="598"/>
      <c r="O23" s="598"/>
      <c r="P23" s="598"/>
      <c r="Q23" s="598"/>
      <c r="R23" s="598"/>
      <c r="S23" s="603">
        <f>SUM(S21:X22)</f>
        <v>8190500</v>
      </c>
      <c r="T23" s="598"/>
      <c r="U23" s="598"/>
      <c r="V23" s="598"/>
      <c r="W23" s="598"/>
      <c r="X23" s="599"/>
      <c r="Y23" s="603">
        <f>SUM(Y21:AD22)</f>
        <v>4095250</v>
      </c>
      <c r="Z23" s="598"/>
      <c r="AA23" s="598"/>
      <c r="AB23" s="598"/>
      <c r="AC23" s="598"/>
      <c r="AD23" s="598"/>
      <c r="AE23" s="603">
        <f>SUM(AE21:AJ22)</f>
        <v>4095250</v>
      </c>
      <c r="AF23" s="598"/>
      <c r="AG23" s="598"/>
      <c r="AH23" s="598"/>
      <c r="AI23" s="598"/>
      <c r="AJ23" s="599"/>
      <c r="AK23" s="598">
        <f>SUM(AK21:AP22)</f>
        <v>300000</v>
      </c>
      <c r="AL23" s="598"/>
      <c r="AM23" s="598"/>
      <c r="AN23" s="598"/>
      <c r="AO23" s="598"/>
      <c r="AP23" s="599"/>
      <c r="AQ23" s="145"/>
      <c r="AR23" s="62"/>
    </row>
    <row r="24" spans="1:49">
      <c r="A24" s="146"/>
      <c r="B24" s="146"/>
      <c r="C24" s="146"/>
      <c r="D24" s="146"/>
      <c r="E24" s="146"/>
      <c r="F24" s="146"/>
      <c r="G24" s="146"/>
      <c r="H24" s="146"/>
      <c r="I24" s="146"/>
      <c r="J24" s="146"/>
      <c r="M24" s="146"/>
      <c r="N24" s="146"/>
      <c r="O24" s="146"/>
      <c r="P24" s="146"/>
      <c r="Q24" s="146"/>
      <c r="R24" s="146"/>
      <c r="S24" s="146"/>
      <c r="T24" s="146"/>
      <c r="W24" s="147"/>
      <c r="X24" s="147"/>
      <c r="Y24" s="147"/>
      <c r="Z24" s="147"/>
      <c r="AA24" s="147"/>
      <c r="AB24" s="147"/>
      <c r="AC24" s="147"/>
      <c r="AD24" s="147"/>
    </row>
    <row r="25" spans="1:49" s="78" customFormat="1" ht="13.5" customHeight="1" thickBot="1">
      <c r="A25" s="148"/>
      <c r="B25" s="148"/>
      <c r="R25" s="59"/>
      <c r="S25" s="59"/>
      <c r="T25" s="59"/>
      <c r="U25" s="59"/>
      <c r="V25" s="59"/>
      <c r="AQ25" s="79"/>
    </row>
    <row r="26" spans="1:49">
      <c r="A26" s="135" t="s">
        <v>200</v>
      </c>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c r="AA26" s="149"/>
      <c r="AB26" s="149"/>
      <c r="AC26" s="149"/>
      <c r="AD26" s="149"/>
      <c r="AE26" s="149"/>
      <c r="AF26" s="149"/>
      <c r="AG26" s="149"/>
      <c r="AH26" s="149"/>
      <c r="AI26" s="149"/>
      <c r="AJ26" s="149"/>
      <c r="AK26" s="149"/>
      <c r="AL26" s="149"/>
      <c r="AM26" s="149"/>
      <c r="AN26" s="149"/>
      <c r="AO26" s="149"/>
      <c r="AP26" s="149"/>
      <c r="AQ26" s="539" t="s">
        <v>369</v>
      </c>
    </row>
    <row r="27" spans="1:49">
      <c r="AQ27" s="539"/>
    </row>
    <row r="28" spans="1:49" ht="24.6" customHeight="1">
      <c r="A28" s="600" t="s">
        <v>230</v>
      </c>
      <c r="B28" s="600"/>
      <c r="C28" s="600"/>
      <c r="D28" s="600"/>
      <c r="E28" s="600"/>
      <c r="F28" s="601">
        <f>'0.様式1-2 観光拠点整備報告書'!AG103</f>
        <v>0.5</v>
      </c>
      <c r="G28" s="601"/>
      <c r="H28" s="601"/>
      <c r="I28" s="601"/>
      <c r="J28" s="601"/>
      <c r="K28" s="209"/>
      <c r="L28" s="209"/>
      <c r="M28" s="209"/>
      <c r="N28" s="209"/>
      <c r="O28" s="209"/>
      <c r="AQ28" s="146" t="str">
        <f>IF(F29&gt;=AR28,"○","×")</f>
        <v>○</v>
      </c>
      <c r="AR28" s="60">
        <f>Y23/S23</f>
        <v>0.5</v>
      </c>
    </row>
    <row r="29" spans="1:49" ht="28.2" customHeight="1">
      <c r="F29" s="597">
        <f>IF(F28="2/3",2/3,F28)</f>
        <v>0.5</v>
      </c>
      <c r="G29" s="597"/>
      <c r="H29" s="597"/>
      <c r="I29" s="597"/>
      <c r="J29" s="597"/>
    </row>
    <row r="30" spans="1:49">
      <c r="AS30" s="210"/>
    </row>
  </sheetData>
  <mergeCells count="74">
    <mergeCell ref="A21:B22"/>
    <mergeCell ref="C21:K21"/>
    <mergeCell ref="L21:R21"/>
    <mergeCell ref="S21:X21"/>
    <mergeCell ref="F29:J29"/>
    <mergeCell ref="AK23:AP23"/>
    <mergeCell ref="A28:E28"/>
    <mergeCell ref="F28:J28"/>
    <mergeCell ref="A23:K23"/>
    <mergeCell ref="L23:R23"/>
    <mergeCell ref="S23:X23"/>
    <mergeCell ref="Y23:AD23"/>
    <mergeCell ref="AE23:AJ23"/>
    <mergeCell ref="C22:K22"/>
    <mergeCell ref="L22:R22"/>
    <mergeCell ref="S22:X22"/>
    <mergeCell ref="Y22:AD22"/>
    <mergeCell ref="AE22:AJ22"/>
    <mergeCell ref="B11:K11"/>
    <mergeCell ref="AK22:AP22"/>
    <mergeCell ref="AQ19:AQ20"/>
    <mergeCell ref="Y20:AD20"/>
    <mergeCell ref="AE20:AJ20"/>
    <mergeCell ref="B14:K14"/>
    <mergeCell ref="L14:U14"/>
    <mergeCell ref="V14:AE14"/>
    <mergeCell ref="AF14:AP14"/>
    <mergeCell ref="A15:K15"/>
    <mergeCell ref="L15:U15"/>
    <mergeCell ref="V15:AE15"/>
    <mergeCell ref="AF15:AP15"/>
    <mergeCell ref="A9:A14"/>
    <mergeCell ref="A19:K20"/>
    <mergeCell ref="L19:R20"/>
    <mergeCell ref="B8:B10"/>
    <mergeCell ref="C8:K8"/>
    <mergeCell ref="L8:U8"/>
    <mergeCell ref="V8:AE8"/>
    <mergeCell ref="AF8:AP8"/>
    <mergeCell ref="C9:C10"/>
    <mergeCell ref="D9:K9"/>
    <mergeCell ref="L9:U9"/>
    <mergeCell ref="V9:AE9"/>
    <mergeCell ref="AF9:AP9"/>
    <mergeCell ref="D10:K10"/>
    <mergeCell ref="L10:U10"/>
    <mergeCell ref="L11:U11"/>
    <mergeCell ref="V11:AE11"/>
    <mergeCell ref="AF11:AP11"/>
    <mergeCell ref="AQ26:AQ27"/>
    <mergeCell ref="V10:AE10"/>
    <mergeCell ref="AF10:AP10"/>
    <mergeCell ref="Y19:AJ19"/>
    <mergeCell ref="V13:AE13"/>
    <mergeCell ref="AF13:AP13"/>
    <mergeCell ref="S19:X20"/>
    <mergeCell ref="Y21:AD21"/>
    <mergeCell ref="AE21:AJ21"/>
    <mergeCell ref="AK19:AP20"/>
    <mergeCell ref="AK21:AP21"/>
    <mergeCell ref="AQ6:AQ7"/>
    <mergeCell ref="F3:R3"/>
    <mergeCell ref="A6:K7"/>
    <mergeCell ref="L6:U7"/>
    <mergeCell ref="V6:AE7"/>
    <mergeCell ref="AF6:AP7"/>
    <mergeCell ref="AJ3:AP5"/>
    <mergeCell ref="B12:B13"/>
    <mergeCell ref="C12:K12"/>
    <mergeCell ref="L12:U12"/>
    <mergeCell ref="V12:AE12"/>
    <mergeCell ref="AF12:AP12"/>
    <mergeCell ref="C13:K13"/>
    <mergeCell ref="L13:U13"/>
  </mergeCells>
  <phoneticPr fontId="54"/>
  <pageMargins left="0.7" right="0.7" top="0.75" bottom="0.75" header="0.3" footer="0.3"/>
  <pageSetup paperSize="9" scale="74" fitToHeight="0" orientation="portrait" r:id="rId1"/>
  <colBreaks count="1" manualBreakCount="1">
    <brk id="42" max="1048575" man="1"/>
  </colBreaks>
  <extLst>
    <ext xmlns:x14="http://schemas.microsoft.com/office/spreadsheetml/2009/9/main" uri="{CCE6A557-97BC-4b89-ADB6-D9C93CAAB3DF}">
      <x14:dataValidations xmlns:xm="http://schemas.microsoft.com/office/excel/2006/main" count="1">
        <x14:dataValidation type="list" allowBlank="1" showInputMessage="1" showErrorMessage="1" xr:uid="{11DC9D44-987B-49A5-BB70-58AFC1EC947D}">
          <x14:formula1>
            <xm:f>'入力規則等（削除不可）'!$B$12:$B$17</xm:f>
          </x14:formula1>
          <xm:sqref>C21:K21 C22:K22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EC15B-8913-4945-9986-FA00FD5D9EE7}">
  <sheetPr>
    <tabColor rgb="FF00B0F0"/>
  </sheetPr>
  <dimension ref="A1:BD51"/>
  <sheetViews>
    <sheetView zoomScaleNormal="100" workbookViewId="0"/>
  </sheetViews>
  <sheetFormatPr defaultColWidth="9" defaultRowHeight="13.2"/>
  <cols>
    <col min="1" max="50" width="2.88671875" style="60" customWidth="1"/>
    <col min="51" max="55" width="2.109375" style="60" customWidth="1"/>
    <col min="56" max="16384" width="9" style="60"/>
  </cols>
  <sheetData>
    <row r="1" spans="1:56" s="78" customFormat="1" ht="13.5" customHeight="1">
      <c r="A1" s="78" t="s">
        <v>235</v>
      </c>
      <c r="T1" s="59"/>
      <c r="AQ1" s="717" t="s">
        <v>513</v>
      </c>
      <c r="AR1" s="717"/>
      <c r="AS1" s="717"/>
      <c r="AT1" s="717"/>
      <c r="AU1" s="717"/>
      <c r="AV1" s="717"/>
      <c r="AW1" s="717"/>
      <c r="AX1" s="717"/>
    </row>
    <row r="2" spans="1:56" s="78" customFormat="1" ht="18.75" customHeight="1">
      <c r="A2" s="695" t="s">
        <v>355</v>
      </c>
      <c r="B2" s="695"/>
      <c r="C2" s="695"/>
      <c r="D2" s="695"/>
      <c r="E2" s="696" t="s">
        <v>295</v>
      </c>
      <c r="F2" s="696"/>
      <c r="G2" s="696"/>
      <c r="H2" s="696"/>
      <c r="I2" s="696"/>
      <c r="J2" s="696"/>
      <c r="K2" s="696"/>
      <c r="L2" s="696"/>
      <c r="M2" s="696"/>
      <c r="N2" s="696"/>
      <c r="O2" s="696"/>
      <c r="P2" s="696"/>
      <c r="Q2" s="696"/>
      <c r="R2" s="696"/>
      <c r="S2" s="696"/>
      <c r="T2" s="696"/>
      <c r="V2" s="150"/>
      <c r="AQ2" s="717"/>
      <c r="AR2" s="717"/>
      <c r="AS2" s="717"/>
      <c r="AT2" s="717"/>
      <c r="AU2" s="717"/>
      <c r="AV2" s="717"/>
      <c r="AW2" s="717"/>
      <c r="AX2" s="717"/>
      <c r="AY2" s="676"/>
      <c r="AZ2" s="676"/>
      <c r="BA2" s="676"/>
      <c r="BB2" s="676"/>
      <c r="BC2" s="676"/>
    </row>
    <row r="3" spans="1:56" s="78" customFormat="1" ht="18.75" customHeight="1">
      <c r="T3" s="59"/>
      <c r="AQ3" s="718"/>
      <c r="AR3" s="718"/>
      <c r="AS3" s="718"/>
      <c r="AT3" s="718"/>
      <c r="AU3" s="718"/>
      <c r="AV3" s="718"/>
      <c r="AW3" s="718"/>
      <c r="AX3" s="718"/>
      <c r="AY3" s="637"/>
      <c r="AZ3" s="676"/>
      <c r="BA3" s="676"/>
      <c r="BB3" s="676"/>
      <c r="BC3" s="676"/>
    </row>
    <row r="4" spans="1:56" s="78" customFormat="1" ht="25.2" customHeight="1">
      <c r="A4" s="697" t="s">
        <v>236</v>
      </c>
      <c r="B4" s="577"/>
      <c r="C4" s="577"/>
      <c r="D4" s="578"/>
      <c r="E4" s="697" t="s">
        <v>237</v>
      </c>
      <c r="F4" s="577"/>
      <c r="G4" s="577"/>
      <c r="H4" s="577"/>
      <c r="I4" s="577"/>
      <c r="J4" s="577"/>
      <c r="K4" s="577"/>
      <c r="L4" s="577"/>
      <c r="M4" s="577"/>
      <c r="N4" s="577"/>
      <c r="O4" s="577"/>
      <c r="P4" s="577"/>
      <c r="Q4" s="577"/>
      <c r="R4" s="577"/>
      <c r="S4" s="577"/>
      <c r="T4" s="577"/>
      <c r="U4" s="701" t="s">
        <v>238</v>
      </c>
      <c r="V4" s="702"/>
      <c r="W4" s="702"/>
      <c r="X4" s="702"/>
      <c r="Y4" s="702"/>
      <c r="Z4" s="703"/>
      <c r="AA4" s="582" t="s">
        <v>239</v>
      </c>
      <c r="AB4" s="577"/>
      <c r="AC4" s="577"/>
      <c r="AD4" s="577"/>
      <c r="AE4" s="577"/>
      <c r="AF4" s="577"/>
      <c r="AG4" s="542"/>
      <c r="AH4" s="542"/>
      <c r="AI4" s="542"/>
      <c r="AJ4" s="542"/>
      <c r="AK4" s="542"/>
      <c r="AL4" s="542"/>
      <c r="AM4" s="542"/>
      <c r="AN4" s="542"/>
      <c r="AO4" s="542"/>
      <c r="AP4" s="542"/>
      <c r="AQ4" s="542"/>
      <c r="AR4" s="543"/>
      <c r="AS4" s="583" t="s">
        <v>240</v>
      </c>
      <c r="AT4" s="583"/>
      <c r="AU4" s="583"/>
      <c r="AV4" s="583"/>
      <c r="AW4" s="583"/>
      <c r="AX4" s="604"/>
    </row>
    <row r="5" spans="1:56" s="78" customFormat="1" ht="30.75" customHeight="1" thickBot="1">
      <c r="A5" s="698"/>
      <c r="B5" s="699"/>
      <c r="C5" s="699"/>
      <c r="D5" s="700"/>
      <c r="E5" s="698"/>
      <c r="F5" s="699"/>
      <c r="G5" s="699"/>
      <c r="H5" s="699"/>
      <c r="I5" s="699"/>
      <c r="J5" s="699"/>
      <c r="K5" s="699"/>
      <c r="L5" s="699"/>
      <c r="M5" s="699"/>
      <c r="N5" s="699"/>
      <c r="O5" s="699"/>
      <c r="P5" s="699"/>
      <c r="Q5" s="699"/>
      <c r="R5" s="699"/>
      <c r="S5" s="699"/>
      <c r="T5" s="699"/>
      <c r="U5" s="704"/>
      <c r="V5" s="705"/>
      <c r="W5" s="705"/>
      <c r="X5" s="705"/>
      <c r="Y5" s="705"/>
      <c r="Z5" s="706"/>
      <c r="AA5" s="698"/>
      <c r="AB5" s="699"/>
      <c r="AC5" s="699"/>
      <c r="AD5" s="699"/>
      <c r="AE5" s="699"/>
      <c r="AF5" s="700"/>
      <c r="AG5" s="673" t="s">
        <v>241</v>
      </c>
      <c r="AH5" s="674"/>
      <c r="AI5" s="674"/>
      <c r="AJ5" s="674"/>
      <c r="AK5" s="674"/>
      <c r="AL5" s="675"/>
      <c r="AM5" s="673" t="s">
        <v>242</v>
      </c>
      <c r="AN5" s="674"/>
      <c r="AO5" s="674"/>
      <c r="AP5" s="674"/>
      <c r="AQ5" s="674"/>
      <c r="AR5" s="675"/>
      <c r="AS5" s="674"/>
      <c r="AT5" s="674"/>
      <c r="AU5" s="674"/>
      <c r="AV5" s="674"/>
      <c r="AW5" s="674"/>
      <c r="AX5" s="675"/>
      <c r="AY5" s="528" t="s">
        <v>370</v>
      </c>
      <c r="AZ5" s="676"/>
      <c r="BA5" s="676"/>
      <c r="BB5" s="676"/>
      <c r="BC5" s="676"/>
    </row>
    <row r="6" spans="1:56" s="78" customFormat="1" ht="18.75" customHeight="1" thickTop="1">
      <c r="A6" s="677" t="s">
        <v>426</v>
      </c>
      <c r="B6" s="678"/>
      <c r="C6" s="678"/>
      <c r="D6" s="679"/>
      <c r="E6" s="708" t="s">
        <v>427</v>
      </c>
      <c r="F6" s="709"/>
      <c r="G6" s="709"/>
      <c r="H6" s="709"/>
      <c r="I6" s="709"/>
      <c r="J6" s="709"/>
      <c r="K6" s="688" t="s">
        <v>243</v>
      </c>
      <c r="L6" s="688"/>
      <c r="M6" s="688"/>
      <c r="N6" s="688"/>
      <c r="O6" s="688"/>
      <c r="P6" s="689" t="s">
        <v>428</v>
      </c>
      <c r="Q6" s="689"/>
      <c r="R6" s="689"/>
      <c r="S6" s="689"/>
      <c r="T6" s="690"/>
      <c r="U6" s="691"/>
      <c r="V6" s="691"/>
      <c r="W6" s="691"/>
      <c r="X6" s="691"/>
      <c r="Y6" s="691"/>
      <c r="Z6" s="691"/>
      <c r="AA6" s="694"/>
      <c r="AB6" s="694"/>
      <c r="AC6" s="694"/>
      <c r="AD6" s="694"/>
      <c r="AE6" s="694"/>
      <c r="AF6" s="694"/>
      <c r="AG6" s="694"/>
      <c r="AH6" s="694"/>
      <c r="AI6" s="694"/>
      <c r="AJ6" s="694"/>
      <c r="AK6" s="694"/>
      <c r="AL6" s="694"/>
      <c r="AM6" s="694"/>
      <c r="AN6" s="694"/>
      <c r="AO6" s="694"/>
      <c r="AP6" s="694"/>
      <c r="AQ6" s="694"/>
      <c r="AR6" s="694"/>
      <c r="AS6" s="694"/>
      <c r="AT6" s="694"/>
      <c r="AU6" s="694"/>
      <c r="AV6" s="694"/>
      <c r="AW6" s="694"/>
      <c r="AX6" s="694"/>
    </row>
    <row r="7" spans="1:56" s="78" customFormat="1" ht="18.75" customHeight="1">
      <c r="A7" s="680"/>
      <c r="B7" s="681"/>
      <c r="C7" s="681"/>
      <c r="D7" s="682"/>
      <c r="E7" s="651" t="s">
        <v>244</v>
      </c>
      <c r="F7" s="652"/>
      <c r="G7" s="652"/>
      <c r="H7" s="652"/>
      <c r="I7" s="653">
        <v>1</v>
      </c>
      <c r="J7" s="653"/>
      <c r="K7" s="653"/>
      <c r="L7" s="653"/>
      <c r="M7" s="653"/>
      <c r="N7" s="653"/>
      <c r="O7" s="653"/>
      <c r="P7" s="653"/>
      <c r="Q7" s="653"/>
      <c r="R7" s="653"/>
      <c r="S7" s="653"/>
      <c r="T7" s="654"/>
      <c r="U7" s="655"/>
      <c r="V7" s="656"/>
      <c r="W7" s="656"/>
      <c r="X7" s="656"/>
      <c r="Y7" s="656"/>
      <c r="Z7" s="657"/>
      <c r="AA7" s="658"/>
      <c r="AB7" s="659"/>
      <c r="AC7" s="659"/>
      <c r="AD7" s="659"/>
      <c r="AE7" s="659"/>
      <c r="AF7" s="660"/>
      <c r="AG7" s="658"/>
      <c r="AH7" s="659"/>
      <c r="AI7" s="659"/>
      <c r="AJ7" s="659"/>
      <c r="AK7" s="659"/>
      <c r="AL7" s="660"/>
      <c r="AM7" s="658"/>
      <c r="AN7" s="659"/>
      <c r="AO7" s="659"/>
      <c r="AP7" s="659"/>
      <c r="AQ7" s="659"/>
      <c r="AR7" s="660"/>
      <c r="AS7" s="658"/>
      <c r="AT7" s="659"/>
      <c r="AU7" s="659"/>
      <c r="AV7" s="659"/>
      <c r="AW7" s="659"/>
      <c r="AX7" s="660"/>
    </row>
    <row r="8" spans="1:56" s="78" customFormat="1" ht="30" customHeight="1">
      <c r="A8" s="680"/>
      <c r="B8" s="681"/>
      <c r="C8" s="681"/>
      <c r="D8" s="682"/>
      <c r="E8" s="647" t="s">
        <v>429</v>
      </c>
      <c r="F8" s="647"/>
      <c r="G8" s="647"/>
      <c r="H8" s="647"/>
      <c r="I8" s="647"/>
      <c r="J8" s="647"/>
      <c r="K8" s="647"/>
      <c r="L8" s="647"/>
      <c r="M8" s="647"/>
      <c r="N8" s="647"/>
      <c r="O8" s="647"/>
      <c r="P8" s="647"/>
      <c r="Q8" s="647"/>
      <c r="R8" s="647"/>
      <c r="S8" s="647"/>
      <c r="T8" s="647"/>
      <c r="U8" s="692"/>
      <c r="V8" s="692"/>
      <c r="W8" s="692"/>
      <c r="X8" s="692"/>
      <c r="Y8" s="692"/>
      <c r="Z8" s="692"/>
      <c r="AA8" s="693"/>
      <c r="AB8" s="693"/>
      <c r="AC8" s="693"/>
      <c r="AD8" s="693"/>
      <c r="AE8" s="693"/>
      <c r="AF8" s="693"/>
      <c r="AG8" s="693"/>
      <c r="AH8" s="693"/>
      <c r="AI8" s="693"/>
      <c r="AJ8" s="693"/>
      <c r="AK8" s="693"/>
      <c r="AL8" s="693"/>
      <c r="AM8" s="693"/>
      <c r="AN8" s="693"/>
      <c r="AO8" s="693"/>
      <c r="AP8" s="693"/>
      <c r="AQ8" s="693"/>
      <c r="AR8" s="693"/>
      <c r="AS8" s="693"/>
      <c r="AT8" s="693"/>
      <c r="AU8" s="693"/>
      <c r="AV8" s="693"/>
      <c r="AW8" s="693"/>
      <c r="AX8" s="693"/>
    </row>
    <row r="9" spans="1:56" s="78" customFormat="1" ht="18.75" customHeight="1">
      <c r="A9" s="680"/>
      <c r="B9" s="681"/>
      <c r="C9" s="681"/>
      <c r="D9" s="682"/>
      <c r="E9" s="151" t="s">
        <v>245</v>
      </c>
      <c r="F9" s="668">
        <v>2950500</v>
      </c>
      <c r="G9" s="668"/>
      <c r="H9" s="668"/>
      <c r="I9" s="668"/>
      <c r="J9" s="668"/>
      <c r="K9" s="669"/>
      <c r="L9" s="669"/>
      <c r="M9" s="669"/>
      <c r="N9" s="152" t="s">
        <v>246</v>
      </c>
      <c r="O9" s="669">
        <v>1</v>
      </c>
      <c r="P9" s="668"/>
      <c r="Q9" s="668"/>
      <c r="R9" s="668"/>
      <c r="S9" s="668"/>
      <c r="T9" s="713"/>
      <c r="U9" s="671">
        <f>SUM(AG9:AX9)</f>
        <v>2950500</v>
      </c>
      <c r="V9" s="671"/>
      <c r="W9" s="671"/>
      <c r="X9" s="671"/>
      <c r="Y9" s="671"/>
      <c r="Z9" s="671"/>
      <c r="AA9" s="671">
        <f>SUM(AG9,AM9)</f>
        <v>2650500</v>
      </c>
      <c r="AB9" s="671"/>
      <c r="AC9" s="671"/>
      <c r="AD9" s="671"/>
      <c r="AE9" s="671"/>
      <c r="AF9" s="671"/>
      <c r="AG9" s="671">
        <v>1325250</v>
      </c>
      <c r="AH9" s="671"/>
      <c r="AI9" s="671"/>
      <c r="AJ9" s="671"/>
      <c r="AK9" s="671"/>
      <c r="AL9" s="671"/>
      <c r="AM9" s="671">
        <v>1325250</v>
      </c>
      <c r="AN9" s="671"/>
      <c r="AO9" s="671"/>
      <c r="AP9" s="671"/>
      <c r="AQ9" s="671"/>
      <c r="AR9" s="671"/>
      <c r="AS9" s="671">
        <v>300000</v>
      </c>
      <c r="AT9" s="671"/>
      <c r="AU9" s="671"/>
      <c r="AV9" s="671"/>
      <c r="AW9" s="671"/>
      <c r="AX9" s="671"/>
      <c r="AY9" s="637" t="str">
        <f>IF(_xlfn.AGGREGATE(6,1,F9,O9)=U9,"○","×")</f>
        <v>○</v>
      </c>
      <c r="AZ9" s="637"/>
      <c r="BA9" s="637"/>
      <c r="BB9" s="637"/>
      <c r="BC9" s="637"/>
      <c r="BD9" s="153"/>
    </row>
    <row r="10" spans="1:56" s="78" customFormat="1" ht="18.75" customHeight="1">
      <c r="A10" s="680"/>
      <c r="B10" s="681"/>
      <c r="C10" s="681"/>
      <c r="D10" s="682"/>
      <c r="E10" s="662" t="s">
        <v>321</v>
      </c>
      <c r="F10" s="663"/>
      <c r="G10" s="663"/>
      <c r="H10" s="663"/>
      <c r="I10" s="663"/>
      <c r="J10" s="663"/>
      <c r="K10" s="664" t="s">
        <v>243</v>
      </c>
      <c r="L10" s="664"/>
      <c r="M10" s="664"/>
      <c r="N10" s="664"/>
      <c r="O10" s="664"/>
      <c r="P10" s="665" t="s">
        <v>428</v>
      </c>
      <c r="Q10" s="665"/>
      <c r="R10" s="665"/>
      <c r="S10" s="665"/>
      <c r="T10" s="666"/>
      <c r="U10" s="667"/>
      <c r="V10" s="667"/>
      <c r="W10" s="667"/>
      <c r="X10" s="667"/>
      <c r="Y10" s="667"/>
      <c r="Z10" s="667"/>
      <c r="AA10" s="672"/>
      <c r="AB10" s="672"/>
      <c r="AC10" s="672"/>
      <c r="AD10" s="672"/>
      <c r="AE10" s="672"/>
      <c r="AF10" s="672"/>
      <c r="AG10" s="672"/>
      <c r="AH10" s="672"/>
      <c r="AI10" s="672"/>
      <c r="AJ10" s="672"/>
      <c r="AK10" s="672"/>
      <c r="AL10" s="672"/>
      <c r="AM10" s="672"/>
      <c r="AN10" s="672"/>
      <c r="AO10" s="672"/>
      <c r="AP10" s="672"/>
      <c r="AQ10" s="672"/>
      <c r="AR10" s="672"/>
      <c r="AS10" s="672"/>
      <c r="AT10" s="672"/>
      <c r="AU10" s="672"/>
      <c r="AV10" s="672"/>
      <c r="AW10" s="672"/>
      <c r="AX10" s="672"/>
    </row>
    <row r="11" spans="1:56" s="78" customFormat="1" ht="18.75" customHeight="1">
      <c r="A11" s="680"/>
      <c r="B11" s="681"/>
      <c r="C11" s="681"/>
      <c r="D11" s="682"/>
      <c r="E11" s="651" t="s">
        <v>244</v>
      </c>
      <c r="F11" s="652"/>
      <c r="G11" s="652"/>
      <c r="H11" s="652"/>
      <c r="I11" s="653">
        <v>2</v>
      </c>
      <c r="J11" s="653"/>
      <c r="K11" s="653"/>
      <c r="L11" s="653"/>
      <c r="M11" s="653"/>
      <c r="N11" s="653"/>
      <c r="O11" s="653"/>
      <c r="P11" s="653"/>
      <c r="Q11" s="653"/>
      <c r="R11" s="653"/>
      <c r="S11" s="653"/>
      <c r="T11" s="654"/>
      <c r="U11" s="655"/>
      <c r="V11" s="656"/>
      <c r="W11" s="656"/>
      <c r="X11" s="656"/>
      <c r="Y11" s="656"/>
      <c r="Z11" s="657"/>
      <c r="AA11" s="658"/>
      <c r="AB11" s="659"/>
      <c r="AC11" s="659"/>
      <c r="AD11" s="659"/>
      <c r="AE11" s="659"/>
      <c r="AF11" s="660"/>
      <c r="AG11" s="658"/>
      <c r="AH11" s="659"/>
      <c r="AI11" s="659"/>
      <c r="AJ11" s="659"/>
      <c r="AK11" s="659"/>
      <c r="AL11" s="660"/>
      <c r="AM11" s="658"/>
      <c r="AN11" s="659"/>
      <c r="AO11" s="659"/>
      <c r="AP11" s="659"/>
      <c r="AQ11" s="659"/>
      <c r="AR11" s="660"/>
      <c r="AS11" s="658"/>
      <c r="AT11" s="659"/>
      <c r="AU11" s="659"/>
      <c r="AV11" s="659"/>
      <c r="AW11" s="659"/>
      <c r="AX11" s="660"/>
    </row>
    <row r="12" spans="1:56" s="78" customFormat="1" ht="30" customHeight="1">
      <c r="A12" s="680"/>
      <c r="B12" s="681"/>
      <c r="C12" s="681"/>
      <c r="D12" s="682"/>
      <c r="E12" s="712" t="s">
        <v>430</v>
      </c>
      <c r="F12" s="712"/>
      <c r="G12" s="712"/>
      <c r="H12" s="712"/>
      <c r="I12" s="712"/>
      <c r="J12" s="712"/>
      <c r="K12" s="712"/>
      <c r="L12" s="712"/>
      <c r="M12" s="712"/>
      <c r="N12" s="712"/>
      <c r="O12" s="712"/>
      <c r="P12" s="712"/>
      <c r="Q12" s="712"/>
      <c r="R12" s="712"/>
      <c r="S12" s="712"/>
      <c r="T12" s="712"/>
      <c r="U12" s="648"/>
      <c r="V12" s="648"/>
      <c r="W12" s="648"/>
      <c r="X12" s="648"/>
      <c r="Y12" s="648"/>
      <c r="Z12" s="648"/>
      <c r="AA12" s="649"/>
      <c r="AB12" s="649"/>
      <c r="AC12" s="649"/>
      <c r="AD12" s="649"/>
      <c r="AE12" s="649"/>
      <c r="AF12" s="649"/>
      <c r="AG12" s="649"/>
      <c r="AH12" s="649"/>
      <c r="AI12" s="649"/>
      <c r="AJ12" s="649"/>
      <c r="AK12" s="649"/>
      <c r="AL12" s="649"/>
      <c r="AM12" s="649"/>
      <c r="AN12" s="649"/>
      <c r="AO12" s="649"/>
      <c r="AP12" s="649"/>
      <c r="AQ12" s="649"/>
      <c r="AR12" s="649"/>
      <c r="AS12" s="649"/>
      <c r="AT12" s="649"/>
      <c r="AU12" s="649"/>
      <c r="AV12" s="649"/>
      <c r="AW12" s="649"/>
      <c r="AX12" s="649"/>
    </row>
    <row r="13" spans="1:56" s="78" customFormat="1" ht="18.75" customHeight="1">
      <c r="A13" s="680"/>
      <c r="B13" s="681"/>
      <c r="C13" s="681"/>
      <c r="D13" s="682"/>
      <c r="E13" s="151" t="s">
        <v>245</v>
      </c>
      <c r="F13" s="668">
        <v>4000</v>
      </c>
      <c r="G13" s="668"/>
      <c r="H13" s="668"/>
      <c r="I13" s="668"/>
      <c r="J13" s="668"/>
      <c r="K13" s="668"/>
      <c r="L13" s="668"/>
      <c r="M13" s="668"/>
      <c r="N13" s="152" t="s">
        <v>246</v>
      </c>
      <c r="O13" s="668">
        <v>60</v>
      </c>
      <c r="P13" s="668"/>
      <c r="Q13" s="668"/>
      <c r="R13" s="668"/>
      <c r="S13" s="668"/>
      <c r="T13" s="713"/>
      <c r="U13" s="671">
        <f>SUM(AG13:AX13)</f>
        <v>240000</v>
      </c>
      <c r="V13" s="671"/>
      <c r="W13" s="671"/>
      <c r="X13" s="671"/>
      <c r="Y13" s="671"/>
      <c r="Z13" s="671"/>
      <c r="AA13" s="671">
        <f>SUM(AG13,AM13)</f>
        <v>240000</v>
      </c>
      <c r="AB13" s="671"/>
      <c r="AC13" s="671"/>
      <c r="AD13" s="671"/>
      <c r="AE13" s="671"/>
      <c r="AF13" s="671"/>
      <c r="AG13" s="714">
        <v>120000</v>
      </c>
      <c r="AH13" s="715"/>
      <c r="AI13" s="715"/>
      <c r="AJ13" s="715"/>
      <c r="AK13" s="715"/>
      <c r="AL13" s="716"/>
      <c r="AM13" s="714">
        <v>120000</v>
      </c>
      <c r="AN13" s="715"/>
      <c r="AO13" s="715"/>
      <c r="AP13" s="715"/>
      <c r="AQ13" s="715"/>
      <c r="AR13" s="716"/>
      <c r="AS13" s="671"/>
      <c r="AT13" s="671"/>
      <c r="AU13" s="671"/>
      <c r="AV13" s="671"/>
      <c r="AW13" s="671"/>
      <c r="AX13" s="671"/>
      <c r="AY13" s="637" t="str">
        <f>IF(_xlfn.AGGREGATE(6,1,F13,O13)=U13,"○","×")</f>
        <v>○</v>
      </c>
      <c r="AZ13" s="637"/>
      <c r="BA13" s="637"/>
      <c r="BB13" s="637"/>
      <c r="BC13" s="637"/>
      <c r="BD13" s="153"/>
    </row>
    <row r="14" spans="1:56" s="78" customFormat="1" ht="18.75" customHeight="1">
      <c r="A14" s="680"/>
      <c r="B14" s="681"/>
      <c r="C14" s="681"/>
      <c r="D14" s="682"/>
      <c r="E14" s="662" t="s">
        <v>431</v>
      </c>
      <c r="F14" s="663"/>
      <c r="G14" s="663"/>
      <c r="H14" s="663"/>
      <c r="I14" s="663"/>
      <c r="J14" s="663"/>
      <c r="K14" s="664" t="s">
        <v>243</v>
      </c>
      <c r="L14" s="664"/>
      <c r="M14" s="664"/>
      <c r="N14" s="664"/>
      <c r="O14" s="664"/>
      <c r="P14" s="665" t="s">
        <v>428</v>
      </c>
      <c r="Q14" s="665"/>
      <c r="R14" s="665"/>
      <c r="S14" s="665"/>
      <c r="T14" s="666"/>
      <c r="U14" s="667"/>
      <c r="V14" s="667"/>
      <c r="W14" s="667"/>
      <c r="X14" s="667"/>
      <c r="Y14" s="667"/>
      <c r="Z14" s="667"/>
      <c r="AA14" s="672"/>
      <c r="AB14" s="672"/>
      <c r="AC14" s="672"/>
      <c r="AD14" s="672"/>
      <c r="AE14" s="672"/>
      <c r="AF14" s="672"/>
      <c r="AG14" s="672"/>
      <c r="AH14" s="672"/>
      <c r="AI14" s="672"/>
      <c r="AJ14" s="672"/>
      <c r="AK14" s="672"/>
      <c r="AL14" s="672"/>
      <c r="AM14" s="672"/>
      <c r="AN14" s="672"/>
      <c r="AO14" s="672"/>
      <c r="AP14" s="672"/>
      <c r="AQ14" s="672"/>
      <c r="AR14" s="672"/>
      <c r="AS14" s="672"/>
      <c r="AT14" s="672"/>
      <c r="AU14" s="672"/>
      <c r="AV14" s="672"/>
      <c r="AW14" s="672"/>
      <c r="AX14" s="672"/>
    </row>
    <row r="15" spans="1:56" s="78" customFormat="1" ht="18.75" customHeight="1">
      <c r="A15" s="680"/>
      <c r="B15" s="681"/>
      <c r="C15" s="681"/>
      <c r="D15" s="682"/>
      <c r="E15" s="651" t="s">
        <v>244</v>
      </c>
      <c r="F15" s="652"/>
      <c r="G15" s="652"/>
      <c r="H15" s="652"/>
      <c r="I15" s="653">
        <v>3</v>
      </c>
      <c r="J15" s="653"/>
      <c r="K15" s="653"/>
      <c r="L15" s="653"/>
      <c r="M15" s="653"/>
      <c r="N15" s="653"/>
      <c r="O15" s="653"/>
      <c r="P15" s="653"/>
      <c r="Q15" s="653"/>
      <c r="R15" s="653"/>
      <c r="S15" s="653"/>
      <c r="T15" s="654"/>
      <c r="U15" s="655"/>
      <c r="V15" s="656"/>
      <c r="W15" s="656"/>
      <c r="X15" s="656"/>
      <c r="Y15" s="656"/>
      <c r="Z15" s="657"/>
      <c r="AA15" s="658"/>
      <c r="AB15" s="659"/>
      <c r="AC15" s="659"/>
      <c r="AD15" s="659"/>
      <c r="AE15" s="659"/>
      <c r="AF15" s="660"/>
      <c r="AG15" s="658"/>
      <c r="AH15" s="659"/>
      <c r="AI15" s="659"/>
      <c r="AJ15" s="659"/>
      <c r="AK15" s="659"/>
      <c r="AL15" s="660"/>
      <c r="AM15" s="658"/>
      <c r="AN15" s="659"/>
      <c r="AO15" s="659"/>
      <c r="AP15" s="659"/>
      <c r="AQ15" s="659"/>
      <c r="AR15" s="660"/>
      <c r="AS15" s="658"/>
      <c r="AT15" s="659"/>
      <c r="AU15" s="659"/>
      <c r="AV15" s="659"/>
      <c r="AW15" s="659"/>
      <c r="AX15" s="660"/>
    </row>
    <row r="16" spans="1:56" s="78" customFormat="1" ht="30" customHeight="1">
      <c r="A16" s="680"/>
      <c r="B16" s="681"/>
      <c r="C16" s="681"/>
      <c r="D16" s="682"/>
      <c r="E16" s="712" t="s">
        <v>432</v>
      </c>
      <c r="F16" s="712"/>
      <c r="G16" s="712"/>
      <c r="H16" s="712"/>
      <c r="I16" s="712"/>
      <c r="J16" s="712"/>
      <c r="K16" s="712"/>
      <c r="L16" s="712"/>
      <c r="M16" s="712"/>
      <c r="N16" s="712"/>
      <c r="O16" s="712"/>
      <c r="P16" s="712"/>
      <c r="Q16" s="712"/>
      <c r="R16" s="712"/>
      <c r="S16" s="712"/>
      <c r="T16" s="712"/>
      <c r="U16" s="648"/>
      <c r="V16" s="648"/>
      <c r="W16" s="648"/>
      <c r="X16" s="648"/>
      <c r="Y16" s="648"/>
      <c r="Z16" s="648"/>
      <c r="AA16" s="649"/>
      <c r="AB16" s="649"/>
      <c r="AC16" s="649"/>
      <c r="AD16" s="649"/>
      <c r="AE16" s="649"/>
      <c r="AF16" s="649"/>
      <c r="AG16" s="649"/>
      <c r="AH16" s="649"/>
      <c r="AI16" s="649"/>
      <c r="AJ16" s="649"/>
      <c r="AK16" s="649"/>
      <c r="AL16" s="649"/>
      <c r="AM16" s="649"/>
      <c r="AN16" s="649"/>
      <c r="AO16" s="649"/>
      <c r="AP16" s="649"/>
      <c r="AQ16" s="649"/>
      <c r="AR16" s="649"/>
      <c r="AS16" s="649"/>
      <c r="AT16" s="649"/>
      <c r="AU16" s="649"/>
      <c r="AV16" s="649"/>
      <c r="AW16" s="649"/>
      <c r="AX16" s="649"/>
    </row>
    <row r="17" spans="1:56" s="78" customFormat="1" ht="18.75" customHeight="1">
      <c r="A17" s="680"/>
      <c r="B17" s="681"/>
      <c r="C17" s="681"/>
      <c r="D17" s="682"/>
      <c r="E17" s="211" t="s">
        <v>245</v>
      </c>
      <c r="F17" s="669">
        <v>300000</v>
      </c>
      <c r="G17" s="669"/>
      <c r="H17" s="669"/>
      <c r="I17" s="669"/>
      <c r="J17" s="669"/>
      <c r="K17" s="669"/>
      <c r="L17" s="669"/>
      <c r="M17" s="669"/>
      <c r="N17" s="212" t="s">
        <v>246</v>
      </c>
      <c r="O17" s="669">
        <v>1</v>
      </c>
      <c r="P17" s="669"/>
      <c r="Q17" s="669"/>
      <c r="R17" s="669"/>
      <c r="S17" s="669"/>
      <c r="T17" s="670"/>
      <c r="U17" s="671">
        <f>SUM(AG17:AX17)</f>
        <v>300000</v>
      </c>
      <c r="V17" s="671"/>
      <c r="W17" s="671"/>
      <c r="X17" s="671"/>
      <c r="Y17" s="671"/>
      <c r="Z17" s="671"/>
      <c r="AA17" s="661">
        <f>SUM(AG17,AM17)</f>
        <v>300000</v>
      </c>
      <c r="AB17" s="661"/>
      <c r="AC17" s="661"/>
      <c r="AD17" s="661"/>
      <c r="AE17" s="661"/>
      <c r="AF17" s="661"/>
      <c r="AG17" s="661">
        <v>150000</v>
      </c>
      <c r="AH17" s="661"/>
      <c r="AI17" s="661"/>
      <c r="AJ17" s="661"/>
      <c r="AK17" s="661"/>
      <c r="AL17" s="661"/>
      <c r="AM17" s="661">
        <v>150000</v>
      </c>
      <c r="AN17" s="661"/>
      <c r="AO17" s="661"/>
      <c r="AP17" s="661"/>
      <c r="AQ17" s="661"/>
      <c r="AR17" s="661"/>
      <c r="AS17" s="661"/>
      <c r="AT17" s="661"/>
      <c r="AU17" s="661"/>
      <c r="AV17" s="661"/>
      <c r="AW17" s="661"/>
      <c r="AX17" s="661"/>
      <c r="AY17" s="637" t="str">
        <f>IF(_xlfn.AGGREGATE(6,1,F17,O17)=U17,"○","×")</f>
        <v>○</v>
      </c>
      <c r="AZ17" s="637"/>
      <c r="BA17" s="637"/>
      <c r="BB17" s="637"/>
      <c r="BC17" s="637"/>
      <c r="BD17" s="153"/>
    </row>
    <row r="18" spans="1:56" s="78" customFormat="1" ht="18.75" customHeight="1">
      <c r="A18" s="680"/>
      <c r="B18" s="681"/>
      <c r="C18" s="681"/>
      <c r="D18" s="682"/>
      <c r="E18" s="708" t="s">
        <v>316</v>
      </c>
      <c r="F18" s="709"/>
      <c r="G18" s="709"/>
      <c r="H18" s="709"/>
      <c r="I18" s="709"/>
      <c r="J18" s="709"/>
      <c r="K18" s="652" t="s">
        <v>243</v>
      </c>
      <c r="L18" s="652"/>
      <c r="M18" s="652"/>
      <c r="N18" s="652"/>
      <c r="O18" s="652"/>
      <c r="P18" s="710"/>
      <c r="Q18" s="710"/>
      <c r="R18" s="710"/>
      <c r="S18" s="710"/>
      <c r="T18" s="711"/>
      <c r="U18" s="667"/>
      <c r="V18" s="667"/>
      <c r="W18" s="667"/>
      <c r="X18" s="667"/>
      <c r="Y18" s="667"/>
      <c r="Z18" s="667"/>
      <c r="AA18" s="649"/>
      <c r="AB18" s="649"/>
      <c r="AC18" s="649"/>
      <c r="AD18" s="649"/>
      <c r="AE18" s="649"/>
      <c r="AF18" s="649"/>
      <c r="AG18" s="649"/>
      <c r="AH18" s="649"/>
      <c r="AI18" s="649"/>
      <c r="AJ18" s="649"/>
      <c r="AK18" s="649"/>
      <c r="AL18" s="649"/>
      <c r="AM18" s="649"/>
      <c r="AN18" s="649"/>
      <c r="AO18" s="649"/>
      <c r="AP18" s="649"/>
      <c r="AQ18" s="649"/>
      <c r="AR18" s="649"/>
      <c r="AS18" s="649"/>
      <c r="AT18" s="649"/>
      <c r="AU18" s="649"/>
      <c r="AV18" s="649"/>
      <c r="AW18" s="649"/>
      <c r="AX18" s="649"/>
      <c r="AY18" s="650"/>
      <c r="AZ18" s="650"/>
      <c r="BA18" s="650"/>
      <c r="BB18" s="650"/>
      <c r="BC18" s="650"/>
      <c r="BD18" s="153"/>
    </row>
    <row r="19" spans="1:56" s="78" customFormat="1" ht="18.75" customHeight="1">
      <c r="A19" s="680"/>
      <c r="B19" s="681"/>
      <c r="C19" s="681"/>
      <c r="D19" s="682"/>
      <c r="E19" s="651" t="s">
        <v>244</v>
      </c>
      <c r="F19" s="652"/>
      <c r="G19" s="652"/>
      <c r="H19" s="652"/>
      <c r="I19" s="653"/>
      <c r="J19" s="653"/>
      <c r="K19" s="653"/>
      <c r="L19" s="653"/>
      <c r="M19" s="653"/>
      <c r="N19" s="653"/>
      <c r="O19" s="653"/>
      <c r="P19" s="653"/>
      <c r="Q19" s="653"/>
      <c r="R19" s="653"/>
      <c r="S19" s="653"/>
      <c r="T19" s="654"/>
      <c r="U19" s="655"/>
      <c r="V19" s="656"/>
      <c r="W19" s="656"/>
      <c r="X19" s="656"/>
      <c r="Y19" s="656"/>
      <c r="Z19" s="657"/>
      <c r="AA19" s="658"/>
      <c r="AB19" s="659"/>
      <c r="AC19" s="659"/>
      <c r="AD19" s="659"/>
      <c r="AE19" s="659"/>
      <c r="AF19" s="660"/>
      <c r="AG19" s="658"/>
      <c r="AH19" s="659"/>
      <c r="AI19" s="659"/>
      <c r="AJ19" s="659"/>
      <c r="AK19" s="659"/>
      <c r="AL19" s="660"/>
      <c r="AM19" s="658"/>
      <c r="AN19" s="659"/>
      <c r="AO19" s="659"/>
      <c r="AP19" s="659"/>
      <c r="AQ19" s="659"/>
      <c r="AR19" s="660"/>
      <c r="AS19" s="658"/>
      <c r="AT19" s="659"/>
      <c r="AU19" s="659"/>
      <c r="AV19" s="659"/>
      <c r="AW19" s="659"/>
      <c r="AX19" s="660"/>
    </row>
    <row r="20" spans="1:56" s="78" customFormat="1" ht="30" customHeight="1">
      <c r="A20" s="680"/>
      <c r="B20" s="681"/>
      <c r="C20" s="681"/>
      <c r="D20" s="682"/>
      <c r="E20" s="647"/>
      <c r="F20" s="647"/>
      <c r="G20" s="647"/>
      <c r="H20" s="647"/>
      <c r="I20" s="647"/>
      <c r="J20" s="647"/>
      <c r="K20" s="647"/>
      <c r="L20" s="647"/>
      <c r="M20" s="647"/>
      <c r="N20" s="647"/>
      <c r="O20" s="647"/>
      <c r="P20" s="647"/>
      <c r="Q20" s="647"/>
      <c r="R20" s="647"/>
      <c r="S20" s="647"/>
      <c r="T20" s="647"/>
      <c r="U20" s="648"/>
      <c r="V20" s="648"/>
      <c r="W20" s="648"/>
      <c r="X20" s="648"/>
      <c r="Y20" s="648"/>
      <c r="Z20" s="648"/>
      <c r="AA20" s="649"/>
      <c r="AB20" s="649"/>
      <c r="AC20" s="649"/>
      <c r="AD20" s="649"/>
      <c r="AE20" s="649"/>
      <c r="AF20" s="649"/>
      <c r="AG20" s="649"/>
      <c r="AH20" s="649"/>
      <c r="AI20" s="649"/>
      <c r="AJ20" s="649"/>
      <c r="AK20" s="649"/>
      <c r="AL20" s="649"/>
      <c r="AM20" s="649"/>
      <c r="AN20" s="649"/>
      <c r="AO20" s="649"/>
      <c r="AP20" s="649"/>
      <c r="AQ20" s="649"/>
      <c r="AR20" s="649"/>
      <c r="AS20" s="649"/>
      <c r="AT20" s="649"/>
      <c r="AU20" s="649"/>
      <c r="AV20" s="649"/>
      <c r="AW20" s="649"/>
      <c r="AX20" s="649"/>
      <c r="AY20" s="156"/>
      <c r="AZ20" s="156"/>
      <c r="BA20" s="156"/>
      <c r="BB20" s="156"/>
      <c r="BC20" s="156"/>
      <c r="BD20" s="153"/>
    </row>
    <row r="21" spans="1:56" s="78" customFormat="1" ht="18.75" customHeight="1" thickBot="1">
      <c r="A21" s="683"/>
      <c r="B21" s="684"/>
      <c r="C21" s="684"/>
      <c r="D21" s="685"/>
      <c r="E21" s="154" t="s">
        <v>245</v>
      </c>
      <c r="F21" s="645"/>
      <c r="G21" s="645"/>
      <c r="H21" s="645"/>
      <c r="I21" s="645"/>
      <c r="J21" s="645"/>
      <c r="K21" s="645"/>
      <c r="L21" s="645"/>
      <c r="M21" s="645"/>
      <c r="N21" s="155" t="s">
        <v>246</v>
      </c>
      <c r="O21" s="645"/>
      <c r="P21" s="645"/>
      <c r="Q21" s="645"/>
      <c r="R21" s="645"/>
      <c r="S21" s="645"/>
      <c r="T21" s="646"/>
      <c r="U21" s="636">
        <f>SUM(AG21:AX21)</f>
        <v>0</v>
      </c>
      <c r="V21" s="636"/>
      <c r="W21" s="636"/>
      <c r="X21" s="636"/>
      <c r="Y21" s="636"/>
      <c r="Z21" s="636"/>
      <c r="AA21" s="636">
        <f>SUM(AG21,AM21)</f>
        <v>0</v>
      </c>
      <c r="AB21" s="636"/>
      <c r="AC21" s="636"/>
      <c r="AD21" s="636"/>
      <c r="AE21" s="636"/>
      <c r="AF21" s="636"/>
      <c r="AG21" s="636"/>
      <c r="AH21" s="636"/>
      <c r="AI21" s="636"/>
      <c r="AJ21" s="636"/>
      <c r="AK21" s="636"/>
      <c r="AL21" s="636"/>
      <c r="AM21" s="636"/>
      <c r="AN21" s="636"/>
      <c r="AO21" s="636"/>
      <c r="AP21" s="636"/>
      <c r="AQ21" s="636"/>
      <c r="AR21" s="636"/>
      <c r="AS21" s="636"/>
      <c r="AT21" s="636"/>
      <c r="AU21" s="636"/>
      <c r="AV21" s="636"/>
      <c r="AW21" s="636"/>
      <c r="AX21" s="636"/>
      <c r="AY21" s="637" t="str">
        <f>IF(_xlfn.AGGREGATE(6,1,F21,O21)=U21,"○","×")</f>
        <v>○</v>
      </c>
      <c r="AZ21" s="637"/>
      <c r="BA21" s="637"/>
      <c r="BB21" s="637"/>
      <c r="BC21" s="637"/>
      <c r="BD21" s="153"/>
    </row>
    <row r="22" spans="1:56" s="78" customFormat="1" ht="18.75" customHeight="1" thickTop="1">
      <c r="A22" s="707" t="s">
        <v>247</v>
      </c>
      <c r="B22" s="707"/>
      <c r="C22" s="707"/>
      <c r="D22" s="707"/>
      <c r="E22" s="707"/>
      <c r="F22" s="707"/>
      <c r="G22" s="707"/>
      <c r="H22" s="707"/>
      <c r="I22" s="707"/>
      <c r="J22" s="707"/>
      <c r="K22" s="707"/>
      <c r="L22" s="707"/>
      <c r="M22" s="707"/>
      <c r="N22" s="707"/>
      <c r="O22" s="707"/>
      <c r="P22" s="707"/>
      <c r="Q22" s="707"/>
      <c r="R22" s="707"/>
      <c r="S22" s="707"/>
      <c r="T22" s="707"/>
      <c r="U22" s="639">
        <f>SUM(U6:Z21)</f>
        <v>3490500</v>
      </c>
      <c r="V22" s="640"/>
      <c r="W22" s="640"/>
      <c r="X22" s="640"/>
      <c r="Y22" s="640"/>
      <c r="Z22" s="641"/>
      <c r="AA22" s="642">
        <f>SUM(AA6:AF21)</f>
        <v>3190500</v>
      </c>
      <c r="AB22" s="643"/>
      <c r="AC22" s="643"/>
      <c r="AD22" s="643"/>
      <c r="AE22" s="643"/>
      <c r="AF22" s="644"/>
      <c r="AG22" s="642">
        <f>SUM(AG6:AL21)</f>
        <v>1595250</v>
      </c>
      <c r="AH22" s="643"/>
      <c r="AI22" s="643"/>
      <c r="AJ22" s="643"/>
      <c r="AK22" s="643"/>
      <c r="AL22" s="644"/>
      <c r="AM22" s="642">
        <f>SUM(AM6:AR21)</f>
        <v>1595250</v>
      </c>
      <c r="AN22" s="643"/>
      <c r="AO22" s="643"/>
      <c r="AP22" s="643"/>
      <c r="AQ22" s="643"/>
      <c r="AR22" s="644"/>
      <c r="AS22" s="642">
        <f>SUM(AS6:AX21)</f>
        <v>300000</v>
      </c>
      <c r="AT22" s="643"/>
      <c r="AU22" s="643"/>
      <c r="AV22" s="643"/>
      <c r="AW22" s="643"/>
      <c r="AX22" s="644"/>
      <c r="AY22" s="637"/>
      <c r="AZ22" s="637"/>
      <c r="BA22" s="637"/>
      <c r="BB22" s="637"/>
      <c r="BC22" s="637"/>
      <c r="BD22" s="153"/>
    </row>
    <row r="23" spans="1:56" s="1" customFormat="1" ht="21.9" customHeight="1">
      <c r="A23" s="1" t="s">
        <v>231</v>
      </c>
      <c r="D23" s="17"/>
      <c r="E23" s="17"/>
      <c r="F23" s="17"/>
      <c r="G23" s="17"/>
      <c r="H23" s="25"/>
      <c r="I23" s="25"/>
      <c r="J23" s="25"/>
      <c r="K23" s="25"/>
      <c r="L23" s="25"/>
      <c r="M23" s="25"/>
      <c r="N23" s="25"/>
      <c r="O23" s="25"/>
      <c r="P23" s="25"/>
      <c r="Q23" s="25"/>
      <c r="R23" s="25"/>
      <c r="S23" s="17"/>
      <c r="T23" s="17"/>
      <c r="U23" s="17"/>
      <c r="V23" s="24"/>
    </row>
    <row r="24" spans="1:56" s="32" customFormat="1" ht="16.5" customHeight="1">
      <c r="A24" s="32" t="s">
        <v>356</v>
      </c>
      <c r="D24" s="30"/>
      <c r="E24" s="30"/>
      <c r="F24" s="30"/>
      <c r="G24" s="30"/>
      <c r="H24" s="31"/>
      <c r="I24" s="31"/>
      <c r="J24" s="31"/>
      <c r="K24" s="31"/>
      <c r="L24" s="31"/>
      <c r="M24" s="31"/>
      <c r="N24" s="31"/>
      <c r="O24" s="31"/>
      <c r="P24" s="31"/>
      <c r="Q24" s="31"/>
      <c r="R24" s="30"/>
      <c r="S24" s="30"/>
      <c r="T24" s="30"/>
      <c r="U24" s="57"/>
    </row>
    <row r="25" spans="1:56" s="32" customFormat="1" ht="15" customHeight="1">
      <c r="A25" s="32" t="s">
        <v>357</v>
      </c>
      <c r="D25" s="30"/>
      <c r="E25" s="30"/>
      <c r="F25" s="30"/>
      <c r="G25" s="30"/>
      <c r="H25" s="30"/>
      <c r="I25" s="31"/>
      <c r="J25" s="31"/>
      <c r="K25" s="31"/>
      <c r="L25" s="31"/>
      <c r="M25" s="31"/>
      <c r="N25" s="31"/>
      <c r="O25" s="31"/>
      <c r="P25" s="31"/>
      <c r="Q25" s="31"/>
      <c r="R25" s="31"/>
      <c r="S25" s="30"/>
      <c r="T25" s="30"/>
      <c r="U25" s="58"/>
    </row>
    <row r="26" spans="1:56" s="78" customFormat="1" ht="15" customHeight="1">
      <c r="T26" s="59"/>
    </row>
    <row r="27" spans="1:56" s="78" customFormat="1" ht="15" customHeight="1">
      <c r="T27" s="59"/>
    </row>
    <row r="28" spans="1:56" s="78" customFormat="1" ht="18.75" customHeight="1">
      <c r="A28" s="695" t="s">
        <v>355</v>
      </c>
      <c r="B28" s="695"/>
      <c r="C28" s="695"/>
      <c r="D28" s="695"/>
      <c r="E28" s="696" t="s">
        <v>295</v>
      </c>
      <c r="F28" s="696"/>
      <c r="G28" s="696"/>
      <c r="H28" s="696"/>
      <c r="I28" s="696"/>
      <c r="J28" s="696"/>
      <c r="K28" s="696"/>
      <c r="L28" s="696"/>
      <c r="M28" s="696"/>
      <c r="N28" s="696"/>
      <c r="O28" s="696"/>
      <c r="P28" s="696"/>
      <c r="Q28" s="696"/>
      <c r="R28" s="696"/>
      <c r="S28" s="696"/>
      <c r="T28" s="696"/>
      <c r="V28" s="150"/>
    </row>
    <row r="29" spans="1:56" s="78" customFormat="1" ht="18.75" customHeight="1">
      <c r="T29" s="59"/>
    </row>
    <row r="30" spans="1:56" s="78" customFormat="1" ht="25.2" customHeight="1">
      <c r="A30" s="697" t="s">
        <v>236</v>
      </c>
      <c r="B30" s="577"/>
      <c r="C30" s="577"/>
      <c r="D30" s="578"/>
      <c r="E30" s="697" t="s">
        <v>237</v>
      </c>
      <c r="F30" s="577"/>
      <c r="G30" s="577"/>
      <c r="H30" s="577"/>
      <c r="I30" s="577"/>
      <c r="J30" s="577"/>
      <c r="K30" s="577"/>
      <c r="L30" s="577"/>
      <c r="M30" s="577"/>
      <c r="N30" s="577"/>
      <c r="O30" s="577"/>
      <c r="P30" s="577"/>
      <c r="Q30" s="577"/>
      <c r="R30" s="577"/>
      <c r="S30" s="577"/>
      <c r="T30" s="577"/>
      <c r="U30" s="701" t="s">
        <v>238</v>
      </c>
      <c r="V30" s="702"/>
      <c r="W30" s="702"/>
      <c r="X30" s="702"/>
      <c r="Y30" s="702"/>
      <c r="Z30" s="703"/>
      <c r="AA30" s="582" t="s">
        <v>239</v>
      </c>
      <c r="AB30" s="577"/>
      <c r="AC30" s="577"/>
      <c r="AD30" s="577"/>
      <c r="AE30" s="577"/>
      <c r="AF30" s="577"/>
      <c r="AG30" s="542"/>
      <c r="AH30" s="542"/>
      <c r="AI30" s="542"/>
      <c r="AJ30" s="542"/>
      <c r="AK30" s="542"/>
      <c r="AL30" s="542"/>
      <c r="AM30" s="542"/>
      <c r="AN30" s="542"/>
      <c r="AO30" s="542"/>
      <c r="AP30" s="542"/>
      <c r="AQ30" s="542"/>
      <c r="AR30" s="543"/>
      <c r="AS30" s="583" t="s">
        <v>240</v>
      </c>
      <c r="AT30" s="583"/>
      <c r="AU30" s="583"/>
      <c r="AV30" s="583"/>
      <c r="AW30" s="583"/>
      <c r="AX30" s="604"/>
    </row>
    <row r="31" spans="1:56" s="78" customFormat="1" ht="30.75" customHeight="1" thickBot="1">
      <c r="A31" s="698"/>
      <c r="B31" s="699"/>
      <c r="C31" s="699"/>
      <c r="D31" s="700"/>
      <c r="E31" s="698"/>
      <c r="F31" s="699"/>
      <c r="G31" s="699"/>
      <c r="H31" s="699"/>
      <c r="I31" s="699"/>
      <c r="J31" s="699"/>
      <c r="K31" s="699"/>
      <c r="L31" s="699"/>
      <c r="M31" s="699"/>
      <c r="N31" s="699"/>
      <c r="O31" s="699"/>
      <c r="P31" s="699"/>
      <c r="Q31" s="699"/>
      <c r="R31" s="699"/>
      <c r="S31" s="699"/>
      <c r="T31" s="699"/>
      <c r="U31" s="704"/>
      <c r="V31" s="705"/>
      <c r="W31" s="705"/>
      <c r="X31" s="705"/>
      <c r="Y31" s="705"/>
      <c r="Z31" s="706"/>
      <c r="AA31" s="698"/>
      <c r="AB31" s="699"/>
      <c r="AC31" s="699"/>
      <c r="AD31" s="699"/>
      <c r="AE31" s="699"/>
      <c r="AF31" s="700"/>
      <c r="AG31" s="673" t="s">
        <v>241</v>
      </c>
      <c r="AH31" s="674"/>
      <c r="AI31" s="674"/>
      <c r="AJ31" s="674"/>
      <c r="AK31" s="674"/>
      <c r="AL31" s="675"/>
      <c r="AM31" s="673" t="s">
        <v>242</v>
      </c>
      <c r="AN31" s="674"/>
      <c r="AO31" s="674"/>
      <c r="AP31" s="674"/>
      <c r="AQ31" s="674"/>
      <c r="AR31" s="675"/>
      <c r="AS31" s="674"/>
      <c r="AT31" s="674"/>
      <c r="AU31" s="674"/>
      <c r="AV31" s="674"/>
      <c r="AW31" s="674"/>
      <c r="AX31" s="675"/>
      <c r="AY31" s="528" t="s">
        <v>370</v>
      </c>
      <c r="AZ31" s="676"/>
      <c r="BA31" s="676"/>
      <c r="BB31" s="676"/>
      <c r="BC31" s="676"/>
    </row>
    <row r="32" spans="1:56" s="78" customFormat="1" ht="18.75" customHeight="1" thickTop="1">
      <c r="A32" s="677" t="s">
        <v>433</v>
      </c>
      <c r="B32" s="678"/>
      <c r="C32" s="678"/>
      <c r="D32" s="679"/>
      <c r="E32" s="686" t="s">
        <v>325</v>
      </c>
      <c r="F32" s="687"/>
      <c r="G32" s="687"/>
      <c r="H32" s="687"/>
      <c r="I32" s="687"/>
      <c r="J32" s="687"/>
      <c r="K32" s="688" t="s">
        <v>243</v>
      </c>
      <c r="L32" s="688"/>
      <c r="M32" s="688"/>
      <c r="N32" s="688"/>
      <c r="O32" s="688"/>
      <c r="P32" s="689" t="s">
        <v>435</v>
      </c>
      <c r="Q32" s="689"/>
      <c r="R32" s="689"/>
      <c r="S32" s="689"/>
      <c r="T32" s="690"/>
      <c r="U32" s="691"/>
      <c r="V32" s="691"/>
      <c r="W32" s="691"/>
      <c r="X32" s="691"/>
      <c r="Y32" s="691"/>
      <c r="Z32" s="691"/>
      <c r="AA32" s="694"/>
      <c r="AB32" s="694"/>
      <c r="AC32" s="694"/>
      <c r="AD32" s="694"/>
      <c r="AE32" s="694"/>
      <c r="AF32" s="694"/>
      <c r="AG32" s="694"/>
      <c r="AH32" s="694"/>
      <c r="AI32" s="694"/>
      <c r="AJ32" s="694"/>
      <c r="AK32" s="694"/>
      <c r="AL32" s="694"/>
      <c r="AM32" s="694"/>
      <c r="AN32" s="694"/>
      <c r="AO32" s="694"/>
      <c r="AP32" s="694"/>
      <c r="AQ32" s="694"/>
      <c r="AR32" s="694"/>
      <c r="AS32" s="694"/>
      <c r="AT32" s="694"/>
      <c r="AU32" s="694"/>
      <c r="AV32" s="694"/>
      <c r="AW32" s="694"/>
      <c r="AX32" s="694"/>
    </row>
    <row r="33" spans="1:56" s="78" customFormat="1" ht="18.75" customHeight="1">
      <c r="A33" s="680"/>
      <c r="B33" s="681"/>
      <c r="C33" s="681"/>
      <c r="D33" s="682"/>
      <c r="E33" s="651" t="s">
        <v>244</v>
      </c>
      <c r="F33" s="652"/>
      <c r="G33" s="652"/>
      <c r="H33" s="652"/>
      <c r="I33" s="653">
        <v>4</v>
      </c>
      <c r="J33" s="653"/>
      <c r="K33" s="653"/>
      <c r="L33" s="653"/>
      <c r="M33" s="653"/>
      <c r="N33" s="653"/>
      <c r="O33" s="653"/>
      <c r="P33" s="653"/>
      <c r="Q33" s="653"/>
      <c r="R33" s="653"/>
      <c r="S33" s="653"/>
      <c r="T33" s="654"/>
      <c r="U33" s="655"/>
      <c r="V33" s="656"/>
      <c r="W33" s="656"/>
      <c r="X33" s="656"/>
      <c r="Y33" s="656"/>
      <c r="Z33" s="657"/>
      <c r="AA33" s="658"/>
      <c r="AB33" s="659"/>
      <c r="AC33" s="659"/>
      <c r="AD33" s="659"/>
      <c r="AE33" s="659"/>
      <c r="AF33" s="660"/>
      <c r="AG33" s="658"/>
      <c r="AH33" s="659"/>
      <c r="AI33" s="659"/>
      <c r="AJ33" s="659"/>
      <c r="AK33" s="659"/>
      <c r="AL33" s="660"/>
      <c r="AM33" s="658"/>
      <c r="AN33" s="659"/>
      <c r="AO33" s="659"/>
      <c r="AP33" s="659"/>
      <c r="AQ33" s="659"/>
      <c r="AR33" s="660"/>
      <c r="AS33" s="658"/>
      <c r="AT33" s="659"/>
      <c r="AU33" s="659"/>
      <c r="AV33" s="659"/>
      <c r="AW33" s="659"/>
      <c r="AX33" s="660"/>
    </row>
    <row r="34" spans="1:56" s="78" customFormat="1" ht="30" customHeight="1">
      <c r="A34" s="680"/>
      <c r="B34" s="681"/>
      <c r="C34" s="681"/>
      <c r="D34" s="682"/>
      <c r="E34" s="647" t="s">
        <v>434</v>
      </c>
      <c r="F34" s="647"/>
      <c r="G34" s="647"/>
      <c r="H34" s="647"/>
      <c r="I34" s="647"/>
      <c r="J34" s="647"/>
      <c r="K34" s="647"/>
      <c r="L34" s="647"/>
      <c r="M34" s="647"/>
      <c r="N34" s="647"/>
      <c r="O34" s="647"/>
      <c r="P34" s="647"/>
      <c r="Q34" s="647"/>
      <c r="R34" s="647"/>
      <c r="S34" s="647"/>
      <c r="T34" s="647"/>
      <c r="U34" s="692"/>
      <c r="V34" s="692"/>
      <c r="W34" s="692"/>
      <c r="X34" s="692"/>
      <c r="Y34" s="692"/>
      <c r="Z34" s="692"/>
      <c r="AA34" s="693"/>
      <c r="AB34" s="693"/>
      <c r="AC34" s="693"/>
      <c r="AD34" s="693"/>
      <c r="AE34" s="693"/>
      <c r="AF34" s="693"/>
      <c r="AG34" s="693"/>
      <c r="AH34" s="693"/>
      <c r="AI34" s="693"/>
      <c r="AJ34" s="693"/>
      <c r="AK34" s="693"/>
      <c r="AL34" s="693"/>
      <c r="AM34" s="693"/>
      <c r="AN34" s="693"/>
      <c r="AO34" s="693"/>
      <c r="AP34" s="693"/>
      <c r="AQ34" s="693"/>
      <c r="AR34" s="693"/>
      <c r="AS34" s="693"/>
      <c r="AT34" s="693"/>
      <c r="AU34" s="693"/>
      <c r="AV34" s="693"/>
      <c r="AW34" s="693"/>
      <c r="AX34" s="693"/>
    </row>
    <row r="35" spans="1:56" s="78" customFormat="1" ht="18.75" customHeight="1">
      <c r="A35" s="680"/>
      <c r="B35" s="681"/>
      <c r="C35" s="681"/>
      <c r="D35" s="682"/>
      <c r="E35" s="151" t="s">
        <v>245</v>
      </c>
      <c r="F35" s="668">
        <v>5000000</v>
      </c>
      <c r="G35" s="668"/>
      <c r="H35" s="668"/>
      <c r="I35" s="668"/>
      <c r="J35" s="668"/>
      <c r="K35" s="669"/>
      <c r="L35" s="669"/>
      <c r="M35" s="669"/>
      <c r="N35" s="152" t="s">
        <v>246</v>
      </c>
      <c r="O35" s="669">
        <v>1</v>
      </c>
      <c r="P35" s="669"/>
      <c r="Q35" s="669"/>
      <c r="R35" s="669"/>
      <c r="S35" s="669"/>
      <c r="T35" s="670"/>
      <c r="U35" s="671">
        <f>SUM(AG35:AX35)</f>
        <v>5000000</v>
      </c>
      <c r="V35" s="671"/>
      <c r="W35" s="671"/>
      <c r="X35" s="671"/>
      <c r="Y35" s="671"/>
      <c r="Z35" s="671"/>
      <c r="AA35" s="671">
        <f>SUM(AG35,AM35)</f>
        <v>5000000</v>
      </c>
      <c r="AB35" s="671"/>
      <c r="AC35" s="671"/>
      <c r="AD35" s="671"/>
      <c r="AE35" s="671"/>
      <c r="AF35" s="671"/>
      <c r="AG35" s="671">
        <v>2500000</v>
      </c>
      <c r="AH35" s="671"/>
      <c r="AI35" s="671"/>
      <c r="AJ35" s="671"/>
      <c r="AK35" s="671"/>
      <c r="AL35" s="671"/>
      <c r="AM35" s="671">
        <v>2500000</v>
      </c>
      <c r="AN35" s="671"/>
      <c r="AO35" s="671"/>
      <c r="AP35" s="671"/>
      <c r="AQ35" s="671"/>
      <c r="AR35" s="671"/>
      <c r="AS35" s="671"/>
      <c r="AT35" s="671"/>
      <c r="AU35" s="671"/>
      <c r="AV35" s="671"/>
      <c r="AW35" s="671"/>
      <c r="AX35" s="671"/>
      <c r="AY35" s="637" t="str">
        <f>IF(_xlfn.AGGREGATE(6,1,F35,O35)=U35,"○","×")</f>
        <v>○</v>
      </c>
      <c r="AZ35" s="637"/>
      <c r="BA35" s="637"/>
      <c r="BB35" s="637"/>
      <c r="BC35" s="637"/>
      <c r="BD35" s="153"/>
    </row>
    <row r="36" spans="1:56" s="78" customFormat="1" ht="18.75" customHeight="1">
      <c r="A36" s="680"/>
      <c r="B36" s="681"/>
      <c r="C36" s="681"/>
      <c r="D36" s="682"/>
      <c r="E36" s="662" t="s">
        <v>316</v>
      </c>
      <c r="F36" s="663"/>
      <c r="G36" s="663"/>
      <c r="H36" s="663"/>
      <c r="I36" s="663"/>
      <c r="J36" s="663"/>
      <c r="K36" s="664" t="s">
        <v>243</v>
      </c>
      <c r="L36" s="664"/>
      <c r="M36" s="664"/>
      <c r="N36" s="664"/>
      <c r="O36" s="664"/>
      <c r="P36" s="665"/>
      <c r="Q36" s="665"/>
      <c r="R36" s="665"/>
      <c r="S36" s="665"/>
      <c r="T36" s="666"/>
      <c r="U36" s="667"/>
      <c r="V36" s="667"/>
      <c r="W36" s="667"/>
      <c r="X36" s="667"/>
      <c r="Y36" s="667"/>
      <c r="Z36" s="667"/>
      <c r="AA36" s="672"/>
      <c r="AB36" s="672"/>
      <c r="AC36" s="672"/>
      <c r="AD36" s="672"/>
      <c r="AE36" s="672"/>
      <c r="AF36" s="672"/>
      <c r="AG36" s="672"/>
      <c r="AH36" s="672"/>
      <c r="AI36" s="672"/>
      <c r="AJ36" s="672"/>
      <c r="AK36" s="672"/>
      <c r="AL36" s="672"/>
      <c r="AM36" s="672"/>
      <c r="AN36" s="672"/>
      <c r="AO36" s="672"/>
      <c r="AP36" s="672"/>
      <c r="AQ36" s="672"/>
      <c r="AR36" s="672"/>
      <c r="AS36" s="672"/>
      <c r="AT36" s="672"/>
      <c r="AU36" s="672"/>
      <c r="AV36" s="672"/>
      <c r="AW36" s="672"/>
      <c r="AX36" s="672"/>
    </row>
    <row r="37" spans="1:56" s="78" customFormat="1" ht="18.75" customHeight="1">
      <c r="A37" s="680"/>
      <c r="B37" s="681"/>
      <c r="C37" s="681"/>
      <c r="D37" s="682"/>
      <c r="E37" s="651" t="s">
        <v>244</v>
      </c>
      <c r="F37" s="652"/>
      <c r="G37" s="652"/>
      <c r="H37" s="652"/>
      <c r="I37" s="653"/>
      <c r="J37" s="653"/>
      <c r="K37" s="653"/>
      <c r="L37" s="653"/>
      <c r="M37" s="653"/>
      <c r="N37" s="653"/>
      <c r="O37" s="653"/>
      <c r="P37" s="653"/>
      <c r="Q37" s="653"/>
      <c r="R37" s="653"/>
      <c r="S37" s="653"/>
      <c r="T37" s="654"/>
      <c r="U37" s="655"/>
      <c r="V37" s="656"/>
      <c r="W37" s="656"/>
      <c r="X37" s="656"/>
      <c r="Y37" s="656"/>
      <c r="Z37" s="657"/>
      <c r="AA37" s="658"/>
      <c r="AB37" s="659"/>
      <c r="AC37" s="659"/>
      <c r="AD37" s="659"/>
      <c r="AE37" s="659"/>
      <c r="AF37" s="660"/>
      <c r="AG37" s="658"/>
      <c r="AH37" s="659"/>
      <c r="AI37" s="659"/>
      <c r="AJ37" s="659"/>
      <c r="AK37" s="659"/>
      <c r="AL37" s="660"/>
      <c r="AM37" s="658"/>
      <c r="AN37" s="659"/>
      <c r="AO37" s="659"/>
      <c r="AP37" s="659"/>
      <c r="AQ37" s="659"/>
      <c r="AR37" s="660"/>
      <c r="AS37" s="658"/>
      <c r="AT37" s="659"/>
      <c r="AU37" s="659"/>
      <c r="AV37" s="659"/>
      <c r="AW37" s="659"/>
      <c r="AX37" s="660"/>
    </row>
    <row r="38" spans="1:56" s="78" customFormat="1" ht="30" customHeight="1">
      <c r="A38" s="680"/>
      <c r="B38" s="681"/>
      <c r="C38" s="681"/>
      <c r="D38" s="682"/>
      <c r="E38" s="647"/>
      <c r="F38" s="647"/>
      <c r="G38" s="647"/>
      <c r="H38" s="647"/>
      <c r="I38" s="647"/>
      <c r="J38" s="647"/>
      <c r="K38" s="647"/>
      <c r="L38" s="647"/>
      <c r="M38" s="647"/>
      <c r="N38" s="647"/>
      <c r="O38" s="647"/>
      <c r="P38" s="647"/>
      <c r="Q38" s="647"/>
      <c r="R38" s="647"/>
      <c r="S38" s="647"/>
      <c r="T38" s="647"/>
      <c r="U38" s="648"/>
      <c r="V38" s="648"/>
      <c r="W38" s="648"/>
      <c r="X38" s="648"/>
      <c r="Y38" s="648"/>
      <c r="Z38" s="648"/>
      <c r="AA38" s="649"/>
      <c r="AB38" s="649"/>
      <c r="AC38" s="649"/>
      <c r="AD38" s="649"/>
      <c r="AE38" s="649"/>
      <c r="AF38" s="649"/>
      <c r="AG38" s="649"/>
      <c r="AH38" s="649"/>
      <c r="AI38" s="649"/>
      <c r="AJ38" s="649"/>
      <c r="AK38" s="649"/>
      <c r="AL38" s="649"/>
      <c r="AM38" s="649"/>
      <c r="AN38" s="649"/>
      <c r="AO38" s="649"/>
      <c r="AP38" s="649"/>
      <c r="AQ38" s="649"/>
      <c r="AR38" s="649"/>
      <c r="AS38" s="649"/>
      <c r="AT38" s="649"/>
      <c r="AU38" s="649"/>
      <c r="AV38" s="649"/>
      <c r="AW38" s="649"/>
      <c r="AX38" s="649"/>
    </row>
    <row r="39" spans="1:56" s="78" customFormat="1" ht="18.75" customHeight="1">
      <c r="A39" s="680"/>
      <c r="B39" s="681"/>
      <c r="C39" s="681"/>
      <c r="D39" s="682"/>
      <c r="E39" s="151" t="s">
        <v>245</v>
      </c>
      <c r="F39" s="668"/>
      <c r="G39" s="668"/>
      <c r="H39" s="668"/>
      <c r="I39" s="668"/>
      <c r="J39" s="668"/>
      <c r="K39" s="669"/>
      <c r="L39" s="669"/>
      <c r="M39" s="669"/>
      <c r="N39" s="152" t="s">
        <v>246</v>
      </c>
      <c r="O39" s="669"/>
      <c r="P39" s="669"/>
      <c r="Q39" s="669"/>
      <c r="R39" s="669"/>
      <c r="S39" s="669"/>
      <c r="T39" s="670"/>
      <c r="U39" s="671">
        <f>SUM(AG39:AX39)</f>
        <v>0</v>
      </c>
      <c r="V39" s="671"/>
      <c r="W39" s="671"/>
      <c r="X39" s="671"/>
      <c r="Y39" s="671"/>
      <c r="Z39" s="671"/>
      <c r="AA39" s="671">
        <f>SUM(AG39,AM39)</f>
        <v>0</v>
      </c>
      <c r="AB39" s="671"/>
      <c r="AC39" s="671"/>
      <c r="AD39" s="671"/>
      <c r="AE39" s="671"/>
      <c r="AF39" s="671"/>
      <c r="AG39" s="671"/>
      <c r="AH39" s="671"/>
      <c r="AI39" s="671"/>
      <c r="AJ39" s="671"/>
      <c r="AK39" s="671"/>
      <c r="AL39" s="671"/>
      <c r="AM39" s="671"/>
      <c r="AN39" s="671"/>
      <c r="AO39" s="671"/>
      <c r="AP39" s="671"/>
      <c r="AQ39" s="671"/>
      <c r="AR39" s="671"/>
      <c r="AS39" s="671"/>
      <c r="AT39" s="671"/>
      <c r="AU39" s="671"/>
      <c r="AV39" s="671"/>
      <c r="AW39" s="671"/>
      <c r="AX39" s="671"/>
      <c r="AY39" s="637" t="str">
        <f>IF(_xlfn.AGGREGATE(6,1,F39,O39)=U39,"○","×")</f>
        <v>○</v>
      </c>
      <c r="AZ39" s="637"/>
      <c r="BA39" s="637"/>
      <c r="BB39" s="637"/>
      <c r="BC39" s="637"/>
      <c r="BD39" s="153"/>
    </row>
    <row r="40" spans="1:56" s="78" customFormat="1" ht="18.75" customHeight="1">
      <c r="A40" s="680"/>
      <c r="B40" s="681"/>
      <c r="C40" s="681"/>
      <c r="D40" s="682"/>
      <c r="E40" s="662" t="s">
        <v>316</v>
      </c>
      <c r="F40" s="663"/>
      <c r="G40" s="663"/>
      <c r="H40" s="663"/>
      <c r="I40" s="663"/>
      <c r="J40" s="663"/>
      <c r="K40" s="664" t="s">
        <v>243</v>
      </c>
      <c r="L40" s="664"/>
      <c r="M40" s="664"/>
      <c r="N40" s="664"/>
      <c r="O40" s="664"/>
      <c r="P40" s="665"/>
      <c r="Q40" s="665"/>
      <c r="R40" s="665"/>
      <c r="S40" s="665"/>
      <c r="T40" s="666"/>
      <c r="U40" s="667"/>
      <c r="V40" s="667"/>
      <c r="W40" s="667"/>
      <c r="X40" s="667"/>
      <c r="Y40" s="667"/>
      <c r="Z40" s="667"/>
      <c r="AA40" s="672"/>
      <c r="AB40" s="672"/>
      <c r="AC40" s="672"/>
      <c r="AD40" s="672"/>
      <c r="AE40" s="672"/>
      <c r="AF40" s="672"/>
      <c r="AG40" s="672"/>
      <c r="AH40" s="672"/>
      <c r="AI40" s="672"/>
      <c r="AJ40" s="672"/>
      <c r="AK40" s="672"/>
      <c r="AL40" s="672"/>
      <c r="AM40" s="672"/>
      <c r="AN40" s="672"/>
      <c r="AO40" s="672"/>
      <c r="AP40" s="672"/>
      <c r="AQ40" s="672"/>
      <c r="AR40" s="672"/>
      <c r="AS40" s="672"/>
      <c r="AT40" s="672"/>
      <c r="AU40" s="672"/>
      <c r="AV40" s="672"/>
      <c r="AW40" s="672"/>
      <c r="AX40" s="672"/>
    </row>
    <row r="41" spans="1:56" s="78" customFormat="1" ht="18.75" customHeight="1">
      <c r="A41" s="680"/>
      <c r="B41" s="681"/>
      <c r="C41" s="681"/>
      <c r="D41" s="682"/>
      <c r="E41" s="651" t="s">
        <v>244</v>
      </c>
      <c r="F41" s="652"/>
      <c r="G41" s="652"/>
      <c r="H41" s="652"/>
      <c r="I41" s="653"/>
      <c r="J41" s="653"/>
      <c r="K41" s="653"/>
      <c r="L41" s="653"/>
      <c r="M41" s="653"/>
      <c r="N41" s="653"/>
      <c r="O41" s="653"/>
      <c r="P41" s="653"/>
      <c r="Q41" s="653"/>
      <c r="R41" s="653"/>
      <c r="S41" s="653"/>
      <c r="T41" s="654"/>
      <c r="U41" s="655"/>
      <c r="V41" s="656"/>
      <c r="W41" s="656"/>
      <c r="X41" s="656"/>
      <c r="Y41" s="656"/>
      <c r="Z41" s="657"/>
      <c r="AA41" s="658"/>
      <c r="AB41" s="659"/>
      <c r="AC41" s="659"/>
      <c r="AD41" s="659"/>
      <c r="AE41" s="659"/>
      <c r="AF41" s="660"/>
      <c r="AG41" s="658"/>
      <c r="AH41" s="659"/>
      <c r="AI41" s="659"/>
      <c r="AJ41" s="659"/>
      <c r="AK41" s="659"/>
      <c r="AL41" s="660"/>
      <c r="AM41" s="658"/>
      <c r="AN41" s="659"/>
      <c r="AO41" s="659"/>
      <c r="AP41" s="659"/>
      <c r="AQ41" s="659"/>
      <c r="AR41" s="660"/>
      <c r="AS41" s="658"/>
      <c r="AT41" s="659"/>
      <c r="AU41" s="659"/>
      <c r="AV41" s="659"/>
      <c r="AW41" s="659"/>
      <c r="AX41" s="660"/>
    </row>
    <row r="42" spans="1:56" s="78" customFormat="1" ht="30" customHeight="1">
      <c r="A42" s="680"/>
      <c r="B42" s="681"/>
      <c r="C42" s="681"/>
      <c r="D42" s="682"/>
      <c r="E42" s="647"/>
      <c r="F42" s="647"/>
      <c r="G42" s="647"/>
      <c r="H42" s="647"/>
      <c r="I42" s="647"/>
      <c r="J42" s="647"/>
      <c r="K42" s="647"/>
      <c r="L42" s="647"/>
      <c r="M42" s="647"/>
      <c r="N42" s="647"/>
      <c r="O42" s="647"/>
      <c r="P42" s="647"/>
      <c r="Q42" s="647"/>
      <c r="R42" s="647"/>
      <c r="S42" s="647"/>
      <c r="T42" s="647"/>
      <c r="U42" s="648"/>
      <c r="V42" s="648"/>
      <c r="W42" s="648"/>
      <c r="X42" s="648"/>
      <c r="Y42" s="648"/>
      <c r="Z42" s="648"/>
      <c r="AA42" s="649"/>
      <c r="AB42" s="649"/>
      <c r="AC42" s="649"/>
      <c r="AD42" s="649"/>
      <c r="AE42" s="649"/>
      <c r="AF42" s="649"/>
      <c r="AG42" s="649"/>
      <c r="AH42" s="649"/>
      <c r="AI42" s="649"/>
      <c r="AJ42" s="649"/>
      <c r="AK42" s="649"/>
      <c r="AL42" s="649"/>
      <c r="AM42" s="649"/>
      <c r="AN42" s="649"/>
      <c r="AO42" s="649"/>
      <c r="AP42" s="649"/>
      <c r="AQ42" s="649"/>
      <c r="AR42" s="649"/>
      <c r="AS42" s="649"/>
      <c r="AT42" s="649"/>
      <c r="AU42" s="649"/>
      <c r="AV42" s="649"/>
      <c r="AW42" s="649"/>
      <c r="AX42" s="649"/>
    </row>
    <row r="43" spans="1:56" s="78" customFormat="1" ht="18.75" customHeight="1">
      <c r="A43" s="680"/>
      <c r="B43" s="681"/>
      <c r="C43" s="681"/>
      <c r="D43" s="682"/>
      <c r="E43" s="151" t="s">
        <v>245</v>
      </c>
      <c r="F43" s="668"/>
      <c r="G43" s="668"/>
      <c r="H43" s="668"/>
      <c r="I43" s="668"/>
      <c r="J43" s="668"/>
      <c r="K43" s="669"/>
      <c r="L43" s="669"/>
      <c r="M43" s="669"/>
      <c r="N43" s="152" t="s">
        <v>246</v>
      </c>
      <c r="O43" s="669"/>
      <c r="P43" s="669"/>
      <c r="Q43" s="669"/>
      <c r="R43" s="669"/>
      <c r="S43" s="669"/>
      <c r="T43" s="670"/>
      <c r="U43" s="671">
        <f>SUM(AG43:AX43)</f>
        <v>0</v>
      </c>
      <c r="V43" s="671"/>
      <c r="W43" s="671"/>
      <c r="X43" s="671"/>
      <c r="Y43" s="671"/>
      <c r="Z43" s="671"/>
      <c r="AA43" s="661">
        <f>SUM(AG43,AM43)</f>
        <v>0</v>
      </c>
      <c r="AB43" s="661"/>
      <c r="AC43" s="661"/>
      <c r="AD43" s="661"/>
      <c r="AE43" s="661"/>
      <c r="AF43" s="661"/>
      <c r="AG43" s="661"/>
      <c r="AH43" s="661"/>
      <c r="AI43" s="661"/>
      <c r="AJ43" s="661"/>
      <c r="AK43" s="661"/>
      <c r="AL43" s="661"/>
      <c r="AM43" s="661"/>
      <c r="AN43" s="661"/>
      <c r="AO43" s="661"/>
      <c r="AP43" s="661"/>
      <c r="AQ43" s="661"/>
      <c r="AR43" s="661"/>
      <c r="AS43" s="661"/>
      <c r="AT43" s="661"/>
      <c r="AU43" s="661"/>
      <c r="AV43" s="661"/>
      <c r="AW43" s="661"/>
      <c r="AX43" s="661"/>
      <c r="AY43" s="637" t="str">
        <f>IF(_xlfn.AGGREGATE(6,1,F43,O43)=U43,"○","×")</f>
        <v>○</v>
      </c>
      <c r="AZ43" s="637"/>
      <c r="BA43" s="637"/>
      <c r="BB43" s="637"/>
      <c r="BC43" s="637"/>
      <c r="BD43" s="153"/>
    </row>
    <row r="44" spans="1:56" s="78" customFormat="1" ht="18.75" customHeight="1">
      <c r="A44" s="680"/>
      <c r="B44" s="681"/>
      <c r="C44" s="681"/>
      <c r="D44" s="682"/>
      <c r="E44" s="662" t="s">
        <v>316</v>
      </c>
      <c r="F44" s="663"/>
      <c r="G44" s="663"/>
      <c r="H44" s="663"/>
      <c r="I44" s="663"/>
      <c r="J44" s="663"/>
      <c r="K44" s="664" t="s">
        <v>243</v>
      </c>
      <c r="L44" s="664"/>
      <c r="M44" s="664"/>
      <c r="N44" s="664"/>
      <c r="O44" s="664"/>
      <c r="P44" s="665"/>
      <c r="Q44" s="665"/>
      <c r="R44" s="665"/>
      <c r="S44" s="665"/>
      <c r="T44" s="666"/>
      <c r="U44" s="667"/>
      <c r="V44" s="667"/>
      <c r="W44" s="667"/>
      <c r="X44" s="667"/>
      <c r="Y44" s="667"/>
      <c r="Z44" s="667"/>
      <c r="AA44" s="649"/>
      <c r="AB44" s="649"/>
      <c r="AC44" s="649"/>
      <c r="AD44" s="649"/>
      <c r="AE44" s="649"/>
      <c r="AF44" s="649"/>
      <c r="AG44" s="649"/>
      <c r="AH44" s="649"/>
      <c r="AI44" s="649"/>
      <c r="AJ44" s="649"/>
      <c r="AK44" s="649"/>
      <c r="AL44" s="649"/>
      <c r="AM44" s="649"/>
      <c r="AN44" s="649"/>
      <c r="AO44" s="649"/>
      <c r="AP44" s="649"/>
      <c r="AQ44" s="649"/>
      <c r="AR44" s="649"/>
      <c r="AS44" s="649"/>
      <c r="AT44" s="649"/>
      <c r="AU44" s="649"/>
      <c r="AV44" s="649"/>
      <c r="AW44" s="649"/>
      <c r="AX44" s="649"/>
      <c r="AY44" s="650"/>
      <c r="AZ44" s="650"/>
      <c r="BA44" s="650"/>
      <c r="BB44" s="650"/>
      <c r="BC44" s="650"/>
      <c r="BD44" s="153"/>
    </row>
    <row r="45" spans="1:56" s="78" customFormat="1" ht="18.75" customHeight="1">
      <c r="A45" s="680"/>
      <c r="B45" s="681"/>
      <c r="C45" s="681"/>
      <c r="D45" s="682"/>
      <c r="E45" s="651" t="s">
        <v>244</v>
      </c>
      <c r="F45" s="652"/>
      <c r="G45" s="652"/>
      <c r="H45" s="652"/>
      <c r="I45" s="653"/>
      <c r="J45" s="653"/>
      <c r="K45" s="653"/>
      <c r="L45" s="653"/>
      <c r="M45" s="653"/>
      <c r="N45" s="653"/>
      <c r="O45" s="653"/>
      <c r="P45" s="653"/>
      <c r="Q45" s="653"/>
      <c r="R45" s="653"/>
      <c r="S45" s="653"/>
      <c r="T45" s="654"/>
      <c r="U45" s="655"/>
      <c r="V45" s="656"/>
      <c r="W45" s="656"/>
      <c r="X45" s="656"/>
      <c r="Y45" s="656"/>
      <c r="Z45" s="657"/>
      <c r="AA45" s="658"/>
      <c r="AB45" s="659"/>
      <c r="AC45" s="659"/>
      <c r="AD45" s="659"/>
      <c r="AE45" s="659"/>
      <c r="AF45" s="660"/>
      <c r="AG45" s="658"/>
      <c r="AH45" s="659"/>
      <c r="AI45" s="659"/>
      <c r="AJ45" s="659"/>
      <c r="AK45" s="659"/>
      <c r="AL45" s="660"/>
      <c r="AM45" s="658"/>
      <c r="AN45" s="659"/>
      <c r="AO45" s="659"/>
      <c r="AP45" s="659"/>
      <c r="AQ45" s="659"/>
      <c r="AR45" s="660"/>
      <c r="AS45" s="658"/>
      <c r="AT45" s="659"/>
      <c r="AU45" s="659"/>
      <c r="AV45" s="659"/>
      <c r="AW45" s="659"/>
      <c r="AX45" s="660"/>
    </row>
    <row r="46" spans="1:56" s="78" customFormat="1" ht="30" customHeight="1">
      <c r="A46" s="680"/>
      <c r="B46" s="681"/>
      <c r="C46" s="681"/>
      <c r="D46" s="682"/>
      <c r="E46" s="647"/>
      <c r="F46" s="647"/>
      <c r="G46" s="647"/>
      <c r="H46" s="647"/>
      <c r="I46" s="647"/>
      <c r="J46" s="647"/>
      <c r="K46" s="647"/>
      <c r="L46" s="647"/>
      <c r="M46" s="647"/>
      <c r="N46" s="647"/>
      <c r="O46" s="647"/>
      <c r="P46" s="647"/>
      <c r="Q46" s="647"/>
      <c r="R46" s="647"/>
      <c r="S46" s="647"/>
      <c r="T46" s="647"/>
      <c r="U46" s="648"/>
      <c r="V46" s="648"/>
      <c r="W46" s="648"/>
      <c r="X46" s="648"/>
      <c r="Y46" s="648"/>
      <c r="Z46" s="648"/>
      <c r="AA46" s="649"/>
      <c r="AB46" s="649"/>
      <c r="AC46" s="649"/>
      <c r="AD46" s="649"/>
      <c r="AE46" s="649"/>
      <c r="AF46" s="649"/>
      <c r="AG46" s="649"/>
      <c r="AH46" s="649"/>
      <c r="AI46" s="649"/>
      <c r="AJ46" s="649"/>
      <c r="AK46" s="649"/>
      <c r="AL46" s="649"/>
      <c r="AM46" s="649"/>
      <c r="AN46" s="649"/>
      <c r="AO46" s="649"/>
      <c r="AP46" s="649"/>
      <c r="AQ46" s="649"/>
      <c r="AR46" s="649"/>
      <c r="AS46" s="649"/>
      <c r="AT46" s="649"/>
      <c r="AU46" s="649"/>
      <c r="AV46" s="649"/>
      <c r="AW46" s="649"/>
      <c r="AX46" s="649"/>
      <c r="AY46" s="156"/>
      <c r="AZ46" s="156"/>
      <c r="BA46" s="156"/>
      <c r="BB46" s="156"/>
      <c r="BC46" s="156"/>
      <c r="BD46" s="153"/>
    </row>
    <row r="47" spans="1:56" s="78" customFormat="1" ht="18.75" customHeight="1" thickBot="1">
      <c r="A47" s="683"/>
      <c r="B47" s="684"/>
      <c r="C47" s="684"/>
      <c r="D47" s="685"/>
      <c r="E47" s="154" t="s">
        <v>245</v>
      </c>
      <c r="F47" s="645"/>
      <c r="G47" s="645"/>
      <c r="H47" s="645"/>
      <c r="I47" s="645"/>
      <c r="J47" s="645"/>
      <c r="K47" s="645"/>
      <c r="L47" s="645"/>
      <c r="M47" s="645"/>
      <c r="N47" s="155" t="s">
        <v>246</v>
      </c>
      <c r="O47" s="645"/>
      <c r="P47" s="645"/>
      <c r="Q47" s="645"/>
      <c r="R47" s="645"/>
      <c r="S47" s="645"/>
      <c r="T47" s="646"/>
      <c r="U47" s="636">
        <f>SUM(AG47:AX47)</f>
        <v>0</v>
      </c>
      <c r="V47" s="636"/>
      <c r="W47" s="636"/>
      <c r="X47" s="636"/>
      <c r="Y47" s="636"/>
      <c r="Z47" s="636"/>
      <c r="AA47" s="636">
        <f>SUM(AG47,AM47)</f>
        <v>0</v>
      </c>
      <c r="AB47" s="636"/>
      <c r="AC47" s="636"/>
      <c r="AD47" s="636"/>
      <c r="AE47" s="636"/>
      <c r="AF47" s="636"/>
      <c r="AG47" s="636"/>
      <c r="AH47" s="636"/>
      <c r="AI47" s="636"/>
      <c r="AJ47" s="636"/>
      <c r="AK47" s="636"/>
      <c r="AL47" s="636"/>
      <c r="AM47" s="636"/>
      <c r="AN47" s="636"/>
      <c r="AO47" s="636"/>
      <c r="AP47" s="636"/>
      <c r="AQ47" s="636"/>
      <c r="AR47" s="636"/>
      <c r="AS47" s="636"/>
      <c r="AT47" s="636"/>
      <c r="AU47" s="636"/>
      <c r="AV47" s="636"/>
      <c r="AW47" s="636"/>
      <c r="AX47" s="636"/>
      <c r="AY47" s="637" t="str">
        <f>IF(_xlfn.AGGREGATE(6,1,F47,O47)=U47,"○","×")</f>
        <v>○</v>
      </c>
      <c r="AZ47" s="637"/>
      <c r="BA47" s="637"/>
      <c r="BB47" s="637"/>
      <c r="BC47" s="637"/>
      <c r="BD47" s="153"/>
    </row>
    <row r="48" spans="1:56" s="78" customFormat="1" ht="18.75" customHeight="1" thickTop="1">
      <c r="A48" s="638" t="s">
        <v>247</v>
      </c>
      <c r="B48" s="638"/>
      <c r="C48" s="638"/>
      <c r="D48" s="638"/>
      <c r="E48" s="638"/>
      <c r="F48" s="638"/>
      <c r="G48" s="638"/>
      <c r="H48" s="638"/>
      <c r="I48" s="638"/>
      <c r="J48" s="638"/>
      <c r="K48" s="638"/>
      <c r="L48" s="638"/>
      <c r="M48" s="638"/>
      <c r="N48" s="638"/>
      <c r="O48" s="638"/>
      <c r="P48" s="638"/>
      <c r="Q48" s="638"/>
      <c r="R48" s="638"/>
      <c r="S48" s="638"/>
      <c r="T48" s="638"/>
      <c r="U48" s="639">
        <f>SUM(U32:Z47)</f>
        <v>5000000</v>
      </c>
      <c r="V48" s="640"/>
      <c r="W48" s="640"/>
      <c r="X48" s="640"/>
      <c r="Y48" s="640"/>
      <c r="Z48" s="641"/>
      <c r="AA48" s="642">
        <f>SUM(AA32:AF47)</f>
        <v>5000000</v>
      </c>
      <c r="AB48" s="643"/>
      <c r="AC48" s="643"/>
      <c r="AD48" s="643"/>
      <c r="AE48" s="643"/>
      <c r="AF48" s="644"/>
      <c r="AG48" s="642">
        <f>SUM(AG32:AL47)</f>
        <v>2500000</v>
      </c>
      <c r="AH48" s="643"/>
      <c r="AI48" s="643"/>
      <c r="AJ48" s="643"/>
      <c r="AK48" s="643"/>
      <c r="AL48" s="644"/>
      <c r="AM48" s="642">
        <f>SUM(AM32:AR47)</f>
        <v>2500000</v>
      </c>
      <c r="AN48" s="643"/>
      <c r="AO48" s="643"/>
      <c r="AP48" s="643"/>
      <c r="AQ48" s="643"/>
      <c r="AR48" s="644"/>
      <c r="AS48" s="642">
        <f>SUM(AS32:AX47)</f>
        <v>0</v>
      </c>
      <c r="AT48" s="643"/>
      <c r="AU48" s="643"/>
      <c r="AV48" s="643"/>
      <c r="AW48" s="643"/>
      <c r="AX48" s="644"/>
      <c r="AY48" s="637"/>
      <c r="AZ48" s="637"/>
      <c r="BA48" s="637"/>
      <c r="BB48" s="637"/>
      <c r="BC48" s="637"/>
      <c r="BD48" s="153"/>
    </row>
    <row r="49" spans="1:22" s="1" customFormat="1" ht="21.9" customHeight="1">
      <c r="A49" s="1" t="s">
        <v>231</v>
      </c>
      <c r="D49" s="17"/>
      <c r="E49" s="17"/>
      <c r="F49" s="17"/>
      <c r="G49" s="17"/>
      <c r="H49" s="25"/>
      <c r="I49" s="25"/>
      <c r="J49" s="25"/>
      <c r="K49" s="25"/>
      <c r="L49" s="25"/>
      <c r="M49" s="25"/>
      <c r="N49" s="25"/>
      <c r="O49" s="25"/>
      <c r="P49" s="25"/>
      <c r="Q49" s="25"/>
      <c r="R49" s="25"/>
      <c r="S49" s="17"/>
      <c r="T49" s="17"/>
      <c r="U49" s="17"/>
      <c r="V49" s="24"/>
    </row>
    <row r="50" spans="1:22" s="32" customFormat="1" ht="16.5" customHeight="1">
      <c r="A50" s="32" t="s">
        <v>356</v>
      </c>
      <c r="D50" s="30"/>
      <c r="E50" s="30"/>
      <c r="F50" s="30"/>
      <c r="G50" s="30"/>
      <c r="H50" s="31"/>
      <c r="I50" s="31"/>
      <c r="J50" s="31"/>
      <c r="K50" s="31"/>
      <c r="L50" s="31"/>
      <c r="M50" s="31"/>
      <c r="N50" s="31"/>
      <c r="O50" s="31"/>
      <c r="P50" s="31"/>
      <c r="Q50" s="31"/>
      <c r="R50" s="30"/>
      <c r="S50" s="30"/>
      <c r="T50" s="30"/>
      <c r="U50" s="57"/>
    </row>
    <row r="51" spans="1:22" s="32" customFormat="1" ht="15" customHeight="1">
      <c r="A51" s="32" t="s">
        <v>357</v>
      </c>
      <c r="D51" s="30"/>
      <c r="E51" s="30"/>
      <c r="F51" s="30"/>
      <c r="G51" s="30"/>
      <c r="H51" s="30"/>
      <c r="I51" s="31"/>
      <c r="J51" s="31"/>
      <c r="K51" s="31"/>
      <c r="L51" s="31"/>
      <c r="M51" s="31"/>
      <c r="N51" s="31"/>
      <c r="O51" s="31"/>
      <c r="P51" s="31"/>
      <c r="Q51" s="31"/>
      <c r="R51" s="31"/>
      <c r="S51" s="30"/>
      <c r="T51" s="30"/>
      <c r="U51" s="58"/>
    </row>
  </sheetData>
  <mergeCells count="275">
    <mergeCell ref="AY2:BC2"/>
    <mergeCell ref="AY3:BC3"/>
    <mergeCell ref="A2:D2"/>
    <mergeCell ref="E2:T2"/>
    <mergeCell ref="A4:D5"/>
    <mergeCell ref="E4:T5"/>
    <mergeCell ref="U4:Z5"/>
    <mergeCell ref="AA4:AF5"/>
    <mergeCell ref="AG4:AR4"/>
    <mergeCell ref="AS4:AX5"/>
    <mergeCell ref="AG5:AL5"/>
    <mergeCell ref="AM5:AR5"/>
    <mergeCell ref="AY5:BC5"/>
    <mergeCell ref="AQ1:AX3"/>
    <mergeCell ref="A6:D21"/>
    <mergeCell ref="E6:J6"/>
    <mergeCell ref="K6:O6"/>
    <mergeCell ref="P6:T6"/>
    <mergeCell ref="U6:Z6"/>
    <mergeCell ref="AS7:AX7"/>
    <mergeCell ref="E8:T8"/>
    <mergeCell ref="U8:Z8"/>
    <mergeCell ref="AA8:AF8"/>
    <mergeCell ref="AG8:AL8"/>
    <mergeCell ref="AM8:AR8"/>
    <mergeCell ref="AS8:AX8"/>
    <mergeCell ref="AA6:AF6"/>
    <mergeCell ref="AG6:AL6"/>
    <mergeCell ref="AM6:AR6"/>
    <mergeCell ref="AS6:AX6"/>
    <mergeCell ref="E7:H7"/>
    <mergeCell ref="I7:T7"/>
    <mergeCell ref="U7:Z7"/>
    <mergeCell ref="AA7:AF7"/>
    <mergeCell ref="AG7:AL7"/>
    <mergeCell ref="AM7:AR7"/>
    <mergeCell ref="AS9:AX9"/>
    <mergeCell ref="AS11:AX11"/>
    <mergeCell ref="AY9:BC9"/>
    <mergeCell ref="E10:J10"/>
    <mergeCell ref="K10:O10"/>
    <mergeCell ref="P10:T10"/>
    <mergeCell ref="U10:Z10"/>
    <mergeCell ref="AA10:AF10"/>
    <mergeCell ref="AG10:AL10"/>
    <mergeCell ref="AM10:AR10"/>
    <mergeCell ref="AS10:AX10"/>
    <mergeCell ref="F9:M9"/>
    <mergeCell ref="O9:T9"/>
    <mergeCell ref="U9:Z9"/>
    <mergeCell ref="AA9:AF9"/>
    <mergeCell ref="AG9:AL9"/>
    <mergeCell ref="AM9:AR9"/>
    <mergeCell ref="E12:T12"/>
    <mergeCell ref="U12:Z12"/>
    <mergeCell ref="AA12:AF12"/>
    <mergeCell ref="AG12:AL12"/>
    <mergeCell ref="AM12:AR12"/>
    <mergeCell ref="AS12:AX12"/>
    <mergeCell ref="E11:H11"/>
    <mergeCell ref="I11:T11"/>
    <mergeCell ref="U11:Z11"/>
    <mergeCell ref="AA11:AF11"/>
    <mergeCell ref="AG11:AL11"/>
    <mergeCell ref="AM11:AR11"/>
    <mergeCell ref="AS13:AX13"/>
    <mergeCell ref="AY13:BC13"/>
    <mergeCell ref="E14:J14"/>
    <mergeCell ref="K14:O14"/>
    <mergeCell ref="P14:T14"/>
    <mergeCell ref="U14:Z14"/>
    <mergeCell ref="AA14:AF14"/>
    <mergeCell ref="AG14:AL14"/>
    <mergeCell ref="AM14:AR14"/>
    <mergeCell ref="AS14:AX14"/>
    <mergeCell ref="F13:M13"/>
    <mergeCell ref="O13:T13"/>
    <mergeCell ref="U13:Z13"/>
    <mergeCell ref="AA13:AF13"/>
    <mergeCell ref="AG13:AL13"/>
    <mergeCell ref="AM13:AR13"/>
    <mergeCell ref="AS15:AX15"/>
    <mergeCell ref="E16:T16"/>
    <mergeCell ref="U16:Z16"/>
    <mergeCell ref="AA16:AF16"/>
    <mergeCell ref="AG16:AL16"/>
    <mergeCell ref="AM16:AR16"/>
    <mergeCell ref="AS16:AX16"/>
    <mergeCell ref="E15:H15"/>
    <mergeCell ref="I15:T15"/>
    <mergeCell ref="U15:Z15"/>
    <mergeCell ref="AA15:AF15"/>
    <mergeCell ref="AG15:AL15"/>
    <mergeCell ref="AM15:AR15"/>
    <mergeCell ref="AS17:AX17"/>
    <mergeCell ref="AY17:BC17"/>
    <mergeCell ref="E18:J18"/>
    <mergeCell ref="K18:O18"/>
    <mergeCell ref="P18:T18"/>
    <mergeCell ref="U18:Z18"/>
    <mergeCell ref="AA18:AF18"/>
    <mergeCell ref="AG18:AL18"/>
    <mergeCell ref="AM18:AR18"/>
    <mergeCell ref="AS18:AX18"/>
    <mergeCell ref="F17:M17"/>
    <mergeCell ref="O17:T17"/>
    <mergeCell ref="U17:Z17"/>
    <mergeCell ref="AA17:AF17"/>
    <mergeCell ref="AG17:AL17"/>
    <mergeCell ref="AM17:AR17"/>
    <mergeCell ref="E20:T20"/>
    <mergeCell ref="U20:Z20"/>
    <mergeCell ref="AA20:AF20"/>
    <mergeCell ref="AG20:AL20"/>
    <mergeCell ref="AM20:AR20"/>
    <mergeCell ref="AS20:AX20"/>
    <mergeCell ref="AY18:BC18"/>
    <mergeCell ref="E19:H19"/>
    <mergeCell ref="I19:T19"/>
    <mergeCell ref="U19:Z19"/>
    <mergeCell ref="AA19:AF19"/>
    <mergeCell ref="AG19:AL19"/>
    <mergeCell ref="AM19:AR19"/>
    <mergeCell ref="AS19:AX19"/>
    <mergeCell ref="A28:D28"/>
    <mergeCell ref="E28:T28"/>
    <mergeCell ref="A30:D31"/>
    <mergeCell ref="E30:T31"/>
    <mergeCell ref="U30:Z31"/>
    <mergeCell ref="AA30:AF31"/>
    <mergeCell ref="AS21:AX21"/>
    <mergeCell ref="AY21:BC21"/>
    <mergeCell ref="A22:T22"/>
    <mergeCell ref="U22:Z22"/>
    <mergeCell ref="AA22:AF22"/>
    <mergeCell ref="AG22:AL22"/>
    <mergeCell ref="AM22:AR22"/>
    <mergeCell ref="AS22:AX22"/>
    <mergeCell ref="AY22:BC22"/>
    <mergeCell ref="F21:M21"/>
    <mergeCell ref="O21:T21"/>
    <mergeCell ref="U21:Z21"/>
    <mergeCell ref="AA21:AF21"/>
    <mergeCell ref="AG21:AL21"/>
    <mergeCell ref="AM21:AR21"/>
    <mergeCell ref="AG30:AR30"/>
    <mergeCell ref="AS30:AX31"/>
    <mergeCell ref="AG31:AL31"/>
    <mergeCell ref="AM31:AR31"/>
    <mergeCell ref="AY31:BC31"/>
    <mergeCell ref="A32:D47"/>
    <mergeCell ref="E32:J32"/>
    <mergeCell ref="K32:O32"/>
    <mergeCell ref="P32:T32"/>
    <mergeCell ref="U32:Z32"/>
    <mergeCell ref="AS33:AX33"/>
    <mergeCell ref="E34:T34"/>
    <mergeCell ref="U34:Z34"/>
    <mergeCell ref="AA34:AF34"/>
    <mergeCell ref="AG34:AL34"/>
    <mergeCell ref="AM34:AR34"/>
    <mergeCell ref="AS34:AX34"/>
    <mergeCell ref="AA32:AF32"/>
    <mergeCell ref="AG32:AL32"/>
    <mergeCell ref="AM32:AR32"/>
    <mergeCell ref="AS32:AX32"/>
    <mergeCell ref="E33:H33"/>
    <mergeCell ref="I33:T33"/>
    <mergeCell ref="U33:Z33"/>
    <mergeCell ref="AA33:AF33"/>
    <mergeCell ref="AG33:AL33"/>
    <mergeCell ref="AM33:AR33"/>
    <mergeCell ref="AS35:AX35"/>
    <mergeCell ref="AY35:BC35"/>
    <mergeCell ref="E36:J36"/>
    <mergeCell ref="K36:O36"/>
    <mergeCell ref="P36:T36"/>
    <mergeCell ref="U36:Z36"/>
    <mergeCell ref="AA36:AF36"/>
    <mergeCell ref="AG36:AL36"/>
    <mergeCell ref="AM36:AR36"/>
    <mergeCell ref="AS36:AX36"/>
    <mergeCell ref="F35:M35"/>
    <mergeCell ref="O35:T35"/>
    <mergeCell ref="U35:Z35"/>
    <mergeCell ref="AA35:AF35"/>
    <mergeCell ref="AG35:AL35"/>
    <mergeCell ref="AM35:AR35"/>
    <mergeCell ref="AS37:AX37"/>
    <mergeCell ref="E38:T38"/>
    <mergeCell ref="U38:Z38"/>
    <mergeCell ref="AA38:AF38"/>
    <mergeCell ref="AG38:AL38"/>
    <mergeCell ref="AM38:AR38"/>
    <mergeCell ref="AS38:AX38"/>
    <mergeCell ref="E37:H37"/>
    <mergeCell ref="I37:T37"/>
    <mergeCell ref="U37:Z37"/>
    <mergeCell ref="AA37:AF37"/>
    <mergeCell ref="AG37:AL37"/>
    <mergeCell ref="AM37:AR37"/>
    <mergeCell ref="AS39:AX39"/>
    <mergeCell ref="AY39:BC39"/>
    <mergeCell ref="E40:J40"/>
    <mergeCell ref="K40:O40"/>
    <mergeCell ref="P40:T40"/>
    <mergeCell ref="U40:Z40"/>
    <mergeCell ref="AA40:AF40"/>
    <mergeCell ref="AG40:AL40"/>
    <mergeCell ref="AM40:AR40"/>
    <mergeCell ref="AS40:AX40"/>
    <mergeCell ref="F39:M39"/>
    <mergeCell ref="O39:T39"/>
    <mergeCell ref="U39:Z39"/>
    <mergeCell ref="AA39:AF39"/>
    <mergeCell ref="AG39:AL39"/>
    <mergeCell ref="AM39:AR39"/>
    <mergeCell ref="AS41:AX41"/>
    <mergeCell ref="E42:T42"/>
    <mergeCell ref="U42:Z42"/>
    <mergeCell ref="AA42:AF42"/>
    <mergeCell ref="AG42:AL42"/>
    <mergeCell ref="AM42:AR42"/>
    <mergeCell ref="AS42:AX42"/>
    <mergeCell ref="E41:H41"/>
    <mergeCell ref="I41:T41"/>
    <mergeCell ref="U41:Z41"/>
    <mergeCell ref="AA41:AF41"/>
    <mergeCell ref="AG41:AL41"/>
    <mergeCell ref="AM41:AR41"/>
    <mergeCell ref="AS43:AX43"/>
    <mergeCell ref="AY43:BC43"/>
    <mergeCell ref="E44:J44"/>
    <mergeCell ref="K44:O44"/>
    <mergeCell ref="P44:T44"/>
    <mergeCell ref="U44:Z44"/>
    <mergeCell ref="AA44:AF44"/>
    <mergeCell ref="AG44:AL44"/>
    <mergeCell ref="AM44:AR44"/>
    <mergeCell ref="AS44:AX44"/>
    <mergeCell ref="F43:M43"/>
    <mergeCell ref="O43:T43"/>
    <mergeCell ref="U43:Z43"/>
    <mergeCell ref="AA43:AF43"/>
    <mergeCell ref="AG43:AL43"/>
    <mergeCell ref="AM43:AR43"/>
    <mergeCell ref="E46:T46"/>
    <mergeCell ref="U46:Z46"/>
    <mergeCell ref="AA46:AF46"/>
    <mergeCell ref="AG46:AL46"/>
    <mergeCell ref="AM46:AR46"/>
    <mergeCell ref="AS46:AX46"/>
    <mergeCell ref="AY44:BC44"/>
    <mergeCell ref="E45:H45"/>
    <mergeCell ref="I45:T45"/>
    <mergeCell ref="U45:Z45"/>
    <mergeCell ref="AA45:AF45"/>
    <mergeCell ref="AG45:AL45"/>
    <mergeCell ref="AM45:AR45"/>
    <mergeCell ref="AS45:AX45"/>
    <mergeCell ref="AS47:AX47"/>
    <mergeCell ref="AY47:BC47"/>
    <mergeCell ref="A48:T48"/>
    <mergeCell ref="U48:Z48"/>
    <mergeCell ref="AA48:AF48"/>
    <mergeCell ref="AG48:AL48"/>
    <mergeCell ref="AM48:AR48"/>
    <mergeCell ref="AS48:AX48"/>
    <mergeCell ref="AY48:BC48"/>
    <mergeCell ref="F47:M47"/>
    <mergeCell ref="O47:T47"/>
    <mergeCell ref="U47:Z47"/>
    <mergeCell ref="AA47:AF47"/>
    <mergeCell ref="AG47:AL47"/>
    <mergeCell ref="AM47:AR47"/>
  </mergeCells>
  <phoneticPr fontId="54"/>
  <pageMargins left="0.7" right="0.7" top="0.75" bottom="0.75" header="0.3" footer="0.3"/>
  <pageSetup paperSize="9" scale="61" orientation="portrait" r:id="rId1"/>
  <colBreaks count="1" manualBreakCount="1">
    <brk id="50"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B30C16E7-12D7-4F51-A3AC-10B47C8F00B1}">
          <x14:formula1>
            <xm:f>'入力規則等（削除不可）'!$B$12:$B$17</xm:f>
          </x14:formula1>
          <xm:sqref>E2:T2 E28:T28</xm:sqref>
        </x14:dataValidation>
        <x14:dataValidation type="list" allowBlank="1" showInputMessage="1" showErrorMessage="1" xr:uid="{D7F6ADEA-41DA-4AC5-AA84-7E01CB32C7CC}">
          <x14:formula1>
            <xm:f>'入力規則等（削除不可）'!$B$40:$B$54</xm:f>
          </x14:formula1>
          <xm:sqref>E36:J36 E40:J40 E44:J44 E18:J18 E32:J32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E12"/>
  <sheetViews>
    <sheetView workbookViewId="0">
      <selection sqref="A1:B1"/>
    </sheetView>
  </sheetViews>
  <sheetFormatPr defaultRowHeight="13.2"/>
  <cols>
    <col min="1" max="1" width="4.109375" customWidth="1"/>
    <col min="2" max="2" width="18" customWidth="1"/>
    <col min="3" max="3" width="16.44140625" customWidth="1"/>
    <col min="5" max="5" width="3.33203125" customWidth="1"/>
  </cols>
  <sheetData>
    <row r="1" spans="1:5" ht="20.25" customHeight="1">
      <c r="A1" s="720" t="s">
        <v>509</v>
      </c>
      <c r="B1" s="720"/>
      <c r="C1" s="80"/>
      <c r="E1" s="80" t="s">
        <v>63</v>
      </c>
    </row>
    <row r="2" spans="1:5" ht="20.25" customHeight="1">
      <c r="C2" s="80"/>
      <c r="E2" s="80"/>
    </row>
    <row r="3" spans="1:5" ht="25.5" customHeight="1">
      <c r="B3" t="s">
        <v>64</v>
      </c>
    </row>
    <row r="4" spans="1:5" ht="27.75" customHeight="1">
      <c r="B4" s="81"/>
      <c r="C4" s="719" t="s">
        <v>65</v>
      </c>
      <c r="D4" s="719"/>
    </row>
    <row r="5" spans="1:5" ht="39" customHeight="1">
      <c r="B5" s="82" t="s">
        <v>66</v>
      </c>
      <c r="C5" s="213">
        <v>10</v>
      </c>
      <c r="D5" s="83" t="s">
        <v>67</v>
      </c>
    </row>
    <row r="6" spans="1:5" ht="39" customHeight="1">
      <c r="B6" s="82" t="s">
        <v>68</v>
      </c>
      <c r="C6" s="213">
        <v>50</v>
      </c>
      <c r="D6" s="83" t="s">
        <v>67</v>
      </c>
    </row>
    <row r="7" spans="1:5" ht="39" customHeight="1">
      <c r="B7" s="81" t="s">
        <v>69</v>
      </c>
      <c r="C7" s="213">
        <v>50</v>
      </c>
      <c r="D7" s="83" t="s">
        <v>67</v>
      </c>
    </row>
    <row r="8" spans="1:5" ht="39" customHeight="1">
      <c r="B8" s="81" t="s">
        <v>70</v>
      </c>
      <c r="C8" s="213">
        <v>50</v>
      </c>
      <c r="D8" s="83" t="s">
        <v>67</v>
      </c>
    </row>
    <row r="9" spans="1:5" ht="20.25" customHeight="1"/>
    <row r="10" spans="1:5" ht="37.5" customHeight="1">
      <c r="A10" s="84" t="s">
        <v>71</v>
      </c>
      <c r="B10" s="631" t="s">
        <v>72</v>
      </c>
      <c r="C10" s="631"/>
      <c r="D10" s="631"/>
      <c r="E10" s="631"/>
    </row>
    <row r="11" spans="1:5" ht="32.25" customHeight="1">
      <c r="A11" s="84" t="s">
        <v>71</v>
      </c>
      <c r="B11" s="631" t="s">
        <v>73</v>
      </c>
      <c r="C11" s="631"/>
      <c r="D11" s="631"/>
      <c r="E11" s="631"/>
    </row>
    <row r="12" spans="1:5" ht="27.75" customHeight="1"/>
  </sheetData>
  <mergeCells count="4">
    <mergeCell ref="C4:D4"/>
    <mergeCell ref="B10:E10"/>
    <mergeCell ref="B11:E11"/>
    <mergeCell ref="A1:B1"/>
  </mergeCells>
  <phoneticPr fontId="23"/>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622A43-4D07-4954-8034-C5E1E55AE082}">
  <sheetPr>
    <tabColor rgb="FFFF0000"/>
    <pageSetUpPr fitToPage="1"/>
  </sheetPr>
  <dimension ref="A1:K56"/>
  <sheetViews>
    <sheetView view="pageBreakPreview" zoomScaleNormal="100" zoomScaleSheetLayoutView="100" workbookViewId="0"/>
  </sheetViews>
  <sheetFormatPr defaultColWidth="8.88671875" defaultRowHeight="13.2"/>
  <cols>
    <col min="8" max="9" width="4.6640625" customWidth="1"/>
    <col min="10" max="11" width="12.6640625" customWidth="1"/>
    <col min="13" max="13" width="9" customWidth="1"/>
  </cols>
  <sheetData>
    <row r="1" spans="1:11" ht="27.75" customHeight="1" thickTop="1" thickBot="1">
      <c r="A1" s="2" t="s">
        <v>11</v>
      </c>
      <c r="D1" s="214" t="s">
        <v>436</v>
      </c>
      <c r="I1" s="199"/>
      <c r="J1" s="200" t="s">
        <v>13</v>
      </c>
      <c r="K1" s="201">
        <v>1</v>
      </c>
    </row>
    <row r="2" spans="1:11" ht="21" customHeight="1" thickTop="1" thickBot="1">
      <c r="A2" s="2"/>
      <c r="K2" s="34"/>
    </row>
    <row r="3" spans="1:11" ht="30.75" customHeight="1" thickTop="1">
      <c r="A3" s="28" t="s">
        <v>437</v>
      </c>
      <c r="B3" s="721" t="s">
        <v>438</v>
      </c>
      <c r="C3" s="721"/>
      <c r="D3" s="29" t="s">
        <v>358</v>
      </c>
      <c r="E3" s="722" t="s">
        <v>439</v>
      </c>
      <c r="F3" s="723"/>
      <c r="G3" s="723"/>
      <c r="H3" s="723"/>
      <c r="I3" s="723"/>
      <c r="J3" s="723"/>
      <c r="K3" s="724"/>
    </row>
    <row r="4" spans="1:11" ht="30.75" customHeight="1">
      <c r="A4" s="202" t="s">
        <v>12</v>
      </c>
      <c r="B4" s="725" t="s">
        <v>440</v>
      </c>
      <c r="C4" s="725"/>
      <c r="D4" s="81" t="s">
        <v>359</v>
      </c>
      <c r="E4" s="726" t="s">
        <v>441</v>
      </c>
      <c r="F4" s="727"/>
      <c r="G4" s="727"/>
      <c r="H4" s="727"/>
      <c r="I4" s="727"/>
      <c r="J4" s="727"/>
      <c r="K4" s="728"/>
    </row>
    <row r="5" spans="1:11" ht="13.5" customHeight="1">
      <c r="A5" s="729" t="s">
        <v>360</v>
      </c>
      <c r="B5" s="730"/>
      <c r="C5" s="730"/>
      <c r="D5" s="730"/>
      <c r="E5" s="730"/>
      <c r="F5" s="730"/>
      <c r="G5" s="730"/>
      <c r="H5" s="730"/>
      <c r="I5" s="730"/>
      <c r="J5" s="730"/>
      <c r="K5" s="731"/>
    </row>
    <row r="6" spans="1:11">
      <c r="A6" s="729"/>
      <c r="B6" s="730"/>
      <c r="C6" s="730"/>
      <c r="D6" s="730"/>
      <c r="E6" s="730"/>
      <c r="F6" s="730"/>
      <c r="G6" s="730"/>
      <c r="H6" s="730"/>
      <c r="I6" s="730"/>
      <c r="J6" s="730"/>
      <c r="K6" s="731"/>
    </row>
    <row r="7" spans="1:11">
      <c r="A7" s="729"/>
      <c r="B7" s="730"/>
      <c r="C7" s="730"/>
      <c r="D7" s="730"/>
      <c r="E7" s="730"/>
      <c r="F7" s="730"/>
      <c r="G7" s="730"/>
      <c r="H7" s="730"/>
      <c r="I7" s="730"/>
      <c r="J7" s="730"/>
      <c r="K7" s="731"/>
    </row>
    <row r="8" spans="1:11">
      <c r="A8" s="729"/>
      <c r="B8" s="730"/>
      <c r="C8" s="730"/>
      <c r="D8" s="730"/>
      <c r="E8" s="730"/>
      <c r="F8" s="730"/>
      <c r="G8" s="730"/>
      <c r="H8" s="730"/>
      <c r="I8" s="730"/>
      <c r="J8" s="730"/>
      <c r="K8" s="731"/>
    </row>
    <row r="9" spans="1:11">
      <c r="A9" s="729"/>
      <c r="B9" s="730"/>
      <c r="C9" s="730"/>
      <c r="D9" s="730"/>
      <c r="E9" s="730"/>
      <c r="F9" s="730"/>
      <c r="G9" s="730"/>
      <c r="H9" s="730"/>
      <c r="I9" s="730"/>
      <c r="J9" s="730"/>
      <c r="K9" s="731"/>
    </row>
    <row r="10" spans="1:11">
      <c r="A10" s="729"/>
      <c r="B10" s="730"/>
      <c r="C10" s="730"/>
      <c r="D10" s="730"/>
      <c r="E10" s="730"/>
      <c r="F10" s="730"/>
      <c r="G10" s="730"/>
      <c r="H10" s="730"/>
      <c r="I10" s="730"/>
      <c r="J10" s="730"/>
      <c r="K10" s="731"/>
    </row>
    <row r="11" spans="1:11">
      <c r="A11" s="729"/>
      <c r="B11" s="730"/>
      <c r="C11" s="730"/>
      <c r="D11" s="730"/>
      <c r="E11" s="730"/>
      <c r="F11" s="730"/>
      <c r="G11" s="730"/>
      <c r="H11" s="730"/>
      <c r="I11" s="730"/>
      <c r="J11" s="730"/>
      <c r="K11" s="731"/>
    </row>
    <row r="12" spans="1:11">
      <c r="A12" s="729"/>
      <c r="B12" s="730"/>
      <c r="C12" s="730"/>
      <c r="D12" s="730"/>
      <c r="E12" s="730"/>
      <c r="F12" s="730"/>
      <c r="G12" s="730"/>
      <c r="H12" s="730"/>
      <c r="I12" s="730"/>
      <c r="J12" s="730"/>
      <c r="K12" s="731"/>
    </row>
    <row r="13" spans="1:11">
      <c r="A13" s="729"/>
      <c r="B13" s="730"/>
      <c r="C13" s="730"/>
      <c r="D13" s="730"/>
      <c r="E13" s="730"/>
      <c r="F13" s="730"/>
      <c r="G13" s="730"/>
      <c r="H13" s="730"/>
      <c r="I13" s="730"/>
      <c r="J13" s="730"/>
      <c r="K13" s="731"/>
    </row>
    <row r="14" spans="1:11" ht="14.25" customHeight="1">
      <c r="A14" s="729"/>
      <c r="B14" s="730"/>
      <c r="C14" s="730"/>
      <c r="D14" s="730"/>
      <c r="E14" s="730"/>
      <c r="F14" s="730"/>
      <c r="G14" s="730"/>
      <c r="H14" s="730"/>
      <c r="I14" s="730"/>
      <c r="J14" s="730"/>
      <c r="K14" s="731"/>
    </row>
    <row r="15" spans="1:11">
      <c r="A15" s="729"/>
      <c r="B15" s="730"/>
      <c r="C15" s="730"/>
      <c r="D15" s="730"/>
      <c r="E15" s="730"/>
      <c r="F15" s="730"/>
      <c r="G15" s="730"/>
      <c r="H15" s="730"/>
      <c r="I15" s="730"/>
      <c r="J15" s="730"/>
      <c r="K15" s="731"/>
    </row>
    <row r="16" spans="1:11">
      <c r="A16" s="729"/>
      <c r="B16" s="730"/>
      <c r="C16" s="730"/>
      <c r="D16" s="730"/>
      <c r="E16" s="730"/>
      <c r="F16" s="730"/>
      <c r="G16" s="730"/>
      <c r="H16" s="730"/>
      <c r="I16" s="730"/>
      <c r="J16" s="730"/>
      <c r="K16" s="731"/>
    </row>
    <row r="17" spans="1:11">
      <c r="A17" s="729"/>
      <c r="B17" s="730"/>
      <c r="C17" s="730"/>
      <c r="D17" s="730"/>
      <c r="E17" s="730"/>
      <c r="F17" s="730"/>
      <c r="G17" s="730"/>
      <c r="H17" s="730"/>
      <c r="I17" s="730"/>
      <c r="J17" s="730"/>
      <c r="K17" s="731"/>
    </row>
    <row r="18" spans="1:11">
      <c r="A18" s="729"/>
      <c r="B18" s="730"/>
      <c r="C18" s="730"/>
      <c r="D18" s="730"/>
      <c r="E18" s="730"/>
      <c r="F18" s="730"/>
      <c r="G18" s="730"/>
      <c r="H18" s="730"/>
      <c r="I18" s="730"/>
      <c r="J18" s="730"/>
      <c r="K18" s="731"/>
    </row>
    <row r="19" spans="1:11">
      <c r="A19" s="729"/>
      <c r="B19" s="730"/>
      <c r="C19" s="730"/>
      <c r="D19" s="730"/>
      <c r="E19" s="730"/>
      <c r="F19" s="730"/>
      <c r="G19" s="730"/>
      <c r="H19" s="730"/>
      <c r="I19" s="730"/>
      <c r="J19" s="730"/>
      <c r="K19" s="731"/>
    </row>
    <row r="20" spans="1:11">
      <c r="A20" s="729"/>
      <c r="B20" s="730"/>
      <c r="C20" s="730"/>
      <c r="D20" s="730"/>
      <c r="E20" s="730"/>
      <c r="F20" s="730"/>
      <c r="G20" s="730"/>
      <c r="H20" s="730"/>
      <c r="I20" s="730"/>
      <c r="J20" s="730"/>
      <c r="K20" s="731"/>
    </row>
    <row r="21" spans="1:11">
      <c r="A21" s="729"/>
      <c r="B21" s="730"/>
      <c r="C21" s="730"/>
      <c r="D21" s="730"/>
      <c r="E21" s="730"/>
      <c r="F21" s="730"/>
      <c r="G21" s="730"/>
      <c r="H21" s="730"/>
      <c r="I21" s="730"/>
      <c r="J21" s="730"/>
      <c r="K21" s="731"/>
    </row>
    <row r="22" spans="1:11">
      <c r="A22" s="729"/>
      <c r="B22" s="730"/>
      <c r="C22" s="730"/>
      <c r="D22" s="730"/>
      <c r="E22" s="730"/>
      <c r="F22" s="730"/>
      <c r="G22" s="730"/>
      <c r="H22" s="730"/>
      <c r="I22" s="730"/>
      <c r="J22" s="730"/>
      <c r="K22" s="731"/>
    </row>
    <row r="23" spans="1:11">
      <c r="A23" s="729"/>
      <c r="B23" s="730"/>
      <c r="C23" s="730"/>
      <c r="D23" s="730"/>
      <c r="E23" s="730"/>
      <c r="F23" s="730"/>
      <c r="G23" s="730"/>
      <c r="H23" s="730"/>
      <c r="I23" s="730"/>
      <c r="J23" s="730"/>
      <c r="K23" s="731"/>
    </row>
    <row r="24" spans="1:11">
      <c r="A24" s="729"/>
      <c r="B24" s="730"/>
      <c r="C24" s="730"/>
      <c r="D24" s="730"/>
      <c r="E24" s="730"/>
      <c r="F24" s="730"/>
      <c r="G24" s="730"/>
      <c r="H24" s="730"/>
      <c r="I24" s="730"/>
      <c r="J24" s="730"/>
      <c r="K24" s="731"/>
    </row>
    <row r="25" spans="1:11">
      <c r="A25" s="729"/>
      <c r="B25" s="730"/>
      <c r="C25" s="730"/>
      <c r="D25" s="730"/>
      <c r="E25" s="730"/>
      <c r="F25" s="730"/>
      <c r="G25" s="730"/>
      <c r="H25" s="730"/>
      <c r="I25" s="730"/>
      <c r="J25" s="730"/>
      <c r="K25" s="731"/>
    </row>
    <row r="26" spans="1:11">
      <c r="A26" s="729"/>
      <c r="B26" s="730"/>
      <c r="C26" s="730"/>
      <c r="D26" s="730"/>
      <c r="E26" s="730"/>
      <c r="F26" s="730"/>
      <c r="G26" s="730"/>
      <c r="H26" s="730"/>
      <c r="I26" s="730"/>
      <c r="J26" s="730"/>
      <c r="K26" s="731"/>
    </row>
    <row r="27" spans="1:11">
      <c r="A27" s="729"/>
      <c r="B27" s="730"/>
      <c r="C27" s="730"/>
      <c r="D27" s="730"/>
      <c r="E27" s="730"/>
      <c r="F27" s="730"/>
      <c r="G27" s="730"/>
      <c r="H27" s="730"/>
      <c r="I27" s="730"/>
      <c r="J27" s="730"/>
      <c r="K27" s="731"/>
    </row>
    <row r="28" spans="1:11">
      <c r="A28" s="729"/>
      <c r="B28" s="730"/>
      <c r="C28" s="730"/>
      <c r="D28" s="730"/>
      <c r="E28" s="730"/>
      <c r="F28" s="730"/>
      <c r="G28" s="730"/>
      <c r="H28" s="730"/>
      <c r="I28" s="730"/>
      <c r="J28" s="730"/>
      <c r="K28" s="731"/>
    </row>
    <row r="29" spans="1:11">
      <c r="A29" s="729"/>
      <c r="B29" s="730"/>
      <c r="C29" s="730"/>
      <c r="D29" s="730"/>
      <c r="E29" s="730"/>
      <c r="F29" s="730"/>
      <c r="G29" s="730"/>
      <c r="H29" s="730"/>
      <c r="I29" s="730"/>
      <c r="J29" s="730"/>
      <c r="K29" s="731"/>
    </row>
    <row r="30" spans="1:11">
      <c r="A30" s="729"/>
      <c r="B30" s="730"/>
      <c r="C30" s="730"/>
      <c r="D30" s="730"/>
      <c r="E30" s="730"/>
      <c r="F30" s="730"/>
      <c r="G30" s="730"/>
      <c r="H30" s="730"/>
      <c r="I30" s="730"/>
      <c r="J30" s="730"/>
      <c r="K30" s="731"/>
    </row>
    <row r="31" spans="1:11">
      <c r="A31" s="729"/>
      <c r="B31" s="730"/>
      <c r="C31" s="730"/>
      <c r="D31" s="730"/>
      <c r="E31" s="730"/>
      <c r="F31" s="730"/>
      <c r="G31" s="730"/>
      <c r="H31" s="730"/>
      <c r="I31" s="730"/>
      <c r="J31" s="730"/>
      <c r="K31" s="731"/>
    </row>
    <row r="32" spans="1:11">
      <c r="A32" s="729"/>
      <c r="B32" s="730"/>
      <c r="C32" s="730"/>
      <c r="D32" s="730"/>
      <c r="E32" s="730"/>
      <c r="F32" s="730"/>
      <c r="G32" s="730"/>
      <c r="H32" s="730"/>
      <c r="I32" s="730"/>
      <c r="J32" s="730"/>
      <c r="K32" s="731"/>
    </row>
    <row r="33" spans="1:11">
      <c r="A33" s="729"/>
      <c r="B33" s="730"/>
      <c r="C33" s="730"/>
      <c r="D33" s="730"/>
      <c r="E33" s="730"/>
      <c r="F33" s="730"/>
      <c r="G33" s="730"/>
      <c r="H33" s="730"/>
      <c r="I33" s="730"/>
      <c r="J33" s="730"/>
      <c r="K33" s="731"/>
    </row>
    <row r="34" spans="1:11">
      <c r="A34" s="729"/>
      <c r="B34" s="730"/>
      <c r="C34" s="730"/>
      <c r="D34" s="730"/>
      <c r="E34" s="730"/>
      <c r="F34" s="730"/>
      <c r="G34" s="730"/>
      <c r="H34" s="730"/>
      <c r="I34" s="730"/>
      <c r="J34" s="730"/>
      <c r="K34" s="731"/>
    </row>
    <row r="35" spans="1:11">
      <c r="A35" s="729"/>
      <c r="B35" s="730"/>
      <c r="C35" s="730"/>
      <c r="D35" s="730"/>
      <c r="E35" s="730"/>
      <c r="F35" s="730"/>
      <c r="G35" s="730"/>
      <c r="H35" s="730"/>
      <c r="I35" s="730"/>
      <c r="J35" s="730"/>
      <c r="K35" s="731"/>
    </row>
    <row r="36" spans="1:11">
      <c r="A36" s="729"/>
      <c r="B36" s="730"/>
      <c r="C36" s="730"/>
      <c r="D36" s="730"/>
      <c r="E36" s="730"/>
      <c r="F36" s="730"/>
      <c r="G36" s="730"/>
      <c r="H36" s="730"/>
      <c r="I36" s="730"/>
      <c r="J36" s="730"/>
      <c r="K36" s="731"/>
    </row>
    <row r="37" spans="1:11">
      <c r="A37" s="729"/>
      <c r="B37" s="730"/>
      <c r="C37" s="730"/>
      <c r="D37" s="730"/>
      <c r="E37" s="730"/>
      <c r="F37" s="730"/>
      <c r="G37" s="730"/>
      <c r="H37" s="730"/>
      <c r="I37" s="730"/>
      <c r="J37" s="730"/>
      <c r="K37" s="731"/>
    </row>
    <row r="38" spans="1:11">
      <c r="A38" s="729"/>
      <c r="B38" s="730"/>
      <c r="C38" s="730"/>
      <c r="D38" s="730"/>
      <c r="E38" s="730"/>
      <c r="F38" s="730"/>
      <c r="G38" s="730"/>
      <c r="H38" s="730"/>
      <c r="I38" s="730"/>
      <c r="J38" s="730"/>
      <c r="K38" s="731"/>
    </row>
    <row r="39" spans="1:11">
      <c r="A39" s="729"/>
      <c r="B39" s="730"/>
      <c r="C39" s="730"/>
      <c r="D39" s="730"/>
      <c r="E39" s="730"/>
      <c r="F39" s="730"/>
      <c r="G39" s="730"/>
      <c r="H39" s="730"/>
      <c r="I39" s="730"/>
      <c r="J39" s="730"/>
      <c r="K39" s="731"/>
    </row>
    <row r="40" spans="1:11">
      <c r="A40" s="729"/>
      <c r="B40" s="730"/>
      <c r="C40" s="730"/>
      <c r="D40" s="730"/>
      <c r="E40" s="730"/>
      <c r="F40" s="730"/>
      <c r="G40" s="730"/>
      <c r="H40" s="730"/>
      <c r="I40" s="730"/>
      <c r="J40" s="730"/>
      <c r="K40" s="731"/>
    </row>
    <row r="41" spans="1:11">
      <c r="A41" s="729"/>
      <c r="B41" s="730"/>
      <c r="C41" s="730"/>
      <c r="D41" s="730"/>
      <c r="E41" s="730"/>
      <c r="F41" s="730"/>
      <c r="G41" s="730"/>
      <c r="H41" s="730"/>
      <c r="I41" s="730"/>
      <c r="J41" s="730"/>
      <c r="K41" s="731"/>
    </row>
    <row r="42" spans="1:11">
      <c r="A42" s="729"/>
      <c r="B42" s="730"/>
      <c r="C42" s="730"/>
      <c r="D42" s="730"/>
      <c r="E42" s="730"/>
      <c r="F42" s="730"/>
      <c r="G42" s="730"/>
      <c r="H42" s="730"/>
      <c r="I42" s="730"/>
      <c r="J42" s="730"/>
      <c r="K42" s="731"/>
    </row>
    <row r="43" spans="1:11">
      <c r="A43" s="729"/>
      <c r="B43" s="730"/>
      <c r="C43" s="730"/>
      <c r="D43" s="730"/>
      <c r="E43" s="730"/>
      <c r="F43" s="730"/>
      <c r="G43" s="730"/>
      <c r="H43" s="730"/>
      <c r="I43" s="730"/>
      <c r="J43" s="730"/>
      <c r="K43" s="731"/>
    </row>
    <row r="44" spans="1:11">
      <c r="A44" s="729"/>
      <c r="B44" s="730"/>
      <c r="C44" s="730"/>
      <c r="D44" s="730"/>
      <c r="E44" s="730"/>
      <c r="F44" s="730"/>
      <c r="G44" s="730"/>
      <c r="H44" s="730"/>
      <c r="I44" s="730"/>
      <c r="J44" s="730"/>
      <c r="K44" s="731"/>
    </row>
    <row r="45" spans="1:11">
      <c r="A45" s="729"/>
      <c r="B45" s="730"/>
      <c r="C45" s="730"/>
      <c r="D45" s="730"/>
      <c r="E45" s="730"/>
      <c r="F45" s="730"/>
      <c r="G45" s="730"/>
      <c r="H45" s="730"/>
      <c r="I45" s="730"/>
      <c r="J45" s="730"/>
      <c r="K45" s="731"/>
    </row>
    <row r="46" spans="1:11">
      <c r="A46" s="729"/>
      <c r="B46" s="730"/>
      <c r="C46" s="730"/>
      <c r="D46" s="730"/>
      <c r="E46" s="730"/>
      <c r="F46" s="730"/>
      <c r="G46" s="730"/>
      <c r="H46" s="730"/>
      <c r="I46" s="730"/>
      <c r="J46" s="730"/>
      <c r="K46" s="731"/>
    </row>
    <row r="47" spans="1:11">
      <c r="A47" s="729"/>
      <c r="B47" s="730"/>
      <c r="C47" s="730"/>
      <c r="D47" s="730"/>
      <c r="E47" s="730"/>
      <c r="F47" s="730"/>
      <c r="G47" s="730"/>
      <c r="H47" s="730"/>
      <c r="I47" s="730"/>
      <c r="J47" s="730"/>
      <c r="K47" s="731"/>
    </row>
    <row r="48" spans="1:11">
      <c r="A48" s="729"/>
      <c r="B48" s="730"/>
      <c r="C48" s="730"/>
      <c r="D48" s="730"/>
      <c r="E48" s="730"/>
      <c r="F48" s="730"/>
      <c r="G48" s="730"/>
      <c r="H48" s="730"/>
      <c r="I48" s="730"/>
      <c r="J48" s="730"/>
      <c r="K48" s="731"/>
    </row>
    <row r="49" spans="1:11">
      <c r="A49" s="729"/>
      <c r="B49" s="730"/>
      <c r="C49" s="730"/>
      <c r="D49" s="730"/>
      <c r="E49" s="730"/>
      <c r="F49" s="730"/>
      <c r="G49" s="730"/>
      <c r="H49" s="730"/>
      <c r="I49" s="730"/>
      <c r="J49" s="730"/>
      <c r="K49" s="731"/>
    </row>
    <row r="50" spans="1:11">
      <c r="A50" s="729"/>
      <c r="B50" s="730"/>
      <c r="C50" s="730"/>
      <c r="D50" s="730"/>
      <c r="E50" s="730"/>
      <c r="F50" s="730"/>
      <c r="G50" s="730"/>
      <c r="H50" s="730"/>
      <c r="I50" s="730"/>
      <c r="J50" s="730"/>
      <c r="K50" s="731"/>
    </row>
    <row r="51" spans="1:11">
      <c r="A51" s="729"/>
      <c r="B51" s="730"/>
      <c r="C51" s="730"/>
      <c r="D51" s="730"/>
      <c r="E51" s="730"/>
      <c r="F51" s="730"/>
      <c r="G51" s="730"/>
      <c r="H51" s="730"/>
      <c r="I51" s="730"/>
      <c r="J51" s="730"/>
      <c r="K51" s="731"/>
    </row>
    <row r="52" spans="1:11">
      <c r="A52" s="729"/>
      <c r="B52" s="730"/>
      <c r="C52" s="730"/>
      <c r="D52" s="730"/>
      <c r="E52" s="730"/>
      <c r="F52" s="730"/>
      <c r="G52" s="730"/>
      <c r="H52" s="730"/>
      <c r="I52" s="730"/>
      <c r="J52" s="730"/>
      <c r="K52" s="731"/>
    </row>
    <row r="53" spans="1:11">
      <c r="A53" s="729"/>
      <c r="B53" s="730"/>
      <c r="C53" s="730"/>
      <c r="D53" s="730"/>
      <c r="E53" s="730"/>
      <c r="F53" s="730"/>
      <c r="G53" s="730"/>
      <c r="H53" s="730"/>
      <c r="I53" s="730"/>
      <c r="J53" s="730"/>
      <c r="K53" s="731"/>
    </row>
    <row r="54" spans="1:11" ht="13.8" thickBot="1">
      <c r="A54" s="732"/>
      <c r="B54" s="733"/>
      <c r="C54" s="733"/>
      <c r="D54" s="733"/>
      <c r="E54" s="733"/>
      <c r="F54" s="733"/>
      <c r="G54" s="733"/>
      <c r="H54" s="733"/>
      <c r="I54" s="733"/>
      <c r="J54" s="733"/>
      <c r="K54" s="734"/>
    </row>
    <row r="55" spans="1:11" ht="13.8" thickTop="1">
      <c r="A55" s="203" t="s">
        <v>32</v>
      </c>
      <c r="B55" s="203"/>
      <c r="C55" s="203"/>
      <c r="D55" s="203"/>
      <c r="E55" s="203"/>
      <c r="F55" s="203"/>
      <c r="G55" s="203"/>
      <c r="H55" s="203"/>
      <c r="I55" s="203"/>
      <c r="J55" s="203"/>
      <c r="K55" s="203"/>
    </row>
    <row r="56" spans="1:11">
      <c r="A56" t="s">
        <v>14</v>
      </c>
    </row>
  </sheetData>
  <mergeCells count="5">
    <mergeCell ref="B3:C3"/>
    <mergeCell ref="E3:K3"/>
    <mergeCell ref="B4:C4"/>
    <mergeCell ref="E4:K4"/>
    <mergeCell ref="A5:K54"/>
  </mergeCells>
  <phoneticPr fontId="54"/>
  <printOptions horizontalCentered="1" verticalCentered="1"/>
  <pageMargins left="0.11811023622047245" right="0.11811023622047245" top="0.55118110236220474" bottom="0.19685039370078741" header="0.31496062992125984" footer="0.31496062992125984"/>
  <pageSetup paperSize="9" fitToHeight="0"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A8BF301-E345-4D79-B9E6-BA9F2B182408}">
  <ds:schemaRefs>
    <ds:schemaRef ds:uri="http://schemas.microsoft.com/sharepoint/v3/contenttype/forms"/>
  </ds:schemaRefs>
</ds:datastoreItem>
</file>

<file path=customXml/itemProps2.xml><?xml version="1.0" encoding="utf-8"?>
<ds:datastoreItem xmlns:ds="http://schemas.openxmlformats.org/officeDocument/2006/customXml" ds:itemID="{2D3B45B8-D1A0-445A-B96B-7AD82B7EC53D}">
  <ds:schemaRefs>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infopath/2007/PartnerControls"/>
    <ds:schemaRef ds:uri="http://purl.org/dc/terms/"/>
    <ds:schemaRef ds:uri="http://www.w3.org/XML/1998/namespace"/>
    <ds:schemaRef ds:uri="http://schemas.microsoft.com/office/2006/metadata/properties"/>
  </ds:schemaRefs>
</ds:datastoreItem>
</file>

<file path=customXml/itemProps3.xml><?xml version="1.0" encoding="utf-8"?>
<ds:datastoreItem xmlns:ds="http://schemas.openxmlformats.org/officeDocument/2006/customXml" ds:itemID="{E0613B53-7059-4614-899B-E0B43DA526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13</vt:i4>
      </vt:variant>
      <vt:variant>
        <vt:lpstr>名前付き一覧</vt:lpstr>
      </vt:variant>
      <vt:variant>
        <vt:i4>22</vt:i4>
      </vt:variant>
    </vt:vector>
  </HeadingPairs>
  <TitlesOfParts>
    <vt:vector size="35" baseType="lpstr">
      <vt:lpstr>入力規則等（削除不可）</vt:lpstr>
      <vt:lpstr>0.様式1-2 観光拠点整備報告書</vt:lpstr>
      <vt:lpstr>1.様式第８ 実績報告書</vt:lpstr>
      <vt:lpstr>2.担当者連絡先</vt:lpstr>
      <vt:lpstr>3.事業報告書</vt:lpstr>
      <vt:lpstr>4.収支精算書</vt:lpstr>
      <vt:lpstr>5.支出内訳明細書</vt:lpstr>
      <vt:lpstr>6.基準表（契約規則等）</vt:lpstr>
      <vt:lpstr>7.領収書貼付台紙</vt:lpstr>
      <vt:lpstr>8.帳簿様式（出納簿）</vt:lpstr>
      <vt:lpstr>9.協議会等概要</vt:lpstr>
      <vt:lpstr>10.チェックシート</vt:lpstr>
      <vt:lpstr>様式Ａ変更届 </vt:lpstr>
      <vt:lpstr>'0.様式1-2 観光拠点整備報告書'!Print_Area</vt:lpstr>
      <vt:lpstr>'1.様式第８ 実績報告書'!Print_Area</vt:lpstr>
      <vt:lpstr>'2.担当者連絡先'!Print_Area</vt:lpstr>
      <vt:lpstr>'3.事業報告書'!Print_Area</vt:lpstr>
      <vt:lpstr>'4.収支精算書'!Print_Area</vt:lpstr>
      <vt:lpstr>'5.支出内訳明細書'!Print_Area</vt:lpstr>
      <vt:lpstr>'6.基準表（契約規則等）'!Print_Area</vt:lpstr>
      <vt:lpstr>'7.領収書貼付台紙'!Print_Area</vt:lpstr>
      <vt:lpstr>'8.帳簿様式（出納簿）'!Print_Area</vt:lpstr>
      <vt:lpstr>'9.協議会等概要'!Print_Area</vt:lpstr>
      <vt:lpstr>'入力規則等（削除不可）'!Print_Area</vt:lpstr>
      <vt:lpstr>'様式Ａ変更届 '!Print_Area</vt:lpstr>
      <vt:lpstr>'8.帳簿様式（出納簿）'!Print_Titles</vt:lpstr>
      <vt:lpstr>'入力規則等（削除不可）'!活用環境整備_その他</vt:lpstr>
      <vt:lpstr>活用環境整備_ユネスコ無形文化遺産</vt:lpstr>
      <vt:lpstr>活用環境整備_世界文化遺産</vt:lpstr>
      <vt:lpstr>活用環境整備_日本遺産</vt:lpstr>
      <vt:lpstr>区分</vt:lpstr>
      <vt:lpstr>項</vt:lpstr>
      <vt:lpstr>事業区分</vt:lpstr>
      <vt:lpstr>事業区分１</vt:lpstr>
      <vt:lpstr>'入力規則等（削除不可）'!費目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2017-03-30T08:06:31Z</dcterms:created>
  <dcterms:modified xsi:type="dcterms:W3CDTF">2024-12-09T09:15:54Z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2022-06-19T13:15:10Z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3dbc7428-1554-4393-8359-5b79e4fb57ea</vt:lpwstr>
  </property>
  <property fmtid="{D5CDD505-2E9C-101B-9397-08002B2CF9AE}" pid="8" name="MSIP_Label_d899a617-f30e-4fb8-b81c-fb6d0b94ac5b_ContentBits">
    <vt:lpwstr>0</vt:lpwstr>
  </property>
</Properties>
</file>