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showInkAnnotation="0" defaultThemeVersion="124226"/>
  <xr:revisionPtr revIDLastSave="0" documentId="13_ncr:1_{E11431A9-DB4E-49B8-8913-F9A650A9575D}" xr6:coauthVersionLast="47" xr6:coauthVersionMax="47" xr10:uidLastSave="{00000000-0000-0000-0000-000000000000}"/>
  <bookViews>
    <workbookView xWindow="34440" yWindow="-120" windowWidth="29040" windowHeight="15720" tabRatio="844" firstSheet="1" activeTab="2" xr2:uid="{00000000-000D-0000-FFFF-FFFF00000000}"/>
  </bookViews>
  <sheets>
    <sheet name="入力規則等（削除不可）" sheetId="16" state="hidden" r:id="rId1"/>
    <sheet name="様式１" sheetId="49" r:id="rId2"/>
    <sheet name="（様式1）記入要領" sheetId="52" r:id="rId3"/>
    <sheet name="様式２" sheetId="5" r:id="rId4"/>
    <sheet name="（様式２）記入要領" sheetId="53" r:id="rId5"/>
    <sheet name="様式２-1" sheetId="19" r:id="rId6"/>
    <sheet name="（様式２-1）記入要領" sheetId="54" r:id="rId7"/>
    <sheet name="様式２-２" sheetId="14" r:id="rId8"/>
    <sheet name="（様式２-２）記入要領 " sheetId="55" r:id="rId9"/>
    <sheet name="様式２-３" sheetId="62" r:id="rId10"/>
    <sheet name="（様式２-３）記入要領 " sheetId="61" r:id="rId11"/>
    <sheet name="(様式２-４）" sheetId="57" r:id="rId12"/>
    <sheet name="（様式２-４）記入要領 " sheetId="58" r:id="rId13"/>
    <sheet name="（様式３）財政状況" sheetId="59" r:id="rId14"/>
    <sheet name="（様式３）財政状況 記入要領 " sheetId="60" r:id="rId15"/>
    <sheet name="（見積書添付例）" sheetId="63" r:id="rId16"/>
    <sheet name="計画策定地方公共団体用チェックシート" sheetId="64" r:id="rId17"/>
  </sheets>
  <externalReferences>
    <externalReference r:id="rId18"/>
    <externalReference r:id="rId19"/>
    <externalReference r:id="rId20"/>
    <externalReference r:id="rId21"/>
    <externalReference r:id="rId22"/>
    <externalReference r:id="rId23"/>
  </externalReferences>
  <definedNames>
    <definedName name="_xlnm._FilterDatabase" localSheetId="3" hidden="1">様式２!#REF!</definedName>
    <definedName name="_xlnm._FilterDatabase" localSheetId="5" hidden="1">'様式２-1'!$B$3:$AO$5</definedName>
    <definedName name="_xlnm.Print_Area" localSheetId="15">'（見積書添付例）'!$A$1:$N$48</definedName>
    <definedName name="_xlnm.Print_Area" localSheetId="6">'（様式２-1）記入要領'!$A$1:$C$9</definedName>
    <definedName name="_xlnm.Print_Area" localSheetId="11">'(様式２-４）'!$A$1:$Y$39</definedName>
    <definedName name="_xlnm.Print_Area" localSheetId="13">'（様式３）財政状況'!$A$1:$G$29</definedName>
    <definedName name="_xlnm.Print_Area" localSheetId="16">計画策定地方公共団体用チェックシート!$A$1:$P$55</definedName>
    <definedName name="_xlnm.Print_Area" localSheetId="0">'入力規則等（削除不可）'!$A$1:$B$81</definedName>
    <definedName name="_xlnm.Print_Area" localSheetId="1">様式１!$A$1:$AK$102</definedName>
    <definedName name="_xlnm.Print_Area" localSheetId="3">様式２!$A$1:$AO$53</definedName>
    <definedName name="_xlnm.Print_Area" localSheetId="5">'様式２-1'!$A$1:$AP$33</definedName>
    <definedName name="_xlnm.Print_Area" localSheetId="7">'様式２-２'!$A$1:$AP$39</definedName>
    <definedName name="_xlnm.Print_Area" localSheetId="9">'様式２-３'!$A$1:$AW$15</definedName>
    <definedName name="その他" localSheetId="15">'[1]入力規則等（削除不可）'!#REF!</definedName>
    <definedName name="その他" localSheetId="4">'[2]入力規則等（削除不可）'!#REF!</definedName>
    <definedName name="その他" localSheetId="6">'[2]入力規則等（削除不可）'!#REF!</definedName>
    <definedName name="その他" localSheetId="8">'[1]入力規則等（削除不可）'!#REF!</definedName>
    <definedName name="その他" localSheetId="10">'[1]入力規則等（削除不可）'!#REF!</definedName>
    <definedName name="その他" localSheetId="14">#REF!</definedName>
    <definedName name="その他" localSheetId="16">#REF!</definedName>
    <definedName name="その他" localSheetId="9">#REF!</definedName>
    <definedName name="その他">'入力規則等（削除不可）'!#REF!</definedName>
    <definedName name="活用環境整備_その他" localSheetId="15">'[3]入力規則等（削除不可）'!$B$20:$B$24</definedName>
    <definedName name="活用環境整備_その他" localSheetId="4">'[4]入力規則等（削除不可）'!$B$20:$B$24</definedName>
    <definedName name="活用環境整備_その他" localSheetId="6">'[4]入力規則等（削除不可）'!$B$20:$B$24</definedName>
    <definedName name="活用環境整備_その他" localSheetId="8">'[3]入力規則等（削除不可）'!$B$20:$B$24</definedName>
    <definedName name="活用環境整備_その他" localSheetId="10">'[3]入力規則等（削除不可）'!$B$20:$B$24</definedName>
    <definedName name="活用環境整備_その他">'入力規則等（削除不可）'!$B$21:$B$27</definedName>
    <definedName name="活用環境整備_ユネスコ無形文化遺産">'入力規則等（削除不可）'!$B$21:$B$27</definedName>
    <definedName name="活用環境整備_世界文化遺産">'入力規則等（削除不可）'!$B$21:$B$27</definedName>
    <definedName name="活用環境整備_日本遺産">'入力規則等（削除不可）'!$B$21:$B$27</definedName>
    <definedName name="記録作成">[5]入力規則!#REF!</definedName>
    <definedName name="区分" localSheetId="15">'[1]入力規則等（削除不可）'!$B$17:$B$21</definedName>
    <definedName name="区分" localSheetId="4">'[2]入力規則等（削除不可）'!$B$17:$B$21</definedName>
    <definedName name="区分" localSheetId="6">'[2]入力規則等（削除不可）'!$B$17:$B$21</definedName>
    <definedName name="区分" localSheetId="8">'[1]入力規則等（削除不可）'!$B$17:$B$21</definedName>
    <definedName name="区分" localSheetId="10">'[1]入力規則等（削除不可）'!$B$17:$B$21</definedName>
    <definedName name="区分">'入力規則等（削除不可）'!$B$21:$B$27</definedName>
    <definedName name="後継者養成">[5]入力規則!#REF!</definedName>
    <definedName name="構成文化財魅力向上_日本遺産" localSheetId="15">'[3]入力規則等（削除不可）'!$C$20:$C$26</definedName>
    <definedName name="構成文化財魅力向上_日本遺産" localSheetId="4">'[4]入力規則等（削除不可）'!$C$20:$C$26</definedName>
    <definedName name="構成文化財魅力向上_日本遺産" localSheetId="6">'[4]入力規則等（削除不可）'!$C$20:$C$26</definedName>
    <definedName name="構成文化財魅力向上_日本遺産" localSheetId="8">'[3]入力規則等（削除不可）'!$C$20:$C$26</definedName>
    <definedName name="構成文化財魅力向上_日本遺産" localSheetId="10">'[3]入力規則等（削除不可）'!$C$20:$C$26</definedName>
    <definedName name="構成文化財魅力向上_日本遺産" localSheetId="16">#REF!</definedName>
    <definedName name="構成文化財魅力向上_日本遺産" localSheetId="9">#REF!</definedName>
    <definedName name="構成文化財魅力向上_日本遺産">'入力規則等（削除不可）'!#REF!</definedName>
    <definedName name="項" localSheetId="15">'[1]入力規則等（削除不可）'!$B$23:$B$25</definedName>
    <definedName name="項" localSheetId="4">'[2]入力規則等（削除不可）'!$B$23:$B$25</definedName>
    <definedName name="項" localSheetId="6">'[2]入力規則等（削除不可）'!$B$23:$B$25</definedName>
    <definedName name="項" localSheetId="8">'[1]入力規則等（削除不可）'!$B$23:$B$25</definedName>
    <definedName name="項" localSheetId="10">'[1]入力規則等（削除不可）'!$B$23:$B$25</definedName>
    <definedName name="項">'入力規則等（削除不可）'!$B$31:$B$33</definedName>
    <definedName name="事業区分" localSheetId="2">[6]入力規則等!$B$27:$B$32</definedName>
    <definedName name="事業区分" localSheetId="16">#REF!</definedName>
    <definedName name="事業区分" localSheetId="9">#REF!</definedName>
    <definedName name="事業区分">'入力規則等（削除不可）'!$B$12:$B$18</definedName>
    <definedName name="事業区分１">'入力規則等（削除不可）'!$B$12:$B$18</definedName>
    <definedName name="世界文化遺産" localSheetId="15">'[1]入力規則等（削除不可）'!#REF!</definedName>
    <definedName name="世界文化遺産" localSheetId="4">'[2]入力規則等（削除不可）'!#REF!</definedName>
    <definedName name="世界文化遺産" localSheetId="6">'[2]入力規則等（削除不可）'!#REF!</definedName>
    <definedName name="世界文化遺産" localSheetId="8">'[1]入力規則等（削除不可）'!#REF!</definedName>
    <definedName name="世界文化遺産" localSheetId="10">'[1]入力規則等（削除不可）'!#REF!</definedName>
    <definedName name="世界文化遺産" localSheetId="16">#REF!</definedName>
    <definedName name="世界文化遺産" localSheetId="9">#REF!</definedName>
    <definedName name="世界文化遺産">'入力規則等（削除不可）'!#REF!</definedName>
    <definedName name="地域の文化資源を核としたコミュニティの再生・活性化">#REF!</definedName>
    <definedName name="地域の文化資源を活用した集客・交流">#REF!</definedName>
    <definedName name="費目" localSheetId="15">'[1]入力規則等（削除不可）'!$B$27:$B$41</definedName>
    <definedName name="費目" localSheetId="4">'[2]入力規則等（削除不可）'!$B$27:$B$41</definedName>
    <definedName name="費目" localSheetId="6">'[2]入力規則等（削除不可）'!$B$27:$B$41</definedName>
    <definedName name="費目" localSheetId="8">'[1]入力規則等（削除不可）'!$B$27:$B$41</definedName>
    <definedName name="費目" localSheetId="10">'[1]入力規則等（削除不可）'!$B$27:$B$41</definedName>
    <definedName name="費目" localSheetId="16">#REF!</definedName>
    <definedName name="費目" localSheetId="9">#REF!</definedName>
    <definedName name="費目">'入力規則等（削除不可）'!$B$40:$B$54</definedName>
    <definedName name="用具等整備">[5]入力規則!#REF!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2" i="63" l="1"/>
  <c r="H27" i="63" s="1"/>
  <c r="AR34" i="62"/>
  <c r="AL34" i="62"/>
  <c r="AF34" i="62"/>
  <c r="Z33" i="62"/>
  <c r="T33" i="62"/>
  <c r="AX33" i="62" s="1"/>
  <c r="AX30" i="62"/>
  <c r="Z30" i="62"/>
  <c r="T30" i="62"/>
  <c r="Z27" i="62"/>
  <c r="T27" i="62"/>
  <c r="AX27" i="62" s="1"/>
  <c r="Z24" i="62"/>
  <c r="T24" i="62"/>
  <c r="AR12" i="62"/>
  <c r="AL12" i="62"/>
  <c r="AF12" i="62"/>
  <c r="Z11" i="62"/>
  <c r="T11" i="62"/>
  <c r="AX11" i="62" s="1"/>
  <c r="Z8" i="62"/>
  <c r="T8" i="62"/>
  <c r="C27" i="59"/>
  <c r="C20" i="59"/>
  <c r="G12" i="59"/>
  <c r="E12" i="59"/>
  <c r="B12" i="59"/>
  <c r="Z12" i="62" l="1"/>
  <c r="T12" i="62"/>
  <c r="T34" i="62"/>
  <c r="AX8" i="62"/>
  <c r="Z34" i="62"/>
  <c r="H29" i="63"/>
  <c r="H31" i="63" s="1"/>
  <c r="E19" i="63" s="1"/>
  <c r="AX24" i="62"/>
  <c r="L14" i="14" l="1"/>
  <c r="L11" i="14"/>
  <c r="L21" i="14"/>
  <c r="L22" i="14"/>
  <c r="S22" i="14"/>
  <c r="Y23" i="14"/>
  <c r="AQ8" i="14" s="1"/>
  <c r="AE23" i="14"/>
  <c r="AK23" i="14"/>
  <c r="S21" i="14"/>
  <c r="AL81" i="49"/>
  <c r="AL83" i="49"/>
  <c r="AL85" i="49"/>
  <c r="AL87" i="49"/>
  <c r="AL89" i="49"/>
  <c r="AL79" i="49"/>
  <c r="AF48" i="49"/>
  <c r="Z48" i="49"/>
  <c r="T48" i="49"/>
  <c r="N48" i="49"/>
  <c r="H48" i="49"/>
  <c r="B48" i="49"/>
  <c r="F47" i="49"/>
  <c r="X47" i="49" s="1"/>
  <c r="AJ38" i="49"/>
  <c r="L23" i="14" l="1"/>
  <c r="AQ14" i="14"/>
  <c r="L15" i="14"/>
  <c r="S23" i="14"/>
  <c r="AG91" i="49"/>
  <c r="AJ47" i="49"/>
  <c r="R47" i="49"/>
  <c r="AD47" i="49"/>
  <c r="L47" i="49"/>
  <c r="AQ27" i="14" l="1"/>
  <c r="AQ31" i="14" l="1"/>
  <c r="AQ30" i="14"/>
  <c r="AQ29" i="14" l="1"/>
  <c r="AQ32" i="14" l="1"/>
  <c r="AQ28" i="14"/>
  <c r="AK33" i="14" l="1"/>
  <c r="M38" i="14" l="1"/>
  <c r="A38" i="14"/>
  <c r="AQ11" i="14"/>
  <c r="AQ15" i="14"/>
  <c r="W38" i="14" l="1"/>
  <c r="AQ38" i="14" s="1"/>
  <c r="AE38" i="5"/>
  <c r="V38" i="5"/>
  <c r="V3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F6BBB722-3679-4134-9CC7-A6F364070114}">
      <text>
        <r>
          <rPr>
            <sz val="12"/>
            <color indexed="81"/>
            <rFont val="MS P ゴシック"/>
            <family val="3"/>
            <charset val="128"/>
          </rPr>
          <t>　○○市文化財保存活用地域計画（平成○年策定）及び日本遺産○○地域活性化計画を基本方針とし、日本遺産○○の価値・魅力を総合的に発信し、近隣の空港や駅等に多言語の案内板やパンフレットを設置するなどインバウンド対応を実施してきた。さらに日本遺産を活用した観光拠点としての磨き上げを図るため、下記の取組を実施する。
　また、計画期間中は、下記の取組を通じて、日本遺産○○に関係する地域全体で日本遺産を保存・活用し、次世代に継承していくための体制の確立を目指す。</t>
        </r>
      </text>
    </comment>
    <comment ref="T38" authorId="0" shapeId="0" xr:uid="{20531DAA-6235-4720-A662-614F53AA6402}">
      <text>
        <r>
          <rPr>
            <sz val="9"/>
            <color indexed="81"/>
            <rFont val="MS P ゴシック"/>
            <family val="3"/>
            <charset val="128"/>
          </rPr>
          <t>単位を入力してください。</t>
        </r>
      </text>
    </comment>
    <comment ref="H70" authorId="0" shapeId="0" xr:uid="{DEDC2CD0-7F0A-45A2-84E0-1BBF07F6ED00}">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他の国際観光旅客税充当事業と連携して実施することにより補助額の調整を行う場合にはここに記載してください。その他任意の資料提出に代えることも可能です。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5" authorId="0" shapeId="0" xr:uid="{00000000-0006-0000-0100-000001000000}">
      <text>
        <r>
          <rPr>
            <sz val="11"/>
            <color indexed="81"/>
            <rFont val="MS P ゴシック"/>
            <family val="3"/>
            <charset val="128"/>
          </rPr>
          <t>組織としての文書番号を付番していない場合、空欄で結構です。</t>
        </r>
      </text>
    </comment>
    <comment ref="AG34" authorId="0" shapeId="0" xr:uid="{00000000-0006-0000-0100-000002000000}">
      <text>
        <r>
          <rPr>
            <sz val="11"/>
            <color indexed="81"/>
            <rFont val="ＭＳ ゴシック"/>
            <family val="3"/>
            <charset val="128"/>
          </rPr>
          <t>事業が実際に完了する日としてください。
不必要に3月31日までとしないでください。</t>
        </r>
      </text>
    </comment>
    <comment ref="AF37" authorId="0" shapeId="0" xr:uid="{00000000-0006-0000-0100-000003000000}">
      <text>
        <r>
          <rPr>
            <sz val="11"/>
            <color indexed="81"/>
            <rFont val="ＭＳ ゴシック"/>
            <family val="3"/>
            <charset val="128"/>
          </rPr>
          <t>この欄は自動入力されます。
先に様式2-3，2-4を記入してください。</t>
        </r>
      </text>
    </comment>
    <comment ref="A47" authorId="0" shapeId="0" xr:uid="{00000000-0006-0000-0100-00000400000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6" authorId="0" shapeId="0" xr:uid="{00000000-0006-0000-0200-000001000000}">
      <text>
        <r>
          <rPr>
            <sz val="10"/>
            <color indexed="81"/>
            <rFont val="MS P ゴシック"/>
            <family val="3"/>
            <charset val="128"/>
          </rPr>
          <t>　事業区分ごとに、必要事項全てを記載してください。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 authorId="0" shapeId="0" xr:uid="{F1B5E4B4-A480-4216-837B-AF7B3A07EF79}">
      <text>
        <r>
          <rPr>
            <sz val="11"/>
            <color indexed="81"/>
            <rFont val="ＭＳ ゴシック"/>
            <family val="3"/>
            <charset val="128"/>
          </rPr>
          <t>該当する（区分）及び（項）をリストから選択し、（区分）ごと、（項）ごとに作成してください。</t>
        </r>
      </text>
    </comment>
    <comment ref="E6" authorId="0" shapeId="0" xr:uid="{C26CDAB3-B590-4597-BB14-D455BD8FBB66}">
      <text>
        <r>
          <rPr>
            <sz val="11"/>
            <color indexed="81"/>
            <rFont val="ＭＳ ゴシック"/>
            <family val="3"/>
            <charset val="128"/>
          </rPr>
          <t>費目をリストから選択し、右側に何に対する経費かを記載してください。</t>
        </r>
      </text>
    </comment>
    <comment ref="E9" authorId="0" shapeId="0" xr:uid="{23E2CC34-F089-41B7-A888-83E9B5933B0C}">
      <text>
        <r>
          <rPr>
            <sz val="11"/>
            <color indexed="81"/>
            <rFont val="ＭＳ ゴシック"/>
            <family val="3"/>
            <charset val="128"/>
          </rPr>
          <t>費目をリストから選択し、右側に何に対する経費かを記載してください。</t>
        </r>
      </text>
    </comment>
    <comment ref="U18" authorId="0" shapeId="0" xr:uid="{BE196018-5FDD-4960-BEF5-D2FE77E7DC00}">
      <text>
        <r>
          <rPr>
            <sz val="11"/>
            <color indexed="81"/>
            <rFont val="ＭＳ ゴシック"/>
            <family val="3"/>
            <charset val="128"/>
          </rPr>
          <t>該当する（区分）及び（項）をリストから選択し、（区分）ごと、（項）ごとに作成してください。</t>
        </r>
      </text>
    </comment>
    <comment ref="E22" authorId="0" shapeId="0" xr:uid="{20F6BA33-EBD8-45DE-91D1-E4A03992A8F3}">
      <text>
        <r>
          <rPr>
            <sz val="11"/>
            <color indexed="81"/>
            <rFont val="ＭＳ ゴシック"/>
            <family val="3"/>
            <charset val="128"/>
          </rPr>
          <t>費目をリストから選択し、右側に何に対する経費かを記載してください。</t>
        </r>
      </text>
    </comment>
    <comment ref="E25" authorId="0" shapeId="0" xr:uid="{E66BA6D4-867D-4766-9E70-25BA77E6A7CF}">
      <text>
        <r>
          <rPr>
            <sz val="11"/>
            <color indexed="81"/>
            <rFont val="ＭＳ ゴシック"/>
            <family val="3"/>
            <charset val="128"/>
          </rPr>
          <t>費目をリストから選択し、右側に何に対する経費かを記載してください。</t>
        </r>
      </text>
    </comment>
    <comment ref="E28" authorId="0" shapeId="0" xr:uid="{F6CF8E4E-EB8C-455B-A0F2-5EE67A936B56}">
      <text>
        <r>
          <rPr>
            <sz val="11"/>
            <color indexed="81"/>
            <rFont val="ＭＳ ゴシック"/>
            <family val="3"/>
            <charset val="128"/>
          </rPr>
          <t>費目をリストから選択し、右側に何に対する経費かを記載してください。</t>
        </r>
      </text>
    </comment>
    <comment ref="E31" authorId="0" shapeId="0" xr:uid="{305CF263-DF5C-4BD9-81DF-23310244779D}">
      <text>
        <r>
          <rPr>
            <sz val="11"/>
            <color indexed="81"/>
            <rFont val="ＭＳ ゴシック"/>
            <family val="3"/>
            <charset val="128"/>
          </rPr>
          <t>費目をリストから選択し、右側に何に対する経費かを記載してください。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 authorId="0" shapeId="0" xr:uid="{9AD9EF97-CB86-4C04-BD9B-0A211D1BF262}">
      <text>
        <r>
          <rPr>
            <sz val="9"/>
            <color indexed="81"/>
            <rFont val="MS P ゴシック"/>
            <family val="3"/>
            <charset val="128"/>
          </rPr>
          <t>※補助事業者が協議会等の場合に作成。地方公共団体の場合は不要。</t>
        </r>
      </text>
    </comment>
    <comment ref="A23" authorId="0" shapeId="0" xr:uid="{C7333902-BB3D-41D9-8933-D929E6A524E7}">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3" authorId="0" shapeId="0" xr:uid="{B702288C-F436-42A0-BE88-CEC3669C4138}">
      <text>
        <r>
          <rPr>
            <sz val="11"/>
            <color indexed="81"/>
            <rFont val="MS P ゴシック"/>
            <family val="3"/>
            <charset val="128"/>
          </rPr>
          <t>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9DDC6877-70B8-40C7-805B-B1D1B2D2EA06}">
      <text>
        <r>
          <rPr>
            <sz val="11"/>
            <color indexed="81"/>
            <rFont val="ＭＳ ゴシック"/>
            <family val="3"/>
            <charset val="128"/>
          </rPr>
          <t>※ 様式2-4　支出内訳明細の記載と一致
　 させてください。</t>
        </r>
      </text>
    </comment>
    <comment ref="G31" authorId="0" shapeId="0" xr:uid="{55DD7A1C-FE15-4442-BE0E-390FC8FD9577}">
      <text>
        <r>
          <rPr>
            <sz val="11"/>
            <color indexed="81"/>
            <rFont val="ＭＳ ゴシック"/>
            <family val="3"/>
            <charset val="128"/>
          </rPr>
          <t xml:space="preserve"> ※ 人件費については，内訳が記載されている必要があります。
 ※ 単価等は「各費目における単価上限，補助対象外経費等」の基準を適用
　　してください。
 ※ 使用料・借料，再委託費，消耗品費等について，一式記載のものは，
　　内訳明細を添付する必要があります。
 ※ 発注予定金額が</t>
        </r>
        <r>
          <rPr>
            <u/>
            <sz val="11"/>
            <color indexed="10"/>
            <rFont val="ＭＳ ゴシック"/>
            <family val="3"/>
            <charset val="128"/>
          </rPr>
          <t>10万円(税込み)以上の場合，見積書を添付する必要</t>
        </r>
        <r>
          <rPr>
            <sz val="11"/>
            <color indexed="81"/>
            <rFont val="ＭＳ ゴシック"/>
            <family val="3"/>
            <charset val="128"/>
          </rPr>
          <t>があ
　　ります。
 ※ 発注予定金額が</t>
        </r>
        <r>
          <rPr>
            <u/>
            <sz val="11"/>
            <color indexed="10"/>
            <rFont val="ＭＳ ゴシック"/>
            <family val="3"/>
            <charset val="128"/>
          </rPr>
          <t>100万円(税込み)以上の場合，</t>
        </r>
        <r>
          <rPr>
            <b/>
            <u/>
            <sz val="11"/>
            <color indexed="10"/>
            <rFont val="ＭＳ ゴシック"/>
            <family val="3"/>
            <charset val="128"/>
          </rPr>
          <t>複数者</t>
        </r>
        <r>
          <rPr>
            <u/>
            <sz val="11"/>
            <color indexed="10"/>
            <rFont val="ＭＳ ゴシック"/>
            <family val="3"/>
            <charset val="128"/>
          </rPr>
          <t>からの見積書を</t>
        </r>
        <r>
          <rPr>
            <sz val="11"/>
            <color indexed="10"/>
            <rFont val="ＭＳ ゴシック"/>
            <family val="3"/>
            <charset val="128"/>
          </rPr>
          <t xml:space="preserve">
　　</t>
        </r>
        <r>
          <rPr>
            <u/>
            <sz val="11"/>
            <color indexed="10"/>
            <rFont val="ＭＳ ゴシック"/>
            <family val="3"/>
            <charset val="128"/>
          </rPr>
          <t>添付</t>
        </r>
        <r>
          <rPr>
            <sz val="11"/>
            <color indexed="81"/>
            <rFont val="ＭＳ ゴシック"/>
            <family val="3"/>
            <charset val="128"/>
          </rPr>
          <t xml:space="preserve">する必要があります。
 ※ 複数者から見積書を徴することができない場合は，理由書(任意様式)を
　　添付してください。
 ※ 実際に発注するに当たっては，所在の地方公共団体の契約規則に規定す
　　る手続が必要です。
</t>
        </r>
      </text>
    </comment>
  </commentList>
</comments>
</file>

<file path=xl/sharedStrings.xml><?xml version="1.0" encoding="utf-8"?>
<sst xmlns="http://schemas.openxmlformats.org/spreadsheetml/2006/main" count="666" uniqueCount="490">
  <si>
    <t>年</t>
    <rPh sb="0" eb="1">
      <t>ネン</t>
    </rPh>
    <phoneticPr fontId="20"/>
  </si>
  <si>
    <t>文化庁長官　殿</t>
    <rPh sb="0" eb="3">
      <t>ブンカチョウ</t>
    </rPh>
    <rPh sb="3" eb="5">
      <t>チョウカン</t>
    </rPh>
    <rPh sb="6" eb="7">
      <t>ドノ</t>
    </rPh>
    <phoneticPr fontId="20"/>
  </si>
  <si>
    <t>代表者職名</t>
    <rPh sb="0" eb="3">
      <t>ダイヒョウシャ</t>
    </rPh>
    <rPh sb="3" eb="5">
      <t>ショクメイ</t>
    </rPh>
    <phoneticPr fontId="20"/>
  </si>
  <si>
    <t>代表者氏名</t>
    <rPh sb="0" eb="3">
      <t>ダイヒョウシャ</t>
    </rPh>
    <rPh sb="3" eb="5">
      <t>シメイ</t>
    </rPh>
    <phoneticPr fontId="20"/>
  </si>
  <si>
    <t>事業の名称</t>
    <rPh sb="0" eb="2">
      <t>ジギョウ</t>
    </rPh>
    <rPh sb="3" eb="5">
      <t>メイショウ</t>
    </rPh>
    <phoneticPr fontId="20"/>
  </si>
  <si>
    <t>日</t>
    <rPh sb="0" eb="1">
      <t>ヒ</t>
    </rPh>
    <phoneticPr fontId="20"/>
  </si>
  <si>
    <t>その他参考となるべき事項</t>
    <rPh sb="2" eb="3">
      <t>タ</t>
    </rPh>
    <rPh sb="3" eb="5">
      <t>サンコウ</t>
    </rPh>
    <rPh sb="10" eb="12">
      <t>ジコウ</t>
    </rPh>
    <phoneticPr fontId="20"/>
  </si>
  <si>
    <t>区分</t>
    <rPh sb="0" eb="2">
      <t>クブン</t>
    </rPh>
    <phoneticPr fontId="20"/>
  </si>
  <si>
    <t>収入の部</t>
    <rPh sb="0" eb="2">
      <t>シュウニュウ</t>
    </rPh>
    <rPh sb="3" eb="4">
      <t>ブ</t>
    </rPh>
    <phoneticPr fontId="20"/>
  </si>
  <si>
    <t>経費内訳</t>
    <rPh sb="0" eb="2">
      <t>ケイヒ</t>
    </rPh>
    <rPh sb="2" eb="4">
      <t>ウチワケ</t>
    </rPh>
    <phoneticPr fontId="19"/>
  </si>
  <si>
    <t>書類等の郵送先</t>
    <rPh sb="0" eb="2">
      <t>ショルイ</t>
    </rPh>
    <rPh sb="2" eb="3">
      <t>トウ</t>
    </rPh>
    <rPh sb="4" eb="6">
      <t>ユウソウ</t>
    </rPh>
    <rPh sb="6" eb="7">
      <t>サキ</t>
    </rPh>
    <phoneticPr fontId="22"/>
  </si>
  <si>
    <t>円</t>
    <rPh sb="0" eb="1">
      <t>エン</t>
    </rPh>
    <phoneticPr fontId="20"/>
  </si>
  <si>
    <t>（ふりがな）</t>
    <phoneticPr fontId="22"/>
  </si>
  <si>
    <t>日</t>
    <rPh sb="0" eb="1">
      <t>ニチ</t>
    </rPh>
    <phoneticPr fontId="19"/>
  </si>
  <si>
    <t>その他（日中連絡先）</t>
    <rPh sb="2" eb="3">
      <t>タ</t>
    </rPh>
    <rPh sb="4" eb="6">
      <t>ニッチュウ</t>
    </rPh>
    <rPh sb="6" eb="9">
      <t>レンラクサキ</t>
    </rPh>
    <phoneticPr fontId="22"/>
  </si>
  <si>
    <t>その他収入</t>
    <rPh sb="2" eb="3">
      <t>タ</t>
    </rPh>
    <rPh sb="3" eb="5">
      <t>シュウニュウ</t>
    </rPh>
    <phoneticPr fontId="19"/>
  </si>
  <si>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0"/>
  </si>
  <si>
    <t>着　　手</t>
    <rPh sb="0" eb="1">
      <t>キ</t>
    </rPh>
    <rPh sb="3" eb="4">
      <t>テ</t>
    </rPh>
    <phoneticPr fontId="20"/>
  </si>
  <si>
    <t>月</t>
    <rPh sb="0" eb="1">
      <t>ツキ</t>
    </rPh>
    <phoneticPr fontId="19"/>
  </si>
  <si>
    <t>完　　了</t>
    <rPh sb="0" eb="1">
      <t>カン</t>
    </rPh>
    <rPh sb="3" eb="4">
      <t>リョウ</t>
    </rPh>
    <phoneticPr fontId="20"/>
  </si>
  <si>
    <t>内訳</t>
    <rPh sb="0" eb="2">
      <t>ウチワケ</t>
    </rPh>
    <phoneticPr fontId="19"/>
  </si>
  <si>
    <t>＜支出内訳明細＞</t>
    <rPh sb="1" eb="3">
      <t>シシュツ</t>
    </rPh>
    <rPh sb="3" eb="5">
      <t>ウチワケ</t>
    </rPh>
    <rPh sb="5" eb="7">
      <t>メイサイ</t>
    </rPh>
    <phoneticPr fontId="19"/>
  </si>
  <si>
    <t>団　体　名</t>
    <rPh sb="0" eb="1">
      <t>ダン</t>
    </rPh>
    <rPh sb="2" eb="3">
      <t>カラダ</t>
    </rPh>
    <rPh sb="4" eb="5">
      <t>メイ</t>
    </rPh>
    <phoneticPr fontId="20"/>
  </si>
  <si>
    <t>住　　　所</t>
    <rPh sb="0" eb="1">
      <t>ジュウ</t>
    </rPh>
    <rPh sb="4" eb="5">
      <t>ショ</t>
    </rPh>
    <phoneticPr fontId="20"/>
  </si>
  <si>
    <t>@</t>
    <phoneticPr fontId="19"/>
  </si>
  <si>
    <t>×</t>
    <phoneticPr fontId="19"/>
  </si>
  <si>
    <t>（区分）</t>
    <rPh sb="1" eb="3">
      <t>クブン</t>
    </rPh>
    <phoneticPr fontId="19"/>
  </si>
  <si>
    <t>月</t>
    <rPh sb="0" eb="1">
      <t>ゲツ</t>
    </rPh>
    <phoneticPr fontId="19"/>
  </si>
  <si>
    <t>＜収支予算書</t>
    <phoneticPr fontId="19"/>
  </si>
  <si>
    <t>＞</t>
    <phoneticPr fontId="19"/>
  </si>
  <si>
    <t>所在地</t>
    <rPh sb="0" eb="3">
      <t>ショザイチ</t>
    </rPh>
    <phoneticPr fontId="19"/>
  </si>
  <si>
    <t>電話番号</t>
    <rPh sb="0" eb="2">
      <t>デンワ</t>
    </rPh>
    <rPh sb="2" eb="4">
      <t>バンゴウ</t>
    </rPh>
    <phoneticPr fontId="19"/>
  </si>
  <si>
    <t>ＦＡＸ番号</t>
    <rPh sb="3" eb="5">
      <t>バンゴウ</t>
    </rPh>
    <phoneticPr fontId="19"/>
  </si>
  <si>
    <t>団体設立年月</t>
    <rPh sb="0" eb="2">
      <t>ダンタイ</t>
    </rPh>
    <rPh sb="2" eb="4">
      <t>セツリツ</t>
    </rPh>
    <rPh sb="4" eb="5">
      <t>ネン</t>
    </rPh>
    <rPh sb="5" eb="6">
      <t>ツキ</t>
    </rPh>
    <phoneticPr fontId="19"/>
  </si>
  <si>
    <t>役職員</t>
    <rPh sb="0" eb="3">
      <t>ヤクショクイン</t>
    </rPh>
    <phoneticPr fontId="19"/>
  </si>
  <si>
    <t>設置目的</t>
    <rPh sb="0" eb="2">
      <t>セッチ</t>
    </rPh>
    <rPh sb="2" eb="4">
      <t>モクテキ</t>
    </rPh>
    <phoneticPr fontId="19"/>
  </si>
  <si>
    <t>（補助対象経費</t>
    <rPh sb="1" eb="3">
      <t>ホジョ</t>
    </rPh>
    <rPh sb="3" eb="5">
      <t>タイショウ</t>
    </rPh>
    <rPh sb="5" eb="7">
      <t>ケイヒ</t>
    </rPh>
    <phoneticPr fontId="19"/>
  </si>
  <si>
    <t>補助金の交付要望額</t>
    <rPh sb="0" eb="3">
      <t>ホジョキン</t>
    </rPh>
    <rPh sb="4" eb="6">
      <t>コウフ</t>
    </rPh>
    <rPh sb="6" eb="8">
      <t>ヨウボウ</t>
    </rPh>
    <rPh sb="8" eb="9">
      <t>ガク</t>
    </rPh>
    <phoneticPr fontId="20"/>
  </si>
  <si>
    <t>所属</t>
    <rPh sb="0" eb="2">
      <t>ショゾク</t>
    </rPh>
    <phoneticPr fontId="22"/>
  </si>
  <si>
    <t>氏名</t>
    <rPh sb="0" eb="2">
      <t>シメイ</t>
    </rPh>
    <phoneticPr fontId="22"/>
  </si>
  <si>
    <t>電話番号</t>
    <rPh sb="0" eb="2">
      <t>デンワ</t>
    </rPh>
    <rPh sb="2" eb="4">
      <t>バンゴウ</t>
    </rPh>
    <phoneticPr fontId="22"/>
  </si>
  <si>
    <t>FAX番号</t>
    <rPh sb="3" eb="5">
      <t>バンゴウ</t>
    </rPh>
    <phoneticPr fontId="22"/>
  </si>
  <si>
    <t>▼収入の部</t>
    <rPh sb="1" eb="3">
      <t>シュウニュウ</t>
    </rPh>
    <rPh sb="4" eb="5">
      <t>ブ</t>
    </rPh>
    <phoneticPr fontId="20"/>
  </si>
  <si>
    <t>合　計</t>
    <rPh sb="0" eb="1">
      <t>ア</t>
    </rPh>
    <rPh sb="2" eb="3">
      <t>ケイ</t>
    </rPh>
    <phoneticPr fontId="19"/>
  </si>
  <si>
    <t>年</t>
    <rPh sb="0" eb="1">
      <t>ネン</t>
    </rPh>
    <phoneticPr fontId="19"/>
  </si>
  <si>
    <t>月</t>
    <rPh sb="0" eb="1">
      <t>ガツ</t>
    </rPh>
    <phoneticPr fontId="19"/>
  </si>
  <si>
    <t>事業区分</t>
    <rPh sb="0" eb="2">
      <t>ジギョウ</t>
    </rPh>
    <rPh sb="2" eb="4">
      <t>クブン</t>
    </rPh>
    <phoneticPr fontId="20"/>
  </si>
  <si>
    <t>年度</t>
    <rPh sb="0" eb="2">
      <t>ネンド</t>
    </rPh>
    <phoneticPr fontId="19"/>
  </si>
  <si>
    <t>～</t>
    <phoneticPr fontId="19"/>
  </si>
  <si>
    <t>　実施団体</t>
    <rPh sb="1" eb="3">
      <t>ジッシ</t>
    </rPh>
    <rPh sb="3" eb="5">
      <t>ダンタイ</t>
    </rPh>
    <phoneticPr fontId="19"/>
  </si>
  <si>
    <t>（リストから選択してください。）</t>
    <rPh sb="6" eb="8">
      <t>センタク</t>
    </rPh>
    <phoneticPr fontId="19"/>
  </si>
  <si>
    <t>　事業期間</t>
    <rPh sb="1" eb="3">
      <t>ジギョウ</t>
    </rPh>
    <rPh sb="3" eb="5">
      <t>キカン</t>
    </rPh>
    <phoneticPr fontId="19"/>
  </si>
  <si>
    <t>【共済費】</t>
    <rPh sb="1" eb="3">
      <t>キョウサイ</t>
    </rPh>
    <rPh sb="3" eb="4">
      <t>ヒ</t>
    </rPh>
    <phoneticPr fontId="19"/>
  </si>
  <si>
    <t>【旅費】</t>
    <rPh sb="1" eb="3">
      <t>リョヒ</t>
    </rPh>
    <phoneticPr fontId="19"/>
  </si>
  <si>
    <t>【使用料及び借料】</t>
    <rPh sb="1" eb="3">
      <t>シヨウ</t>
    </rPh>
    <rPh sb="3" eb="4">
      <t>リョウ</t>
    </rPh>
    <rPh sb="4" eb="5">
      <t>オヨ</t>
    </rPh>
    <rPh sb="6" eb="8">
      <t>シャクリョウ</t>
    </rPh>
    <phoneticPr fontId="19"/>
  </si>
  <si>
    <t>【役務費】</t>
    <rPh sb="1" eb="3">
      <t>エキム</t>
    </rPh>
    <rPh sb="3" eb="4">
      <t>ヒ</t>
    </rPh>
    <phoneticPr fontId="19"/>
  </si>
  <si>
    <t>【委託費】</t>
    <rPh sb="1" eb="3">
      <t>イタク</t>
    </rPh>
    <rPh sb="3" eb="4">
      <t>ヒ</t>
    </rPh>
    <phoneticPr fontId="19"/>
  </si>
  <si>
    <t>【原材料費】</t>
    <rPh sb="1" eb="4">
      <t>ゲンザイリョウ</t>
    </rPh>
    <rPh sb="4" eb="5">
      <t>ヒ</t>
    </rPh>
    <phoneticPr fontId="19"/>
  </si>
  <si>
    <t>【需用費】</t>
    <rPh sb="1" eb="4">
      <t>ジュヨウヒ</t>
    </rPh>
    <phoneticPr fontId="19"/>
  </si>
  <si>
    <t>（選択）</t>
    <rPh sb="1" eb="3">
      <t>センタク</t>
    </rPh>
    <phoneticPr fontId="19"/>
  </si>
  <si>
    <t>（選択してください）</t>
    <rPh sb="1" eb="3">
      <t>センタク</t>
    </rPh>
    <phoneticPr fontId="19"/>
  </si>
  <si>
    <t>（項）</t>
    <rPh sb="1" eb="2">
      <t>コウ</t>
    </rPh>
    <phoneticPr fontId="19"/>
  </si>
  <si>
    <t>　各事業の内容（具体的に記入すること）</t>
    <rPh sb="1" eb="2">
      <t>カク</t>
    </rPh>
    <rPh sb="2" eb="4">
      <t>ジギョウ</t>
    </rPh>
    <phoneticPr fontId="20"/>
  </si>
  <si>
    <t>確認用</t>
    <rPh sb="0" eb="2">
      <t>カクニン</t>
    </rPh>
    <rPh sb="2" eb="3">
      <t>ヨウ</t>
    </rPh>
    <phoneticPr fontId="19"/>
  </si>
  <si>
    <t>事業名</t>
    <rPh sb="0" eb="2">
      <t>ジギョウ</t>
    </rPh>
    <rPh sb="2" eb="3">
      <t>メイ</t>
    </rPh>
    <phoneticPr fontId="19"/>
  </si>
  <si>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20"/>
  </si>
  <si>
    <r>
      <rPr>
        <sz val="8"/>
        <rFont val="ＭＳ ゴシック"/>
        <family val="3"/>
        <charset val="128"/>
      </rPr>
      <t>（ふりがな</t>
    </r>
    <r>
      <rPr>
        <sz val="10"/>
        <rFont val="ＭＳ ゴシック"/>
        <family val="3"/>
        <charset val="128"/>
      </rPr>
      <t>）
名称</t>
    </r>
    <rPh sb="7" eb="9">
      <t>メイショウ</t>
    </rPh>
    <phoneticPr fontId="19"/>
  </si>
  <si>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9"/>
  </si>
  <si>
    <t>　対象となる文化財等</t>
    <rPh sb="1" eb="3">
      <t>タイショウ</t>
    </rPh>
    <rPh sb="6" eb="9">
      <t>ブンカザイ</t>
    </rPh>
    <rPh sb="9" eb="10">
      <t>トウ</t>
    </rPh>
    <phoneticPr fontId="20"/>
  </si>
  <si>
    <t>協議会等（補助の対象となる者）の概要</t>
    <rPh sb="0" eb="3">
      <t>キョウギカイ</t>
    </rPh>
    <rPh sb="3" eb="4">
      <t>トウ</t>
    </rPh>
    <rPh sb="5" eb="7">
      <t>ホジョ</t>
    </rPh>
    <rPh sb="8" eb="10">
      <t>タイショウ</t>
    </rPh>
    <rPh sb="13" eb="14">
      <t>モノ</t>
    </rPh>
    <rPh sb="16" eb="18">
      <t>ガイヨウ</t>
    </rPh>
    <phoneticPr fontId="19"/>
  </si>
  <si>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9"/>
  </si>
  <si>
    <t>構成団体</t>
    <rPh sb="0" eb="2">
      <t>コウセイ</t>
    </rPh>
    <rPh sb="2" eb="4">
      <t>ダンタイ</t>
    </rPh>
    <phoneticPr fontId="19"/>
  </si>
  <si>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9"/>
  </si>
  <si>
    <t>×</t>
    <phoneticPr fontId="19"/>
  </si>
  <si>
    <t>調整後補助率</t>
    <rPh sb="0" eb="3">
      <t>チョウセイゴ</t>
    </rPh>
    <rPh sb="3" eb="6">
      <t>ホジョリツ</t>
    </rPh>
    <phoneticPr fontId="19"/>
  </si>
  <si>
    <t>=</t>
    <phoneticPr fontId="19"/>
  </si>
  <si>
    <t>の</t>
    <phoneticPr fontId="19"/>
  </si>
  <si>
    <t>)</t>
    <phoneticPr fontId="20"/>
  </si>
  <si>
    <t>２　補助事業の種類</t>
    <rPh sb="2" eb="4">
      <t>ホジョ</t>
    </rPh>
    <rPh sb="4" eb="6">
      <t>ジギョウ</t>
    </rPh>
    <rPh sb="7" eb="9">
      <t>シュルイ</t>
    </rPh>
    <phoneticPr fontId="19"/>
  </si>
  <si>
    <t>翌年度以降の事業予定等</t>
    <rPh sb="0" eb="3">
      <t>ヨクネンド</t>
    </rPh>
    <rPh sb="3" eb="5">
      <t>イコウ</t>
    </rPh>
    <rPh sb="5" eb="7">
      <t>ネンイコウ</t>
    </rPh>
    <rPh sb="6" eb="8">
      <t>ジギョウ</t>
    </rPh>
    <rPh sb="8" eb="10">
      <t>ヨテイ</t>
    </rPh>
    <rPh sb="10" eb="11">
      <t>トウ</t>
    </rPh>
    <phoneticPr fontId="19"/>
  </si>
  <si>
    <t>事業区分</t>
    <rPh sb="0" eb="2">
      <t>ジギョウ</t>
    </rPh>
    <rPh sb="2" eb="4">
      <t>クブン</t>
    </rPh>
    <phoneticPr fontId="19"/>
  </si>
  <si>
    <t>事業名</t>
    <rPh sb="0" eb="2">
      <t>ジギョウ</t>
    </rPh>
    <rPh sb="2" eb="3">
      <t>メイ</t>
    </rPh>
    <phoneticPr fontId="19"/>
  </si>
  <si>
    <t>２．支出の合計</t>
    <rPh sb="2" eb="4">
      <t>シシュツ</t>
    </rPh>
    <rPh sb="5" eb="7">
      <t>ゴウケイ</t>
    </rPh>
    <phoneticPr fontId="20"/>
  </si>
  <si>
    <t>合計（自動計算）</t>
    <rPh sb="0" eb="2">
      <t>ゴウケイ</t>
    </rPh>
    <rPh sb="3" eb="5">
      <t>ジドウ</t>
    </rPh>
    <rPh sb="5" eb="7">
      <t>ケイサン</t>
    </rPh>
    <phoneticPr fontId="19"/>
  </si>
  <si>
    <t>備考</t>
    <rPh sb="0" eb="2">
      <t>ビコウ</t>
    </rPh>
    <phoneticPr fontId="19"/>
  </si>
  <si>
    <t>評価額等（円）</t>
    <rPh sb="0" eb="3">
      <t>ヒョウカガク</t>
    </rPh>
    <rPh sb="3" eb="4">
      <t>トウ</t>
    </rPh>
    <rPh sb="5" eb="6">
      <t>エン</t>
    </rPh>
    <phoneticPr fontId="19"/>
  </si>
  <si>
    <t>種類</t>
    <rPh sb="0" eb="2">
      <t>シュルイ</t>
    </rPh>
    <phoneticPr fontId="19"/>
  </si>
  <si>
    <t>２．財産状況</t>
    <rPh sb="2" eb="4">
      <t>ザイサン</t>
    </rPh>
    <rPh sb="4" eb="6">
      <t>ジョウキョウ</t>
    </rPh>
    <phoneticPr fontId="19"/>
  </si>
  <si>
    <t>事業規模指数（自動計算）</t>
    <rPh sb="0" eb="2">
      <t>ジギョウ</t>
    </rPh>
    <rPh sb="2" eb="4">
      <t>キボ</t>
    </rPh>
    <rPh sb="4" eb="6">
      <t>シスウ</t>
    </rPh>
    <rPh sb="7" eb="9">
      <t>ジドウ</t>
    </rPh>
    <rPh sb="9" eb="11">
      <t>ケイサン</t>
    </rPh>
    <phoneticPr fontId="19"/>
  </si>
  <si>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9"/>
  </si>
  <si>
    <t>補助対象となる総事業費（円）</t>
    <rPh sb="0" eb="2">
      <t>ホジョ</t>
    </rPh>
    <rPh sb="2" eb="4">
      <t>タイショウ</t>
    </rPh>
    <rPh sb="7" eb="8">
      <t>ソウ</t>
    </rPh>
    <rPh sb="8" eb="11">
      <t>ジギョウヒ</t>
    </rPh>
    <rPh sb="12" eb="13">
      <t>エン</t>
    </rPh>
    <phoneticPr fontId="19"/>
  </si>
  <si>
    <t>平均（自動計算）</t>
    <rPh sb="0" eb="2">
      <t>ヘイキン</t>
    </rPh>
    <rPh sb="3" eb="5">
      <t>ジドウ</t>
    </rPh>
    <rPh sb="5" eb="7">
      <t>ケイサン</t>
    </rPh>
    <phoneticPr fontId="19"/>
  </si>
  <si>
    <t>　</t>
    <phoneticPr fontId="19"/>
  </si>
  <si>
    <t>金額（円）</t>
    <rPh sb="0" eb="2">
      <t>キンガク</t>
    </rPh>
    <rPh sb="3" eb="4">
      <t>エン</t>
    </rPh>
    <phoneticPr fontId="19"/>
  </si>
  <si>
    <t>財政力指数</t>
    <rPh sb="0" eb="3">
      <t>ザイセイリョク</t>
    </rPh>
    <rPh sb="3" eb="5">
      <t>シスウ</t>
    </rPh>
    <phoneticPr fontId="19"/>
  </si>
  <si>
    <t>支出</t>
    <rPh sb="0" eb="2">
      <t>シシュツ</t>
    </rPh>
    <phoneticPr fontId="19"/>
  </si>
  <si>
    <t>収入</t>
    <rPh sb="0" eb="2">
      <t>シュウニュウ</t>
    </rPh>
    <phoneticPr fontId="19"/>
  </si>
  <si>
    <t>１．収入及び支出　</t>
    <rPh sb="2" eb="4">
      <t>シュウニュウ</t>
    </rPh>
    <rPh sb="4" eb="5">
      <t>オヨ</t>
    </rPh>
    <rPh sb="6" eb="8">
      <t>シシュツ</t>
    </rPh>
    <phoneticPr fontId="19"/>
  </si>
  <si>
    <t>申請者名</t>
    <rPh sb="0" eb="2">
      <t>シンセイ</t>
    </rPh>
    <rPh sb="2" eb="3">
      <t>シャ</t>
    </rPh>
    <rPh sb="3" eb="4">
      <t>メイ</t>
    </rPh>
    <phoneticPr fontId="19"/>
  </si>
  <si>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9"/>
  </si>
  <si>
    <t>事業①</t>
    <rPh sb="0" eb="2">
      <t>ジギョウ</t>
    </rPh>
    <phoneticPr fontId="19"/>
  </si>
  <si>
    <r>
      <t>E-MAIL</t>
    </r>
    <r>
      <rPr>
        <sz val="8"/>
        <rFont val="ＭＳ ゴシック"/>
        <family val="3"/>
        <charset val="128"/>
      </rPr>
      <t xml:space="preserve">
</t>
    </r>
    <r>
      <rPr>
        <sz val="7"/>
        <rFont val="ＭＳ ゴシック"/>
        <family val="3"/>
        <charset val="128"/>
      </rPr>
      <t>※記載誤りのないようご注意ください。</t>
    </r>
    <rPh sb="8" eb="10">
      <t>キサイ</t>
    </rPh>
    <rPh sb="10" eb="11">
      <t>アヤマ</t>
    </rPh>
    <rPh sb="18" eb="20">
      <t>チュウイ</t>
    </rPh>
    <phoneticPr fontId="22"/>
  </si>
  <si>
    <t>令和</t>
    <rPh sb="0" eb="2">
      <t>レイワ</t>
    </rPh>
    <phoneticPr fontId="20"/>
  </si>
  <si>
    <t>支出の部</t>
    <rPh sb="0" eb="2">
      <t>シシュツ</t>
    </rPh>
    <rPh sb="3" eb="4">
      <t>ブ</t>
    </rPh>
    <phoneticPr fontId="19"/>
  </si>
  <si>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6"/>
  </si>
  <si>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6"/>
  </si>
  <si>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6"/>
  </si>
  <si>
    <t>文化遺産観光拠点充実事業(その他)</t>
    <rPh sb="0" eb="4">
      <t>ブンカイサン</t>
    </rPh>
    <rPh sb="4" eb="6">
      <t>カンコウ</t>
    </rPh>
    <rPh sb="6" eb="8">
      <t>キョテン</t>
    </rPh>
    <rPh sb="8" eb="10">
      <t>ジュウジツ</t>
    </rPh>
    <rPh sb="10" eb="12">
      <t>ジギョウ</t>
    </rPh>
    <rPh sb="15" eb="16">
      <t>タ</t>
    </rPh>
    <phoneticPr fontId="16"/>
  </si>
  <si>
    <t>事業区分</t>
    <rPh sb="0" eb="2">
      <t>ジギョウ</t>
    </rPh>
    <rPh sb="2" eb="4">
      <t>クブン</t>
    </rPh>
    <phoneticPr fontId="19"/>
  </si>
  <si>
    <t>【工事請負費】</t>
    <rPh sb="1" eb="3">
      <t>コウジ</t>
    </rPh>
    <rPh sb="3" eb="5">
      <t>ウケオイ</t>
    </rPh>
    <rPh sb="5" eb="6">
      <t>ヒ</t>
    </rPh>
    <phoneticPr fontId="19"/>
  </si>
  <si>
    <t>【備品購入費】</t>
    <rPh sb="1" eb="3">
      <t>ビヒン</t>
    </rPh>
    <rPh sb="3" eb="6">
      <t>コウニュウヒ</t>
    </rPh>
    <phoneticPr fontId="19"/>
  </si>
  <si>
    <t>【報償費】</t>
    <rPh sb="1" eb="4">
      <t>ホウショウヒ</t>
    </rPh>
    <phoneticPr fontId="19"/>
  </si>
  <si>
    <t>（費目）</t>
    <rPh sb="1" eb="3">
      <t>ヒモク</t>
    </rPh>
    <phoneticPr fontId="19"/>
  </si>
  <si>
    <t>▼支出の部　→詳細は、＜支出内訳明細＞（様式2－3）に記載</t>
    <rPh sb="1" eb="3">
      <t>シシュツ</t>
    </rPh>
    <rPh sb="4" eb="5">
      <t>ブ</t>
    </rPh>
    <rPh sb="7" eb="9">
      <t>ショウサイ</t>
    </rPh>
    <rPh sb="12" eb="14">
      <t>シシュツ</t>
    </rPh>
    <rPh sb="14" eb="16">
      <t>ウチワケ</t>
    </rPh>
    <rPh sb="16" eb="18">
      <t>メイサイ</t>
    </rPh>
    <rPh sb="20" eb="22">
      <t>ヨウシキ</t>
    </rPh>
    <rPh sb="27" eb="29">
      <t>キサイ</t>
    </rPh>
    <phoneticPr fontId="20"/>
  </si>
  <si>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phoneticPr fontId="16"/>
  </si>
  <si>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6"/>
  </si>
  <si>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rPh sb="29" eb="31">
      <t>ムケイ</t>
    </rPh>
    <rPh sb="31" eb="33">
      <t>ブンカ</t>
    </rPh>
    <rPh sb="33" eb="35">
      <t>イサン</t>
    </rPh>
    <phoneticPr fontId="16"/>
  </si>
  <si>
    <t>建築工事経費</t>
    <rPh sb="0" eb="2">
      <t>ケンチク</t>
    </rPh>
    <rPh sb="2" eb="4">
      <t>コウジ</t>
    </rPh>
    <rPh sb="4" eb="6">
      <t>ケイヒ</t>
    </rPh>
    <phoneticPr fontId="19"/>
  </si>
  <si>
    <t>設備工事経費</t>
    <rPh sb="0" eb="2">
      <t>セツビ</t>
    </rPh>
    <rPh sb="2" eb="4">
      <t>コウジ</t>
    </rPh>
    <rPh sb="4" eb="6">
      <t>ケイヒ</t>
    </rPh>
    <phoneticPr fontId="19"/>
  </si>
  <si>
    <t>設計料及び監理料等</t>
    <rPh sb="0" eb="2">
      <t>セッケイ</t>
    </rPh>
    <rPh sb="2" eb="3">
      <t>リョウ</t>
    </rPh>
    <rPh sb="3" eb="4">
      <t>オヨ</t>
    </rPh>
    <rPh sb="5" eb="7">
      <t>カンリ</t>
    </rPh>
    <rPh sb="7" eb="8">
      <t>リョウ</t>
    </rPh>
    <rPh sb="8" eb="9">
      <t>トウ</t>
    </rPh>
    <phoneticPr fontId="19"/>
  </si>
  <si>
    <t>環境整備費</t>
    <rPh sb="0" eb="2">
      <t>カンキョウ</t>
    </rPh>
    <rPh sb="2" eb="4">
      <t>セイビ</t>
    </rPh>
    <rPh sb="4" eb="5">
      <t>ヒ</t>
    </rPh>
    <phoneticPr fontId="19"/>
  </si>
  <si>
    <t>技術指導料</t>
    <rPh sb="0" eb="2">
      <t>ギジュツ</t>
    </rPh>
    <rPh sb="2" eb="4">
      <t>シドウ</t>
    </rPh>
    <rPh sb="4" eb="5">
      <t>リョウ</t>
    </rPh>
    <phoneticPr fontId="19"/>
  </si>
  <si>
    <t>本工事費</t>
    <rPh sb="0" eb="1">
      <t>ホン</t>
    </rPh>
    <rPh sb="1" eb="4">
      <t>コウジヒ</t>
    </rPh>
    <phoneticPr fontId="19"/>
  </si>
  <si>
    <t>共通工事費</t>
    <rPh sb="0" eb="2">
      <t>キョウツウ</t>
    </rPh>
    <rPh sb="2" eb="5">
      <t>コウジヒ</t>
    </rPh>
    <phoneticPr fontId="19"/>
  </si>
  <si>
    <t>付帯工事費</t>
    <rPh sb="0" eb="2">
      <t>フタイ</t>
    </rPh>
    <rPh sb="2" eb="5">
      <t>コウジヒ</t>
    </rPh>
    <phoneticPr fontId="19"/>
  </si>
  <si>
    <t>委託費</t>
    <rPh sb="0" eb="2">
      <t>イタク</t>
    </rPh>
    <rPh sb="2" eb="3">
      <t>ヒ</t>
    </rPh>
    <phoneticPr fontId="19"/>
  </si>
  <si>
    <t>【給与】</t>
    <rPh sb="1" eb="3">
      <t>キュウヨ</t>
    </rPh>
    <phoneticPr fontId="19"/>
  </si>
  <si>
    <t>【報酬】</t>
    <rPh sb="1" eb="3">
      <t>ホウシュウ</t>
    </rPh>
    <phoneticPr fontId="19"/>
  </si>
  <si>
    <t>【職員手当等】</t>
    <rPh sb="1" eb="3">
      <t>ショクイン</t>
    </rPh>
    <rPh sb="3" eb="5">
      <t>テアテ</t>
    </rPh>
    <rPh sb="5" eb="6">
      <t>トウ</t>
    </rPh>
    <phoneticPr fontId="19"/>
  </si>
  <si>
    <t>(事業区分)</t>
    <rPh sb="1" eb="3">
      <t>ジギョウ</t>
    </rPh>
    <rPh sb="3" eb="5">
      <t>クブン</t>
    </rPh>
    <phoneticPr fontId="19"/>
  </si>
  <si>
    <t>活用環境整備(日本遺産)</t>
    <rPh sb="0" eb="2">
      <t>カツヨウ</t>
    </rPh>
    <rPh sb="2" eb="4">
      <t>カンキョウ</t>
    </rPh>
    <rPh sb="4" eb="6">
      <t>セイビ</t>
    </rPh>
    <rPh sb="7" eb="9">
      <t>ニホン</t>
    </rPh>
    <rPh sb="9" eb="11">
      <t>イサン</t>
    </rPh>
    <phoneticPr fontId="19"/>
  </si>
  <si>
    <r>
      <t>活用環境整備(世界文化遺産</t>
    </r>
    <r>
      <rPr>
        <sz val="11"/>
        <color theme="1"/>
        <rFont val="ＭＳ Ｐゴシック"/>
        <family val="3"/>
        <charset val="128"/>
        <scheme val="minor"/>
      </rPr>
      <t>)</t>
    </r>
    <rPh sb="0" eb="2">
      <t>カツヨウ</t>
    </rPh>
    <rPh sb="2" eb="4">
      <t>カンキョウ</t>
    </rPh>
    <rPh sb="4" eb="6">
      <t>セイビ</t>
    </rPh>
    <rPh sb="7" eb="9">
      <t>セカイ</t>
    </rPh>
    <rPh sb="9" eb="13">
      <t>ブンカイサン</t>
    </rPh>
    <phoneticPr fontId="19"/>
  </si>
  <si>
    <r>
      <t>活用環境整備(ユネスコ無形文化遺産</t>
    </r>
    <r>
      <rPr>
        <sz val="11"/>
        <color theme="1"/>
        <rFont val="ＭＳ Ｐゴシック"/>
        <family val="3"/>
        <charset val="128"/>
        <scheme val="minor"/>
      </rPr>
      <t>)</t>
    </r>
    <rPh sb="0" eb="2">
      <t>カツヨウ</t>
    </rPh>
    <rPh sb="2" eb="4">
      <t>カンキョウ</t>
    </rPh>
    <rPh sb="4" eb="6">
      <t>セイビ</t>
    </rPh>
    <rPh sb="11" eb="13">
      <t>ムケイ</t>
    </rPh>
    <rPh sb="13" eb="17">
      <t>ブンカイサン</t>
    </rPh>
    <phoneticPr fontId="19"/>
  </si>
  <si>
    <t>活用環境整備(その他)</t>
    <rPh sb="0" eb="6">
      <t>カツヨウカンキョウセイビ</t>
    </rPh>
    <rPh sb="9" eb="10">
      <t>タ</t>
    </rPh>
    <phoneticPr fontId="19"/>
  </si>
  <si>
    <t>構成文化財魅力向上(日本遺産)</t>
    <rPh sb="0" eb="2">
      <t>コウセイ</t>
    </rPh>
    <rPh sb="2" eb="5">
      <t>ブンカザイ</t>
    </rPh>
    <rPh sb="5" eb="7">
      <t>ミリョク</t>
    </rPh>
    <rPh sb="7" eb="9">
      <t>コウジョウ</t>
    </rPh>
    <rPh sb="10" eb="12">
      <t>ニホン</t>
    </rPh>
    <rPh sb="12" eb="14">
      <t>イサン</t>
    </rPh>
    <phoneticPr fontId="19"/>
  </si>
  <si>
    <t>滞在コンテンツ整備及び広報、宣伝等</t>
    <rPh sb="0" eb="2">
      <t>タイザイ</t>
    </rPh>
    <rPh sb="7" eb="9">
      <t>セイビ</t>
    </rPh>
    <rPh sb="9" eb="10">
      <t>キュウ</t>
    </rPh>
    <rPh sb="11" eb="13">
      <t>コウホウ</t>
    </rPh>
    <rPh sb="14" eb="16">
      <t>センデン</t>
    </rPh>
    <rPh sb="16" eb="17">
      <t>トウ</t>
    </rPh>
    <phoneticPr fontId="19"/>
  </si>
  <si>
    <t>工事人件事務費</t>
    <rPh sb="0" eb="2">
      <t>コウジ</t>
    </rPh>
    <rPh sb="2" eb="4">
      <t>ジンケン</t>
    </rPh>
    <rPh sb="4" eb="7">
      <t>ジムヒ</t>
    </rPh>
    <phoneticPr fontId="19"/>
  </si>
  <si>
    <t>事業費</t>
    <rPh sb="0" eb="3">
      <t>ジギョウヒ</t>
    </rPh>
    <phoneticPr fontId="19"/>
  </si>
  <si>
    <t>金額（予定を含む。）</t>
    <rPh sb="0" eb="2">
      <t>キンガク</t>
    </rPh>
    <rPh sb="3" eb="5">
      <t>ヨテイ</t>
    </rPh>
    <rPh sb="6" eb="7">
      <t>フク</t>
    </rPh>
    <phoneticPr fontId="20"/>
  </si>
  <si>
    <t>負担金・補助金・助成金　等</t>
    <rPh sb="0" eb="3">
      <t>フタンキン</t>
    </rPh>
    <rPh sb="4" eb="7">
      <t>ホジョキン</t>
    </rPh>
    <rPh sb="8" eb="11">
      <t>ジョセイキン</t>
    </rPh>
    <rPh sb="12" eb="13">
      <t>トウ</t>
    </rPh>
    <phoneticPr fontId="20"/>
  </si>
  <si>
    <t>補助対象経費</t>
    <rPh sb="0" eb="6">
      <t>ホジョタイショウケイヒ</t>
    </rPh>
    <phoneticPr fontId="19"/>
  </si>
  <si>
    <t>補助対象外経費</t>
    <rPh sb="0" eb="5">
      <t>ホジョタイショウガイ</t>
    </rPh>
    <rPh sb="5" eb="7">
      <t>ケイヒ</t>
    </rPh>
    <phoneticPr fontId="19"/>
  </si>
  <si>
    <r>
      <t>当該事業が、文化財保存活用大綱、文化財保存活用地域計画、歴史文化基本構想又は歴史的風致維持向上計画を策定している地方公共団体の域内において実施される</t>
    </r>
    <r>
      <rPr>
        <sz val="11"/>
        <color rgb="FFFF0000"/>
        <rFont val="ＭＳ Ｐゴシック"/>
        <family val="3"/>
        <charset val="128"/>
        <scheme val="minor"/>
      </rPr>
      <t>　（5％）</t>
    </r>
    <phoneticPr fontId="19"/>
  </si>
  <si>
    <r>
      <t>補助事業者が地方公共団体の場合に財政力指数が0.5以下である又は補助事業者が民間団体の場合に事業規模指数が0.1以上である</t>
    </r>
    <r>
      <rPr>
        <sz val="11"/>
        <color rgb="FFFF0000"/>
        <rFont val="ＭＳ Ｐゴシック"/>
        <family val="3"/>
        <charset val="128"/>
        <scheme val="minor"/>
      </rPr>
      <t xml:space="preserve"> (10%)</t>
    </r>
    <phoneticPr fontId="19"/>
  </si>
  <si>
    <r>
      <t>補助事業者である協議会等に観光庁に登録された日本版DMO（日本版ＤＭＯ候補法人は除く）が参加している</t>
    </r>
    <r>
      <rPr>
        <sz val="11"/>
        <color rgb="FFFF0000"/>
        <rFont val="ＭＳ Ｐゴシック"/>
        <family val="3"/>
        <charset val="128"/>
        <scheme val="minor"/>
      </rPr>
      <t xml:space="preserve"> (5%)</t>
    </r>
    <rPh sb="29" eb="32">
      <t>ニホンバン</t>
    </rPh>
    <rPh sb="35" eb="37">
      <t>コウホ</t>
    </rPh>
    <rPh sb="37" eb="39">
      <t>ホウジン</t>
    </rPh>
    <rPh sb="40" eb="41">
      <t>ノゾ</t>
    </rPh>
    <phoneticPr fontId="19"/>
  </si>
  <si>
    <r>
      <t>当該年度に、他の国際観光旅客税を充当する事業と連携して実施することを計画している</t>
    </r>
    <r>
      <rPr>
        <sz val="11"/>
        <color rgb="FFFF0000"/>
        <rFont val="ＭＳ Ｐゴシック"/>
        <family val="3"/>
        <charset val="128"/>
        <scheme val="minor"/>
      </rPr>
      <t xml:space="preserve"> (5%)</t>
    </r>
    <phoneticPr fontId="19"/>
  </si>
  <si>
    <r>
      <t>文化観光拠点施設を中核とした地域における文化観光の推進に関する法律の認定を受けた拠点計画又は地域計画に基づく事業又は当該事業と連携して実施することを計画している</t>
    </r>
    <r>
      <rPr>
        <sz val="11"/>
        <color rgb="FFFF0000"/>
        <rFont val="ＭＳ Ｐゴシック"/>
        <family val="3"/>
        <charset val="128"/>
        <scheme val="minor"/>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19"/>
  </si>
  <si>
    <r>
      <rPr>
        <sz val="11"/>
        <rFont val="ＭＳ Ｐゴシック"/>
        <family val="3"/>
        <charset val="128"/>
        <scheme val="minor"/>
      </rPr>
      <t>「重点支援地域」と認められた日本遺産に係る事業</t>
    </r>
    <r>
      <rPr>
        <sz val="11"/>
        <color rgb="FFFF0000"/>
        <rFont val="ＭＳ Ｐゴシック"/>
        <family val="3"/>
        <charset val="128"/>
        <scheme val="minor"/>
      </rPr>
      <t>(5%)</t>
    </r>
    <rPh sb="1" eb="3">
      <t>ジュウテン</t>
    </rPh>
    <rPh sb="3" eb="5">
      <t>シエン</t>
    </rPh>
    <rPh sb="5" eb="7">
      <t>チイキ</t>
    </rPh>
    <rPh sb="9" eb="10">
      <t>ミト</t>
    </rPh>
    <rPh sb="14" eb="16">
      <t>ニホン</t>
    </rPh>
    <rPh sb="16" eb="18">
      <t>イサン</t>
    </rPh>
    <rPh sb="19" eb="20">
      <t>カカワ</t>
    </rPh>
    <rPh sb="21" eb="23">
      <t>ジギョウ</t>
    </rPh>
    <phoneticPr fontId="19"/>
  </si>
  <si>
    <t>負担金・補助金・助成金　等</t>
    <phoneticPr fontId="19"/>
  </si>
  <si>
    <t>その他収入</t>
    <phoneticPr fontId="19"/>
  </si>
  <si>
    <t>自己負担　等</t>
    <rPh sb="0" eb="4">
      <t>ジコフタン</t>
    </rPh>
    <rPh sb="5" eb="6">
      <t>トウ</t>
    </rPh>
    <phoneticPr fontId="20"/>
  </si>
  <si>
    <t>補助対象経費（円）</t>
    <rPh sb="0" eb="2">
      <t>ホジョ</t>
    </rPh>
    <rPh sb="2" eb="4">
      <t>タイショウ</t>
    </rPh>
    <rPh sb="4" eb="6">
      <t>ケイヒ</t>
    </rPh>
    <rPh sb="7" eb="8">
      <t>エン</t>
    </rPh>
    <phoneticPr fontId="19"/>
  </si>
  <si>
    <t xml:space="preserve"> 1 都道府県・市区町村名</t>
    <rPh sb="3" eb="7">
      <t>トドウフケン</t>
    </rPh>
    <rPh sb="8" eb="12">
      <t>シクチョウソン</t>
    </rPh>
    <rPh sb="12" eb="13">
      <t>メイ</t>
    </rPh>
    <phoneticPr fontId="20"/>
  </si>
  <si>
    <t xml:space="preserve"> 2 補助事業の種類</t>
    <rPh sb="3" eb="5">
      <t>ホジョ</t>
    </rPh>
    <rPh sb="5" eb="7">
      <t>ジギョウ</t>
    </rPh>
    <rPh sb="8" eb="10">
      <t>シュルイ</t>
    </rPh>
    <phoneticPr fontId="19"/>
  </si>
  <si>
    <t xml:space="preserve"> 3 計画の名称</t>
    <rPh sb="3" eb="5">
      <t>ケイカク</t>
    </rPh>
    <rPh sb="6" eb="8">
      <t>メイショウ</t>
    </rPh>
    <phoneticPr fontId="20"/>
  </si>
  <si>
    <t xml:space="preserve"> 4 計画期間</t>
    <rPh sb="3" eb="5">
      <t>ケイカク</t>
    </rPh>
    <rPh sb="5" eb="7">
      <t>キカン</t>
    </rPh>
    <phoneticPr fontId="20"/>
  </si>
  <si>
    <t>令和</t>
    <rPh sb="0" eb="2">
      <t>レイワ</t>
    </rPh>
    <phoneticPr fontId="19"/>
  </si>
  <si>
    <t xml:space="preserve"> 5 計画の概要</t>
    <rPh sb="3" eb="5">
      <t>ケイカク</t>
    </rPh>
    <rPh sb="6" eb="8">
      <t>ガイヨウ</t>
    </rPh>
    <phoneticPr fontId="20"/>
  </si>
  <si>
    <t xml:space="preserve"> 6 実施体制</t>
    <rPh sb="3" eb="5">
      <t>ジッシ</t>
    </rPh>
    <rPh sb="5" eb="7">
      <t>タイセイ</t>
    </rPh>
    <phoneticPr fontId="20"/>
  </si>
  <si>
    <t xml:space="preserve"> 7 計画における目標と期待される効果</t>
    <rPh sb="3" eb="5">
      <t>ケイカク</t>
    </rPh>
    <rPh sb="9" eb="11">
      <t>モクヒョウ</t>
    </rPh>
    <rPh sb="12" eb="14">
      <t>キタイ</t>
    </rPh>
    <rPh sb="17" eb="19">
      <t>コウカ</t>
    </rPh>
    <phoneticPr fontId="19"/>
  </si>
  <si>
    <t>目標区分：</t>
    <rPh sb="0" eb="2">
      <t>モクヒョウ</t>
    </rPh>
    <rPh sb="2" eb="4">
      <t>クブン</t>
    </rPh>
    <phoneticPr fontId="19"/>
  </si>
  <si>
    <t>評価指標区分：</t>
    <rPh sb="0" eb="2">
      <t>ヒョウカ</t>
    </rPh>
    <rPh sb="2" eb="4">
      <t>シヒョウ</t>
    </rPh>
    <rPh sb="4" eb="6">
      <t>クブン</t>
    </rPh>
    <phoneticPr fontId="19"/>
  </si>
  <si>
    <t>（具体的な指標は次のとおり）</t>
    <rPh sb="1" eb="4">
      <t>グタイテキ</t>
    </rPh>
    <rPh sb="5" eb="7">
      <t>シヒョウ</t>
    </rPh>
    <rPh sb="8" eb="9">
      <t>ツギ</t>
    </rPh>
    <phoneticPr fontId="19"/>
  </si>
  <si>
    <t>具体的な指標：</t>
    <rPh sb="0" eb="3">
      <t>グタイテキ</t>
    </rPh>
    <rPh sb="4" eb="6">
      <t>シヒョウ</t>
    </rPh>
    <phoneticPr fontId="19"/>
  </si>
  <si>
    <t>関連事業:</t>
    <rPh sb="0" eb="2">
      <t>カンレン</t>
    </rPh>
    <rPh sb="2" eb="4">
      <t>ジギョウ</t>
    </rPh>
    <phoneticPr fontId="19"/>
  </si>
  <si>
    <t>目標値：</t>
    <rPh sb="0" eb="2">
      <t>モクヒョウ</t>
    </rPh>
    <rPh sb="2" eb="3">
      <t>チ</t>
    </rPh>
    <phoneticPr fontId="19"/>
  </si>
  <si>
    <t>【現状値】</t>
    <rPh sb="1" eb="3">
      <t>ゲンジョウ</t>
    </rPh>
    <rPh sb="3" eb="4">
      <t>チ</t>
    </rPh>
    <phoneticPr fontId="19"/>
  </si>
  <si>
    <t>⇒</t>
    <phoneticPr fontId="19"/>
  </si>
  <si>
    <t>【目標値】</t>
    <rPh sb="1" eb="3">
      <t>モクヒョウ</t>
    </rPh>
    <rPh sb="3" eb="4">
      <t>チ</t>
    </rPh>
    <phoneticPr fontId="19"/>
  </si>
  <si>
    <t>計測方法：</t>
    <rPh sb="0" eb="2">
      <t>ケイソク</t>
    </rPh>
    <rPh sb="2" eb="4">
      <t>ホウホウ</t>
    </rPh>
    <phoneticPr fontId="19"/>
  </si>
  <si>
    <t>設定根拠：</t>
    <rPh sb="0" eb="2">
      <t>セッテイ</t>
    </rPh>
    <rPh sb="2" eb="4">
      <t>コンキョ</t>
    </rPh>
    <phoneticPr fontId="19"/>
  </si>
  <si>
    <t>進捗状況：</t>
    <rPh sb="0" eb="2">
      <t>シンチョク</t>
    </rPh>
    <rPh sb="2" eb="4">
      <t>ジョウキョウ</t>
    </rPh>
    <phoneticPr fontId="19"/>
  </si>
  <si>
    <t>各年度，状況値，目標に対する達成率</t>
  </si>
  <si>
    <t>←達成状況（自動計算）</t>
    <rPh sb="1" eb="3">
      <t>タッセイ</t>
    </rPh>
    <rPh sb="3" eb="5">
      <t>ジョウキョウ</t>
    </rPh>
    <rPh sb="6" eb="8">
      <t>ジドウ</t>
    </rPh>
    <rPh sb="8" eb="10">
      <t>ケイサン</t>
    </rPh>
    <phoneticPr fontId="19"/>
  </si>
  <si>
    <t xml:space="preserve"> 8 受入環境の整備状況</t>
    <rPh sb="3" eb="5">
      <t>ウケイ</t>
    </rPh>
    <rPh sb="5" eb="7">
      <t>カンキョウ</t>
    </rPh>
    <rPh sb="8" eb="10">
      <t>セイビ</t>
    </rPh>
    <rPh sb="10" eb="12">
      <t>ジョウキョウ</t>
    </rPh>
    <phoneticPr fontId="19"/>
  </si>
  <si>
    <t>　　　</t>
  </si>
  <si>
    <t>Wifi</t>
    <phoneticPr fontId="19"/>
  </si>
  <si>
    <t>多言語</t>
    <rPh sb="0" eb="3">
      <t>タゲンゴ</t>
    </rPh>
    <phoneticPr fontId="19"/>
  </si>
  <si>
    <t>キャッシュレス</t>
    <phoneticPr fontId="19"/>
  </si>
  <si>
    <t>洋式トイレ</t>
    <rPh sb="0" eb="2">
      <t>ヨウシキ</t>
    </rPh>
    <phoneticPr fontId="19"/>
  </si>
  <si>
    <t>その他（　　　　　）</t>
    <rPh sb="2" eb="3">
      <t>タ</t>
    </rPh>
    <phoneticPr fontId="19"/>
  </si>
  <si>
    <t xml:space="preserve"> 9 補助事業の概要</t>
    <rPh sb="3" eb="5">
      <t>ホジョ</t>
    </rPh>
    <rPh sb="5" eb="7">
      <t>ジギョウ</t>
    </rPh>
    <rPh sb="8" eb="10">
      <t>ガイヨウ</t>
    </rPh>
    <phoneticPr fontId="19"/>
  </si>
  <si>
    <t>事業名①：</t>
    <rPh sb="0" eb="2">
      <t>ジギョウ</t>
    </rPh>
    <rPh sb="2" eb="3">
      <t>メイ</t>
    </rPh>
    <phoneticPr fontId="19"/>
  </si>
  <si>
    <t>実施団体：</t>
    <rPh sb="0" eb="2">
      <t>ジッシ</t>
    </rPh>
    <rPh sb="2" eb="4">
      <t>ダンタイ</t>
    </rPh>
    <phoneticPr fontId="19"/>
  </si>
  <si>
    <t>事業区分：</t>
    <rPh sb="0" eb="2">
      <t>ジギョウ</t>
    </rPh>
    <rPh sb="2" eb="4">
      <t>クブン</t>
    </rPh>
    <phoneticPr fontId="19"/>
  </si>
  <si>
    <t>事業期間：</t>
    <rPh sb="0" eb="2">
      <t>ジギョウ</t>
    </rPh>
    <rPh sb="2" eb="4">
      <t>キカン</t>
    </rPh>
    <rPh sb="4" eb="5">
      <t>キタイ</t>
    </rPh>
    <phoneticPr fontId="19"/>
  </si>
  <si>
    <t>事業概要：</t>
    <rPh sb="0" eb="2">
      <t>ジギョウ</t>
    </rPh>
    <rPh sb="2" eb="4">
      <t>ガイヨウ</t>
    </rPh>
    <phoneticPr fontId="19"/>
  </si>
  <si>
    <t xml:space="preserve"> 10 その他計画実施により想定される効果（定性的な効果を記載）</t>
    <rPh sb="6" eb="7">
      <t>タ</t>
    </rPh>
    <rPh sb="7" eb="9">
      <t>ケイカク</t>
    </rPh>
    <rPh sb="9" eb="11">
      <t>ジッシ</t>
    </rPh>
    <rPh sb="14" eb="16">
      <t>ソウテイ</t>
    </rPh>
    <rPh sb="19" eb="21">
      <t>コウカ</t>
    </rPh>
    <rPh sb="22" eb="25">
      <t>テイセイテキ</t>
    </rPh>
    <rPh sb="26" eb="28">
      <t>コウカ</t>
    </rPh>
    <rPh sb="29" eb="31">
      <t>キサイ</t>
    </rPh>
    <phoneticPr fontId="20"/>
  </si>
  <si>
    <t xml:space="preserve"> 11 その他事業（自主財源，民間団体，他省庁等からの補助（支援）を予定している事業など）</t>
    <phoneticPr fontId="19"/>
  </si>
  <si>
    <t xml:space="preserve"> 12 担当部局</t>
    <rPh sb="4" eb="6">
      <t>タントウ</t>
    </rPh>
    <rPh sb="6" eb="8">
      <t>ブキョク</t>
    </rPh>
    <phoneticPr fontId="20"/>
  </si>
  <si>
    <t>地方公共団体
担当部局課</t>
    <rPh sb="0" eb="2">
      <t>チホウ</t>
    </rPh>
    <rPh sb="2" eb="4">
      <t>コウキョウ</t>
    </rPh>
    <rPh sb="4" eb="6">
      <t>ダンタイ</t>
    </rPh>
    <rPh sb="7" eb="9">
      <t>タントウ</t>
    </rPh>
    <rPh sb="9" eb="11">
      <t>ブキョク</t>
    </rPh>
    <rPh sb="11" eb="12">
      <t>カ</t>
    </rPh>
    <phoneticPr fontId="19"/>
  </si>
  <si>
    <t xml:space="preserve"> 13 補助金の額の調整の要件（該当するものを選択）</t>
    <rPh sb="4" eb="7">
      <t>ホジョキン</t>
    </rPh>
    <rPh sb="8" eb="9">
      <t>ガク</t>
    </rPh>
    <rPh sb="10" eb="12">
      <t>チョウセイ</t>
    </rPh>
    <rPh sb="13" eb="15">
      <t>ヨウケン</t>
    </rPh>
    <rPh sb="16" eb="18">
      <t>ガイトウ</t>
    </rPh>
    <rPh sb="23" eb="25">
      <t>センタク</t>
    </rPh>
    <phoneticPr fontId="20"/>
  </si>
  <si>
    <t>本件担当者連絡先</t>
    <rPh sb="0" eb="2">
      <t>ホンケン</t>
    </rPh>
    <rPh sb="2" eb="5">
      <t>タントウシャ</t>
    </rPh>
    <rPh sb="5" eb="8">
      <t>レンラクサキ</t>
    </rPh>
    <phoneticPr fontId="19"/>
  </si>
  <si>
    <t>ＴＥＬ</t>
    <phoneticPr fontId="20"/>
  </si>
  <si>
    <t>ＦＡＸ</t>
    <phoneticPr fontId="20"/>
  </si>
  <si>
    <t>ふりがな</t>
    <phoneticPr fontId="19"/>
  </si>
  <si>
    <t>Ｅ-mail</t>
    <phoneticPr fontId="20"/>
  </si>
  <si>
    <t>担当者氏名</t>
    <rPh sb="0" eb="3">
      <t>タントウシャ</t>
    </rPh>
    <rPh sb="3" eb="5">
      <t>シメイ</t>
    </rPh>
    <phoneticPr fontId="20"/>
  </si>
  <si>
    <t>住所</t>
    <rPh sb="0" eb="2">
      <t>ジュウショ</t>
    </rPh>
    <phoneticPr fontId="20"/>
  </si>
  <si>
    <t>小計（Ａ）</t>
    <phoneticPr fontId="19"/>
  </si>
  <si>
    <t xml:space="preserve">      小計（Ｂ）</t>
    <phoneticPr fontId="20"/>
  </si>
  <si>
    <t>補助対象経費
（Ａ）</t>
    <rPh sb="0" eb="2">
      <t>ホジョ</t>
    </rPh>
    <rPh sb="2" eb="4">
      <t>タイショウ</t>
    </rPh>
    <rPh sb="4" eb="6">
      <t>ケイヒ</t>
    </rPh>
    <phoneticPr fontId="19"/>
  </si>
  <si>
    <t>補助対象外経費（Ｂ）</t>
    <rPh sb="0" eb="2">
      <t>ホジョ</t>
    </rPh>
    <rPh sb="2" eb="5">
      <t>タイショウガイ</t>
    </rPh>
    <rPh sb="5" eb="7">
      <t>ケイヒ</t>
    </rPh>
    <phoneticPr fontId="19"/>
  </si>
  <si>
    <t>総事業費
（Ａ）＋（Ｂ）</t>
    <rPh sb="0" eb="1">
      <t>ソウ</t>
    </rPh>
    <rPh sb="1" eb="4">
      <t>ジギョウヒ</t>
    </rPh>
    <phoneticPr fontId="19"/>
  </si>
  <si>
    <t>自己負担　等</t>
    <rPh sb="0" eb="2">
      <t>ジコ</t>
    </rPh>
    <rPh sb="2" eb="4">
      <t>フタン</t>
    </rPh>
    <rPh sb="5" eb="6">
      <t>トウ</t>
    </rPh>
    <phoneticPr fontId="19"/>
  </si>
  <si>
    <r>
      <t xml:space="preserve">調整後補助率
</t>
    </r>
    <r>
      <rPr>
        <sz val="10"/>
        <rFont val="ＭＳ Ｐゴシック"/>
        <family val="3"/>
        <charset val="128"/>
        <scheme val="minor"/>
      </rPr>
      <t>（原則1/2，最大2/3）</t>
    </r>
    <rPh sb="0" eb="3">
      <t>チョウセイゴ</t>
    </rPh>
    <rPh sb="3" eb="6">
      <t>ホジョリツ</t>
    </rPh>
    <rPh sb="8" eb="10">
      <t>ゲンソク</t>
    </rPh>
    <rPh sb="14" eb="16">
      <t>サイダイ</t>
    </rPh>
    <phoneticPr fontId="19"/>
  </si>
  <si>
    <t>【請負費】</t>
    <rPh sb="1" eb="3">
      <t>ウケオイ</t>
    </rPh>
    <rPh sb="3" eb="4">
      <t>ヒ</t>
    </rPh>
    <phoneticPr fontId="19"/>
  </si>
  <si>
    <t>総事業費
（Ａ）＋（Ｂ）</t>
    <phoneticPr fontId="19"/>
  </si>
  <si>
    <r>
      <t>当該事業が、文化財保存活用大綱、文化財保存活用地域計画、歴史文化基本構想又は歴史的風致維持向上計画を策定している地方公共団体の域内において実施される　</t>
    </r>
    <r>
      <rPr>
        <sz val="10"/>
        <color rgb="FFFF0000"/>
        <rFont val="ＭＳ ゴシック"/>
        <family val="3"/>
        <charset val="128"/>
      </rPr>
      <t>（5％）</t>
    </r>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0">
      <t>レキシ</t>
    </rPh>
    <rPh sb="40" eb="41">
      <t>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9"/>
  </si>
  <si>
    <r>
      <t xml:space="preserve">補助事業者が地方公共団体の場合に財政力指数が0.5以下である又は補助事業者が民間団体の場合に事業規模指数が0.1以上である </t>
    </r>
    <r>
      <rPr>
        <sz val="10"/>
        <color rgb="FFFF0000"/>
        <rFont val="ＭＳ ゴシック"/>
        <family val="3"/>
        <charset val="128"/>
      </rPr>
      <t>(10%)</t>
    </r>
    <rPh sb="0" eb="2">
      <t>ホジョ</t>
    </rPh>
    <rPh sb="2" eb="4">
      <t>ジギョウ</t>
    </rPh>
    <rPh sb="4" eb="5">
      <t>シャ</t>
    </rPh>
    <rPh sb="6" eb="8">
      <t>チホウ</t>
    </rPh>
    <rPh sb="8" eb="10">
      <t>コウキョウ</t>
    </rPh>
    <rPh sb="10" eb="12">
      <t>ダンタイ</t>
    </rPh>
    <rPh sb="13" eb="15">
      <t>バアイ</t>
    </rPh>
    <rPh sb="16" eb="19">
      <t>ザイセイリョク</t>
    </rPh>
    <rPh sb="19" eb="21">
      <t>シスウ</t>
    </rPh>
    <rPh sb="25" eb="27">
      <t>イカ</t>
    </rPh>
    <rPh sb="30" eb="31">
      <t>マタ</t>
    </rPh>
    <rPh sb="32" eb="34">
      <t>ホジョ</t>
    </rPh>
    <rPh sb="34" eb="36">
      <t>ジギョウ</t>
    </rPh>
    <rPh sb="36" eb="37">
      <t>シャ</t>
    </rPh>
    <rPh sb="38" eb="40">
      <t>ミンカン</t>
    </rPh>
    <rPh sb="40" eb="42">
      <t>ダンタイ</t>
    </rPh>
    <rPh sb="43" eb="45">
      <t>バアイ</t>
    </rPh>
    <rPh sb="46" eb="48">
      <t>ジギョウ</t>
    </rPh>
    <rPh sb="48" eb="50">
      <t>キボ</t>
    </rPh>
    <rPh sb="50" eb="52">
      <t>シスウ</t>
    </rPh>
    <rPh sb="56" eb="58">
      <t>イジョウ</t>
    </rPh>
    <phoneticPr fontId="19"/>
  </si>
  <si>
    <r>
      <t>補助事業者である協議会等に観光庁に登録された日本版DMO（日本版ＤＭＯ候補法人は除く）が参加している</t>
    </r>
    <r>
      <rPr>
        <sz val="10"/>
        <color rgb="FFFF0000"/>
        <rFont val="ＭＳ ゴシック"/>
        <family val="3"/>
        <charset val="128"/>
      </rPr>
      <t xml:space="preserve"> (5%)</t>
    </r>
    <rPh sb="0" eb="2">
      <t>ホジョ</t>
    </rPh>
    <rPh sb="2" eb="4">
      <t>ジギョウ</t>
    </rPh>
    <rPh sb="4" eb="5">
      <t>シャ</t>
    </rPh>
    <rPh sb="8" eb="11">
      <t>キョウギカイ</t>
    </rPh>
    <rPh sb="11" eb="12">
      <t>トウ</t>
    </rPh>
    <rPh sb="13" eb="15">
      <t>カンコウ</t>
    </rPh>
    <rPh sb="15" eb="16">
      <t>チョウ</t>
    </rPh>
    <rPh sb="17" eb="19">
      <t>トウロク</t>
    </rPh>
    <rPh sb="22" eb="25">
      <t>ニホンバン</t>
    </rPh>
    <rPh sb="29" eb="32">
      <t>ニホンバン</t>
    </rPh>
    <rPh sb="35" eb="37">
      <t>コウホ</t>
    </rPh>
    <rPh sb="37" eb="39">
      <t>ホウジン</t>
    </rPh>
    <rPh sb="40" eb="41">
      <t>ノゾ</t>
    </rPh>
    <rPh sb="44" eb="46">
      <t>サンカ</t>
    </rPh>
    <phoneticPr fontId="19"/>
  </si>
  <si>
    <r>
      <t xml:space="preserve">当該年度に、他の国際観光旅客税を充当する事業と連携して実施することを計画している </t>
    </r>
    <r>
      <rPr>
        <sz val="10"/>
        <color rgb="FFFF0000"/>
        <rFont val="ＭＳ ゴシック"/>
        <family val="3"/>
        <charset val="128"/>
      </rPr>
      <t>(5%)</t>
    </r>
    <phoneticPr fontId="19"/>
  </si>
  <si>
    <r>
      <t>文化観光拠点施設を中核とした地域における文化観光の推進に関する法律の認定を受けた拠点計画又は地域計画に基づく事業又は当該事業と連携して実施することを計画している</t>
    </r>
    <r>
      <rPr>
        <sz val="10"/>
        <color rgb="FFFF0000"/>
        <rFont val="ＭＳ ゴシック"/>
        <family val="3"/>
        <charset val="128"/>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19"/>
  </si>
  <si>
    <t>調整後補助率
（原則1/2，最大2/3）</t>
    <phoneticPr fontId="19"/>
  </si>
  <si>
    <t>要提出</t>
  </si>
  <si>
    <t>　確認用シート　（観光拠点整備計画策定地方公共団体用）</t>
    <rPh sb="1" eb="3">
      <t>カクニン</t>
    </rPh>
    <rPh sb="3" eb="4">
      <t>ヨウ</t>
    </rPh>
    <rPh sb="9" eb="11">
      <t>カンコウ</t>
    </rPh>
    <rPh sb="11" eb="13">
      <t>キョテン</t>
    </rPh>
    <rPh sb="13" eb="15">
      <t>セイビ</t>
    </rPh>
    <rPh sb="15" eb="17">
      <t>ケイカク</t>
    </rPh>
    <rPh sb="17" eb="19">
      <t>サクテイ</t>
    </rPh>
    <rPh sb="19" eb="21">
      <t>チホウ</t>
    </rPh>
    <rPh sb="21" eb="23">
      <t>コウキョウ</t>
    </rPh>
    <rPh sb="23" eb="25">
      <t>ダンタイ</t>
    </rPh>
    <rPh sb="25" eb="26">
      <t>ヨウ</t>
    </rPh>
    <phoneticPr fontId="22"/>
  </si>
  <si>
    <t>都・道・府・県</t>
    <rPh sb="0" eb="1">
      <t>ト</t>
    </rPh>
    <rPh sb="2" eb="3">
      <t>ドウ</t>
    </rPh>
    <rPh sb="4" eb="5">
      <t>フ</t>
    </rPh>
    <rPh sb="6" eb="7">
      <t>ケン</t>
    </rPh>
    <phoneticPr fontId="22"/>
  </si>
  <si>
    <t>市・区・町・村</t>
    <rPh sb="0" eb="1">
      <t>シ</t>
    </rPh>
    <rPh sb="2" eb="3">
      <t>ク</t>
    </rPh>
    <rPh sb="4" eb="5">
      <t>チョウ</t>
    </rPh>
    <rPh sb="6" eb="7">
      <t>ソン</t>
    </rPh>
    <phoneticPr fontId="22"/>
  </si>
  <si>
    <t>チェック欄</t>
    <rPh sb="4" eb="5">
      <t>ラン</t>
    </rPh>
    <phoneticPr fontId="22"/>
  </si>
  <si>
    <t>２．各様式について、未記入欄はありませんか？</t>
    <rPh sb="2" eb="3">
      <t>カク</t>
    </rPh>
    <rPh sb="3" eb="5">
      <t>ヨウシキ</t>
    </rPh>
    <rPh sb="10" eb="13">
      <t>ミキニュウ</t>
    </rPh>
    <rPh sb="13" eb="14">
      <t>ラン</t>
    </rPh>
    <phoneticPr fontId="22"/>
  </si>
  <si>
    <r>
      <rPr>
        <b/>
        <sz val="11"/>
        <color indexed="8"/>
        <rFont val="ＭＳ Ｐゴシック"/>
        <family val="3"/>
        <charset val="128"/>
      </rPr>
      <t>※</t>
    </r>
    <r>
      <rPr>
        <sz val="11"/>
        <color theme="1"/>
        <rFont val="ＭＳ Ｐゴシック"/>
        <family val="3"/>
        <charset val="128"/>
        <scheme val="minor"/>
      </rPr>
      <t>は全団体共通。それ以外は該当がある場合に必ず提出。</t>
    </r>
    <rPh sb="2" eb="3">
      <t>ゼン</t>
    </rPh>
    <rPh sb="3" eb="5">
      <t>ダンタイ</t>
    </rPh>
    <rPh sb="5" eb="7">
      <t>キョウツウ</t>
    </rPh>
    <rPh sb="10" eb="12">
      <t>イガイ</t>
    </rPh>
    <rPh sb="13" eb="15">
      <t>ガイトウ</t>
    </rPh>
    <rPh sb="18" eb="20">
      <t>バアイ</t>
    </rPh>
    <rPh sb="21" eb="22">
      <t>カナラ</t>
    </rPh>
    <rPh sb="23" eb="25">
      <t>テイシュツ</t>
    </rPh>
    <phoneticPr fontId="22"/>
  </si>
  <si>
    <t>観光拠点整備計画策定地方公共団体提出書類</t>
    <rPh sb="0" eb="2">
      <t>カンコウ</t>
    </rPh>
    <rPh sb="2" eb="4">
      <t>キョテン</t>
    </rPh>
    <rPh sb="4" eb="6">
      <t>セイビ</t>
    </rPh>
    <rPh sb="6" eb="8">
      <t>ケイカク</t>
    </rPh>
    <rPh sb="8" eb="10">
      <t>サクテイ</t>
    </rPh>
    <rPh sb="10" eb="12">
      <t>チホウ</t>
    </rPh>
    <rPh sb="12" eb="14">
      <t>コウキョウ</t>
    </rPh>
    <rPh sb="14" eb="16">
      <t>ダンタイ</t>
    </rPh>
    <rPh sb="16" eb="18">
      <t>テイシュツ</t>
    </rPh>
    <rPh sb="18" eb="20">
      <t>ショルイ</t>
    </rPh>
    <phoneticPr fontId="22"/>
  </si>
  <si>
    <r>
      <t>補助事業者（協議会等）提出書類</t>
    </r>
    <r>
      <rPr>
        <sz val="11"/>
        <color theme="1"/>
        <rFont val="ＭＳ ゴシック"/>
        <family val="3"/>
        <charset val="128"/>
      </rPr>
      <t/>
    </r>
    <rPh sb="0" eb="2">
      <t>ホジョ</t>
    </rPh>
    <rPh sb="2" eb="5">
      <t>ジギョウシャ</t>
    </rPh>
    <rPh sb="6" eb="9">
      <t>キョウギカイ</t>
    </rPh>
    <rPh sb="9" eb="10">
      <t>トウ</t>
    </rPh>
    <rPh sb="11" eb="13">
      <t>テイシュツ</t>
    </rPh>
    <rPh sb="13" eb="15">
      <t>ショルイ</t>
    </rPh>
    <phoneticPr fontId="22"/>
  </si>
  <si>
    <r>
      <t>（3）収支予算書［様式2-2］　</t>
    </r>
    <r>
      <rPr>
        <b/>
        <sz val="11"/>
        <color indexed="8"/>
        <rFont val="ＭＳ Ｐゴシック"/>
        <family val="3"/>
        <charset val="128"/>
      </rPr>
      <t>※</t>
    </r>
    <rPh sb="3" eb="5">
      <t>シュウシ</t>
    </rPh>
    <rPh sb="5" eb="8">
      <t>ヨサンショ</t>
    </rPh>
    <phoneticPr fontId="22"/>
  </si>
  <si>
    <r>
      <t>（4）支出内訳明細［様式2-3］　</t>
    </r>
    <r>
      <rPr>
        <b/>
        <sz val="11"/>
        <color indexed="8"/>
        <rFont val="ＭＳ Ｐゴシック"/>
        <family val="3"/>
        <charset val="128"/>
      </rPr>
      <t>※</t>
    </r>
    <rPh sb="3" eb="5">
      <t>シシュツ</t>
    </rPh>
    <rPh sb="5" eb="7">
      <t>ウチワケ</t>
    </rPh>
    <rPh sb="7" eb="9">
      <t>メイサイ</t>
    </rPh>
    <phoneticPr fontId="22"/>
  </si>
  <si>
    <r>
      <t>（5）補助事業者の概要［様式2-4］　</t>
    </r>
    <r>
      <rPr>
        <b/>
        <sz val="11"/>
        <color indexed="8"/>
        <rFont val="ＭＳ Ｐゴシック"/>
        <family val="3"/>
        <charset val="128"/>
      </rPr>
      <t>※</t>
    </r>
    <rPh sb="3" eb="5">
      <t>ホジョ</t>
    </rPh>
    <rPh sb="5" eb="8">
      <t>ジギョウシャ</t>
    </rPh>
    <rPh sb="9" eb="11">
      <t>ガイヨウ</t>
    </rPh>
    <phoneticPr fontId="22"/>
  </si>
  <si>
    <t>（6）補助事業者が協議会等の場合、その定款又はそれらに類する規約及び構成名簿</t>
    <rPh sb="3" eb="5">
      <t>ホジョ</t>
    </rPh>
    <rPh sb="5" eb="8">
      <t>ジギョウシャ</t>
    </rPh>
    <rPh sb="9" eb="12">
      <t>キョウギカイ</t>
    </rPh>
    <rPh sb="12" eb="13">
      <t>ナド</t>
    </rPh>
    <rPh sb="14" eb="16">
      <t>バアイ</t>
    </rPh>
    <rPh sb="19" eb="21">
      <t>テイカン</t>
    </rPh>
    <rPh sb="21" eb="22">
      <t>マタ</t>
    </rPh>
    <rPh sb="27" eb="28">
      <t>ルイ</t>
    </rPh>
    <rPh sb="30" eb="32">
      <t>キヤク</t>
    </rPh>
    <rPh sb="32" eb="33">
      <t>オヨ</t>
    </rPh>
    <rPh sb="34" eb="36">
      <t>コウセイ</t>
    </rPh>
    <rPh sb="36" eb="38">
      <t>メイボ</t>
    </rPh>
    <phoneticPr fontId="22"/>
  </si>
  <si>
    <r>
      <t>（7）財政規模又は収支及び財産の状況に関する書類［様式3］　</t>
    </r>
    <r>
      <rPr>
        <b/>
        <sz val="11"/>
        <color indexed="8"/>
        <rFont val="ＭＳ Ｐゴシック"/>
        <family val="3"/>
        <charset val="128"/>
      </rPr>
      <t>※</t>
    </r>
    <rPh sb="3" eb="5">
      <t>ザイセイ</t>
    </rPh>
    <rPh sb="5" eb="7">
      <t>キボ</t>
    </rPh>
    <rPh sb="7" eb="8">
      <t>マタ</t>
    </rPh>
    <rPh sb="9" eb="11">
      <t>シュウシ</t>
    </rPh>
    <rPh sb="11" eb="12">
      <t>オヨ</t>
    </rPh>
    <rPh sb="13" eb="15">
      <t>ザイサン</t>
    </rPh>
    <rPh sb="16" eb="18">
      <t>ジョウキョウ</t>
    </rPh>
    <rPh sb="19" eb="20">
      <t>カン</t>
    </rPh>
    <rPh sb="22" eb="24">
      <t>ショルイ</t>
    </rPh>
    <phoneticPr fontId="22"/>
  </si>
  <si>
    <t>　①使用料及び借料や役務費、委託費、需要費等において発注見込額が10万円（税込み）以上の場合
　②発注見込額が100万円（税込み）以上の場合は、複数者から徴取した見積書</t>
    <rPh sb="21" eb="22">
      <t>トウ</t>
    </rPh>
    <phoneticPr fontId="22"/>
  </si>
  <si>
    <r>
      <t>（</t>
    </r>
    <r>
      <rPr>
        <sz val="11"/>
        <color theme="1"/>
        <rFont val="ＭＳ Ｐゴシック"/>
        <family val="1"/>
        <charset val="128"/>
        <scheme val="minor"/>
      </rPr>
      <t>9</t>
    </r>
    <r>
      <rPr>
        <sz val="11"/>
        <color theme="1"/>
        <rFont val="ＭＳ Ｐゴシック"/>
        <family val="3"/>
        <charset val="128"/>
        <scheme val="minor"/>
      </rPr>
      <t>）仕様書（様式任意）　</t>
    </r>
    <r>
      <rPr>
        <sz val="9"/>
        <color indexed="8"/>
        <rFont val="ＭＳ Ｐゴシック"/>
        <family val="3"/>
        <charset val="128"/>
      </rPr>
      <t xml:space="preserve">
　　　</t>
    </r>
    <r>
      <rPr>
        <sz val="9"/>
        <color indexed="8"/>
        <rFont val="ＭＳ 明朝"/>
        <family val="1"/>
        <charset val="128"/>
      </rPr>
      <t>…100万円（税込み）以上の役務費、委託費、請負費等の場合に添付</t>
    </r>
    <rPh sb="3" eb="6">
      <t>シヨウショ</t>
    </rPh>
    <rPh sb="7" eb="9">
      <t>ヨウシキ</t>
    </rPh>
    <rPh sb="9" eb="11">
      <t>ニンイ</t>
    </rPh>
    <rPh sb="21" eb="23">
      <t>マンエン</t>
    </rPh>
    <rPh sb="24" eb="26">
      <t>ゼイコ</t>
    </rPh>
    <rPh sb="28" eb="30">
      <t>イジョウ</t>
    </rPh>
    <rPh sb="31" eb="33">
      <t>エキム</t>
    </rPh>
    <rPh sb="33" eb="34">
      <t>ヒ</t>
    </rPh>
    <rPh sb="35" eb="38">
      <t>イタクヒ</t>
    </rPh>
    <rPh sb="39" eb="41">
      <t>ウケオイ</t>
    </rPh>
    <rPh sb="41" eb="42">
      <t>ヒ</t>
    </rPh>
    <rPh sb="42" eb="43">
      <t>トウ</t>
    </rPh>
    <rPh sb="44" eb="46">
      <t>バアイ</t>
    </rPh>
    <rPh sb="47" eb="49">
      <t>テンプ</t>
    </rPh>
    <phoneticPr fontId="22"/>
  </si>
  <si>
    <t>（10）設計図、位置図（様式任意）</t>
    <rPh sb="4" eb="7">
      <t>セッケイズ</t>
    </rPh>
    <rPh sb="8" eb="11">
      <t>イチズ</t>
    </rPh>
    <rPh sb="12" eb="14">
      <t>ヨウシキ</t>
    </rPh>
    <rPh sb="14" eb="16">
      <t>ニンイ</t>
    </rPh>
    <phoneticPr fontId="22"/>
  </si>
  <si>
    <t>（11）その他内容を補足するための参考資料（様式任意）</t>
    <rPh sb="6" eb="7">
      <t>ホカ</t>
    </rPh>
    <rPh sb="7" eb="9">
      <t>ナイヨウ</t>
    </rPh>
    <rPh sb="10" eb="12">
      <t>ホソク</t>
    </rPh>
    <rPh sb="17" eb="19">
      <t>サンコウ</t>
    </rPh>
    <rPh sb="19" eb="21">
      <t>シリョウ</t>
    </rPh>
    <rPh sb="22" eb="24">
      <t>ヨウシキ</t>
    </rPh>
    <rPh sb="24" eb="26">
      <t>ニンイ</t>
    </rPh>
    <phoneticPr fontId="22"/>
  </si>
  <si>
    <t>５．以下の提出書類は、全てそろっていますか？</t>
    <rPh sb="2" eb="4">
      <t>イカ</t>
    </rPh>
    <rPh sb="5" eb="7">
      <t>テイシュツ</t>
    </rPh>
    <rPh sb="7" eb="9">
      <t>ショルイ</t>
    </rPh>
    <rPh sb="11" eb="12">
      <t>スベ</t>
    </rPh>
    <phoneticPr fontId="22"/>
  </si>
  <si>
    <t>４．エクセル等のデータで作成したものは、紙をスキャンしたものではなく、データをエクスポートしたものですか？</t>
    <rPh sb="6" eb="7">
      <t>トウ</t>
    </rPh>
    <rPh sb="12" eb="14">
      <t>サクセイ</t>
    </rPh>
    <rPh sb="20" eb="21">
      <t>カミ</t>
    </rPh>
    <phoneticPr fontId="22"/>
  </si>
  <si>
    <t>（8）見積書（写）　…複数枚ある場合は、必ず番号を付番すること（例：見積番号①、②、③など）</t>
    <rPh sb="3" eb="6">
      <t>ミツモリショ</t>
    </rPh>
    <rPh sb="7" eb="8">
      <t>シャ</t>
    </rPh>
    <rPh sb="11" eb="14">
      <t>フクスウマイ</t>
    </rPh>
    <rPh sb="16" eb="18">
      <t>バアイ</t>
    </rPh>
    <rPh sb="20" eb="21">
      <t>カナラ</t>
    </rPh>
    <rPh sb="22" eb="24">
      <t>バンゴウ</t>
    </rPh>
    <rPh sb="25" eb="27">
      <t>フバン</t>
    </rPh>
    <rPh sb="32" eb="33">
      <t>レイ</t>
    </rPh>
    <rPh sb="34" eb="36">
      <t>ミツモリ</t>
    </rPh>
    <rPh sb="36" eb="38">
      <t>バンゴウ</t>
    </rPh>
    <phoneticPr fontId="22"/>
  </si>
  <si>
    <t>（選択してください。）</t>
    <rPh sb="1" eb="3">
      <t>センタク</t>
    </rPh>
    <phoneticPr fontId="19"/>
  </si>
  <si>
    <t>（選択）</t>
    <rPh sb="1" eb="3">
      <t>センタク</t>
    </rPh>
    <phoneticPr fontId="71"/>
  </si>
  <si>
    <t>記載上の注意</t>
    <phoneticPr fontId="22"/>
  </si>
  <si>
    <t>見積書番号:</t>
    <phoneticPr fontId="19"/>
  </si>
  <si>
    <t>１．収入総合計
（Ａ）＋（Ｂ）</t>
    <rPh sb="4" eb="5">
      <t>ソウ</t>
    </rPh>
    <phoneticPr fontId="20"/>
  </si>
  <si>
    <t>７．目標区分</t>
    <rPh sb="2" eb="4">
      <t>モクヒョウ</t>
    </rPh>
    <rPh sb="4" eb="6">
      <t>クブン</t>
    </rPh>
    <phoneticPr fontId="19"/>
  </si>
  <si>
    <t>目標区分1</t>
    <rPh sb="0" eb="2">
      <t>モクヒョウ</t>
    </rPh>
    <rPh sb="2" eb="4">
      <t>クブン</t>
    </rPh>
    <phoneticPr fontId="19"/>
  </si>
  <si>
    <t>①　文化遺産を活用した集客・活性化</t>
    <rPh sb="2" eb="6">
      <t>ブンカイサン</t>
    </rPh>
    <rPh sb="7" eb="9">
      <t>カツヨウ</t>
    </rPh>
    <rPh sb="11" eb="13">
      <t>シュウキャク</t>
    </rPh>
    <rPh sb="14" eb="17">
      <t>カッセイカ</t>
    </rPh>
    <phoneticPr fontId="19"/>
  </si>
  <si>
    <t>目標区分2</t>
    <rPh sb="0" eb="2">
      <t>モクヒョウ</t>
    </rPh>
    <rPh sb="2" eb="4">
      <t>クブン</t>
    </rPh>
    <phoneticPr fontId="19"/>
  </si>
  <si>
    <t>②　文化遺産を核としたコミュニティの再生・活性化</t>
    <rPh sb="2" eb="6">
      <t>ブンカイサン</t>
    </rPh>
    <rPh sb="7" eb="8">
      <t>カク</t>
    </rPh>
    <rPh sb="18" eb="20">
      <t>サイセイ</t>
    </rPh>
    <rPh sb="21" eb="24">
      <t>カッセイカ</t>
    </rPh>
    <phoneticPr fontId="19"/>
  </si>
  <si>
    <t>目標区分3</t>
    <rPh sb="0" eb="2">
      <t>モクヒョウ</t>
    </rPh>
    <rPh sb="2" eb="4">
      <t>クブン</t>
    </rPh>
    <phoneticPr fontId="19"/>
  </si>
  <si>
    <t>③　文化遺産に関する取組を行うための持続可能な体制の維持・確立</t>
    <rPh sb="2" eb="6">
      <t>ブンカイサン</t>
    </rPh>
    <rPh sb="7" eb="8">
      <t>カン</t>
    </rPh>
    <rPh sb="10" eb="12">
      <t>トリクミ</t>
    </rPh>
    <rPh sb="13" eb="14">
      <t>オコナ</t>
    </rPh>
    <rPh sb="18" eb="20">
      <t>ジゾク</t>
    </rPh>
    <rPh sb="20" eb="22">
      <t>カノウ</t>
    </rPh>
    <rPh sb="23" eb="25">
      <t>タイセイ</t>
    </rPh>
    <rPh sb="26" eb="28">
      <t>イジ</t>
    </rPh>
    <rPh sb="29" eb="31">
      <t>カクリツ</t>
    </rPh>
    <phoneticPr fontId="19"/>
  </si>
  <si>
    <t>７．評価指標区分</t>
    <rPh sb="2" eb="4">
      <t>ヒョウカ</t>
    </rPh>
    <rPh sb="4" eb="6">
      <t>シヒョウ</t>
    </rPh>
    <rPh sb="6" eb="8">
      <t>クブン</t>
    </rPh>
    <phoneticPr fontId="19"/>
  </si>
  <si>
    <t>①　観光客入込み数</t>
    <phoneticPr fontId="19"/>
  </si>
  <si>
    <t>①　外国人観光客数(必須）</t>
    <rPh sb="10" eb="12">
      <t>ヒッス</t>
    </rPh>
    <phoneticPr fontId="19"/>
  </si>
  <si>
    <t>①　宿泊者数</t>
    <phoneticPr fontId="19"/>
  </si>
  <si>
    <t>①　滞在時間</t>
    <phoneticPr fontId="19"/>
  </si>
  <si>
    <t>①　経済効果</t>
    <phoneticPr fontId="19"/>
  </si>
  <si>
    <t>①　広告換算効果</t>
    <phoneticPr fontId="19"/>
  </si>
  <si>
    <t>②　地域の文化に誇りを感じる住民の割合</t>
    <phoneticPr fontId="19"/>
  </si>
  <si>
    <t>②　文化遺産の認知度</t>
    <phoneticPr fontId="19"/>
  </si>
  <si>
    <t>②　文化遺産を活用した取組数（本補助事業による取組を除く）</t>
    <rPh sb="15" eb="16">
      <t>ホン</t>
    </rPh>
    <rPh sb="16" eb="18">
      <t>ホジョ</t>
    </rPh>
    <rPh sb="18" eb="20">
      <t>ジギョウ</t>
    </rPh>
    <phoneticPr fontId="19"/>
  </si>
  <si>
    <t>②　文化遺産のためのふるさと納税額</t>
    <phoneticPr fontId="19"/>
  </si>
  <si>
    <t>③　文化遺産のための寄付額</t>
    <phoneticPr fontId="19"/>
  </si>
  <si>
    <t>③　文化遺産関連で開発された商品・サービス数</t>
    <phoneticPr fontId="19"/>
  </si>
  <si>
    <t>③　文化遺産への協力団体数</t>
    <phoneticPr fontId="19"/>
  </si>
  <si>
    <t>③　文化遺産への協力者数</t>
    <phoneticPr fontId="19"/>
  </si>
  <si>
    <t>その他（具体的に記載）</t>
  </si>
  <si>
    <t>←目標区分を選択する</t>
    <rPh sb="1" eb="3">
      <t>モクヒョウ</t>
    </rPh>
    <rPh sb="3" eb="5">
      <t>クブン</t>
    </rPh>
    <rPh sb="6" eb="8">
      <t>センタク</t>
    </rPh>
    <phoneticPr fontId="19"/>
  </si>
  <si>
    <t>←目標区分番号にあった評価指標を選択すること※外国人観光客数は必須</t>
    <rPh sb="1" eb="3">
      <t>モクヒョウ</t>
    </rPh>
    <rPh sb="3" eb="5">
      <t>クブン</t>
    </rPh>
    <rPh sb="5" eb="7">
      <t>バンゴウ</t>
    </rPh>
    <rPh sb="11" eb="13">
      <t>ヒョウカ</t>
    </rPh>
    <rPh sb="13" eb="15">
      <t>シヒョウ</t>
    </rPh>
    <rPh sb="16" eb="18">
      <t>センタク</t>
    </rPh>
    <rPh sb="23" eb="26">
      <t>ガイコクジン</t>
    </rPh>
    <rPh sb="26" eb="30">
      <t>カンコウキャクスウ</t>
    </rPh>
    <rPh sb="31" eb="33">
      <t>ヒッス</t>
    </rPh>
    <phoneticPr fontId="19"/>
  </si>
  <si>
    <t>交付要望額</t>
  </si>
  <si>
    <t>↓交付要望額の計算　（自動計算のため、手動入力しないでください）</t>
    <rPh sb="5" eb="6">
      <t>ガク</t>
    </rPh>
    <rPh sb="7" eb="9">
      <t>ケイサン</t>
    </rPh>
    <rPh sb="11" eb="13">
      <t>ジドウ</t>
    </rPh>
    <rPh sb="13" eb="15">
      <t>ケイサン</t>
    </rPh>
    <rPh sb="19" eb="21">
      <t>シュドウ</t>
    </rPh>
    <rPh sb="21" eb="23">
      <t>ニュウリョク</t>
    </rPh>
    <phoneticPr fontId="19"/>
  </si>
  <si>
    <t>交付要望額（円）</t>
    <rPh sb="4" eb="5">
      <t>ガク</t>
    </rPh>
    <rPh sb="6" eb="7">
      <t>エン</t>
    </rPh>
    <phoneticPr fontId="19"/>
  </si>
  <si>
    <t>交付要望額</t>
    <rPh sb="4" eb="5">
      <t>ガク</t>
    </rPh>
    <phoneticPr fontId="19"/>
  </si>
  <si>
    <t>３．交付要望書はエクセルデータ及び一括ＰＤＦデータで提出していますか？（紙媒体は提出不要）</t>
    <rPh sb="15" eb="16">
      <t>オヨ</t>
    </rPh>
    <rPh sb="17" eb="19">
      <t>イッカツ</t>
    </rPh>
    <rPh sb="26" eb="28">
      <t>テイシュツ</t>
    </rPh>
    <rPh sb="36" eb="37">
      <t>カミ</t>
    </rPh>
    <rPh sb="37" eb="39">
      <t>バイタイ</t>
    </rPh>
    <rPh sb="40" eb="42">
      <t>テイシュツ</t>
    </rPh>
    <rPh sb="42" eb="44">
      <t>フヨウ</t>
    </rPh>
    <phoneticPr fontId="22"/>
  </si>
  <si>
    <t>本件担当連絡先
【非公表部分】</t>
    <rPh sb="0" eb="2">
      <t>ホンケン</t>
    </rPh>
    <rPh sb="2" eb="4">
      <t>タントウ</t>
    </rPh>
    <rPh sb="4" eb="7">
      <t>レンラクサキ</t>
    </rPh>
    <rPh sb="9" eb="10">
      <t>ヒ</t>
    </rPh>
    <rPh sb="10" eb="12">
      <t>コウヒョウ</t>
    </rPh>
    <rPh sb="12" eb="14">
      <t>ブブン</t>
    </rPh>
    <phoneticPr fontId="19"/>
  </si>
  <si>
    <t>⑭</t>
    <phoneticPr fontId="19"/>
  </si>
  <si>
    <t>　該当するものについてはリストから○を選択してください。（複数選択可）</t>
    <rPh sb="1" eb="3">
      <t>ガイトウ</t>
    </rPh>
    <rPh sb="19" eb="21">
      <t>センタク</t>
    </rPh>
    <rPh sb="29" eb="31">
      <t>フクスウ</t>
    </rPh>
    <rPh sb="31" eb="33">
      <t>センタク</t>
    </rPh>
    <rPh sb="33" eb="34">
      <t>カ</t>
    </rPh>
    <phoneticPr fontId="19"/>
  </si>
  <si>
    <t>補助金の額の調整の要件</t>
    <rPh sb="0" eb="3">
      <t>ホジョキン</t>
    </rPh>
    <rPh sb="4" eb="5">
      <t>ガク</t>
    </rPh>
    <rPh sb="6" eb="8">
      <t>チョウセイ</t>
    </rPh>
    <rPh sb="9" eb="11">
      <t>ヨウケン</t>
    </rPh>
    <phoneticPr fontId="19"/>
  </si>
  <si>
    <t>⑰</t>
    <phoneticPr fontId="19"/>
  </si>
  <si>
    <t>　本計画を作成した地方公共団体の担当部局課名を記載してください。</t>
    <rPh sb="1" eb="2">
      <t>ホン</t>
    </rPh>
    <rPh sb="2" eb="4">
      <t>ケイカク</t>
    </rPh>
    <rPh sb="5" eb="7">
      <t>サクセイ</t>
    </rPh>
    <rPh sb="9" eb="11">
      <t>チホウ</t>
    </rPh>
    <rPh sb="11" eb="13">
      <t>コウキョウ</t>
    </rPh>
    <rPh sb="13" eb="15">
      <t>ダンタイ</t>
    </rPh>
    <rPh sb="16" eb="18">
      <t>タントウ</t>
    </rPh>
    <rPh sb="18" eb="20">
      <t>ブキョク</t>
    </rPh>
    <rPh sb="20" eb="21">
      <t>カ</t>
    </rPh>
    <rPh sb="21" eb="22">
      <t>メイ</t>
    </rPh>
    <rPh sb="23" eb="25">
      <t>キサイ</t>
    </rPh>
    <phoneticPr fontId="19"/>
  </si>
  <si>
    <t>担当部局</t>
    <rPh sb="0" eb="2">
      <t>タントウ</t>
    </rPh>
    <rPh sb="2" eb="4">
      <t>ブキョク</t>
    </rPh>
    <phoneticPr fontId="19"/>
  </si>
  <si>
    <t>⑯</t>
    <phoneticPr fontId="19"/>
  </si>
  <si>
    <r>
      <t>　自主財源、民間団体、他省庁等からの補助（</t>
    </r>
    <r>
      <rPr>
        <u/>
        <sz val="10"/>
        <color theme="1"/>
        <rFont val="ＭＳ 明朝"/>
        <family val="1"/>
        <charset val="128"/>
      </rPr>
      <t>他の国際観光旅客税充当事業を含む</t>
    </r>
    <r>
      <rPr>
        <sz val="10"/>
        <color theme="1"/>
        <rFont val="ＭＳ 明朝"/>
        <family val="1"/>
        <charset val="128"/>
      </rPr>
      <t>）を予定している事業を記載してください。</t>
    </r>
    <r>
      <rPr>
        <sz val="10"/>
        <rFont val="ＭＳ 明朝"/>
        <family val="1"/>
        <charset val="128"/>
      </rPr>
      <t>また、自主財源確保のための予算措置の状況や、計画期間終了後の取組についての検討状況も記載してください。</t>
    </r>
    <r>
      <rPr>
        <sz val="10"/>
        <color rgb="FFFF0000"/>
        <rFont val="ＭＳ Ｐゴシック"/>
        <family val="3"/>
        <charset val="128"/>
      </rPr>
      <t xml:space="preserve">
　</t>
    </r>
    <r>
      <rPr>
        <sz val="10"/>
        <color theme="1"/>
        <rFont val="ＭＳ 明朝"/>
        <family val="1"/>
        <charset val="128"/>
      </rPr>
      <t>本補助事業以外にも幅広く事業を展開していることは計画の実行性を裏付けるものとなりますので幅広に記載してください。</t>
    </r>
    <rPh sb="1" eb="3">
      <t>ジシュ</t>
    </rPh>
    <rPh sb="3" eb="5">
      <t>ザイゲン</t>
    </rPh>
    <rPh sb="6" eb="8">
      <t>ミンカン</t>
    </rPh>
    <rPh sb="8" eb="10">
      <t>ダンタイ</t>
    </rPh>
    <rPh sb="11" eb="12">
      <t>タ</t>
    </rPh>
    <rPh sb="12" eb="14">
      <t>ショウチョウ</t>
    </rPh>
    <rPh sb="14" eb="15">
      <t>トウ</t>
    </rPh>
    <rPh sb="18" eb="20">
      <t>ホジョ</t>
    </rPh>
    <rPh sb="21" eb="22">
      <t>ホカ</t>
    </rPh>
    <rPh sb="23" eb="25">
      <t>コクサイ</t>
    </rPh>
    <rPh sb="25" eb="27">
      <t>カンコウ</t>
    </rPh>
    <rPh sb="27" eb="29">
      <t>リョカク</t>
    </rPh>
    <rPh sb="29" eb="30">
      <t>ゼイ</t>
    </rPh>
    <rPh sb="30" eb="32">
      <t>ジュウトウ</t>
    </rPh>
    <rPh sb="32" eb="34">
      <t>ジギョウ</t>
    </rPh>
    <rPh sb="35" eb="36">
      <t>フク</t>
    </rPh>
    <rPh sb="39" eb="41">
      <t>ヨテイ</t>
    </rPh>
    <rPh sb="45" eb="47">
      <t>ジギョウ</t>
    </rPh>
    <rPh sb="48" eb="50">
      <t>キサイ</t>
    </rPh>
    <rPh sb="60" eb="62">
      <t>ジシュ</t>
    </rPh>
    <rPh sb="62" eb="64">
      <t>ザイゲン</t>
    </rPh>
    <rPh sb="64" eb="66">
      <t>カクホ</t>
    </rPh>
    <rPh sb="70" eb="72">
      <t>ヨサン</t>
    </rPh>
    <rPh sb="72" eb="74">
      <t>ソチ</t>
    </rPh>
    <rPh sb="75" eb="77">
      <t>ジョウキョウ</t>
    </rPh>
    <rPh sb="79" eb="81">
      <t>ケイカク</t>
    </rPh>
    <rPh sb="81" eb="83">
      <t>キカン</t>
    </rPh>
    <rPh sb="83" eb="86">
      <t>シュウリョウゴ</t>
    </rPh>
    <rPh sb="87" eb="89">
      <t>トリクミ</t>
    </rPh>
    <rPh sb="94" eb="96">
      <t>ケントウ</t>
    </rPh>
    <rPh sb="96" eb="98">
      <t>ジョウキョウ</t>
    </rPh>
    <rPh sb="99" eb="101">
      <t>キサイ</t>
    </rPh>
    <rPh sb="110" eb="111">
      <t>ホン</t>
    </rPh>
    <rPh sb="111" eb="113">
      <t>ホジョ</t>
    </rPh>
    <rPh sb="113" eb="115">
      <t>ジギョウ</t>
    </rPh>
    <rPh sb="115" eb="117">
      <t>イガイ</t>
    </rPh>
    <rPh sb="119" eb="121">
      <t>ハバヒロ</t>
    </rPh>
    <rPh sb="122" eb="124">
      <t>ジギョウ</t>
    </rPh>
    <rPh sb="125" eb="127">
      <t>テンカイ</t>
    </rPh>
    <rPh sb="134" eb="136">
      <t>ケイカク</t>
    </rPh>
    <rPh sb="137" eb="140">
      <t>ジッコウセイ</t>
    </rPh>
    <rPh sb="141" eb="143">
      <t>ウラヅ</t>
    </rPh>
    <rPh sb="154" eb="156">
      <t>ハバヒロ</t>
    </rPh>
    <rPh sb="157" eb="159">
      <t>キサイ</t>
    </rPh>
    <phoneticPr fontId="19"/>
  </si>
  <si>
    <t>その他事業</t>
    <rPh sb="2" eb="3">
      <t>タ</t>
    </rPh>
    <rPh sb="3" eb="5">
      <t>ジギョウ</t>
    </rPh>
    <phoneticPr fontId="19"/>
  </si>
  <si>
    <t>⑮</t>
    <phoneticPr fontId="19"/>
  </si>
  <si>
    <r>
      <t>　本計画を実施することで</t>
    </r>
    <r>
      <rPr>
        <u/>
        <sz val="10"/>
        <color theme="1"/>
        <rFont val="ＭＳ 明朝"/>
        <family val="1"/>
        <charset val="128"/>
      </rPr>
      <t>想定している地域の活性や</t>
    </r>
    <r>
      <rPr>
        <u/>
        <sz val="10"/>
        <rFont val="ＭＳ 明朝"/>
        <family val="1"/>
        <charset val="128"/>
      </rPr>
      <t>インバウンド効果等に</t>
    </r>
    <r>
      <rPr>
        <u/>
        <sz val="10"/>
        <color theme="1"/>
        <rFont val="ＭＳ 明朝"/>
        <family val="1"/>
        <charset val="128"/>
      </rPr>
      <t>関する定性的な効果を記載</t>
    </r>
    <r>
      <rPr>
        <sz val="10"/>
        <color theme="1"/>
        <rFont val="ＭＳ 明朝"/>
        <family val="1"/>
        <charset val="128"/>
      </rPr>
      <t>してください。
　本項目で記載している効果は、本計画終了後に検証・分析をすることとなります。</t>
    </r>
    <rPh sb="1" eb="2">
      <t>ホン</t>
    </rPh>
    <rPh sb="2" eb="4">
      <t>ケイカク</t>
    </rPh>
    <rPh sb="5" eb="7">
      <t>ジッシ</t>
    </rPh>
    <rPh sb="12" eb="14">
      <t>ソウテイ</t>
    </rPh>
    <rPh sb="18" eb="20">
      <t>チイキ</t>
    </rPh>
    <rPh sb="21" eb="23">
      <t>カッセイ</t>
    </rPh>
    <rPh sb="30" eb="32">
      <t>コウカ</t>
    </rPh>
    <rPh sb="32" eb="33">
      <t>トウ</t>
    </rPh>
    <rPh sb="34" eb="35">
      <t>カン</t>
    </rPh>
    <rPh sb="37" eb="40">
      <t>テイセイテキ</t>
    </rPh>
    <rPh sb="41" eb="43">
      <t>コウカ</t>
    </rPh>
    <rPh sb="44" eb="46">
      <t>キサイ</t>
    </rPh>
    <phoneticPr fontId="19"/>
  </si>
  <si>
    <t>その他計画実施により想定される効果</t>
    <rPh sb="2" eb="3">
      <t>タ</t>
    </rPh>
    <rPh sb="3" eb="5">
      <t>ケイカク</t>
    </rPh>
    <rPh sb="5" eb="7">
      <t>ジッシ</t>
    </rPh>
    <rPh sb="10" eb="12">
      <t>ソウテイ</t>
    </rPh>
    <rPh sb="15" eb="17">
      <t>コウカ</t>
    </rPh>
    <phoneticPr fontId="19"/>
  </si>
  <si>
    <t>　様式２－１（事業計画）に基づき，各項目を記載してください。（事業名等は様式２－１と一致します）事業は複数ある場合は，適宜追加してください。</t>
    <rPh sb="1" eb="3">
      <t>ヨウシキ</t>
    </rPh>
    <rPh sb="7" eb="9">
      <t>ジギョウ</t>
    </rPh>
    <rPh sb="9" eb="11">
      <t>ケイカク</t>
    </rPh>
    <rPh sb="13" eb="14">
      <t>モト</t>
    </rPh>
    <rPh sb="17" eb="20">
      <t>カクコウモク</t>
    </rPh>
    <rPh sb="21" eb="23">
      <t>キサイ</t>
    </rPh>
    <rPh sb="31" eb="33">
      <t>ジギョウ</t>
    </rPh>
    <rPh sb="33" eb="34">
      <t>メイ</t>
    </rPh>
    <rPh sb="34" eb="35">
      <t>トウ</t>
    </rPh>
    <rPh sb="36" eb="38">
      <t>ヨウシキ</t>
    </rPh>
    <rPh sb="42" eb="44">
      <t>イッチ</t>
    </rPh>
    <rPh sb="48" eb="50">
      <t>ジギョウ</t>
    </rPh>
    <rPh sb="51" eb="53">
      <t>フクスウ</t>
    </rPh>
    <rPh sb="55" eb="57">
      <t>バアイ</t>
    </rPh>
    <rPh sb="59" eb="61">
      <t>テキギ</t>
    </rPh>
    <rPh sb="61" eb="63">
      <t>ツイカ</t>
    </rPh>
    <phoneticPr fontId="19"/>
  </si>
  <si>
    <t>補助事業の概要</t>
    <rPh sb="0" eb="2">
      <t>ホジョ</t>
    </rPh>
    <rPh sb="2" eb="4">
      <t>ジギョウ</t>
    </rPh>
    <rPh sb="5" eb="7">
      <t>ガイヨウ</t>
    </rPh>
    <phoneticPr fontId="19"/>
  </si>
  <si>
    <t>⑬</t>
    <phoneticPr fontId="19"/>
  </si>
  <si>
    <t>該当するものについてはリストから「○」「年度中に整備」を選択してください。設定項目以外にも受入れ環境の整備がある場合はその他（　）内に記載して、リストから選択してください。（複数選択可）</t>
    <rPh sb="0" eb="2">
      <t>ガイトウ</t>
    </rPh>
    <rPh sb="20" eb="21">
      <t>ネン</t>
    </rPh>
    <rPh sb="21" eb="22">
      <t>ド</t>
    </rPh>
    <rPh sb="22" eb="23">
      <t>チュウ</t>
    </rPh>
    <rPh sb="24" eb="26">
      <t>セイビ</t>
    </rPh>
    <rPh sb="28" eb="30">
      <t>センタク</t>
    </rPh>
    <rPh sb="37" eb="39">
      <t>セッテイ</t>
    </rPh>
    <rPh sb="39" eb="41">
      <t>コウモク</t>
    </rPh>
    <rPh sb="41" eb="43">
      <t>イガイ</t>
    </rPh>
    <rPh sb="45" eb="47">
      <t>ウケイ</t>
    </rPh>
    <rPh sb="48" eb="50">
      <t>カンキョウ</t>
    </rPh>
    <rPh sb="51" eb="53">
      <t>セイビ</t>
    </rPh>
    <rPh sb="56" eb="58">
      <t>バアイ</t>
    </rPh>
    <rPh sb="61" eb="62">
      <t>タ</t>
    </rPh>
    <rPh sb="65" eb="66">
      <t>ナイ</t>
    </rPh>
    <rPh sb="67" eb="69">
      <t>キサイ</t>
    </rPh>
    <rPh sb="77" eb="79">
      <t>センタク</t>
    </rPh>
    <phoneticPr fontId="19"/>
  </si>
  <si>
    <t>受入環境の整備状況</t>
    <rPh sb="0" eb="2">
      <t>ウケイ</t>
    </rPh>
    <rPh sb="2" eb="4">
      <t>カンキョウ</t>
    </rPh>
    <rPh sb="5" eb="7">
      <t>セイビ</t>
    </rPh>
    <rPh sb="7" eb="9">
      <t>ジョウキョウ</t>
    </rPh>
    <phoneticPr fontId="19"/>
  </si>
  <si>
    <t>⑫</t>
    <phoneticPr fontId="19"/>
  </si>
  <si>
    <r>
      <t>　本項目は，</t>
    </r>
    <r>
      <rPr>
        <u/>
        <sz val="10"/>
        <rFont val="ＭＳ 明朝"/>
        <family val="1"/>
        <charset val="128"/>
      </rPr>
      <t>各年度終了後に進捗状況を記載</t>
    </r>
    <r>
      <rPr>
        <sz val="10"/>
        <rFont val="ＭＳ 明朝"/>
        <family val="1"/>
        <charset val="128"/>
      </rPr>
      <t>しますので，現時点では記載不要です。
　達成率は自動計算で算出されますが，マイナスになる場合は，０％としてください。</t>
    </r>
    <rPh sb="1" eb="2">
      <t>ホン</t>
    </rPh>
    <rPh sb="2" eb="4">
      <t>コウモク</t>
    </rPh>
    <rPh sb="6" eb="9">
      <t>カクネンド</t>
    </rPh>
    <rPh sb="9" eb="12">
      <t>シュウリョウゴ</t>
    </rPh>
    <rPh sb="13" eb="15">
      <t>シンチョク</t>
    </rPh>
    <rPh sb="15" eb="17">
      <t>ジョウキョウ</t>
    </rPh>
    <rPh sb="18" eb="20">
      <t>キサイ</t>
    </rPh>
    <rPh sb="26" eb="29">
      <t>ゲンジテン</t>
    </rPh>
    <rPh sb="31" eb="33">
      <t>キサイ</t>
    </rPh>
    <rPh sb="33" eb="35">
      <t>フヨウ</t>
    </rPh>
    <phoneticPr fontId="19"/>
  </si>
  <si>
    <t>各年度，状況値，目標に対する達成率</t>
    <rPh sb="0" eb="3">
      <t>カクネンド</t>
    </rPh>
    <rPh sb="4" eb="6">
      <t>ジョウキョウ</t>
    </rPh>
    <rPh sb="6" eb="7">
      <t>チ</t>
    </rPh>
    <rPh sb="8" eb="10">
      <t>モクヒョウ</t>
    </rPh>
    <rPh sb="11" eb="12">
      <t>タイ</t>
    </rPh>
    <rPh sb="14" eb="17">
      <t>タッセイリツ</t>
    </rPh>
    <phoneticPr fontId="19"/>
  </si>
  <si>
    <t>⑪</t>
    <phoneticPr fontId="19"/>
  </si>
  <si>
    <t>　「⑧目標値」を設定した考え方を簡潔に説明してください。国費を投入する事業として，国民に対し説明できる内容が必要です。</t>
    <rPh sb="3" eb="6">
      <t>モクヒョウチ</t>
    </rPh>
    <rPh sb="8" eb="10">
      <t>セッテイ</t>
    </rPh>
    <rPh sb="12" eb="13">
      <t>カンガ</t>
    </rPh>
    <rPh sb="14" eb="15">
      <t>カタ</t>
    </rPh>
    <rPh sb="16" eb="18">
      <t>カンケツ</t>
    </rPh>
    <rPh sb="19" eb="21">
      <t>セツメイ</t>
    </rPh>
    <rPh sb="28" eb="30">
      <t>コクヒ</t>
    </rPh>
    <rPh sb="31" eb="33">
      <t>トウニュウ</t>
    </rPh>
    <rPh sb="35" eb="37">
      <t>ジギョウ</t>
    </rPh>
    <rPh sb="41" eb="43">
      <t>コクミン</t>
    </rPh>
    <rPh sb="44" eb="45">
      <t>タイ</t>
    </rPh>
    <rPh sb="46" eb="48">
      <t>セツメイ</t>
    </rPh>
    <rPh sb="51" eb="53">
      <t>ナイヨウ</t>
    </rPh>
    <rPh sb="54" eb="56">
      <t>ヒツヨウ</t>
    </rPh>
    <phoneticPr fontId="19"/>
  </si>
  <si>
    <t>設定根拠</t>
    <rPh sb="0" eb="2">
      <t>セッテイ</t>
    </rPh>
    <rPh sb="2" eb="4">
      <t>コンキョ</t>
    </rPh>
    <phoneticPr fontId="19"/>
  </si>
  <si>
    <t>⑩</t>
    <phoneticPr fontId="19"/>
  </si>
  <si>
    <t>　「⑧目標値」を計測する方法を簡潔に説明してください。計測方法の妥当性が説明できる内容が必要です。</t>
    <rPh sb="3" eb="6">
      <t>モクヒョウチ</t>
    </rPh>
    <rPh sb="8" eb="10">
      <t>ケイソク</t>
    </rPh>
    <rPh sb="12" eb="14">
      <t>ホウホウ</t>
    </rPh>
    <rPh sb="15" eb="17">
      <t>カンケツ</t>
    </rPh>
    <rPh sb="18" eb="20">
      <t>セツメイ</t>
    </rPh>
    <rPh sb="27" eb="29">
      <t>ケイソク</t>
    </rPh>
    <rPh sb="29" eb="31">
      <t>ホウホウ</t>
    </rPh>
    <rPh sb="32" eb="35">
      <t>ダトウセイ</t>
    </rPh>
    <rPh sb="36" eb="38">
      <t>セツメイ</t>
    </rPh>
    <rPh sb="41" eb="43">
      <t>ナイヨウ</t>
    </rPh>
    <rPh sb="44" eb="46">
      <t>ヒツヨウ</t>
    </rPh>
    <phoneticPr fontId="19"/>
  </si>
  <si>
    <t>計測方法</t>
    <rPh sb="0" eb="2">
      <t>ケイソク</t>
    </rPh>
    <rPh sb="2" eb="4">
      <t>ホウホウ</t>
    </rPh>
    <phoneticPr fontId="19"/>
  </si>
  <si>
    <t>⑨</t>
    <phoneticPr fontId="19"/>
  </si>
  <si>
    <t>目標値</t>
    <rPh sb="0" eb="3">
      <t>モクヒョウチ</t>
    </rPh>
    <phoneticPr fontId="19"/>
  </si>
  <si>
    <t>⑧</t>
    <phoneticPr fontId="19"/>
  </si>
  <si>
    <r>
      <t>　「目標区分」及び「評価指標区分」はリストからそれぞれ最も近いものを選択してください。（「評価指標区分」は選択された「目標区分」と連動しています。）最も近いと言い難い場合には「その他」を選択してください。</t>
    </r>
    <r>
      <rPr>
        <u/>
        <sz val="10"/>
        <color theme="1"/>
        <rFont val="ＭＳ 明朝"/>
        <family val="1"/>
        <charset val="128"/>
      </rPr>
      <t>目標値として外国人観光客の入れ込み数は必須です</t>
    </r>
    <r>
      <rPr>
        <sz val="10"/>
        <color theme="1"/>
        <rFont val="ＭＳ 明朝"/>
        <family val="1"/>
        <charset val="128"/>
      </rPr>
      <t>。
　また，これらを踏まえた「具体的な指標」を記載してください。（「その他」を選んだ場合も，具体的な指標の記載が必要です。</t>
    </r>
    <rPh sb="2" eb="6">
      <t>モクヒョウクブン</t>
    </rPh>
    <rPh sb="7" eb="8">
      <t>オヨ</t>
    </rPh>
    <rPh sb="10" eb="14">
      <t>ヒョウカシヒョウ</t>
    </rPh>
    <rPh sb="14" eb="16">
      <t>クブン</t>
    </rPh>
    <rPh sb="27" eb="28">
      <t>モット</t>
    </rPh>
    <rPh sb="29" eb="30">
      <t>チカ</t>
    </rPh>
    <rPh sb="34" eb="36">
      <t>センタク</t>
    </rPh>
    <rPh sb="45" eb="51">
      <t>ヒョウカシヒョウクブン</t>
    </rPh>
    <rPh sb="53" eb="55">
      <t>センタク</t>
    </rPh>
    <rPh sb="59" eb="61">
      <t>モクヒョウ</t>
    </rPh>
    <rPh sb="61" eb="63">
      <t>クブン</t>
    </rPh>
    <rPh sb="65" eb="67">
      <t>レンドウ</t>
    </rPh>
    <rPh sb="74" eb="75">
      <t>モット</t>
    </rPh>
    <rPh sb="76" eb="77">
      <t>チカ</t>
    </rPh>
    <rPh sb="79" eb="80">
      <t>イ</t>
    </rPh>
    <rPh sb="81" eb="82">
      <t>ガタ</t>
    </rPh>
    <rPh sb="83" eb="85">
      <t>バアイ</t>
    </rPh>
    <rPh sb="90" eb="91">
      <t>タ</t>
    </rPh>
    <rPh sb="93" eb="95">
      <t>センタク</t>
    </rPh>
    <rPh sb="135" eb="136">
      <t>フ</t>
    </rPh>
    <rPh sb="140" eb="143">
      <t>グタイテキ</t>
    </rPh>
    <rPh sb="144" eb="146">
      <t>シヒョウ</t>
    </rPh>
    <rPh sb="148" eb="150">
      <t>キサイ</t>
    </rPh>
    <rPh sb="161" eb="162">
      <t>タ</t>
    </rPh>
    <rPh sb="164" eb="165">
      <t>エラ</t>
    </rPh>
    <rPh sb="167" eb="169">
      <t>バアイ</t>
    </rPh>
    <rPh sb="171" eb="174">
      <t>グタイテキ</t>
    </rPh>
    <rPh sb="175" eb="177">
      <t>シヒョウ</t>
    </rPh>
    <rPh sb="178" eb="180">
      <t>キサイ</t>
    </rPh>
    <rPh sb="181" eb="183">
      <t>ヒツヨウ</t>
    </rPh>
    <phoneticPr fontId="19"/>
  </si>
  <si>
    <t>目標区分，評価指標区分，具体的な指標，計測方法</t>
    <rPh sb="0" eb="2">
      <t>モクヒョウ</t>
    </rPh>
    <rPh sb="2" eb="4">
      <t>クブン</t>
    </rPh>
    <rPh sb="5" eb="7">
      <t>ヒョウカ</t>
    </rPh>
    <rPh sb="7" eb="9">
      <t>シヒョウ</t>
    </rPh>
    <rPh sb="9" eb="11">
      <t>クブン</t>
    </rPh>
    <rPh sb="12" eb="15">
      <t>グタイテキ</t>
    </rPh>
    <rPh sb="16" eb="18">
      <t>シヒョウ</t>
    </rPh>
    <rPh sb="19" eb="21">
      <t>ケイソク</t>
    </rPh>
    <rPh sb="21" eb="23">
      <t>ホウホウ</t>
    </rPh>
    <phoneticPr fontId="19"/>
  </si>
  <si>
    <t>⑦</t>
    <phoneticPr fontId="19"/>
  </si>
  <si>
    <r>
      <t>　本計画に係る地方公共団体の役割分担（担当部局名など）を記載してください。また，補助事業を実施する事業者名やその構成団体など</t>
    </r>
    <r>
      <rPr>
        <sz val="10"/>
        <rFont val="ＭＳ 明朝"/>
        <family val="1"/>
        <charset val="128"/>
      </rPr>
      <t>を記載するとともに，計画期間終了後又は事業者の解散後の対応についても記載してください。
　また，評価をどのように計画（事業）に反映させる仕組みとしているかについて，記載してください。　</t>
    </r>
    <rPh sb="1" eb="2">
      <t>ホン</t>
    </rPh>
    <rPh sb="2" eb="4">
      <t>ケイカク</t>
    </rPh>
    <rPh sb="5" eb="6">
      <t>カカ</t>
    </rPh>
    <rPh sb="7" eb="9">
      <t>チホウ</t>
    </rPh>
    <rPh sb="9" eb="11">
      <t>コウキョウ</t>
    </rPh>
    <rPh sb="11" eb="13">
      <t>ダンタイ</t>
    </rPh>
    <rPh sb="14" eb="16">
      <t>ヤクワリ</t>
    </rPh>
    <rPh sb="16" eb="18">
      <t>ブンタン</t>
    </rPh>
    <rPh sb="19" eb="21">
      <t>タントウ</t>
    </rPh>
    <rPh sb="21" eb="23">
      <t>ブキョク</t>
    </rPh>
    <rPh sb="23" eb="24">
      <t>メイ</t>
    </rPh>
    <rPh sb="28" eb="30">
      <t>キサイ</t>
    </rPh>
    <rPh sb="40" eb="42">
      <t>ホジョ</t>
    </rPh>
    <rPh sb="42" eb="44">
      <t>ジギョウ</t>
    </rPh>
    <rPh sb="45" eb="47">
      <t>ジッシ</t>
    </rPh>
    <rPh sb="49" eb="51">
      <t>ジギョウ</t>
    </rPh>
    <rPh sb="51" eb="52">
      <t>シャ</t>
    </rPh>
    <rPh sb="52" eb="53">
      <t>メイ</t>
    </rPh>
    <rPh sb="56" eb="58">
      <t>コウセイ</t>
    </rPh>
    <rPh sb="58" eb="60">
      <t>ダンタイ</t>
    </rPh>
    <rPh sb="63" eb="65">
      <t>キサイ</t>
    </rPh>
    <rPh sb="72" eb="74">
      <t>ケイカク</t>
    </rPh>
    <rPh sb="74" eb="76">
      <t>キカン</t>
    </rPh>
    <rPh sb="76" eb="78">
      <t>シュウリョウ</t>
    </rPh>
    <rPh sb="78" eb="79">
      <t>ゴ</t>
    </rPh>
    <rPh sb="79" eb="80">
      <t>マタ</t>
    </rPh>
    <rPh sb="81" eb="83">
      <t>ジギョウ</t>
    </rPh>
    <rPh sb="83" eb="84">
      <t>シャ</t>
    </rPh>
    <rPh sb="85" eb="87">
      <t>カイサン</t>
    </rPh>
    <rPh sb="87" eb="88">
      <t>ゴ</t>
    </rPh>
    <rPh sb="89" eb="91">
      <t>タイオウ</t>
    </rPh>
    <rPh sb="96" eb="98">
      <t>キサイ</t>
    </rPh>
    <phoneticPr fontId="19"/>
  </si>
  <si>
    <t>実施体制</t>
    <rPh sb="0" eb="2">
      <t>ジッシ</t>
    </rPh>
    <rPh sb="2" eb="4">
      <t>タイセイ</t>
    </rPh>
    <phoneticPr fontId="19"/>
  </si>
  <si>
    <t>⑥</t>
    <phoneticPr fontId="19"/>
  </si>
  <si>
    <r>
      <t>　地方公共団体における</t>
    </r>
    <r>
      <rPr>
        <u/>
        <sz val="10"/>
        <color theme="1"/>
        <rFont val="ＭＳ 明朝"/>
        <family val="1"/>
        <charset val="128"/>
      </rPr>
      <t>本計画の位置付けを記載の上，計画実施により目標とする内容を記載</t>
    </r>
    <r>
      <rPr>
        <sz val="10"/>
        <color theme="1"/>
        <rFont val="ＭＳ 明朝"/>
        <family val="1"/>
        <charset val="128"/>
      </rPr>
      <t>してください。</t>
    </r>
    <r>
      <rPr>
        <u/>
        <sz val="10"/>
        <color theme="1"/>
        <rFont val="ＭＳ 明朝"/>
        <family val="1"/>
        <charset val="128"/>
      </rPr>
      <t>文化財保存活用地域計画等の策定により補助額の調整を行う場合には，当該計画等の策定状況もあわせて記載</t>
    </r>
    <r>
      <rPr>
        <sz val="10"/>
        <color theme="1"/>
        <rFont val="ＭＳ 明朝"/>
        <family val="1"/>
        <charset val="128"/>
      </rPr>
      <t>してください。（任意の資料提出に代えることも可（様式任意））また、</t>
    </r>
    <r>
      <rPr>
        <u/>
        <sz val="10"/>
        <color theme="1"/>
        <rFont val="ＭＳ 明朝"/>
        <family val="1"/>
        <charset val="128"/>
      </rPr>
      <t>近隣の外国人観光客が多く来訪する施設とのルート設定等の連携状況について記載</t>
    </r>
    <r>
      <rPr>
        <sz val="10"/>
        <color theme="1"/>
        <rFont val="ＭＳ 明朝"/>
        <family val="1"/>
        <charset val="128"/>
      </rPr>
      <t>して下さい。</t>
    </r>
    <rPh sb="1" eb="3">
      <t>チホウ</t>
    </rPh>
    <rPh sb="3" eb="5">
      <t>コウキョウ</t>
    </rPh>
    <rPh sb="5" eb="7">
      <t>ダンタイ</t>
    </rPh>
    <rPh sb="11" eb="12">
      <t>ホン</t>
    </rPh>
    <rPh sb="12" eb="14">
      <t>ケイカク</t>
    </rPh>
    <rPh sb="15" eb="17">
      <t>イチ</t>
    </rPh>
    <rPh sb="17" eb="18">
      <t>ヅ</t>
    </rPh>
    <rPh sb="20" eb="22">
      <t>キサイ</t>
    </rPh>
    <rPh sb="23" eb="24">
      <t>ウエ</t>
    </rPh>
    <rPh sb="25" eb="27">
      <t>ケイカク</t>
    </rPh>
    <rPh sb="27" eb="29">
      <t>ジッシ</t>
    </rPh>
    <rPh sb="32" eb="34">
      <t>モクヒョウ</t>
    </rPh>
    <rPh sb="37" eb="39">
      <t>ナイヨウ</t>
    </rPh>
    <rPh sb="40" eb="42">
      <t>キサイ</t>
    </rPh>
    <rPh sb="49" eb="51">
      <t>ブンカ</t>
    </rPh>
    <rPh sb="51" eb="52">
      <t>ザイ</t>
    </rPh>
    <rPh sb="52" eb="54">
      <t>ホゾン</t>
    </rPh>
    <rPh sb="54" eb="56">
      <t>カツヨウ</t>
    </rPh>
    <rPh sb="56" eb="58">
      <t>チイキ</t>
    </rPh>
    <rPh sb="58" eb="60">
      <t>ケイカク</t>
    </rPh>
    <rPh sb="60" eb="61">
      <t>トウ</t>
    </rPh>
    <rPh sb="62" eb="64">
      <t>サクテイ</t>
    </rPh>
    <rPh sb="106" eb="108">
      <t>ニンイ</t>
    </rPh>
    <rPh sb="109" eb="113">
      <t>シリョウテイシュツ</t>
    </rPh>
    <rPh sb="114" eb="115">
      <t>カ</t>
    </rPh>
    <rPh sb="120" eb="121">
      <t>カ</t>
    </rPh>
    <rPh sb="122" eb="126">
      <t>ヨウシキニンイ</t>
    </rPh>
    <rPh sb="131" eb="133">
      <t>キンリン</t>
    </rPh>
    <rPh sb="134" eb="140">
      <t>ガイコクジンカンコウキャク</t>
    </rPh>
    <rPh sb="141" eb="142">
      <t>オオ</t>
    </rPh>
    <rPh sb="143" eb="145">
      <t>ライホウ</t>
    </rPh>
    <rPh sb="147" eb="149">
      <t>シセツ</t>
    </rPh>
    <rPh sb="154" eb="156">
      <t>セッテイ</t>
    </rPh>
    <rPh sb="156" eb="157">
      <t>トウ</t>
    </rPh>
    <rPh sb="158" eb="160">
      <t>レンケイ</t>
    </rPh>
    <rPh sb="160" eb="162">
      <t>ジョウキョウ</t>
    </rPh>
    <rPh sb="166" eb="168">
      <t>キサイ</t>
    </rPh>
    <rPh sb="170" eb="171">
      <t>クダ</t>
    </rPh>
    <phoneticPr fontId="19"/>
  </si>
  <si>
    <t>計画の概要</t>
    <rPh sb="0" eb="2">
      <t>ケイカク</t>
    </rPh>
    <rPh sb="3" eb="5">
      <t>ガイヨウ</t>
    </rPh>
    <phoneticPr fontId="19"/>
  </si>
  <si>
    <t>⑤</t>
    <phoneticPr fontId="19"/>
  </si>
  <si>
    <t>計画期間</t>
    <rPh sb="0" eb="2">
      <t>ケイカク</t>
    </rPh>
    <rPh sb="2" eb="4">
      <t>キカン</t>
    </rPh>
    <phoneticPr fontId="19"/>
  </si>
  <si>
    <t>④</t>
    <phoneticPr fontId="19"/>
  </si>
  <si>
    <t>　地方公共団体において決定した観光拠点整備計画名称を記載してください。</t>
    <rPh sb="1" eb="3">
      <t>チホウ</t>
    </rPh>
    <rPh sb="3" eb="5">
      <t>コウキョウ</t>
    </rPh>
    <rPh sb="5" eb="7">
      <t>ダンタイ</t>
    </rPh>
    <rPh sb="11" eb="13">
      <t>ケッテイ</t>
    </rPh>
    <rPh sb="15" eb="17">
      <t>カンコウ</t>
    </rPh>
    <rPh sb="17" eb="19">
      <t>キョテン</t>
    </rPh>
    <rPh sb="19" eb="21">
      <t>セイビ</t>
    </rPh>
    <rPh sb="21" eb="23">
      <t>ケイカク</t>
    </rPh>
    <rPh sb="23" eb="25">
      <t>メイショウ</t>
    </rPh>
    <rPh sb="26" eb="28">
      <t>キサイ</t>
    </rPh>
    <phoneticPr fontId="19"/>
  </si>
  <si>
    <t>計画の名称</t>
    <rPh sb="0" eb="2">
      <t>ケイカク</t>
    </rPh>
    <rPh sb="3" eb="5">
      <t>メイショウ</t>
    </rPh>
    <phoneticPr fontId="19"/>
  </si>
  <si>
    <t>③</t>
    <phoneticPr fontId="20"/>
  </si>
  <si>
    <r>
      <t>　リストから</t>
    </r>
    <r>
      <rPr>
        <sz val="10"/>
        <rFont val="ＭＳ 明朝"/>
        <family val="1"/>
        <charset val="128"/>
      </rPr>
      <t>選択してください。</t>
    </r>
    <r>
      <rPr>
        <sz val="10"/>
        <color theme="1"/>
        <rFont val="ＭＳ 明朝"/>
        <family val="1"/>
        <charset val="128"/>
      </rPr>
      <t/>
    </r>
    <rPh sb="6" eb="8">
      <t>センタク</t>
    </rPh>
    <phoneticPr fontId="19"/>
  </si>
  <si>
    <t>補助事業の種類</t>
    <rPh sb="0" eb="2">
      <t>ホジョ</t>
    </rPh>
    <rPh sb="2" eb="4">
      <t>ジギョウ</t>
    </rPh>
    <rPh sb="5" eb="7">
      <t>シュルイ</t>
    </rPh>
    <phoneticPr fontId="19"/>
  </si>
  <si>
    <t>②</t>
    <phoneticPr fontId="20"/>
  </si>
  <si>
    <t>都道府県・市区町村名</t>
    <rPh sb="0" eb="4">
      <t>トドウフケン</t>
    </rPh>
    <rPh sb="5" eb="7">
      <t>シク</t>
    </rPh>
    <rPh sb="7" eb="9">
      <t>チョウソン</t>
    </rPh>
    <rPh sb="9" eb="10">
      <t>メイ</t>
    </rPh>
    <phoneticPr fontId="19"/>
  </si>
  <si>
    <t>①</t>
    <phoneticPr fontId="20"/>
  </si>
  <si>
    <t>記　入　要　領</t>
    <rPh sb="0" eb="1">
      <t>キ</t>
    </rPh>
    <rPh sb="2" eb="3">
      <t>イ</t>
    </rPh>
    <rPh sb="4" eb="5">
      <t>ヨウ</t>
    </rPh>
    <rPh sb="6" eb="7">
      <t>リョウ</t>
    </rPh>
    <phoneticPr fontId="20"/>
  </si>
  <si>
    <t>項　目</t>
    <rPh sb="0" eb="1">
      <t>コウ</t>
    </rPh>
    <rPh sb="2" eb="3">
      <t>メ</t>
    </rPh>
    <phoneticPr fontId="20"/>
  </si>
  <si>
    <t>番号</t>
    <rPh sb="0" eb="2">
      <t>バンゴウ</t>
    </rPh>
    <phoneticPr fontId="20"/>
  </si>
  <si>
    <t>○○県○○市</t>
    <phoneticPr fontId="19"/>
  </si>
  <si>
    <t>日本遺産○○活用プラン</t>
    <phoneticPr fontId="19"/>
  </si>
  <si>
    <t>○</t>
  </si>
  <si>
    <t>○</t>
    <phoneticPr fontId="19"/>
  </si>
  <si>
    <t>　○○市文化財保存活用地域計画（平成○年策定）及び日本遺産○○地域活性化計画を基本方針とし、日本遺産○○の価値・魅力を総合的に発信し、近隣の空港や駅等に多言語の案内板やパンフレットを設置するなどインバウンド対応を実施してきた。さらに日本遺産を活用した観光拠点としての磨き上げを図るため、下記の取組を実施する。
　また、計画期間中は、下記の取組を通じて、日本遺産○○に関係する地域全体で日本遺産を保存・活用し、次世代に継承していくための体制の確立を目指す。</t>
    <phoneticPr fontId="19"/>
  </si>
  <si>
    <t>本計画に係る全体の企画・調整や、各補助事業に係る指導等は以下の担当課が行う。
　教育委員会文化財課：各補助事業における日本遺産の構成文化財の取扱等に関する指導・調整等
　市民局観光振興課：地域への訪問者等への魅力発信等の観光業務に関する連携等
また、補助事業は次の団体が実施する。補助事業に係る書類及び成果物等は協議会事務局が管理することとし、実施期間終了後は、○○市に継承する。
　日本遺産○○保存活用協議会（会長：○○○○）
　構成団体（○○神社、○○寺、○○保存会、ＮＰＯ法人○○、○○市観光協会)
各年度の事業終了後は、外部有識者、教育委員会文化財課及び日本遺産○○保存活用協議会で構成される成果評価委員会において、事業の実施報告及び成果の評価を行う。また、評価結果については、毎年度、本計画で実施する事業内容に反映させることとする。具体的には・・・</t>
    <phoneticPr fontId="19"/>
  </si>
  <si>
    <t>○○施設の入場者数</t>
    <phoneticPr fontId="19"/>
  </si>
  <si>
    <t>①</t>
    <phoneticPr fontId="19"/>
  </si>
  <si>
    <t>人</t>
    <rPh sb="0" eb="1">
      <t>ニン</t>
    </rPh>
    <phoneticPr fontId="19"/>
  </si>
  <si>
    <t>施設の多言語ガイドの参加者数</t>
    <phoneticPr fontId="19"/>
  </si>
  <si>
    <t>令和○年度○○外国人観光客参加者数の伸び率1.2倍を参考として、毎年度伸び率1.2倍と設定。</t>
    <rPh sb="0" eb="2">
      <t>レイワ</t>
    </rPh>
    <phoneticPr fontId="19"/>
  </si>
  <si>
    <t>　年度中に整備</t>
  </si>
  <si>
    <t>　○　</t>
  </si>
  <si>
    <t>その他（多言語対応ガイド）</t>
    <rPh sb="2" eb="3">
      <t>タ</t>
    </rPh>
    <rPh sb="4" eb="7">
      <t>タゲンゴ</t>
    </rPh>
    <rPh sb="7" eb="9">
      <t>タイオウ</t>
    </rPh>
    <phoneticPr fontId="19"/>
  </si>
  <si>
    <t>○○日本遺産センター整備事業</t>
    <phoneticPr fontId="19"/>
  </si>
  <si>
    <t>日本遺産○○保存活用協議会</t>
    <phoneticPr fontId="19"/>
  </si>
  <si>
    <t>日本遺産○○について広く情報を発信するため、各構成資産の概要、歴史、価値、関連する情報等について総合的に紹介するガイダンス施設の整備を行う。</t>
    <phoneticPr fontId="19"/>
  </si>
  <si>
    <t>市民の日本遺産に対する関心や意識が向上し、今後市民の力による地域の文化遺産の保存と、次世代への確実な継承とともに、地域の活性化が期待できる。また、行政と民間団体、文化財保護団体による連携・協力体制が構築されるとともに、『市観光計画』で目標（100万人）としている観光客の増加に寄与することができるほか、・・・・・。</t>
    <phoneticPr fontId="19"/>
  </si>
  <si>
    <t>○○省の○○事業（国際観光旅客税財源）による××整備も併せて実施し、より効果的な情報発信を行う。</t>
    <phoneticPr fontId="19"/>
  </si>
  <si>
    <t>○○市教育委員会文化財課（○○係）</t>
    <phoneticPr fontId="19"/>
  </si>
  <si>
    <t>＊＊－＊＊＊＊－＊＊＊＊（内線：＊＊＊＊）
＊＊－＊＊＊＊－＊＊＊＊（直通）</t>
    <phoneticPr fontId="19"/>
  </si>
  <si>
    <t>＊＊－＊＊＊＊－＊＊＊＊</t>
    <phoneticPr fontId="19"/>
  </si>
  <si>
    <t>○○　○○</t>
    <phoneticPr fontId="19"/>
  </si>
  <si>
    <t>＊＊＊@＊＊＊.＊＊.＊＊</t>
    <phoneticPr fontId="19"/>
  </si>
  <si>
    <t>〒000-0000
○○県○○市○○町１－２－３</t>
    <phoneticPr fontId="19"/>
  </si>
  <si>
    <t>文協第○○○○号</t>
    <phoneticPr fontId="20"/>
  </si>
  <si>
    <t>日本遺産○○保存活用協議会</t>
    <rPh sb="0" eb="2">
      <t>ニホン</t>
    </rPh>
    <rPh sb="2" eb="4">
      <t>イサン</t>
    </rPh>
    <rPh sb="6" eb="8">
      <t>ホゾン</t>
    </rPh>
    <rPh sb="8" eb="10">
      <t>カツヨウ</t>
    </rPh>
    <rPh sb="10" eb="13">
      <t>キョウギカイ</t>
    </rPh>
    <phoneticPr fontId="20"/>
  </si>
  <si>
    <t>〒○○○-○○○○　○○県○○市○○町１－１－１</t>
    <rPh sb="12" eb="13">
      <t>ケン</t>
    </rPh>
    <rPh sb="15" eb="16">
      <t>シ</t>
    </rPh>
    <rPh sb="18" eb="19">
      <t>チョウ</t>
    </rPh>
    <phoneticPr fontId="20"/>
  </si>
  <si>
    <t>○○会長</t>
    <rPh sb="2" eb="3">
      <t>カイ</t>
    </rPh>
    <rPh sb="3" eb="4">
      <t>チョウ</t>
    </rPh>
    <phoneticPr fontId="20"/>
  </si>
  <si>
    <t>○○　○○</t>
    <phoneticPr fontId="20"/>
  </si>
  <si>
    <t>日本遺産○○活用○○事業</t>
    <phoneticPr fontId="20"/>
  </si>
  <si>
    <t>○</t>
    <phoneticPr fontId="20"/>
  </si>
  <si>
    <t>○○市○○部○○課</t>
    <rPh sb="2" eb="3">
      <t>シ</t>
    </rPh>
    <rPh sb="5" eb="6">
      <t>ブ</t>
    </rPh>
    <rPh sb="8" eb="9">
      <t>カ</t>
    </rPh>
    <phoneticPr fontId="20"/>
  </si>
  <si>
    <t>〒○○○-○○○○　○○県○○市○○町１－１－１</t>
    <phoneticPr fontId="20"/>
  </si>
  <si>
    <t>○○－○○○○－○○○○</t>
    <phoneticPr fontId="20"/>
  </si>
  <si>
    <t>○○○○@○○.○○.○○</t>
    <phoneticPr fontId="20"/>
  </si>
  <si>
    <t>年月日</t>
    <rPh sb="0" eb="3">
      <t>ネンガッピ</t>
    </rPh>
    <phoneticPr fontId="19"/>
  </si>
  <si>
    <r>
      <t xml:space="preserve">　要望書の提出年月日を記入してください。文書番号は組織として付していなければ必要ありません。
　日付は募集締切の日付以前を記入してください。
</t>
    </r>
    <r>
      <rPr>
        <b/>
        <sz val="10"/>
        <color rgb="FFFF0000"/>
        <rFont val="ＭＳ ゴシック"/>
        <family val="3"/>
        <charset val="128"/>
      </rPr>
      <t/>
    </r>
    <rPh sb="1" eb="4">
      <t>ヨウボウショ</t>
    </rPh>
    <rPh sb="5" eb="7">
      <t>テイシュツ</t>
    </rPh>
    <rPh sb="7" eb="10">
      <t>ネンガッピ</t>
    </rPh>
    <rPh sb="11" eb="13">
      <t>キニュウ</t>
    </rPh>
    <rPh sb="20" eb="22">
      <t>ブンショ</t>
    </rPh>
    <rPh sb="22" eb="24">
      <t>バンゴウ</t>
    </rPh>
    <rPh sb="25" eb="27">
      <t>ソシキ</t>
    </rPh>
    <rPh sb="30" eb="31">
      <t>フ</t>
    </rPh>
    <rPh sb="38" eb="40">
      <t>ヒツヨウ</t>
    </rPh>
    <rPh sb="48" eb="50">
      <t>ヒヅケ</t>
    </rPh>
    <rPh sb="51" eb="53">
      <t>ボシュウ</t>
    </rPh>
    <rPh sb="53" eb="55">
      <t>シメキ</t>
    </rPh>
    <rPh sb="56" eb="58">
      <t>ヒヅケ</t>
    </rPh>
    <rPh sb="58" eb="60">
      <t>イゼン</t>
    </rPh>
    <rPh sb="61" eb="63">
      <t>キニュウ</t>
    </rPh>
    <phoneticPr fontId="19"/>
  </si>
  <si>
    <t>②</t>
    <phoneticPr fontId="19"/>
  </si>
  <si>
    <t>団体名
住所
代表者職名
代表者氏名</t>
    <rPh sb="0" eb="2">
      <t>ダンタイ</t>
    </rPh>
    <rPh sb="2" eb="3">
      <t>メイ</t>
    </rPh>
    <rPh sb="4" eb="6">
      <t>ジュウショ</t>
    </rPh>
    <rPh sb="7" eb="10">
      <t>ダイヒョウシャ</t>
    </rPh>
    <rPh sb="10" eb="12">
      <t>ショクメイ</t>
    </rPh>
    <rPh sb="13" eb="16">
      <t>ダイヒョウシャ</t>
    </rPh>
    <rPh sb="16" eb="18">
      <t>シメイ</t>
    </rPh>
    <phoneticPr fontId="19"/>
  </si>
  <si>
    <t>③</t>
    <phoneticPr fontId="19"/>
  </si>
  <si>
    <t>　リストから選択してください。</t>
    <rPh sb="6" eb="8">
      <t>センタク</t>
    </rPh>
    <phoneticPr fontId="19"/>
  </si>
  <si>
    <t>事業の名称</t>
    <rPh sb="0" eb="2">
      <t>ジギョウ</t>
    </rPh>
    <rPh sb="3" eb="5">
      <t>メイショウ</t>
    </rPh>
    <phoneticPr fontId="19"/>
  </si>
  <si>
    <t>　本事業の名称を記載してください。</t>
    <rPh sb="1" eb="2">
      <t>ホン</t>
    </rPh>
    <rPh sb="2" eb="4">
      <t>ジギョウ</t>
    </rPh>
    <rPh sb="5" eb="7">
      <t>メイショウ</t>
    </rPh>
    <rPh sb="8" eb="10">
      <t>キサイ</t>
    </rPh>
    <phoneticPr fontId="19"/>
  </si>
  <si>
    <t>補助事業の着手及び完了の予定期日</t>
    <rPh sb="0" eb="2">
      <t>ホジョ</t>
    </rPh>
    <rPh sb="2" eb="4">
      <t>ジギョウ</t>
    </rPh>
    <rPh sb="5" eb="7">
      <t>チャクシュ</t>
    </rPh>
    <rPh sb="7" eb="8">
      <t>オヨ</t>
    </rPh>
    <rPh sb="9" eb="11">
      <t>カンリョウ</t>
    </rPh>
    <rPh sb="12" eb="14">
      <t>ヨテイ</t>
    </rPh>
    <rPh sb="14" eb="16">
      <t>キジツ</t>
    </rPh>
    <phoneticPr fontId="19"/>
  </si>
  <si>
    <t>　完了の予定期日は、不必要に３月３１日とせず、事業が実際に完了する日としてください。</t>
    <rPh sb="1" eb="3">
      <t>カンリョウ</t>
    </rPh>
    <rPh sb="4" eb="6">
      <t>ヨテイ</t>
    </rPh>
    <rPh sb="6" eb="8">
      <t>キジツ</t>
    </rPh>
    <rPh sb="10" eb="13">
      <t>フヒツヨウ</t>
    </rPh>
    <rPh sb="15" eb="16">
      <t>ガツ</t>
    </rPh>
    <rPh sb="18" eb="19">
      <t>ニチ</t>
    </rPh>
    <rPh sb="23" eb="25">
      <t>ジギョウ</t>
    </rPh>
    <rPh sb="26" eb="28">
      <t>ジッサイ</t>
    </rPh>
    <rPh sb="29" eb="31">
      <t>カンリョウ</t>
    </rPh>
    <rPh sb="33" eb="34">
      <t>ヒ</t>
    </rPh>
    <phoneticPr fontId="19"/>
  </si>
  <si>
    <t>補助金の交付要望額</t>
    <rPh sb="0" eb="3">
      <t>ホジョキン</t>
    </rPh>
    <rPh sb="4" eb="6">
      <t>コウフ</t>
    </rPh>
    <rPh sb="6" eb="8">
      <t>ヨウボウ</t>
    </rPh>
    <rPh sb="8" eb="9">
      <t>ガク</t>
    </rPh>
    <phoneticPr fontId="19"/>
  </si>
  <si>
    <r>
      <t>　この欄は</t>
    </r>
    <r>
      <rPr>
        <u/>
        <sz val="10"/>
        <rFont val="ＭＳ 明朝"/>
        <family val="1"/>
        <charset val="128"/>
      </rPr>
      <t>自動入力</t>
    </r>
    <r>
      <rPr>
        <sz val="10"/>
        <rFont val="ＭＳ 明朝"/>
        <family val="1"/>
        <charset val="128"/>
      </rPr>
      <t>されます。先に収支予算書（様式２－２）、支出内訳明細書（様式２－３）を記入してください。</t>
    </r>
    <rPh sb="14" eb="15">
      <t>サキ</t>
    </rPh>
    <rPh sb="16" eb="18">
      <t>シュウシ</t>
    </rPh>
    <phoneticPr fontId="19"/>
  </si>
  <si>
    <t>担当者連絡先</t>
    <rPh sb="0" eb="3">
      <t>タントウシャ</t>
    </rPh>
    <rPh sb="3" eb="6">
      <t>レンラクサキ</t>
    </rPh>
    <phoneticPr fontId="19"/>
  </si>
  <si>
    <t>　交付要望書の記載内容について確認することのできる、実務担当者の連絡先を記入してください。</t>
    <rPh sb="1" eb="3">
      <t>コウフ</t>
    </rPh>
    <rPh sb="3" eb="5">
      <t>ヨウボウ</t>
    </rPh>
    <rPh sb="5" eb="6">
      <t>ショ</t>
    </rPh>
    <rPh sb="7" eb="9">
      <t>キサイ</t>
    </rPh>
    <rPh sb="9" eb="11">
      <t>ナイヨウ</t>
    </rPh>
    <rPh sb="15" eb="17">
      <t>カクニン</t>
    </rPh>
    <rPh sb="26" eb="28">
      <t>ジツム</t>
    </rPh>
    <rPh sb="28" eb="31">
      <t>タントウシャ</t>
    </rPh>
    <rPh sb="32" eb="34">
      <t>レンラク</t>
    </rPh>
    <rPh sb="34" eb="35">
      <t>サキ</t>
    </rPh>
    <rPh sb="36" eb="38">
      <t>キニュウ</t>
    </rPh>
    <phoneticPr fontId="19"/>
  </si>
  <si>
    <t>　団体名、住所、代表者職名、代表者氏名を記入してください。</t>
    <rPh sb="1" eb="3">
      <t>ダンタイ</t>
    </rPh>
    <rPh sb="3" eb="4">
      <t>メイ</t>
    </rPh>
    <rPh sb="5" eb="7">
      <t>ジュウショ</t>
    </rPh>
    <rPh sb="8" eb="11">
      <t>ダイヒョウシャ</t>
    </rPh>
    <rPh sb="11" eb="13">
      <t>ショクメイ</t>
    </rPh>
    <rPh sb="14" eb="17">
      <t>ダイヒョウシャ</t>
    </rPh>
    <rPh sb="17" eb="19">
      <t>シメイ</t>
    </rPh>
    <rPh sb="20" eb="22">
      <t>キニュウ</t>
    </rPh>
    <phoneticPr fontId="19"/>
  </si>
  <si>
    <t>＜令和○年度事業計画書＞</t>
    <rPh sb="1" eb="3">
      <t>レイワ</t>
    </rPh>
    <rPh sb="4" eb="6">
      <t>ネンド</t>
    </rPh>
    <rPh sb="6" eb="8">
      <t>ジギョウ</t>
    </rPh>
    <phoneticPr fontId="19"/>
  </si>
  <si>
    <t>令和○年度事業の内容</t>
    <rPh sb="0" eb="2">
      <t>レイワ</t>
    </rPh>
    <rPh sb="5" eb="7">
      <t>ジギョウ</t>
    </rPh>
    <rPh sb="8" eb="10">
      <t>ナイヨウ</t>
    </rPh>
    <phoneticPr fontId="19"/>
  </si>
  <si>
    <t>令和○</t>
    <rPh sb="0" eb="2">
      <t>レイワ</t>
    </rPh>
    <phoneticPr fontId="19"/>
  </si>
  <si>
    <t>○○神社、○○寺、○○の文化的景観・・・</t>
    <phoneticPr fontId="19"/>
  </si>
  <si>
    <t>日本遺産○○について発信するため、各構成資産の概要、歴史、価値、関連する情報等について総合的に紹介するガイダンス施設の整備を行う。事業は、日本遺産の地域活性化計画及び○○日本遺産センター整備基本計画に基づき、○○市○○に所在する旧○○小学校を活用し、○○日本遺産センターとして改修する。
令和元年度は、メインホールの床の張り替え及び壁の再塗装を行い、また、・・・</t>
    <phoneticPr fontId="19"/>
  </si>
  <si>
    <t>　該当する事業区分を選択してください。</t>
    <rPh sb="1" eb="3">
      <t>ガイトウ</t>
    </rPh>
    <rPh sb="5" eb="7">
      <t>ジギョウ</t>
    </rPh>
    <rPh sb="7" eb="9">
      <t>クブン</t>
    </rPh>
    <rPh sb="10" eb="12">
      <t>センタク</t>
    </rPh>
    <phoneticPr fontId="19"/>
  </si>
  <si>
    <t>　各事業区分における個別の事業名を記載してください。</t>
    <rPh sb="1" eb="2">
      <t>カク</t>
    </rPh>
    <rPh sb="2" eb="4">
      <t>ジギョウ</t>
    </rPh>
    <rPh sb="4" eb="6">
      <t>クブン</t>
    </rPh>
    <rPh sb="10" eb="12">
      <t>コベツ</t>
    </rPh>
    <rPh sb="13" eb="15">
      <t>ジギョウ</t>
    </rPh>
    <rPh sb="15" eb="16">
      <t>メイ</t>
    </rPh>
    <rPh sb="17" eb="19">
      <t>キサイ</t>
    </rPh>
    <phoneticPr fontId="19"/>
  </si>
  <si>
    <t>実施団体</t>
    <rPh sb="0" eb="2">
      <t>ジッシ</t>
    </rPh>
    <rPh sb="2" eb="4">
      <t>ダンタイ</t>
    </rPh>
    <phoneticPr fontId="19"/>
  </si>
  <si>
    <t>　②に記載した事業を実施する団体名（地方公共団体，協議会等）を記載してください。</t>
    <rPh sb="3" eb="5">
      <t>キサイ</t>
    </rPh>
    <rPh sb="7" eb="9">
      <t>ジギョウ</t>
    </rPh>
    <rPh sb="10" eb="12">
      <t>ジッシ</t>
    </rPh>
    <rPh sb="14" eb="16">
      <t>ダンタイ</t>
    </rPh>
    <rPh sb="16" eb="17">
      <t>メイ</t>
    </rPh>
    <rPh sb="18" eb="24">
      <t>チホウコウキョウダンタイ</t>
    </rPh>
    <rPh sb="25" eb="27">
      <t>キョウギ</t>
    </rPh>
    <rPh sb="31" eb="33">
      <t>キサイ</t>
    </rPh>
    <phoneticPr fontId="19"/>
  </si>
  <si>
    <t>事業期間</t>
    <rPh sb="0" eb="2">
      <t>ジギョウ</t>
    </rPh>
    <rPh sb="2" eb="4">
      <t>キカン</t>
    </rPh>
    <phoneticPr fontId="19"/>
  </si>
  <si>
    <t>　各地方公共団体で策定した観光拠点整備計画（様式１）の期間内で記載してください。</t>
    <rPh sb="1" eb="2">
      <t>カク</t>
    </rPh>
    <rPh sb="2" eb="4">
      <t>チホウ</t>
    </rPh>
    <rPh sb="4" eb="6">
      <t>コウキョウ</t>
    </rPh>
    <rPh sb="6" eb="8">
      <t>ダンタイ</t>
    </rPh>
    <rPh sb="9" eb="11">
      <t>サクテイ</t>
    </rPh>
    <rPh sb="13" eb="15">
      <t>カンコウ</t>
    </rPh>
    <rPh sb="15" eb="17">
      <t>キョテン</t>
    </rPh>
    <rPh sb="17" eb="19">
      <t>セイビ</t>
    </rPh>
    <rPh sb="19" eb="21">
      <t>ケイカク</t>
    </rPh>
    <rPh sb="22" eb="24">
      <t>ヨウシキ</t>
    </rPh>
    <rPh sb="27" eb="29">
      <t>キカン</t>
    </rPh>
    <rPh sb="29" eb="30">
      <t>ナイ</t>
    </rPh>
    <rPh sb="31" eb="33">
      <t>キサイ</t>
    </rPh>
    <phoneticPr fontId="19"/>
  </si>
  <si>
    <t>対象となる文化財等</t>
    <rPh sb="0" eb="2">
      <t>タイショウ</t>
    </rPh>
    <rPh sb="5" eb="8">
      <t>ブンカザイ</t>
    </rPh>
    <rPh sb="8" eb="9">
      <t>トウ</t>
    </rPh>
    <phoneticPr fontId="19"/>
  </si>
  <si>
    <r>
      <t>　</t>
    </r>
    <r>
      <rPr>
        <u/>
        <sz val="10"/>
        <rFont val="ＭＳ 明朝"/>
        <family val="1"/>
        <charset val="128"/>
      </rPr>
      <t>実施事業において</t>
    </r>
    <r>
      <rPr>
        <sz val="10"/>
        <rFont val="ＭＳ 明朝"/>
        <family val="1"/>
        <charset val="128"/>
      </rPr>
      <t>対象となる文化財等の名称を記載してください。</t>
    </r>
    <r>
      <rPr>
        <u/>
        <sz val="10"/>
        <rFont val="ＭＳ 明朝"/>
        <family val="1"/>
        <charset val="128"/>
      </rPr>
      <t>要望する事業全ての欄に記載する必要があります</t>
    </r>
    <r>
      <rPr>
        <sz val="10"/>
        <rFont val="ＭＳ 明朝"/>
        <family val="1"/>
        <charset val="128"/>
      </rPr>
      <t>。</t>
    </r>
    <rPh sb="1" eb="3">
      <t>ジッシ</t>
    </rPh>
    <rPh sb="3" eb="5">
      <t>ジギョウ</t>
    </rPh>
    <rPh sb="9" eb="11">
      <t>タイショウ</t>
    </rPh>
    <rPh sb="14" eb="17">
      <t>ブンカザイ</t>
    </rPh>
    <rPh sb="17" eb="18">
      <t>トウ</t>
    </rPh>
    <rPh sb="19" eb="21">
      <t>メイショウ</t>
    </rPh>
    <rPh sb="22" eb="24">
      <t>キサイ</t>
    </rPh>
    <rPh sb="31" eb="33">
      <t>ヨウボウ</t>
    </rPh>
    <rPh sb="35" eb="37">
      <t>ジギョウ</t>
    </rPh>
    <rPh sb="37" eb="38">
      <t>スベ</t>
    </rPh>
    <rPh sb="40" eb="41">
      <t>ラン</t>
    </rPh>
    <rPh sb="42" eb="44">
      <t>キサイ</t>
    </rPh>
    <rPh sb="46" eb="48">
      <t>ヒツヨウ</t>
    </rPh>
    <phoneticPr fontId="19"/>
  </si>
  <si>
    <t>翌年度以降の事業予定等</t>
    <phoneticPr fontId="19"/>
  </si>
  <si>
    <t>　次年度以降の事業予定を記載してくだい。
　なお，事業の募集・採択は毎年度ごとに行うため，当該記載により翌年度の採択・交付を保証するものではありません。</t>
    <rPh sb="1" eb="4">
      <t>ジネンド</t>
    </rPh>
    <rPh sb="4" eb="6">
      <t>イコウ</t>
    </rPh>
    <rPh sb="7" eb="9">
      <t>ジギョウ</t>
    </rPh>
    <rPh sb="9" eb="11">
      <t>ヨテイ</t>
    </rPh>
    <rPh sb="12" eb="14">
      <t>キサイ</t>
    </rPh>
    <rPh sb="25" eb="27">
      <t>ジギョウ</t>
    </rPh>
    <rPh sb="28" eb="30">
      <t>ボシュウ</t>
    </rPh>
    <rPh sb="31" eb="33">
      <t>サイタク</t>
    </rPh>
    <rPh sb="34" eb="37">
      <t>マイネンド</t>
    </rPh>
    <rPh sb="40" eb="41">
      <t>オコナ</t>
    </rPh>
    <rPh sb="45" eb="47">
      <t>トウガイ</t>
    </rPh>
    <rPh sb="47" eb="49">
      <t>キサイ</t>
    </rPh>
    <rPh sb="52" eb="55">
      <t>ヨクネンド</t>
    </rPh>
    <rPh sb="56" eb="58">
      <t>サイタク</t>
    </rPh>
    <rPh sb="59" eb="61">
      <t>コウフ</t>
    </rPh>
    <rPh sb="62" eb="64">
      <t>ホショウ</t>
    </rPh>
    <phoneticPr fontId="19"/>
  </si>
  <si>
    <t>事業の内容</t>
    <rPh sb="0" eb="2">
      <t>ジギョウ</t>
    </rPh>
    <rPh sb="3" eb="5">
      <t>ナイヨウ</t>
    </rPh>
    <phoneticPr fontId="19"/>
  </si>
  <si>
    <t>○○寄付金　50,000</t>
    <phoneticPr fontId="19"/>
  </si>
  <si>
    <t>○○保存会負担　 211,600
○○協議会負担   100,000</t>
    <rPh sb="19" eb="22">
      <t>キョウギカイ</t>
    </rPh>
    <phoneticPr fontId="19"/>
  </si>
  <si>
    <t>○○市補助金（令和○年度申請中）3,000,000
(一社)○○法人助成金　504,200</t>
    <rPh sb="7" eb="9">
      <t>レイワ</t>
    </rPh>
    <phoneticPr fontId="19"/>
  </si>
  <si>
    <t>収支予算書
（事業メニュー）</t>
    <rPh sb="0" eb="2">
      <t>シュウシ</t>
    </rPh>
    <rPh sb="2" eb="5">
      <t>ヨサンショ</t>
    </rPh>
    <rPh sb="7" eb="9">
      <t>ジギョウ</t>
    </rPh>
    <phoneticPr fontId="19"/>
  </si>
  <si>
    <t>　リストより選択してください。</t>
    <rPh sb="6" eb="8">
      <t>センタク</t>
    </rPh>
    <phoneticPr fontId="19"/>
  </si>
  <si>
    <t>収入の部
支出の部</t>
    <rPh sb="0" eb="2">
      <t>シュウニュウ</t>
    </rPh>
    <rPh sb="3" eb="4">
      <t>ブ</t>
    </rPh>
    <rPh sb="5" eb="7">
      <t>シシュツ</t>
    </rPh>
    <rPh sb="8" eb="9">
      <t>ブ</t>
    </rPh>
    <phoneticPr fontId="19"/>
  </si>
  <si>
    <t>補助率調整要件</t>
    <rPh sb="0" eb="3">
      <t>ホジョリツ</t>
    </rPh>
    <rPh sb="3" eb="5">
      <t>チョウセイ</t>
    </rPh>
    <rPh sb="5" eb="7">
      <t>ヨウケン</t>
    </rPh>
    <phoneticPr fontId="19"/>
  </si>
  <si>
    <t>　該当する要件がある場合は、右欄のリストから○を選択してください。（複数選択可。ただし，2/3上限。）補助率は自動で計算されます。</t>
    <rPh sb="1" eb="3">
      <t>ガイトウ</t>
    </rPh>
    <rPh sb="5" eb="7">
      <t>ヨウケン</t>
    </rPh>
    <rPh sb="10" eb="12">
      <t>バアイ</t>
    </rPh>
    <rPh sb="14" eb="15">
      <t>ミギ</t>
    </rPh>
    <rPh sb="15" eb="16">
      <t>ラン</t>
    </rPh>
    <rPh sb="24" eb="26">
      <t>センタク</t>
    </rPh>
    <rPh sb="34" eb="36">
      <t>フクスウ</t>
    </rPh>
    <rPh sb="36" eb="38">
      <t>センタク</t>
    </rPh>
    <rPh sb="38" eb="39">
      <t>カ</t>
    </rPh>
    <rPh sb="47" eb="49">
      <t>ジョウゲン</t>
    </rPh>
    <rPh sb="51" eb="54">
      <t>ホジョリツ</t>
    </rPh>
    <rPh sb="55" eb="57">
      <t>ジドウ</t>
    </rPh>
    <rPh sb="58" eb="60">
      <t>ケイサン</t>
    </rPh>
    <phoneticPr fontId="19"/>
  </si>
  <si>
    <t>交付要望額</t>
    <rPh sb="0" eb="2">
      <t>コウフ</t>
    </rPh>
    <rPh sb="2" eb="4">
      <t>ヨウボウ</t>
    </rPh>
    <rPh sb="4" eb="5">
      <t>ガク</t>
    </rPh>
    <phoneticPr fontId="19"/>
  </si>
  <si>
    <t>　④の補助対象経費に⑦の調整後補助率を乗じた額が自動計算されます。（千円未満切り捨て。端数は自己負担額として調整ください。）
　この額を②の交付要望額に記入してください。</t>
    <rPh sb="3" eb="5">
      <t>ホジョ</t>
    </rPh>
    <rPh sb="5" eb="7">
      <t>タイショウ</t>
    </rPh>
    <rPh sb="7" eb="9">
      <t>ケイヒ</t>
    </rPh>
    <rPh sb="12" eb="15">
      <t>チョウセイゴ</t>
    </rPh>
    <rPh sb="15" eb="18">
      <t>ホジョリツ</t>
    </rPh>
    <rPh sb="19" eb="20">
      <t>ジョウ</t>
    </rPh>
    <rPh sb="22" eb="23">
      <t>ガク</t>
    </rPh>
    <rPh sb="24" eb="26">
      <t>ジドウ</t>
    </rPh>
    <rPh sb="26" eb="28">
      <t>ケイサン</t>
    </rPh>
    <rPh sb="34" eb="36">
      <t>センエン</t>
    </rPh>
    <rPh sb="36" eb="38">
      <t>ミマン</t>
    </rPh>
    <rPh sb="38" eb="39">
      <t>キ</t>
    </rPh>
    <rPh sb="40" eb="41">
      <t>ス</t>
    </rPh>
    <rPh sb="43" eb="45">
      <t>ハスウ</t>
    </rPh>
    <rPh sb="46" eb="48">
      <t>ジコ</t>
    </rPh>
    <rPh sb="48" eb="50">
      <t>フタン</t>
    </rPh>
    <rPh sb="50" eb="51">
      <t>ガク</t>
    </rPh>
    <rPh sb="54" eb="56">
      <t>チョウセイ</t>
    </rPh>
    <rPh sb="66" eb="67">
      <t>ガク</t>
    </rPh>
    <rPh sb="70" eb="72">
      <t>コウフ</t>
    </rPh>
    <rPh sb="72" eb="74">
      <t>ヨウボウ</t>
    </rPh>
    <rPh sb="74" eb="75">
      <t>ガク</t>
    </rPh>
    <rPh sb="76" eb="78">
      <t>キニュウ</t>
    </rPh>
    <phoneticPr fontId="19"/>
  </si>
  <si>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22"/>
  </si>
  <si>
    <t>　（事業区分）の順番のとおりに作成すること。</t>
    <rPh sb="2" eb="4">
      <t>ジギョウ</t>
    </rPh>
    <rPh sb="4" eb="6">
      <t>クブン</t>
    </rPh>
    <rPh sb="8" eb="10">
      <t>ジュンバン</t>
    </rPh>
    <rPh sb="15" eb="17">
      <t>サクセイ</t>
    </rPh>
    <phoneticPr fontId="22"/>
  </si>
  <si>
    <t>記載上の注意</t>
  </si>
  <si>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23"/>
  </si>
  <si>
    <t>にほんいさん○○ほぞんかつようきょうぎかい</t>
    <phoneticPr fontId="19"/>
  </si>
  <si>
    <t>　○○　○○</t>
    <phoneticPr fontId="19"/>
  </si>
  <si>
    <t>日本遺産○○保存活用協議会</t>
    <rPh sb="0" eb="2">
      <t>ニホン</t>
    </rPh>
    <rPh sb="2" eb="4">
      <t>イサン</t>
    </rPh>
    <rPh sb="6" eb="8">
      <t>ホゾン</t>
    </rPh>
    <rPh sb="8" eb="10">
      <t>カツヨウ</t>
    </rPh>
    <rPh sb="10" eb="13">
      <t>キョウギカイ</t>
    </rPh>
    <phoneticPr fontId="19"/>
  </si>
  <si>
    <t>会長　○○　○○</t>
    <rPh sb="0" eb="2">
      <t>カイチョウ</t>
    </rPh>
    <phoneticPr fontId="19"/>
  </si>
  <si>
    <t>〒000-0000
○○県○○市○○町1-1-1</t>
    <rPh sb="12" eb="13">
      <t>ケン</t>
    </rPh>
    <rPh sb="15" eb="16">
      <t>シ</t>
    </rPh>
    <rPh sb="18" eb="19">
      <t>チョウ</t>
    </rPh>
    <phoneticPr fontId="19"/>
  </si>
  <si>
    <t>＊＊＊－＊＊＊－＊＊＊＊</t>
    <phoneticPr fontId="19"/>
  </si>
  <si>
    <t>平成○○</t>
    <rPh sb="0" eb="2">
      <t>ヘイセイ</t>
    </rPh>
    <phoneticPr fontId="19"/>
  </si>
  <si>
    <t>○○</t>
    <phoneticPr fontId="19"/>
  </si>
  <si>
    <t xml:space="preserve">委員長　　○○　○○（○○保存会会長）
副委員長　○○　○○（○○市観光協会会長）
監事      ○○　○○（○○市教育委員会○○課長）
会計　  　○○　○○（○○市○○課長）　　　　 </t>
    <rPh sb="13" eb="16">
      <t>ホゾンカイ</t>
    </rPh>
    <phoneticPr fontId="19"/>
  </si>
  <si>
    <t>○○保存会
○○市観光協会
○○○の会
○○新聞社
○○神社
○○市○○地区自治会</t>
    <rPh sb="2" eb="4">
      <t>ホゾン</t>
    </rPh>
    <rPh sb="4" eb="5">
      <t>カイ</t>
    </rPh>
    <rPh sb="8" eb="9">
      <t>シ</t>
    </rPh>
    <rPh sb="9" eb="11">
      <t>カンコウ</t>
    </rPh>
    <rPh sb="11" eb="13">
      <t>キョウカイ</t>
    </rPh>
    <rPh sb="18" eb="19">
      <t>カイ</t>
    </rPh>
    <rPh sb="22" eb="25">
      <t>シンブンシャ</t>
    </rPh>
    <rPh sb="28" eb="30">
      <t>ジンジャ</t>
    </rPh>
    <rPh sb="33" eb="34">
      <t>シ</t>
    </rPh>
    <rPh sb="36" eb="38">
      <t>チク</t>
    </rPh>
    <rPh sb="38" eb="41">
      <t>ジチカイ</t>
    </rPh>
    <phoneticPr fontId="19"/>
  </si>
  <si>
    <t>　
　本協議会は、・・・・・・・・・・・・・・・・・・・・・・・・・・・・。</t>
    <rPh sb="3" eb="4">
      <t>ホン</t>
    </rPh>
    <rPh sb="4" eb="6">
      <t>キョウギ</t>
    </rPh>
    <rPh sb="6" eb="7">
      <t>カイ</t>
    </rPh>
    <phoneticPr fontId="19"/>
  </si>
  <si>
    <t>名称
代表者職名・氏名
所在地
電話番号
ＦＡＸ番号</t>
    <rPh sb="0" eb="2">
      <t>メイショウ</t>
    </rPh>
    <rPh sb="3" eb="6">
      <t>ダイヒョウシャ</t>
    </rPh>
    <rPh sb="6" eb="8">
      <t>ショクメイ</t>
    </rPh>
    <rPh sb="9" eb="11">
      <t>シメイ</t>
    </rPh>
    <rPh sb="12" eb="15">
      <t>ショザイチ</t>
    </rPh>
    <rPh sb="16" eb="18">
      <t>デンワ</t>
    </rPh>
    <rPh sb="18" eb="20">
      <t>バンゴウ</t>
    </rPh>
    <rPh sb="24" eb="26">
      <t>バンゴウ</t>
    </rPh>
    <phoneticPr fontId="19"/>
  </si>
  <si>
    <t>　交付要望書（様式２）に記載している内容と同一にしてください。</t>
    <rPh sb="1" eb="3">
      <t>コウフ</t>
    </rPh>
    <rPh sb="3" eb="6">
      <t>ヨウボウショ</t>
    </rPh>
    <rPh sb="7" eb="9">
      <t>ヨウシキ</t>
    </rPh>
    <rPh sb="12" eb="14">
      <t>キサイ</t>
    </rPh>
    <rPh sb="18" eb="20">
      <t>ナイヨウ</t>
    </rPh>
    <rPh sb="21" eb="23">
      <t>ドウイツ</t>
    </rPh>
    <phoneticPr fontId="19"/>
  </si>
  <si>
    <t>団体設立年月</t>
    <rPh sb="0" eb="2">
      <t>ダンタイ</t>
    </rPh>
    <rPh sb="2" eb="4">
      <t>セツリツ</t>
    </rPh>
    <rPh sb="4" eb="6">
      <t>ネンゲツ</t>
    </rPh>
    <phoneticPr fontId="19"/>
  </si>
  <si>
    <t>　設立した年月を記載してください。定款等に類する規約に基づき記載してください。</t>
    <rPh sb="1" eb="3">
      <t>セツリツ</t>
    </rPh>
    <rPh sb="5" eb="7">
      <t>ネンゲツ</t>
    </rPh>
    <rPh sb="8" eb="10">
      <t>キサイ</t>
    </rPh>
    <rPh sb="17" eb="19">
      <t>テイカン</t>
    </rPh>
    <rPh sb="19" eb="20">
      <t>トウ</t>
    </rPh>
    <rPh sb="21" eb="22">
      <t>ルイ</t>
    </rPh>
    <rPh sb="24" eb="26">
      <t>キヤク</t>
    </rPh>
    <rPh sb="27" eb="28">
      <t>モト</t>
    </rPh>
    <rPh sb="30" eb="32">
      <t>キサイ</t>
    </rPh>
    <phoneticPr fontId="19"/>
  </si>
  <si>
    <t>　代表者，役員，監査担当者，経理担当者，その他事務職員を記入してください。監査担当者及び経理担当者は記入必須です。</t>
    <rPh sb="1" eb="4">
      <t>ダイヒョウシャ</t>
    </rPh>
    <rPh sb="5" eb="7">
      <t>ヤクイン</t>
    </rPh>
    <rPh sb="8" eb="10">
      <t>カンサ</t>
    </rPh>
    <rPh sb="10" eb="13">
      <t>タントウシャ</t>
    </rPh>
    <rPh sb="14" eb="16">
      <t>ケイリ</t>
    </rPh>
    <rPh sb="16" eb="18">
      <t>タントウ</t>
    </rPh>
    <rPh sb="18" eb="19">
      <t>シャ</t>
    </rPh>
    <rPh sb="22" eb="23">
      <t>タ</t>
    </rPh>
    <rPh sb="23" eb="25">
      <t>ジム</t>
    </rPh>
    <rPh sb="25" eb="27">
      <t>ショクイン</t>
    </rPh>
    <rPh sb="28" eb="30">
      <t>キニュウ</t>
    </rPh>
    <rPh sb="37" eb="39">
      <t>カンサ</t>
    </rPh>
    <rPh sb="39" eb="41">
      <t>タントウ</t>
    </rPh>
    <rPh sb="41" eb="42">
      <t>シャ</t>
    </rPh>
    <rPh sb="42" eb="43">
      <t>オヨ</t>
    </rPh>
    <rPh sb="44" eb="46">
      <t>ケイリ</t>
    </rPh>
    <rPh sb="46" eb="49">
      <t>タントウシャ</t>
    </rPh>
    <rPh sb="50" eb="52">
      <t>キニュウ</t>
    </rPh>
    <rPh sb="52" eb="54">
      <t>ヒッス</t>
    </rPh>
    <phoneticPr fontId="19"/>
  </si>
  <si>
    <r>
      <t>　協議会等の構成団体について記載してください。 協議会等及び構成団体の定款・寄付行為に類する「規約」も併せて提出してください。
　構成員については，この様式に記載するか，「名簿」を添付してください。
　</t>
    </r>
    <r>
      <rPr>
        <u/>
        <sz val="10"/>
        <color theme="1"/>
        <rFont val="ＭＳ 明朝"/>
        <family val="1"/>
        <charset val="128"/>
      </rPr>
      <t>観光庁に登録された登録観光地域づくり法人（登録ＤＭＯ）が協議会等に参加することにより補助額の調整を行う場合は，当該ＤＭＯの名称を記入してください</t>
    </r>
    <r>
      <rPr>
        <sz val="10"/>
        <color theme="1"/>
        <rFont val="ＭＳ 明朝"/>
        <family val="1"/>
        <charset val="128"/>
      </rPr>
      <t>。</t>
    </r>
    <rPh sb="1" eb="4">
      <t>キョウギカイ</t>
    </rPh>
    <rPh sb="4" eb="5">
      <t>トウ</t>
    </rPh>
    <rPh sb="6" eb="8">
      <t>コウセイ</t>
    </rPh>
    <rPh sb="8" eb="10">
      <t>ダンタイ</t>
    </rPh>
    <rPh sb="14" eb="16">
      <t>キサイ</t>
    </rPh>
    <rPh sb="51" eb="52">
      <t>アワ</t>
    </rPh>
    <rPh sb="54" eb="56">
      <t>テイシュツ</t>
    </rPh>
    <rPh sb="65" eb="68">
      <t>コウセイイン</t>
    </rPh>
    <rPh sb="76" eb="78">
      <t>ヨウシキ</t>
    </rPh>
    <rPh sb="79" eb="81">
      <t>キサイ</t>
    </rPh>
    <rPh sb="86" eb="88">
      <t>メイボ</t>
    </rPh>
    <rPh sb="90" eb="92">
      <t>テンプ</t>
    </rPh>
    <rPh sb="101" eb="104">
      <t>カンコウチョウ</t>
    </rPh>
    <rPh sb="105" eb="107">
      <t>トウロク</t>
    </rPh>
    <rPh sb="162" eb="164">
      <t>メイショウ</t>
    </rPh>
    <rPh sb="165" eb="167">
      <t>キニュウ</t>
    </rPh>
    <phoneticPr fontId="19"/>
  </si>
  <si>
    <t>　設置目的を記載してください。別途提出する協議会及び構成団体の定款に類する規約と齟齬のないよう留意してください。</t>
    <rPh sb="1" eb="3">
      <t>セッチ</t>
    </rPh>
    <rPh sb="3" eb="5">
      <t>モクテキ</t>
    </rPh>
    <rPh sb="6" eb="8">
      <t>キサイ</t>
    </rPh>
    <rPh sb="15" eb="17">
      <t>ベット</t>
    </rPh>
    <rPh sb="17" eb="19">
      <t>テイシュツ</t>
    </rPh>
    <rPh sb="21" eb="24">
      <t>キョウギカイ</t>
    </rPh>
    <rPh sb="24" eb="25">
      <t>オヨ</t>
    </rPh>
    <rPh sb="26" eb="28">
      <t>コウセイ</t>
    </rPh>
    <rPh sb="28" eb="30">
      <t>ダンタイ</t>
    </rPh>
    <rPh sb="31" eb="33">
      <t>テイカン</t>
    </rPh>
    <rPh sb="34" eb="35">
      <t>ルイ</t>
    </rPh>
    <rPh sb="37" eb="39">
      <t>キヤク</t>
    </rPh>
    <rPh sb="40" eb="42">
      <t>ソゴ</t>
    </rPh>
    <rPh sb="47" eb="49">
      <t>リュウイ</t>
    </rPh>
    <phoneticPr fontId="19"/>
  </si>
  <si>
    <t>日本遺産○○保存活用協議会</t>
    <rPh sb="0" eb="2">
      <t>ニホン</t>
    </rPh>
    <rPh sb="6" eb="8">
      <t>ホゾン</t>
    </rPh>
    <phoneticPr fontId="19"/>
  </si>
  <si>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9"/>
  </si>
  <si>
    <t>　事業を実施する協議会等の名称を記載してください。</t>
    <rPh sb="1" eb="3">
      <t>ジギョウ</t>
    </rPh>
    <rPh sb="4" eb="6">
      <t>ジッシ</t>
    </rPh>
    <rPh sb="8" eb="11">
      <t>キョウギカイ</t>
    </rPh>
    <rPh sb="11" eb="12">
      <t>トウ</t>
    </rPh>
    <rPh sb="13" eb="15">
      <t>メイショウ</t>
    </rPh>
    <rPh sb="16" eb="18">
      <t>キサイ</t>
    </rPh>
    <phoneticPr fontId="19"/>
  </si>
  <si>
    <t>収入および支出</t>
    <rPh sb="0" eb="2">
      <t>シュウニュウ</t>
    </rPh>
    <rPh sb="5" eb="7">
      <t>シシュツ</t>
    </rPh>
    <phoneticPr fontId="19"/>
  </si>
  <si>
    <t>「補助対象となる総事業費」及び「事業規模指数」</t>
    <rPh sb="13" eb="14">
      <t>オヨ</t>
    </rPh>
    <phoneticPr fontId="19"/>
  </si>
  <si>
    <t>「補助対象となる総事業費」については，様式２及び様式２－２の補助対象経費と一致します。「事業規模指数」は自動計算されます。</t>
    <rPh sb="19" eb="21">
      <t>ヨウシキ</t>
    </rPh>
    <rPh sb="22" eb="23">
      <t>オヨ</t>
    </rPh>
    <rPh sb="24" eb="26">
      <t>ヨウシキ</t>
    </rPh>
    <rPh sb="30" eb="32">
      <t>ホジョ</t>
    </rPh>
    <rPh sb="32" eb="34">
      <t>タイショウ</t>
    </rPh>
    <rPh sb="34" eb="36">
      <t>ケイヒ</t>
    </rPh>
    <rPh sb="37" eb="39">
      <t>イッチ</t>
    </rPh>
    <rPh sb="52" eb="54">
      <t>ジドウ</t>
    </rPh>
    <rPh sb="54" eb="56">
      <t>ケイサン</t>
    </rPh>
    <phoneticPr fontId="19"/>
  </si>
  <si>
    <t>財産状況</t>
    <rPh sb="0" eb="2">
      <t>ザイサン</t>
    </rPh>
    <rPh sb="2" eb="4">
      <t>ジョウキョウ</t>
    </rPh>
    <phoneticPr fontId="19"/>
  </si>
  <si>
    <t>　協議会等が財産を所有している場合には記載すること。（ない場合は記載不要です。）</t>
    <rPh sb="1" eb="4">
      <t>キョウギカイ</t>
    </rPh>
    <rPh sb="4" eb="5">
      <t>トウ</t>
    </rPh>
    <rPh sb="6" eb="8">
      <t>ザイサン</t>
    </rPh>
    <rPh sb="9" eb="11">
      <t>ショユウ</t>
    </rPh>
    <rPh sb="15" eb="17">
      <t>バアイ</t>
    </rPh>
    <rPh sb="19" eb="21">
      <t>キサイ</t>
    </rPh>
    <rPh sb="29" eb="31">
      <t>バアイ</t>
    </rPh>
    <rPh sb="32" eb="34">
      <t>キサイ</t>
    </rPh>
    <rPh sb="34" eb="36">
      <t>フヨウ</t>
    </rPh>
    <phoneticPr fontId="19"/>
  </si>
  <si>
    <t>支出内訳明細書
（事業区分）</t>
    <rPh sb="0" eb="2">
      <t>シシュツ</t>
    </rPh>
    <rPh sb="2" eb="4">
      <t>ウチワケ</t>
    </rPh>
    <rPh sb="4" eb="7">
      <t>メイサイショ</t>
    </rPh>
    <rPh sb="9" eb="11">
      <t>ジギョウ</t>
    </rPh>
    <rPh sb="11" eb="13">
      <t>クブン</t>
    </rPh>
    <phoneticPr fontId="19"/>
  </si>
  <si>
    <r>
      <t>　リストより該当する（事業区分）を選択してください。支出内訳明細書は、</t>
    </r>
    <r>
      <rPr>
        <u/>
        <sz val="10"/>
        <rFont val="ＭＳ 明朝"/>
        <family val="1"/>
        <charset val="128"/>
      </rPr>
      <t>（事業区分）ごとに作成</t>
    </r>
    <r>
      <rPr>
        <sz val="10"/>
        <rFont val="ＭＳ 明朝"/>
        <family val="1"/>
        <charset val="128"/>
      </rPr>
      <t>してください。</t>
    </r>
    <rPh sb="6" eb="8">
      <t>ガイトウ</t>
    </rPh>
    <rPh sb="11" eb="13">
      <t>ジギョウ</t>
    </rPh>
    <rPh sb="13" eb="15">
      <t>クブン</t>
    </rPh>
    <rPh sb="17" eb="19">
      <t>センタク</t>
    </rPh>
    <rPh sb="26" eb="28">
      <t>シシュツ</t>
    </rPh>
    <rPh sb="28" eb="30">
      <t>ウチワケ</t>
    </rPh>
    <rPh sb="30" eb="33">
      <t>メイサイショ</t>
    </rPh>
    <rPh sb="36" eb="38">
      <t>ジギョウ</t>
    </rPh>
    <rPh sb="38" eb="40">
      <t>クブン</t>
    </rPh>
    <rPh sb="44" eb="46">
      <t>サクセイ</t>
    </rPh>
    <phoneticPr fontId="19"/>
  </si>
  <si>
    <t>　事業計画書（様式２－１）における「各事業の内容」に記載している個別の「事業名」を記載してください。事業計画書に記載がないにもかかわらず，支出内訳明細書に経費のみ計上していても補助対象外となります。必ず事業計画書との整合性を確認してください。</t>
    <rPh sb="1" eb="3">
      <t>ジギョウ</t>
    </rPh>
    <rPh sb="3" eb="5">
      <t>ケイカク</t>
    </rPh>
    <rPh sb="5" eb="6">
      <t>ショ</t>
    </rPh>
    <rPh sb="7" eb="9">
      <t>ヨウシキ</t>
    </rPh>
    <rPh sb="18" eb="19">
      <t>カク</t>
    </rPh>
    <rPh sb="19" eb="21">
      <t>ジギョウ</t>
    </rPh>
    <rPh sb="22" eb="24">
      <t>ナイヨウ</t>
    </rPh>
    <rPh sb="26" eb="28">
      <t>キサイ</t>
    </rPh>
    <rPh sb="32" eb="34">
      <t>コベツ</t>
    </rPh>
    <rPh sb="36" eb="38">
      <t>ジギョウ</t>
    </rPh>
    <rPh sb="38" eb="39">
      <t>メイ</t>
    </rPh>
    <rPh sb="41" eb="43">
      <t>キサイ</t>
    </rPh>
    <rPh sb="50" eb="52">
      <t>ジギョウ</t>
    </rPh>
    <rPh sb="52" eb="54">
      <t>ケイカク</t>
    </rPh>
    <rPh sb="54" eb="55">
      <t>ショ</t>
    </rPh>
    <rPh sb="56" eb="58">
      <t>キサイ</t>
    </rPh>
    <rPh sb="69" eb="71">
      <t>シシュツ</t>
    </rPh>
    <rPh sb="71" eb="73">
      <t>ウチワケ</t>
    </rPh>
    <rPh sb="73" eb="76">
      <t>メイサイショ</t>
    </rPh>
    <rPh sb="77" eb="79">
      <t>ケイヒ</t>
    </rPh>
    <rPh sb="81" eb="83">
      <t>ケイジョウ</t>
    </rPh>
    <rPh sb="88" eb="90">
      <t>ホジョ</t>
    </rPh>
    <rPh sb="90" eb="93">
      <t>タイショウガイ</t>
    </rPh>
    <rPh sb="99" eb="100">
      <t>カナラ</t>
    </rPh>
    <rPh sb="101" eb="103">
      <t>ジギョウ</t>
    </rPh>
    <rPh sb="103" eb="105">
      <t>ケイカク</t>
    </rPh>
    <rPh sb="105" eb="106">
      <t>ショ</t>
    </rPh>
    <rPh sb="108" eb="111">
      <t>セイゴウセイ</t>
    </rPh>
    <rPh sb="112" eb="114">
      <t>カクニン</t>
    </rPh>
    <phoneticPr fontId="19"/>
  </si>
  <si>
    <r>
      <t>　費目をリストから選択し，見積書番号及び</t>
    </r>
    <r>
      <rPr>
        <u/>
        <sz val="10"/>
        <rFont val="ＭＳ 明朝"/>
        <family val="1"/>
        <charset val="128"/>
      </rPr>
      <t>何に対する経費かを記載</t>
    </r>
    <r>
      <rPr>
        <sz val="10"/>
        <rFont val="ＭＳ 明朝"/>
        <family val="1"/>
        <charset val="128"/>
      </rPr>
      <t>してください。リストにない費目は計上できません。</t>
    </r>
    <r>
      <rPr>
        <u/>
        <sz val="10"/>
        <rFont val="ＭＳ 明朝"/>
        <family val="1"/>
        <charset val="128"/>
      </rPr>
      <t>「各費目における単価上限，補助対象外経費等」を参考に記載してください</t>
    </r>
    <r>
      <rPr>
        <sz val="10"/>
        <rFont val="ＭＳ 明朝"/>
        <family val="1"/>
        <charset val="128"/>
      </rPr>
      <t>。</t>
    </r>
    <rPh sb="1" eb="3">
      <t>ヒモク</t>
    </rPh>
    <rPh sb="9" eb="11">
      <t>センタク</t>
    </rPh>
    <rPh sb="13" eb="16">
      <t>ミツモリショ</t>
    </rPh>
    <rPh sb="16" eb="18">
      <t>バンゴウ</t>
    </rPh>
    <rPh sb="18" eb="19">
      <t>オヨ</t>
    </rPh>
    <rPh sb="20" eb="21">
      <t>ナニ</t>
    </rPh>
    <rPh sb="22" eb="23">
      <t>タイ</t>
    </rPh>
    <rPh sb="25" eb="27">
      <t>ケイヒ</t>
    </rPh>
    <rPh sb="29" eb="31">
      <t>キサイ</t>
    </rPh>
    <rPh sb="44" eb="46">
      <t>ヒモク</t>
    </rPh>
    <rPh sb="47" eb="49">
      <t>ケイジョウ</t>
    </rPh>
    <rPh sb="81" eb="83">
      <t>キサイ</t>
    </rPh>
    <phoneticPr fontId="19"/>
  </si>
  <si>
    <t>④</t>
    <phoneticPr fontId="20"/>
  </si>
  <si>
    <t>総事業費
補助対象経費（交付要望額、自己負担等）
補助対象外経費</t>
    <rPh sb="0" eb="4">
      <t>ソウジギョウヒ</t>
    </rPh>
    <rPh sb="5" eb="7">
      <t>ホジョ</t>
    </rPh>
    <rPh sb="7" eb="9">
      <t>タイショウ</t>
    </rPh>
    <rPh sb="9" eb="11">
      <t>ケイヒ</t>
    </rPh>
    <rPh sb="12" eb="14">
      <t>コウフ</t>
    </rPh>
    <rPh sb="14" eb="16">
      <t>ヨウボウ</t>
    </rPh>
    <rPh sb="16" eb="17">
      <t>ガク</t>
    </rPh>
    <rPh sb="18" eb="20">
      <t>ジコ</t>
    </rPh>
    <rPh sb="20" eb="22">
      <t>フタン</t>
    </rPh>
    <rPh sb="22" eb="23">
      <t>トウ</t>
    </rPh>
    <rPh sb="25" eb="27">
      <t>ホジョ</t>
    </rPh>
    <rPh sb="27" eb="30">
      <t>タイショウガイ</t>
    </rPh>
    <rPh sb="30" eb="32">
      <t>ケイヒ</t>
    </rPh>
    <phoneticPr fontId="19"/>
  </si>
  <si>
    <t>　各費目に係る額を記載してください。費目によっては単価上限を設定していますので超える額については補助対象外経費に計上してください。
　「Ⅱ 補助事業の対象範囲」のの「各費目における単価上限，補助対象外経費等」を参考に記載してください。</t>
    <rPh sb="1" eb="2">
      <t>カク</t>
    </rPh>
    <rPh sb="2" eb="4">
      <t>ヒモク</t>
    </rPh>
    <rPh sb="5" eb="6">
      <t>カカ</t>
    </rPh>
    <rPh sb="7" eb="8">
      <t>ガク</t>
    </rPh>
    <rPh sb="9" eb="11">
      <t>キサイ</t>
    </rPh>
    <rPh sb="18" eb="20">
      <t>ヒモク</t>
    </rPh>
    <rPh sb="25" eb="27">
      <t>タンカ</t>
    </rPh>
    <rPh sb="27" eb="29">
      <t>ジョウゲン</t>
    </rPh>
    <rPh sb="30" eb="32">
      <t>セッテイ</t>
    </rPh>
    <rPh sb="39" eb="40">
      <t>コ</t>
    </rPh>
    <rPh sb="42" eb="43">
      <t>ガク</t>
    </rPh>
    <rPh sb="48" eb="50">
      <t>ホジョ</t>
    </rPh>
    <rPh sb="50" eb="53">
      <t>タイショウガイ</t>
    </rPh>
    <rPh sb="53" eb="55">
      <t>ケイヒ</t>
    </rPh>
    <rPh sb="56" eb="58">
      <t>ケイジョウ</t>
    </rPh>
    <phoneticPr fontId="19"/>
  </si>
  <si>
    <t>合計</t>
    <rPh sb="0" eb="2">
      <t>ゴウケイ</t>
    </rPh>
    <phoneticPr fontId="19"/>
  </si>
  <si>
    <r>
      <t>　（事業区分）で選択した事業の合計額が自動計算されます。</t>
    </r>
    <r>
      <rPr>
        <u/>
        <sz val="10"/>
        <rFont val="ＭＳ 明朝"/>
        <family val="1"/>
        <charset val="128"/>
      </rPr>
      <t>収支予算書（様式２－２）「支出の部」に計上している金額と一致しているか確認してください</t>
    </r>
    <r>
      <rPr>
        <sz val="10"/>
        <rFont val="ＭＳ 明朝"/>
        <family val="1"/>
        <charset val="128"/>
      </rPr>
      <t>。</t>
    </r>
    <rPh sb="2" eb="4">
      <t>ジギョウ</t>
    </rPh>
    <rPh sb="4" eb="6">
      <t>クブン</t>
    </rPh>
    <rPh sb="8" eb="10">
      <t>センタク</t>
    </rPh>
    <rPh sb="12" eb="14">
      <t>ジギョウ</t>
    </rPh>
    <rPh sb="15" eb="17">
      <t>ゴウケイ</t>
    </rPh>
    <rPh sb="17" eb="18">
      <t>ガク</t>
    </rPh>
    <rPh sb="19" eb="21">
      <t>ジドウ</t>
    </rPh>
    <rPh sb="21" eb="23">
      <t>ケイサン</t>
    </rPh>
    <rPh sb="28" eb="30">
      <t>シュウシ</t>
    </rPh>
    <rPh sb="30" eb="33">
      <t>ヨサンショ</t>
    </rPh>
    <rPh sb="34" eb="36">
      <t>ヨウシキ</t>
    </rPh>
    <rPh sb="41" eb="43">
      <t>シシュツ</t>
    </rPh>
    <rPh sb="44" eb="45">
      <t>ブ</t>
    </rPh>
    <rPh sb="47" eb="49">
      <t>ケイジョウ</t>
    </rPh>
    <rPh sb="53" eb="55">
      <t>キンガク</t>
    </rPh>
    <rPh sb="56" eb="58">
      <t>イッチ</t>
    </rPh>
    <rPh sb="63" eb="65">
      <t>カクニン</t>
    </rPh>
    <phoneticPr fontId="19"/>
  </si>
  <si>
    <t>見積番号③-2</t>
    <rPh sb="0" eb="2">
      <t>ミツ</t>
    </rPh>
    <rPh sb="2" eb="4">
      <t>バンゴウ</t>
    </rPh>
    <phoneticPr fontId="19"/>
  </si>
  <si>
    <t>○年○月○日</t>
    <rPh sb="1" eb="2">
      <t>ネン</t>
    </rPh>
    <rPh sb="2" eb="3">
      <t>ヘイネン</t>
    </rPh>
    <rPh sb="3" eb="4">
      <t>ガツ</t>
    </rPh>
    <rPh sb="5" eb="6">
      <t>ニチ</t>
    </rPh>
    <phoneticPr fontId="20"/>
  </si>
  <si>
    <t>見積番号③-１</t>
    <rPh sb="0" eb="2">
      <t>ミツ</t>
    </rPh>
    <rPh sb="2" eb="4">
      <t>バンゴウ</t>
    </rPh>
    <phoneticPr fontId="19"/>
  </si>
  <si>
    <t>○年○月○日</t>
    <rPh sb="1" eb="2">
      <t>ネン</t>
    </rPh>
    <rPh sb="3" eb="4">
      <t>ガツ</t>
    </rPh>
    <rPh sb="5" eb="6">
      <t>ニチ</t>
    </rPh>
    <phoneticPr fontId="20"/>
  </si>
  <si>
    <t>見　積　書</t>
    <rPh sb="0" eb="1">
      <t>ミ</t>
    </rPh>
    <rPh sb="2" eb="3">
      <t>セキ</t>
    </rPh>
    <rPh sb="4" eb="5">
      <t>ショ</t>
    </rPh>
    <phoneticPr fontId="20"/>
  </si>
  <si>
    <t>日本遺産○○保存活用協議会　殿</t>
    <rPh sb="0" eb="2">
      <t>ニホン</t>
    </rPh>
    <rPh sb="2" eb="4">
      <t>イサン</t>
    </rPh>
    <rPh sb="6" eb="8">
      <t>ホゾン</t>
    </rPh>
    <rPh sb="8" eb="10">
      <t>カツヨウ</t>
    </rPh>
    <rPh sb="10" eb="13">
      <t>キョウギカイ</t>
    </rPh>
    <rPh sb="14" eb="15">
      <t>ドノ</t>
    </rPh>
    <phoneticPr fontId="20"/>
  </si>
  <si>
    <t>　○○展示映像作成のための撮影業務一式について、下記のとおりお見積もりします。</t>
    <rPh sb="3" eb="5">
      <t>テンジ</t>
    </rPh>
    <rPh sb="5" eb="7">
      <t>エイゾウ</t>
    </rPh>
    <rPh sb="7" eb="9">
      <t>サクセイ</t>
    </rPh>
    <rPh sb="13" eb="15">
      <t>サツエイ</t>
    </rPh>
    <rPh sb="15" eb="17">
      <t>ギョウム</t>
    </rPh>
    <rPh sb="17" eb="19">
      <t>イッシキ</t>
    </rPh>
    <phoneticPr fontId="20"/>
  </si>
  <si>
    <t>(株)○○○○○○</t>
    <rPh sb="0" eb="3">
      <t>カブ</t>
    </rPh>
    <phoneticPr fontId="20"/>
  </si>
  <si>
    <t>代表取締役　○○　○○　印</t>
    <rPh sb="0" eb="2">
      <t>ダイヒョウ</t>
    </rPh>
    <rPh sb="2" eb="5">
      <t>トリシマリヤク</t>
    </rPh>
    <rPh sb="12" eb="13">
      <t>イン</t>
    </rPh>
    <phoneticPr fontId="20"/>
  </si>
  <si>
    <t>金　</t>
    <rPh sb="0" eb="1">
      <t>キン</t>
    </rPh>
    <phoneticPr fontId="20"/>
  </si>
  <si>
    <t>事項</t>
    <rPh sb="0" eb="2">
      <t>ジコウ</t>
    </rPh>
    <phoneticPr fontId="20"/>
  </si>
  <si>
    <t>単価</t>
    <rPh sb="0" eb="2">
      <t>タンカ</t>
    </rPh>
    <phoneticPr fontId="19"/>
  </si>
  <si>
    <t>数量</t>
    <rPh sb="0" eb="2">
      <t>スウリョウ</t>
    </rPh>
    <phoneticPr fontId="19"/>
  </si>
  <si>
    <t>金額</t>
    <rPh sb="0" eb="2">
      <t>キンガク</t>
    </rPh>
    <phoneticPr fontId="20"/>
  </si>
  <si>
    <t>備考</t>
    <rPh sb="0" eb="2">
      <t>ビコウ</t>
    </rPh>
    <phoneticPr fontId="20"/>
  </si>
  <si>
    <t>照明・音響技術者</t>
    <rPh sb="0" eb="2">
      <t>ショウメイ</t>
    </rPh>
    <rPh sb="3" eb="5">
      <t>オンキョウ</t>
    </rPh>
    <rPh sb="5" eb="8">
      <t>ギジュツシャ</t>
    </rPh>
    <phoneticPr fontId="20"/>
  </si>
  <si>
    <t>@9,400×10人×2回</t>
    <rPh sb="9" eb="10">
      <t>ニン</t>
    </rPh>
    <rPh sb="12" eb="13">
      <t>カイ</t>
    </rPh>
    <phoneticPr fontId="20"/>
  </si>
  <si>
    <t>機材借料</t>
    <rPh sb="0" eb="2">
      <t>キザイ</t>
    </rPh>
    <rPh sb="2" eb="4">
      <t>シャクリョウ</t>
    </rPh>
    <phoneticPr fontId="20"/>
  </si>
  <si>
    <t>一式</t>
    <rPh sb="0" eb="2">
      <t>イッシキ</t>
    </rPh>
    <phoneticPr fontId="19"/>
  </si>
  <si>
    <t>機材一覧別紙のとおり</t>
    <rPh sb="0" eb="2">
      <t>キザイ</t>
    </rPh>
    <rPh sb="2" eb="4">
      <t>イチラン</t>
    </rPh>
    <rPh sb="4" eb="6">
      <t>ベッシ</t>
    </rPh>
    <phoneticPr fontId="20"/>
  </si>
  <si>
    <t>機材運搬料</t>
    <rPh sb="0" eb="2">
      <t>キザイ</t>
    </rPh>
    <rPh sb="2" eb="5">
      <t>ウンパンリョウ</t>
    </rPh>
    <phoneticPr fontId="20"/>
  </si>
  <si>
    <t>値引き</t>
    <rPh sb="0" eb="2">
      <t>ネビ</t>
    </rPh>
    <phoneticPr fontId="20"/>
  </si>
  <si>
    <t>小　　計</t>
    <rPh sb="0" eb="1">
      <t>コ</t>
    </rPh>
    <rPh sb="3" eb="4">
      <t>ケイ</t>
    </rPh>
    <phoneticPr fontId="20"/>
  </si>
  <si>
    <t>消費税（10％）</t>
    <rPh sb="0" eb="3">
      <t>ショウヒゼイ</t>
    </rPh>
    <phoneticPr fontId="20"/>
  </si>
  <si>
    <t>合　　計</t>
    <rPh sb="0" eb="1">
      <t>ゴウ</t>
    </rPh>
    <rPh sb="3" eb="4">
      <t>ケイ</t>
    </rPh>
    <phoneticPr fontId="20"/>
  </si>
  <si>
    <t>【委託費】</t>
    <rPh sb="1" eb="4">
      <t>イタクヒ</t>
    </rPh>
    <phoneticPr fontId="71"/>
  </si>
  <si>
    <t>【工事請負費】</t>
    <rPh sb="1" eb="3">
      <t>コウジ</t>
    </rPh>
    <rPh sb="3" eb="6">
      <t>ウケオイヒ</t>
    </rPh>
    <phoneticPr fontId="71"/>
  </si>
  <si>
    <t>○○日本遺産センター整備事業</t>
    <rPh sb="2" eb="4">
      <t>ニホン</t>
    </rPh>
    <rPh sb="4" eb="6">
      <t>イサン</t>
    </rPh>
    <rPh sb="10" eb="12">
      <t>セイビ</t>
    </rPh>
    <rPh sb="12" eb="14">
      <t>ジギョウ</t>
    </rPh>
    <phoneticPr fontId="19"/>
  </si>
  <si>
    <t>見積書番号:１、２</t>
    <phoneticPr fontId="19"/>
  </si>
  <si>
    <t>見積書番号:３、４</t>
    <phoneticPr fontId="19"/>
  </si>
  <si>
    <t>○○日本遺産センター実施設計委託</t>
    <rPh sb="2" eb="4">
      <t>ニホン</t>
    </rPh>
    <rPh sb="4" eb="6">
      <t>イサン</t>
    </rPh>
    <rPh sb="10" eb="12">
      <t>ジッシ</t>
    </rPh>
    <rPh sb="12" eb="14">
      <t>セッケイ</t>
    </rPh>
    <rPh sb="14" eb="16">
      <t>イタク</t>
    </rPh>
    <phoneticPr fontId="19"/>
  </si>
  <si>
    <t>○○日本遺産センター整備委託業務</t>
    <rPh sb="2" eb="4">
      <t>ニホン</t>
    </rPh>
    <rPh sb="4" eb="6">
      <t>イサン</t>
    </rPh>
    <rPh sb="10" eb="12">
      <t>セイビ</t>
    </rPh>
    <rPh sb="12" eb="14">
      <t>イタク</t>
    </rPh>
    <rPh sb="14" eb="16">
      <t>ギョウム</t>
    </rPh>
    <phoneticPr fontId="19"/>
  </si>
  <si>
    <t>⑱</t>
    <phoneticPr fontId="19"/>
  </si>
  <si>
    <r>
      <t>　それぞれの項目で収入の部及び支出の部の合計が同額になるように記入してください。
　</t>
    </r>
    <r>
      <rPr>
        <u/>
        <sz val="10"/>
        <rFont val="ＭＳ 明朝"/>
        <family val="1"/>
        <charset val="128"/>
      </rPr>
      <t>②の交付要望額は⑧で自動計算される金額を記入してください。</t>
    </r>
    <r>
      <rPr>
        <sz val="10"/>
        <rFont val="ＭＳ 明朝"/>
        <family val="1"/>
        <charset val="128"/>
      </rPr>
      <t>交付要望額は千円未満は切り捨てとなります。</t>
    </r>
    <r>
      <rPr>
        <u/>
        <sz val="10"/>
        <rFont val="ＭＳ 明朝"/>
        <family val="1"/>
        <charset val="128"/>
      </rPr>
      <t>千円未満の端数が出る場合は，自己負担金で計上してください。</t>
    </r>
    <rPh sb="6" eb="8">
      <t>コウモク</t>
    </rPh>
    <rPh sb="9" eb="11">
      <t>シュウニュウ</t>
    </rPh>
    <rPh sb="12" eb="13">
      <t>ブ</t>
    </rPh>
    <rPh sb="13" eb="14">
      <t>オヨ</t>
    </rPh>
    <rPh sb="15" eb="17">
      <t>シシュツ</t>
    </rPh>
    <rPh sb="18" eb="19">
      <t>ブ</t>
    </rPh>
    <rPh sb="20" eb="22">
      <t>ゴウケイ</t>
    </rPh>
    <rPh sb="23" eb="25">
      <t>ドウガク</t>
    </rPh>
    <rPh sb="31" eb="33">
      <t>キニュウ</t>
    </rPh>
    <rPh sb="44" eb="46">
      <t>コウフ</t>
    </rPh>
    <rPh sb="46" eb="48">
      <t>ヨウボウ</t>
    </rPh>
    <rPh sb="48" eb="49">
      <t>ガク</t>
    </rPh>
    <phoneticPr fontId="19"/>
  </si>
  <si>
    <r>
      <t>　本計画について文化庁から問合せを行うことがありますので実務担当者の連絡先を記載してください。</t>
    </r>
    <r>
      <rPr>
        <u/>
        <sz val="10"/>
        <color theme="1"/>
        <rFont val="ＭＳ 明朝"/>
        <family val="1"/>
        <charset val="128"/>
      </rPr>
      <t>複数の市区町村が連携して計画を策定する場合，窓口となる代表の地方公共団体の担当者を記載してください。</t>
    </r>
    <rPh sb="1" eb="2">
      <t>ホン</t>
    </rPh>
    <rPh sb="2" eb="4">
      <t>ケイカク</t>
    </rPh>
    <rPh sb="8" eb="11">
      <t>ブンカチョウ</t>
    </rPh>
    <rPh sb="13" eb="15">
      <t>トイアワ</t>
    </rPh>
    <rPh sb="17" eb="18">
      <t>オコナ</t>
    </rPh>
    <rPh sb="28" eb="30">
      <t>ジツム</t>
    </rPh>
    <rPh sb="30" eb="33">
      <t>タントウシャ</t>
    </rPh>
    <rPh sb="34" eb="36">
      <t>レンラク</t>
    </rPh>
    <rPh sb="36" eb="37">
      <t>サキ</t>
    </rPh>
    <rPh sb="38" eb="40">
      <t>キサイ</t>
    </rPh>
    <rPh sb="47" eb="49">
      <t>フクスウ</t>
    </rPh>
    <rPh sb="50" eb="52">
      <t>シク</t>
    </rPh>
    <rPh sb="52" eb="54">
      <t>チョウソン</t>
    </rPh>
    <rPh sb="55" eb="57">
      <t>レンケイ</t>
    </rPh>
    <rPh sb="59" eb="61">
      <t>ケイカク</t>
    </rPh>
    <phoneticPr fontId="19"/>
  </si>
  <si>
    <t>　複数の地方公共団体が連携している計画を策定する場合は，連携している全ての地方公共団体名を記載してください。</t>
    <rPh sb="1" eb="3">
      <t>フクスウ</t>
    </rPh>
    <rPh sb="4" eb="6">
      <t>チホウ</t>
    </rPh>
    <rPh sb="6" eb="8">
      <t>コウキョウ</t>
    </rPh>
    <rPh sb="8" eb="10">
      <t>ダンタイ</t>
    </rPh>
    <rPh sb="11" eb="13">
      <t>レンケイ</t>
    </rPh>
    <rPh sb="17" eb="19">
      <t>ケイカク</t>
    </rPh>
    <rPh sb="20" eb="22">
      <t>サクテイ</t>
    </rPh>
    <rPh sb="24" eb="26">
      <t>バアイ</t>
    </rPh>
    <rPh sb="28" eb="30">
      <t>レンケイ</t>
    </rPh>
    <rPh sb="34" eb="35">
      <t>スベ</t>
    </rPh>
    <rPh sb="37" eb="39">
      <t>チホウ</t>
    </rPh>
    <rPh sb="39" eb="41">
      <t>コウキョウ</t>
    </rPh>
    <rPh sb="41" eb="43">
      <t>ダンタイ</t>
    </rPh>
    <rPh sb="43" eb="44">
      <t>メイ</t>
    </rPh>
    <rPh sb="45" eb="47">
      <t>キサイ</t>
    </rPh>
    <phoneticPr fontId="19"/>
  </si>
  <si>
    <t>令和〇年度は、旧体育館の工事を行いつつ、初年度に改修した○○を引き続き・・・
令和〇年度は、多言語化された解説を作成し、・・・
令和〇年度は、・・・
令和〇年度は、すべての整備工事を完了させ、○月頃に開館の予定。あわせて、協議会の会報誌や市の広報誌、また、日本遺産○○のホームページ等により積極的な広報・周知を行い、来館者数の増加を図る。</t>
    <phoneticPr fontId="19"/>
  </si>
  <si>
    <t>（地方公共団体の場合）
・収入金額欄には当該年度の一般会計の歳入総額を、支出金額欄には歳出総額を記入し，あわせて財政力指数欄に当該年度の財政力指数を記入すること。（過去３箇年度分）
（民間団体の場合）
・過去３箇年度の収入額及び支出額を記入すること。実績がない場合は，事業実施年度の収入見込額を記入すること。財政力指数欄は記入不要。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85" eb="86">
      <t>カ</t>
    </rPh>
    <rPh sb="92" eb="94">
      <t>ミンカン</t>
    </rPh>
    <rPh sb="94" eb="96">
      <t>ダンタイ</t>
    </rPh>
    <rPh sb="97" eb="99">
      <t>バアイ</t>
    </rPh>
    <rPh sb="102" eb="104">
      <t>カコ</t>
    </rPh>
    <rPh sb="109" eb="111">
      <t>シュウニュウ</t>
    </rPh>
    <rPh sb="111" eb="112">
      <t>ガク</t>
    </rPh>
    <rPh sb="112" eb="113">
      <t>オヨ</t>
    </rPh>
    <rPh sb="114" eb="117">
      <t>シシュツガク</t>
    </rPh>
    <rPh sb="118" eb="120">
      <t>キニュウ</t>
    </rPh>
    <rPh sb="125" eb="127">
      <t>ジッセキ</t>
    </rPh>
    <rPh sb="130" eb="132">
      <t>バアイ</t>
    </rPh>
    <rPh sb="134" eb="136">
      <t>ジギョウ</t>
    </rPh>
    <rPh sb="136" eb="138">
      <t>ジッシ</t>
    </rPh>
    <rPh sb="138" eb="140">
      <t>ネンド</t>
    </rPh>
    <rPh sb="141" eb="143">
      <t>シュウニュウ</t>
    </rPh>
    <rPh sb="143" eb="145">
      <t>ミコ</t>
    </rPh>
    <rPh sb="145" eb="146">
      <t>ガク</t>
    </rPh>
    <rPh sb="147" eb="149">
      <t>キニュウ</t>
    </rPh>
    <rPh sb="154" eb="157">
      <t>ザイセイリョク</t>
    </rPh>
    <rPh sb="157" eb="159">
      <t>シスウ</t>
    </rPh>
    <rPh sb="159" eb="160">
      <t>ラン</t>
    </rPh>
    <rPh sb="161" eb="163">
      <t>キニュウ</t>
    </rPh>
    <rPh sb="163" eb="165">
      <t>フヨウ</t>
    </rPh>
    <rPh sb="168" eb="170">
      <t>コジン</t>
    </rPh>
    <rPh sb="171" eb="173">
      <t>バアイ</t>
    </rPh>
    <rPh sb="176" eb="179">
      <t>ゼンネンブン</t>
    </rPh>
    <rPh sb="180" eb="183">
      <t>ショトクガク</t>
    </rPh>
    <rPh sb="184" eb="186">
      <t>キニュウ</t>
    </rPh>
    <rPh sb="191" eb="193">
      <t>シシュツ</t>
    </rPh>
    <rPh sb="193" eb="194">
      <t>ガク</t>
    </rPh>
    <rPh sb="194" eb="195">
      <t>ラン</t>
    </rPh>
    <rPh sb="195" eb="196">
      <t>オヨ</t>
    </rPh>
    <rPh sb="197" eb="200">
      <t>ザイセイリョク</t>
    </rPh>
    <rPh sb="200" eb="202">
      <t>シスウ</t>
    </rPh>
    <rPh sb="202" eb="203">
      <t>ラン</t>
    </rPh>
    <rPh sb="204" eb="206">
      <t>キニュウ</t>
    </rPh>
    <rPh sb="206" eb="208">
      <t>フヨウ</t>
    </rPh>
    <rPh sb="211" eb="213">
      <t>ゼンタイ</t>
    </rPh>
    <rPh sb="218" eb="220">
      <t>ダンタイ</t>
    </rPh>
    <rPh sb="220" eb="221">
      <t>トウ</t>
    </rPh>
    <rPh sb="222" eb="224">
      <t>イッパン</t>
    </rPh>
    <phoneticPr fontId="19"/>
  </si>
  <si>
    <t>　協議会等の場合，過去３箇年度の収入額及び支出額を記入してください。実績がない場合は，事業実施年度の収入見込額を記入してください。財政力指数欄は記入不要です。
　なお，下記の収入については，原則，補助事業者の収入額から控除します。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Ph sb="1" eb="4">
      <t>キョウギカイ</t>
    </rPh>
    <rPh sb="4" eb="5">
      <t>トウ</t>
    </rPh>
    <rPh sb="6" eb="8">
      <t>バアイ</t>
    </rPh>
    <rPh sb="9" eb="11">
      <t>カコ</t>
    </rPh>
    <phoneticPr fontId="19"/>
  </si>
  <si>
    <r>
      <t xml:space="preserve">（1２）従業員への賃金引上げ計画の表明書（様式4-1または4-2）
</t>
    </r>
    <r>
      <rPr>
        <sz val="9"/>
        <color theme="1"/>
        <rFont val="ＭＳ Ｐゴシック"/>
        <family val="3"/>
        <charset val="128"/>
        <scheme val="minor"/>
      </rPr>
      <t>　　　　…「賃上げを実施する企業に関する指標」における従業員への賃金引上げ計画の表明書がある場合はその表明書</t>
    </r>
    <rPh sb="4" eb="7">
      <t>ジュウギョウイン</t>
    </rPh>
    <rPh sb="9" eb="11">
      <t>チンギン</t>
    </rPh>
    <rPh sb="11" eb="13">
      <t>ヒキア</t>
    </rPh>
    <rPh sb="14" eb="16">
      <t>ケイカク</t>
    </rPh>
    <rPh sb="17" eb="19">
      <t>ヒョウメイ</t>
    </rPh>
    <rPh sb="19" eb="20">
      <t>ショ</t>
    </rPh>
    <rPh sb="21" eb="23">
      <t>ヨウシキ</t>
    </rPh>
    <phoneticPr fontId="22"/>
  </si>
  <si>
    <r>
      <t>（1）観光拠点整備計画書［様式1］　</t>
    </r>
    <r>
      <rPr>
        <b/>
        <sz val="11"/>
        <color theme="1"/>
        <rFont val="ＭＳ Ｐゴシック"/>
        <family val="3"/>
        <charset val="128"/>
        <scheme val="minor"/>
      </rPr>
      <t>※</t>
    </r>
    <r>
      <rPr>
        <sz val="11"/>
        <color theme="1"/>
        <rFont val="ＭＳ Ｐゴシック"/>
        <family val="3"/>
        <charset val="128"/>
        <scheme val="minor"/>
      </rPr>
      <t xml:space="preserve">
</t>
    </r>
    <r>
      <rPr>
        <sz val="9"/>
        <color theme="1"/>
        <rFont val="ＭＳ Ｐゴシック"/>
        <family val="3"/>
        <charset val="128"/>
        <scheme val="minor"/>
      </rPr>
      <t>　広域地図等を用いて今回整備対象の文化財等と、近隣の外国人観光客が多く来訪する施設等との連携方法（どのように人を周遊させるのか）を記したものを添付すること。</t>
    </r>
    <r>
      <rPr>
        <sz val="11"/>
        <color theme="1"/>
        <rFont val="ＭＳ Ｐゴシック"/>
        <family val="3"/>
        <charset val="128"/>
        <scheme val="minor"/>
      </rPr>
      <t xml:space="preserve">
（２）実施計画の変更理由書[別紙様式]　
</t>
    </r>
    <r>
      <rPr>
        <sz val="9"/>
        <color theme="1"/>
        <rFont val="ＭＳ Ｐゴシック"/>
        <family val="3"/>
        <charset val="128"/>
        <scheme val="minor"/>
      </rPr>
      <t>　採択された観光拠点整備計画は、計画期間中は翌年度以降の応募の際も継承されるため、毎年度の評価結果に基づき改善するなど、整備計画の内容を変更する場合は、変更する全ての箇所について詳細を記載し、提出すること。</t>
    </r>
    <rPh sb="3" eb="5">
      <t>カンコウ</t>
    </rPh>
    <rPh sb="5" eb="7">
      <t>キョテン</t>
    </rPh>
    <rPh sb="7" eb="9">
      <t>セイビ</t>
    </rPh>
    <rPh sb="9" eb="12">
      <t>ケイカクショ</t>
    </rPh>
    <phoneticPr fontId="22"/>
  </si>
  <si>
    <r>
      <t>（1）交付要望書［様式2］　</t>
    </r>
    <r>
      <rPr>
        <b/>
        <sz val="11"/>
        <color theme="1"/>
        <rFont val="ＭＳ Ｐゴシック"/>
        <family val="3"/>
        <charset val="128"/>
        <scheme val="minor"/>
      </rPr>
      <t>※</t>
    </r>
    <rPh sb="9" eb="11">
      <t>ヨウシキ</t>
    </rPh>
    <phoneticPr fontId="22"/>
  </si>
  <si>
    <r>
      <t>　</t>
    </r>
    <r>
      <rPr>
        <u/>
        <sz val="10"/>
        <rFont val="ＭＳ 明朝"/>
        <family val="1"/>
        <charset val="128"/>
      </rPr>
      <t>要望する事業すべてについて簡潔かつ具体的に説明してください</t>
    </r>
    <r>
      <rPr>
        <sz val="10"/>
        <rFont val="ＭＳ 明朝"/>
        <family val="1"/>
        <charset val="128"/>
      </rPr>
      <t>。
　</t>
    </r>
    <r>
      <rPr>
        <u/>
        <sz val="10"/>
        <rFont val="ＭＳ 明朝"/>
        <family val="1"/>
        <charset val="128"/>
      </rPr>
      <t>事業内容の審査に当たって重要な項目になります。</t>
    </r>
    <r>
      <rPr>
        <sz val="10"/>
        <rFont val="ＭＳ 明朝"/>
        <family val="1"/>
        <charset val="128"/>
      </rPr>
      <t>何のために何を実施する事業か，誰が見ても理解できる説明とする必要があります。
　</t>
    </r>
    <r>
      <rPr>
        <u/>
        <sz val="10"/>
        <rFont val="ＭＳ 明朝"/>
        <family val="1"/>
        <charset val="128"/>
      </rPr>
      <t>構成文化財を活用した滞在コンテンツの整備及び整備したコンテンツ等を活用した広報、宣伝等に係る事業については、インバウンド向け口コミ・SNS投稿促進策を記載してください。</t>
    </r>
    <rPh sb="1" eb="3">
      <t>ヨウボウ</t>
    </rPh>
    <rPh sb="5" eb="7">
      <t>ジギョウ</t>
    </rPh>
    <rPh sb="14" eb="16">
      <t>カンケツ</t>
    </rPh>
    <rPh sb="18" eb="21">
      <t>グタイテキ</t>
    </rPh>
    <rPh sb="22" eb="24">
      <t>セツメイ</t>
    </rPh>
    <rPh sb="33" eb="35">
      <t>ジギョウ</t>
    </rPh>
    <rPh sb="35" eb="37">
      <t>ナイヨウ</t>
    </rPh>
    <rPh sb="38" eb="40">
      <t>シンサ</t>
    </rPh>
    <rPh sb="41" eb="42">
      <t>ア</t>
    </rPh>
    <rPh sb="45" eb="47">
      <t>ジュウヨウ</t>
    </rPh>
    <rPh sb="48" eb="50">
      <t>コウモク</t>
    </rPh>
    <rPh sb="56" eb="57">
      <t>ナン</t>
    </rPh>
    <rPh sb="61" eb="62">
      <t>ナニ</t>
    </rPh>
    <rPh sb="63" eb="65">
      <t>ジッシ</t>
    </rPh>
    <rPh sb="67" eb="69">
      <t>ジギョウ</t>
    </rPh>
    <rPh sb="71" eb="72">
      <t>ダレ</t>
    </rPh>
    <rPh sb="73" eb="74">
      <t>ミ</t>
    </rPh>
    <rPh sb="76" eb="78">
      <t>リカイ</t>
    </rPh>
    <rPh sb="81" eb="83">
      <t>セツメイ</t>
    </rPh>
    <rPh sb="86" eb="88">
      <t>ヒツヨウ</t>
    </rPh>
    <rPh sb="140" eb="141">
      <t>カカ</t>
    </rPh>
    <rPh sb="142" eb="144">
      <t>ジギョウ</t>
    </rPh>
    <rPh sb="171" eb="173">
      <t>キサイ</t>
    </rPh>
    <phoneticPr fontId="19"/>
  </si>
  <si>
    <r>
      <t xml:space="preserve">（1３）タリフ（様式5）
</t>
    </r>
    <r>
      <rPr>
        <sz val="9"/>
        <color theme="1"/>
        <rFont val="ＭＳ Ｐゴシック"/>
        <family val="3"/>
        <charset val="128"/>
        <scheme val="minor"/>
      </rPr>
      <t>　　　　…構成文化財を活用した滞在コンテンツの整備及び整備したコンテンツ等を活用した広報、宣伝等に係る事業の場合に添付</t>
    </r>
    <rPh sb="8" eb="10">
      <t>ヨウシキ</t>
    </rPh>
    <rPh sb="62" eb="63">
      <t>カカ</t>
    </rPh>
    <rPh sb="64" eb="66">
      <t>ジギョウ</t>
    </rPh>
    <rPh sb="67" eb="69">
      <t>バアイ</t>
    </rPh>
    <rPh sb="70" eb="72">
      <t>テンプ</t>
    </rPh>
    <phoneticPr fontId="22"/>
  </si>
  <si>
    <r>
      <t>「重点支援地域」と認められた日本遺産に係る事業</t>
    </r>
    <r>
      <rPr>
        <sz val="10"/>
        <color rgb="FFFF0000"/>
        <rFont val="ＭＳ ゴシック"/>
        <family val="3"/>
        <charset val="128"/>
      </rPr>
      <t>(10%)</t>
    </r>
    <rPh sb="1" eb="3">
      <t>ジュウテン</t>
    </rPh>
    <rPh sb="3" eb="5">
      <t>シエン</t>
    </rPh>
    <rPh sb="5" eb="7">
      <t>チイキ</t>
    </rPh>
    <rPh sb="9" eb="10">
      <t>ミト</t>
    </rPh>
    <rPh sb="14" eb="16">
      <t>ニホン</t>
    </rPh>
    <rPh sb="16" eb="18">
      <t>イサン</t>
    </rPh>
    <rPh sb="19" eb="20">
      <t>カカ</t>
    </rPh>
    <rPh sb="21" eb="23">
      <t>ジギョウ</t>
    </rPh>
    <phoneticPr fontId="19"/>
  </si>
  <si>
    <t>　　　文化資源活用事業費補助金（文化遺産観光拠点充実事業）観光拠点整備計画書</t>
    <rPh sb="3" eb="5">
      <t>ブンカ</t>
    </rPh>
    <rPh sb="5" eb="7">
      <t>シゲン</t>
    </rPh>
    <rPh sb="7" eb="9">
      <t>カツヨウ</t>
    </rPh>
    <rPh sb="9" eb="12">
      <t>ジギョウヒ</t>
    </rPh>
    <rPh sb="12" eb="15">
      <t>ホジョキン</t>
    </rPh>
    <rPh sb="29" eb="31">
      <t>カンコウ</t>
    </rPh>
    <rPh sb="31" eb="33">
      <t>キョテン</t>
    </rPh>
    <rPh sb="33" eb="35">
      <t>セイビ</t>
    </rPh>
    <rPh sb="35" eb="37">
      <t>ケイカク</t>
    </rPh>
    <rPh sb="37" eb="38">
      <t>ショ</t>
    </rPh>
    <phoneticPr fontId="20"/>
  </si>
  <si>
    <t>　令和○年度文化資源活用事業費補助金（文化遺産観光拠点充実事業）について、補助金の交付を受けたいので、関係書類を添えて下記のとおり要望します。</t>
    <phoneticPr fontId="20"/>
  </si>
  <si>
    <t>１．令和8年度事業用の様式を使用していますか？</t>
    <rPh sb="2" eb="3">
      <t>レイ</t>
    </rPh>
    <rPh sb="3" eb="4">
      <t>カズ</t>
    </rPh>
    <rPh sb="5" eb="7">
      <t>ネンド</t>
    </rPh>
    <rPh sb="7" eb="9">
      <t>ジギョウ</t>
    </rPh>
    <rPh sb="9" eb="10">
      <t>ヨウ</t>
    </rPh>
    <rPh sb="11" eb="13">
      <t>ヨウシキ</t>
    </rPh>
    <rPh sb="14" eb="16">
      <t>シヨウ</t>
    </rPh>
    <phoneticPr fontId="22"/>
  </si>
  <si>
    <r>
      <t>（2）令和8年度事業計画書［様式2-1］　</t>
    </r>
    <r>
      <rPr>
        <b/>
        <sz val="11"/>
        <color indexed="8"/>
        <rFont val="ＭＳ Ｐゴシック"/>
        <family val="3"/>
        <charset val="128"/>
      </rPr>
      <t>※</t>
    </r>
    <rPh sb="3" eb="4">
      <t>レイ</t>
    </rPh>
    <rPh sb="4" eb="5">
      <t>カズ</t>
    </rPh>
    <rPh sb="6" eb="8">
      <t>ネンド</t>
    </rPh>
    <rPh sb="8" eb="10">
      <t>ジギョウ</t>
    </rPh>
    <rPh sb="10" eb="12">
      <t>ケイカク</t>
    </rPh>
    <rPh sb="12" eb="13">
      <t>ショ</t>
    </rPh>
    <phoneticPr fontId="22"/>
  </si>
  <si>
    <r>
      <t xml:space="preserve"> 世界文化遺産、ユネスコ無形文化遺産に関する事業については、</t>
    </r>
    <r>
      <rPr>
        <u/>
        <sz val="10"/>
        <rFont val="ＭＳ 明朝"/>
        <family val="1"/>
        <charset val="128"/>
      </rPr>
      <t>計画期間は最大で５年間</t>
    </r>
    <r>
      <rPr>
        <sz val="10"/>
        <rFont val="ＭＳ 明朝"/>
        <family val="1"/>
        <charset val="128"/>
      </rPr>
      <t>とします。
  当該期間終了時の目標値を定めて毎年度、達成状況を把握し、計画期間終了後には、地方公共団体等において総括評価を行い、以降はその結果を踏まえた事業を行ってください。
 なお、計画期間終了後は総括評価を行うまで、当該計画に基づく事業の応募はできません。日本遺産事業においては、日本遺産を通じた地域活性化計画が認定されるまで当該計画に基づく事業の応募はできません。</t>
    </r>
    <phoneticPr fontId="19"/>
  </si>
  <si>
    <t>令和○年度文化資源活用事業費補助金（文化遺産観光拠点充実事業）交付要望書</t>
    <rPh sb="0" eb="2">
      <t>レイワ</t>
    </rPh>
    <rPh sb="3" eb="5">
      <t>ネンド</t>
    </rPh>
    <rPh sb="5" eb="7">
      <t>ブンカ</t>
    </rPh>
    <rPh sb="7" eb="9">
      <t>シゲン</t>
    </rPh>
    <rPh sb="9" eb="11">
      <t>カツヨウ</t>
    </rPh>
    <rPh sb="11" eb="14">
      <t>ジギョウヒ</t>
    </rPh>
    <rPh sb="14" eb="17">
      <t>ホジョキン</t>
    </rPh>
    <rPh sb="31" eb="33">
      <t>コウフ</t>
    </rPh>
    <rPh sb="33" eb="35">
      <t>ヨウボウ</t>
    </rPh>
    <rPh sb="35" eb="36">
      <t>ショ</t>
    </rPh>
    <phoneticPr fontId="20"/>
  </si>
  <si>
    <r>
      <t>　本計画終了までに目標とする「⑦具体的な指標」について，現状値（令和7年度）と目標値（計画最終年度）の数値を記載してください。数値だけでなく単位も忘れずに記載してください。現状値の基点は，原則として令和7年度としてください。
　なお、目標値の設定に当たっては，国民からの納税を原資とした国庫補助を受けることを十分認識した上で，納税者に対し事業効果を説明できるものとなるよう留意してください。
　（例）　令和7年度　70人　　　⇒　　令和○年度　120人　
　　　　</t>
    </r>
    <r>
      <rPr>
        <sz val="8"/>
        <rFont val="ＭＳ 明朝"/>
        <family val="1"/>
        <charset val="128"/>
      </rPr>
      <t xml:space="preserve">　↑現状値の基点年度、数値　　　　↑計画終了年度の目標数値
</t>
    </r>
    <r>
      <rPr>
        <sz val="10"/>
        <rFont val="ＭＳ 明朝"/>
        <family val="1"/>
        <charset val="128"/>
      </rPr>
      <t>なお，目標未達成の場合には，補助事業者は原因を分析し，目標を達成するための改善策を提出・実行することになります。</t>
    </r>
    <r>
      <rPr>
        <sz val="8"/>
        <rFont val="ＭＳ 明朝"/>
        <family val="1"/>
        <charset val="128"/>
      </rPr>
      <t>　</t>
    </r>
    <rPh sb="32" eb="34">
      <t>レイワ</t>
    </rPh>
    <rPh sb="99" eb="101">
      <t>レイワ</t>
    </rPh>
    <rPh sb="201" eb="202">
      <t>レイ</t>
    </rPh>
    <rPh sb="202" eb="203">
      <t>ワ</t>
    </rPh>
    <rPh sb="216" eb="218">
      <t>レイワ</t>
    </rPh>
    <rPh sb="265" eb="267">
      <t>モクヒョウ</t>
    </rPh>
    <rPh sb="267" eb="270">
      <t>ミタッセイ</t>
    </rPh>
    <rPh sb="271" eb="273">
      <t>バアイ</t>
    </rPh>
    <rPh sb="276" eb="280">
      <t>ホジョジギョウ</t>
    </rPh>
    <rPh sb="280" eb="281">
      <t>シャ</t>
    </rPh>
    <rPh sb="282" eb="284">
      <t>ゲンイン</t>
    </rPh>
    <rPh sb="285" eb="287">
      <t>ブンセキ</t>
    </rPh>
    <rPh sb="289" eb="291">
      <t>モクヒョウ</t>
    </rPh>
    <rPh sb="292" eb="294">
      <t>タッセイ</t>
    </rPh>
    <rPh sb="299" eb="302">
      <t>カイゼンサク</t>
    </rPh>
    <rPh sb="303" eb="305">
      <t>テイシュツ</t>
    </rPh>
    <rPh sb="306" eb="308">
      <t>ジッコウ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</si>
</sst>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Red]#,##0"/>
    <numFmt numFmtId="179" formatCode="0.00_ "/>
    <numFmt numFmtId="180" formatCode="#,##0_);[Red]\(#,##0\)"/>
    <numFmt numFmtId="181" formatCode="#,##0;&quot;▲ &quot;#,##0"/>
  </numFmts>
  <fonts count="8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sz val="11"/>
      <color indexed="81"/>
      <name val="MS P ゴシック"/>
      <family val="3"/>
      <charset val="128"/>
    </font>
    <font>
      <b/>
      <sz val="11"/>
      <color theme="1"/>
      <name val="ＭＳ Ｐゴシック"/>
      <family val="3"/>
      <charset val="128"/>
      <scheme val="minor"/>
    </font>
    <font>
      <sz val="10"/>
      <color indexed="81"/>
      <name val="MS P ゴシック"/>
      <family val="3"/>
      <charset val="128"/>
    </font>
    <font>
      <sz val="11"/>
      <color rgb="FFFF0000"/>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6"/>
      <color theme="1"/>
      <name val="ＭＳ Ｐゴシック"/>
      <family val="3"/>
      <charset val="128"/>
      <scheme val="minor"/>
    </font>
    <font>
      <sz val="7"/>
      <name val="ＭＳ ゴシック"/>
      <family val="3"/>
      <charset val="128"/>
    </font>
    <font>
      <sz val="9"/>
      <color indexed="81"/>
      <name val="MS P ゴシック"/>
      <family val="3"/>
      <charset val="128"/>
    </font>
    <font>
      <sz val="11"/>
      <color rgb="FFFF0000"/>
      <name val="ＭＳ ゴシック"/>
      <family val="3"/>
      <charset val="128"/>
    </font>
    <font>
      <sz val="11"/>
      <color indexed="23"/>
      <name val="ＭＳ ゴシック"/>
      <family val="3"/>
      <charset val="128"/>
    </font>
    <font>
      <sz val="10"/>
      <name val="ＭＳ Ｐ明朝"/>
      <family val="1"/>
      <charset val="128"/>
    </font>
    <font>
      <sz val="12"/>
      <name val="ＭＳ ゴシック"/>
      <family val="3"/>
      <charset val="128"/>
    </font>
    <font>
      <sz val="8"/>
      <name val="ＭＳ 明朝"/>
      <family val="1"/>
      <charset val="128"/>
    </font>
    <font>
      <strike/>
      <sz val="10"/>
      <name val="ＭＳ Ｐ明朝"/>
      <family val="1"/>
      <charset val="128"/>
    </font>
    <font>
      <sz val="12"/>
      <color indexed="81"/>
      <name val="MS P ゴシック"/>
      <family val="3"/>
      <charset val="128"/>
    </font>
    <font>
      <sz val="10"/>
      <name val="ＭＳ Ｐゴシック"/>
      <family val="3"/>
      <charset val="128"/>
      <scheme val="minor"/>
    </font>
    <font>
      <sz val="10"/>
      <color rgb="FFFF0000"/>
      <name val="ＭＳ ゴシック"/>
      <family val="3"/>
      <charset val="128"/>
    </font>
    <font>
      <b/>
      <sz val="11"/>
      <color indexed="8"/>
      <name val="ＭＳ Ｐゴシック"/>
      <family val="3"/>
      <charset val="128"/>
    </font>
    <font>
      <u/>
      <sz val="11"/>
      <color theme="1"/>
      <name val="ＭＳ ゴシック"/>
      <family val="3"/>
      <charset val="128"/>
    </font>
    <font>
      <sz val="9"/>
      <color theme="1"/>
      <name val="ＭＳ 明朝"/>
      <family val="1"/>
      <charset val="128"/>
    </font>
    <font>
      <sz val="11"/>
      <color theme="1"/>
      <name val="ＭＳ Ｐゴシック"/>
      <family val="1"/>
      <charset val="128"/>
      <scheme val="minor"/>
    </font>
    <font>
      <sz val="9"/>
      <color indexed="8"/>
      <name val="ＭＳ Ｐゴシック"/>
      <family val="3"/>
      <charset val="128"/>
    </font>
    <font>
      <sz val="9"/>
      <color indexed="8"/>
      <name val="ＭＳ 明朝"/>
      <family val="1"/>
      <charset val="128"/>
    </font>
    <font>
      <sz val="9"/>
      <color theme="1"/>
      <name val="ＭＳ Ｐゴシック"/>
      <family val="3"/>
      <charset val="128"/>
      <scheme val="minor"/>
    </font>
    <font>
      <sz val="10"/>
      <name val="ＭＳ Ｐゴシック"/>
      <family val="3"/>
      <charset val="128"/>
    </font>
    <font>
      <u/>
      <sz val="10"/>
      <color theme="1"/>
      <name val="ＭＳ 明朝"/>
      <family val="1"/>
      <charset val="128"/>
    </font>
    <font>
      <sz val="10"/>
      <color rgb="FFFF0000"/>
      <name val="ＭＳ Ｐゴシック"/>
      <family val="3"/>
      <charset val="128"/>
    </font>
    <font>
      <u/>
      <sz val="10"/>
      <name val="ＭＳ 明朝"/>
      <family val="1"/>
      <charset val="128"/>
    </font>
    <font>
      <b/>
      <sz val="10"/>
      <color rgb="FFFF0000"/>
      <name val="ＭＳ ゴシック"/>
      <family val="3"/>
      <charset val="128"/>
    </font>
    <font>
      <b/>
      <sz val="11"/>
      <name val="ＭＳ Ｐゴシック"/>
      <family val="3"/>
      <charset val="128"/>
      <scheme val="minor"/>
    </font>
    <font>
      <sz val="14"/>
      <color theme="1"/>
      <name val="ＭＳ Ｐゴシック"/>
      <family val="2"/>
      <charset val="128"/>
      <scheme val="minor"/>
    </font>
    <font>
      <u/>
      <sz val="11"/>
      <color indexed="10"/>
      <name val="ＭＳ ゴシック"/>
      <family val="3"/>
      <charset val="128"/>
    </font>
    <font>
      <b/>
      <u/>
      <sz val="11"/>
      <color indexed="10"/>
      <name val="ＭＳ ゴシック"/>
      <family val="3"/>
      <charset val="128"/>
    </font>
    <font>
      <sz val="11"/>
      <color indexed="10"/>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107">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double">
        <color indexed="64"/>
      </left>
      <right/>
      <top style="thin">
        <color indexed="64"/>
      </top>
      <bottom/>
      <diagonal/>
    </border>
    <border>
      <left style="double">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s>
  <cellStyleXfs count="34">
    <xf numFmtId="0" fontId="0"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38" fontId="21" fillId="0" borderId="0" applyFont="0" applyFill="0" applyBorder="0" applyAlignment="0" applyProtection="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21" fillId="0" borderId="0">
      <alignment vertical="center"/>
    </xf>
    <xf numFmtId="0" fontId="5" fillId="0" borderId="0">
      <alignment vertical="center"/>
    </xf>
    <xf numFmtId="9" fontId="21" fillId="0" borderId="0" applyFont="0" applyFill="0" applyBorder="0" applyAlignment="0" applyProtection="0">
      <alignment vertical="center"/>
    </xf>
    <xf numFmtId="0" fontId="4" fillId="0" borderId="0">
      <alignment vertical="center"/>
    </xf>
    <xf numFmtId="0" fontId="3" fillId="0" borderId="0">
      <alignment vertical="center"/>
    </xf>
    <xf numFmtId="0" fontId="21" fillId="0" borderId="0">
      <alignment vertical="center"/>
    </xf>
    <xf numFmtId="0" fontId="2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84">
    <xf numFmtId="0" fontId="0" fillId="0" borderId="0" xfId="0">
      <alignment vertical="center"/>
    </xf>
    <xf numFmtId="0" fontId="25" fillId="0" borderId="0" xfId="2" applyFont="1" applyAlignment="1">
      <alignment horizontal="left" vertical="center"/>
    </xf>
    <xf numFmtId="0" fontId="24" fillId="0" borderId="0" xfId="3" applyFont="1">
      <alignment vertical="center"/>
    </xf>
    <xf numFmtId="38" fontId="24" fillId="0" borderId="0" xfId="5" applyFont="1" applyFill="1" applyAlignment="1">
      <alignment horizontal="right" vertical="center"/>
    </xf>
    <xf numFmtId="0" fontId="24" fillId="0" borderId="14" xfId="3" applyFont="1" applyBorder="1">
      <alignment vertical="center"/>
    </xf>
    <xf numFmtId="0" fontId="24" fillId="0" borderId="15" xfId="3" applyFont="1" applyBorder="1">
      <alignment vertical="center"/>
    </xf>
    <xf numFmtId="0" fontId="24" fillId="0" borderId="8" xfId="3" applyFont="1" applyBorder="1">
      <alignment vertical="center"/>
    </xf>
    <xf numFmtId="38" fontId="24" fillId="0" borderId="8" xfId="5" applyFont="1" applyFill="1" applyBorder="1" applyAlignment="1">
      <alignment horizontal="right" vertical="center"/>
    </xf>
    <xf numFmtId="0" fontId="24" fillId="0" borderId="9" xfId="3" applyFont="1" applyBorder="1">
      <alignment vertical="center"/>
    </xf>
    <xf numFmtId="0" fontId="28" fillId="0" borderId="0" xfId="0" applyFont="1">
      <alignment vertical="center"/>
    </xf>
    <xf numFmtId="0" fontId="24" fillId="0" borderId="10" xfId="3" applyFont="1" applyBorder="1" applyAlignment="1">
      <alignment vertical="center" wrapText="1"/>
    </xf>
    <xf numFmtId="0" fontId="24" fillId="0" borderId="8" xfId="3" applyFont="1" applyBorder="1" applyAlignment="1">
      <alignment vertical="center" wrapText="1"/>
    </xf>
    <xf numFmtId="38" fontId="27" fillId="0" borderId="0" xfId="5" applyFont="1" applyFill="1" applyBorder="1" applyAlignment="1">
      <alignment horizontal="right" vertical="center"/>
    </xf>
    <xf numFmtId="0" fontId="24" fillId="0" borderId="0" xfId="3" applyFont="1" applyAlignment="1">
      <alignment horizontal="distributed" vertical="center"/>
    </xf>
    <xf numFmtId="0" fontId="27" fillId="0" borderId="0" xfId="3" applyFont="1" applyAlignment="1">
      <alignment horizontal="left" vertical="center"/>
    </xf>
    <xf numFmtId="0" fontId="24" fillId="0" borderId="0" xfId="3" applyFont="1" applyAlignment="1">
      <alignment horizontal="left" vertical="center"/>
    </xf>
    <xf numFmtId="0" fontId="27" fillId="0" borderId="0" xfId="0" applyFont="1">
      <alignment vertical="center"/>
    </xf>
    <xf numFmtId="177" fontId="27" fillId="0" borderId="0" xfId="0" applyNumberFormat="1" applyFont="1">
      <alignment vertical="center"/>
    </xf>
    <xf numFmtId="0" fontId="27" fillId="0" borderId="0" xfId="3" applyFont="1">
      <alignment vertical="center"/>
    </xf>
    <xf numFmtId="38" fontId="24" fillId="0" borderId="0" xfId="5" applyFont="1" applyFill="1" applyAlignment="1">
      <alignment horizontal="left" vertical="center"/>
    </xf>
    <xf numFmtId="0" fontId="24" fillId="0" borderId="8" xfId="3" applyFont="1" applyBorder="1" applyAlignment="1">
      <alignment horizontal="left" vertical="center"/>
    </xf>
    <xf numFmtId="0" fontId="24" fillId="0" borderId="0" xfId="3" applyFont="1" applyAlignment="1">
      <alignment horizontal="center" vertical="center" wrapText="1"/>
    </xf>
    <xf numFmtId="177" fontId="27" fillId="0" borderId="0" xfId="5" applyNumberFormat="1" applyFont="1" applyFill="1" applyBorder="1" applyAlignment="1">
      <alignment horizontal="right" vertical="center"/>
    </xf>
    <xf numFmtId="0" fontId="24" fillId="0" borderId="0" xfId="2" applyFont="1">
      <alignment vertical="center"/>
    </xf>
    <xf numFmtId="38" fontId="27" fillId="0" borderId="0" xfId="5" applyFont="1" applyFill="1" applyBorder="1" applyAlignment="1">
      <alignment vertical="center"/>
    </xf>
    <xf numFmtId="0" fontId="34" fillId="0" borderId="1" xfId="3" applyFont="1" applyBorder="1">
      <alignment vertical="center"/>
    </xf>
    <xf numFmtId="38" fontId="34" fillId="0" borderId="1" xfId="5" applyFont="1" applyFill="1" applyBorder="1" applyAlignment="1">
      <alignment horizontal="right" vertical="center"/>
    </xf>
    <xf numFmtId="0" fontId="34" fillId="0" borderId="5" xfId="3" applyFont="1" applyBorder="1">
      <alignment vertical="center"/>
    </xf>
    <xf numFmtId="0" fontId="34" fillId="0" borderId="0" xfId="3" applyFont="1">
      <alignment vertical="center"/>
    </xf>
    <xf numFmtId="0" fontId="34" fillId="0" borderId="11" xfId="3" applyFont="1" applyBorder="1">
      <alignment vertical="center"/>
    </xf>
    <xf numFmtId="38" fontId="34" fillId="0" borderId="0" xfId="5" applyFont="1" applyFill="1" applyBorder="1" applyAlignment="1">
      <alignment horizontal="right" vertical="center"/>
    </xf>
    <xf numFmtId="0" fontId="34" fillId="0" borderId="6" xfId="3" applyFont="1" applyBorder="1" applyAlignment="1">
      <alignment vertical="center" wrapText="1"/>
    </xf>
    <xf numFmtId="0" fontId="34" fillId="0" borderId="1" xfId="3" applyFont="1" applyBorder="1" applyAlignment="1">
      <alignment vertical="center" wrapText="1"/>
    </xf>
    <xf numFmtId="0" fontId="34" fillId="0" borderId="12" xfId="3" applyFont="1" applyBorder="1" applyAlignment="1">
      <alignment vertical="center" wrapText="1"/>
    </xf>
    <xf numFmtId="0" fontId="34" fillId="0" borderId="0" xfId="3" applyFont="1" applyAlignment="1">
      <alignment vertical="center" wrapText="1"/>
    </xf>
    <xf numFmtId="0" fontId="34" fillId="0" borderId="0" xfId="3" applyFont="1" applyAlignment="1">
      <alignment horizontal="left" vertical="center" wrapText="1"/>
    </xf>
    <xf numFmtId="0" fontId="34" fillId="0" borderId="10" xfId="3" applyFont="1" applyBorder="1" applyAlignment="1">
      <alignment vertical="center" wrapText="1"/>
    </xf>
    <xf numFmtId="0" fontId="34" fillId="0" borderId="8" xfId="3" applyFont="1" applyBorder="1" applyAlignment="1">
      <alignment vertical="center" wrapText="1"/>
    </xf>
    <xf numFmtId="0" fontId="34" fillId="0" borderId="8" xfId="3" applyFont="1" applyBorder="1">
      <alignment vertical="center"/>
    </xf>
    <xf numFmtId="0" fontId="34" fillId="0" borderId="9" xfId="3" applyFont="1" applyBorder="1">
      <alignment vertical="center"/>
    </xf>
    <xf numFmtId="38" fontId="29" fillId="0" borderId="0" xfId="3" applyNumberFormat="1" applyFont="1">
      <alignment vertical="center"/>
    </xf>
    <xf numFmtId="0" fontId="24" fillId="0" borderId="0" xfId="3" applyFont="1" applyAlignment="1">
      <alignment horizontal="center" vertical="center"/>
    </xf>
    <xf numFmtId="0" fontId="24" fillId="0" borderId="0" xfId="3" applyFont="1" applyAlignment="1">
      <alignment horizontal="right" vertical="center"/>
    </xf>
    <xf numFmtId="0" fontId="26" fillId="0" borderId="0" xfId="3" applyFont="1" applyAlignment="1">
      <alignment horizontal="left" vertical="center" shrinkToFit="1"/>
    </xf>
    <xf numFmtId="0" fontId="24" fillId="0" borderId="1" xfId="3" applyFont="1" applyBorder="1">
      <alignment vertical="center"/>
    </xf>
    <xf numFmtId="0" fontId="23" fillId="0" borderId="0" xfId="3" applyFont="1" applyAlignment="1">
      <alignment horizontal="right" vertical="center"/>
    </xf>
    <xf numFmtId="0" fontId="38" fillId="0" borderId="0" xfId="12" applyFont="1">
      <alignment vertical="center"/>
    </xf>
    <xf numFmtId="38" fontId="24" fillId="0" borderId="1" xfId="5" applyFont="1" applyFill="1" applyBorder="1" applyAlignment="1">
      <alignment horizontal="right" vertical="center"/>
    </xf>
    <xf numFmtId="0" fontId="24" fillId="0" borderId="36" xfId="2" applyFont="1" applyBorder="1">
      <alignment vertical="center"/>
    </xf>
    <xf numFmtId="0" fontId="38" fillId="0" borderId="0" xfId="12" applyFont="1" applyAlignment="1">
      <alignment horizontal="center" vertical="center"/>
    </xf>
    <xf numFmtId="176" fontId="38" fillId="0" borderId="0" xfId="12" applyNumberFormat="1" applyFont="1" applyAlignment="1">
      <alignment horizontal="center" vertical="center"/>
    </xf>
    <xf numFmtId="0" fontId="45" fillId="0" borderId="0" xfId="13" applyFont="1">
      <alignment vertical="center"/>
    </xf>
    <xf numFmtId="0" fontId="21" fillId="0" borderId="0" xfId="18">
      <alignment vertical="center"/>
    </xf>
    <xf numFmtId="0" fontId="48" fillId="0" borderId="0" xfId="18" applyFont="1">
      <alignment vertical="center"/>
    </xf>
    <xf numFmtId="0" fontId="23" fillId="0" borderId="0" xfId="18" applyFont="1">
      <alignment vertical="center"/>
    </xf>
    <xf numFmtId="0" fontId="49" fillId="0" borderId="0" xfId="18" applyFont="1">
      <alignment vertical="center"/>
    </xf>
    <xf numFmtId="0" fontId="40" fillId="0" borderId="0" xfId="18" applyFont="1" applyAlignment="1">
      <alignment vertical="center" shrinkToFit="1"/>
    </xf>
    <xf numFmtId="0" fontId="40" fillId="0" borderId="0" xfId="18" applyFont="1">
      <alignment vertical="center"/>
    </xf>
    <xf numFmtId="0" fontId="50" fillId="0" borderId="0" xfId="18" applyFont="1">
      <alignment vertical="center"/>
    </xf>
    <xf numFmtId="0" fontId="40" fillId="0" borderId="23" xfId="18" applyFont="1" applyBorder="1" applyAlignment="1">
      <alignment horizontal="center" vertical="center" shrinkToFit="1"/>
    </xf>
    <xf numFmtId="0" fontId="40" fillId="0" borderId="57" xfId="18" applyFont="1" applyBorder="1" applyAlignment="1">
      <alignment horizontal="center" vertical="center" shrinkToFit="1"/>
    </xf>
    <xf numFmtId="0" fontId="40" fillId="0" borderId="25" xfId="18" applyFont="1" applyBorder="1">
      <alignment vertical="center"/>
    </xf>
    <xf numFmtId="0" fontId="40" fillId="0" borderId="7" xfId="18" applyFont="1" applyBorder="1">
      <alignment vertical="center"/>
    </xf>
    <xf numFmtId="0" fontId="33" fillId="0" borderId="7" xfId="18" applyFont="1" applyBorder="1" applyAlignment="1">
      <alignment vertical="center" wrapText="1"/>
    </xf>
    <xf numFmtId="0" fontId="39" fillId="0" borderId="0" xfId="18" applyFont="1" applyAlignment="1">
      <alignment vertical="center" shrinkToFit="1"/>
    </xf>
    <xf numFmtId="0" fontId="39" fillId="0" borderId="1" xfId="18" applyFont="1" applyBorder="1" applyAlignment="1">
      <alignment horizontal="center" vertical="center"/>
    </xf>
    <xf numFmtId="0" fontId="39" fillId="0" borderId="8" xfId="18" applyFont="1" applyBorder="1" applyAlignment="1">
      <alignment horizontal="left" vertical="center"/>
    </xf>
    <xf numFmtId="0" fontId="39" fillId="0" borderId="0" xfId="18" applyFont="1" applyAlignment="1">
      <alignment horizontal="center" vertical="center"/>
    </xf>
    <xf numFmtId="0" fontId="52" fillId="0" borderId="0" xfId="18" applyFont="1">
      <alignment vertical="center"/>
    </xf>
    <xf numFmtId="0" fontId="21" fillId="0" borderId="0" xfId="13" applyFont="1">
      <alignment vertical="center"/>
    </xf>
    <xf numFmtId="0" fontId="32" fillId="0" borderId="0" xfId="0" applyFont="1">
      <alignment vertical="center"/>
    </xf>
    <xf numFmtId="0" fontId="32" fillId="0" borderId="0" xfId="0" applyFont="1" applyAlignment="1">
      <alignment vertical="center" wrapText="1"/>
    </xf>
    <xf numFmtId="0" fontId="21" fillId="0" borderId="7" xfId="13" applyFont="1" applyBorder="1">
      <alignment vertical="center"/>
    </xf>
    <xf numFmtId="0" fontId="21" fillId="4" borderId="7" xfId="13" applyFont="1" applyFill="1" applyBorder="1">
      <alignment vertical="center"/>
    </xf>
    <xf numFmtId="0" fontId="0" fillId="4" borderId="7" xfId="13" applyFont="1" applyFill="1" applyBorder="1">
      <alignment vertical="center"/>
    </xf>
    <xf numFmtId="0" fontId="0" fillId="0" borderId="0" xfId="13" applyFont="1">
      <alignment vertical="center"/>
    </xf>
    <xf numFmtId="0" fontId="21" fillId="0" borderId="4" xfId="13" applyFont="1" applyBorder="1">
      <alignment vertical="center"/>
    </xf>
    <xf numFmtId="0" fontId="0" fillId="4" borderId="4" xfId="13" applyFont="1" applyFill="1" applyBorder="1">
      <alignment vertical="center"/>
    </xf>
    <xf numFmtId="0" fontId="0" fillId="4" borderId="4" xfId="13" applyFont="1" applyFill="1" applyBorder="1" applyAlignment="1">
      <alignment vertical="center" wrapText="1"/>
    </xf>
    <xf numFmtId="38" fontId="27" fillId="0" borderId="0" xfId="5" applyFont="1" applyFill="1" applyBorder="1" applyAlignment="1">
      <alignment horizontal="center" vertical="center"/>
    </xf>
    <xf numFmtId="0" fontId="24" fillId="0" borderId="0" xfId="3" applyFont="1" applyAlignment="1">
      <alignment horizontal="left" vertical="center" wrapText="1"/>
    </xf>
    <xf numFmtId="0" fontId="24" fillId="0" borderId="8" xfId="3" applyFont="1" applyBorder="1" applyAlignment="1">
      <alignment horizontal="left" vertical="center" wrapText="1"/>
    </xf>
    <xf numFmtId="0" fontId="24" fillId="2" borderId="12" xfId="3" applyFont="1" applyFill="1" applyBorder="1" applyAlignment="1">
      <alignment horizontal="center" vertical="center"/>
    </xf>
    <xf numFmtId="2" fontId="38" fillId="0" borderId="0" xfId="20" applyNumberFormat="1" applyFont="1" applyFill="1" applyBorder="1" applyAlignment="1">
      <alignment horizontal="center" vertical="center"/>
    </xf>
    <xf numFmtId="177" fontId="24" fillId="0" borderId="12" xfId="3" applyNumberFormat="1" applyFont="1" applyBorder="1" applyAlignment="1">
      <alignment horizontal="center" vertical="center"/>
    </xf>
    <xf numFmtId="177" fontId="55" fillId="0" borderId="12" xfId="3" applyNumberFormat="1" applyFont="1" applyBorder="1" applyAlignment="1">
      <alignment horizontal="center" vertical="center"/>
    </xf>
    <xf numFmtId="38" fontId="24" fillId="0" borderId="0" xfId="5" applyFont="1" applyFill="1" applyAlignment="1">
      <alignment vertical="center"/>
    </xf>
    <xf numFmtId="0" fontId="38" fillId="0" borderId="12" xfId="12" applyFont="1" applyBorder="1" applyAlignment="1">
      <alignment horizontal="center" vertical="center"/>
    </xf>
    <xf numFmtId="0" fontId="56" fillId="0" borderId="0" xfId="2" applyFont="1">
      <alignment vertical="center"/>
    </xf>
    <xf numFmtId="0" fontId="24" fillId="0" borderId="0" xfId="2" applyFont="1" applyAlignment="1">
      <alignment horizontal="left" vertical="center"/>
    </xf>
    <xf numFmtId="0" fontId="55" fillId="0" borderId="0" xfId="2" applyFont="1" applyAlignment="1">
      <alignment horizontal="left" vertical="center"/>
    </xf>
    <xf numFmtId="0" fontId="26" fillId="0" borderId="0" xfId="2" applyFont="1">
      <alignment vertical="center"/>
    </xf>
    <xf numFmtId="0" fontId="57" fillId="0" borderId="0" xfId="2" applyFont="1" applyAlignment="1">
      <alignment vertical="top" wrapText="1"/>
    </xf>
    <xf numFmtId="0" fontId="58" fillId="0" borderId="0" xfId="2" applyFont="1">
      <alignment vertical="center"/>
    </xf>
    <xf numFmtId="0" fontId="24" fillId="0" borderId="0" xfId="2" applyFont="1" applyAlignment="1">
      <alignment horizontal="center" vertical="center" wrapText="1"/>
    </xf>
    <xf numFmtId="0" fontId="26" fillId="5" borderId="0" xfId="2" applyFont="1" applyFill="1" applyAlignment="1">
      <alignment horizontal="left" vertical="center"/>
    </xf>
    <xf numFmtId="0" fontId="28" fillId="0" borderId="0" xfId="2" applyFont="1" applyAlignment="1" applyProtection="1">
      <alignment horizontal="left" vertical="center"/>
      <protection locked="0"/>
    </xf>
    <xf numFmtId="0" fontId="60" fillId="0" borderId="0" xfId="2" applyFont="1">
      <alignment vertical="center"/>
    </xf>
    <xf numFmtId="0" fontId="60" fillId="0" borderId="0" xfId="2" applyFont="1" applyAlignment="1">
      <alignment horizontal="left" vertical="top" wrapText="1"/>
    </xf>
    <xf numFmtId="0" fontId="26" fillId="0" borderId="0" xfId="2" applyFont="1" applyAlignment="1">
      <alignment horizontal="left" vertical="top" wrapText="1"/>
    </xf>
    <xf numFmtId="0" fontId="3" fillId="0" borderId="0" xfId="12" applyFont="1" applyAlignment="1">
      <alignment horizontal="center" vertical="center"/>
    </xf>
    <xf numFmtId="0" fontId="26" fillId="0" borderId="0" xfId="2" applyFont="1" applyAlignment="1">
      <alignment horizontal="left" vertical="center" wrapText="1"/>
    </xf>
    <xf numFmtId="0" fontId="39" fillId="0" borderId="0" xfId="0" applyFont="1">
      <alignment vertical="center"/>
    </xf>
    <xf numFmtId="0" fontId="0" fillId="0" borderId="0" xfId="0" applyAlignment="1">
      <alignment horizontal="center" vertical="center"/>
    </xf>
    <xf numFmtId="0" fontId="32" fillId="0" borderId="0" xfId="0" applyFont="1" applyAlignment="1">
      <alignment horizontal="left" vertical="center"/>
    </xf>
    <xf numFmtId="0" fontId="32" fillId="0" borderId="0" xfId="0" applyFont="1" applyAlignment="1">
      <alignment horizontal="right" vertical="center"/>
    </xf>
    <xf numFmtId="0" fontId="0" fillId="0" borderId="0" xfId="0" applyAlignment="1">
      <alignment horizontal="right" vertical="center"/>
    </xf>
    <xf numFmtId="0" fontId="32"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shrinkToFit="1"/>
    </xf>
    <xf numFmtId="0" fontId="65" fillId="0" borderId="0" xfId="0" applyFont="1" applyAlignment="1">
      <alignment horizontal="left" vertical="center"/>
    </xf>
    <xf numFmtId="0" fontId="0" fillId="0" borderId="0" xfId="0" applyAlignment="1">
      <alignment vertical="center" wrapText="1"/>
    </xf>
    <xf numFmtId="0" fontId="24" fillId="0" borderId="0" xfId="23" applyFont="1">
      <alignment vertical="center"/>
    </xf>
    <xf numFmtId="176" fontId="33" fillId="0" borderId="47" xfId="5" applyNumberFormat="1" applyFont="1" applyFill="1" applyBorder="1" applyAlignment="1">
      <alignment horizontal="center" vertical="center" shrinkToFit="1"/>
    </xf>
    <xf numFmtId="0" fontId="33" fillId="0" borderId="26" xfId="23" applyFont="1" applyBorder="1" applyAlignment="1">
      <alignment horizontal="left" vertical="center" shrinkToFit="1"/>
    </xf>
    <xf numFmtId="176" fontId="33" fillId="0" borderId="27" xfId="5" applyNumberFormat="1" applyFont="1" applyFill="1" applyBorder="1" applyAlignment="1">
      <alignment horizontal="center" vertical="center" shrinkToFit="1"/>
    </xf>
    <xf numFmtId="0" fontId="36" fillId="0" borderId="0" xfId="0" applyFont="1">
      <alignment vertical="center"/>
    </xf>
    <xf numFmtId="0" fontId="36" fillId="0" borderId="0" xfId="0" applyFont="1" applyAlignment="1">
      <alignment horizontal="center" vertical="center"/>
    </xf>
    <xf numFmtId="38" fontId="36" fillId="0" borderId="0" xfId="5" applyFont="1" applyAlignment="1">
      <alignment vertical="center"/>
    </xf>
    <xf numFmtId="0" fontId="36" fillId="0" borderId="0" xfId="0" applyFont="1" applyAlignment="1">
      <alignment vertical="center" wrapText="1"/>
    </xf>
    <xf numFmtId="0" fontId="28" fillId="0" borderId="0" xfId="0" applyFont="1" applyAlignment="1">
      <alignment horizontal="center" vertical="center"/>
    </xf>
    <xf numFmtId="38" fontId="28" fillId="0" borderId="0" xfId="5" applyFont="1" applyAlignment="1">
      <alignment vertical="center"/>
    </xf>
    <xf numFmtId="0" fontId="28" fillId="0" borderId="0" xfId="0" applyFont="1" applyAlignment="1">
      <alignment vertical="center" wrapText="1"/>
    </xf>
    <xf numFmtId="0" fontId="28" fillId="0" borderId="0" xfId="0" applyFont="1" applyAlignment="1">
      <alignment horizontal="center" vertical="center" wrapText="1"/>
    </xf>
    <xf numFmtId="0" fontId="24" fillId="0" borderId="1" xfId="23" applyFont="1" applyBorder="1">
      <alignment vertical="center"/>
    </xf>
    <xf numFmtId="0" fontId="26" fillId="0" borderId="0" xfId="23" applyFont="1" applyAlignment="1">
      <alignment horizontal="right" vertical="center"/>
    </xf>
    <xf numFmtId="0" fontId="35" fillId="0" borderId="0" xfId="0" applyFont="1" applyAlignment="1">
      <alignment horizontal="left" vertical="center"/>
    </xf>
    <xf numFmtId="0" fontId="38" fillId="0" borderId="0" xfId="24" applyFont="1">
      <alignment vertical="center"/>
    </xf>
    <xf numFmtId="0" fontId="0" fillId="0" borderId="7" xfId="13" applyFont="1" applyBorder="1">
      <alignment vertical="center"/>
    </xf>
    <xf numFmtId="0" fontId="21" fillId="0" borderId="7" xfId="0" applyFont="1" applyBorder="1">
      <alignment vertical="center"/>
    </xf>
    <xf numFmtId="0" fontId="0" fillId="4" borderId="7" xfId="0" applyFill="1" applyBorder="1">
      <alignment vertical="center"/>
    </xf>
    <xf numFmtId="0" fontId="21" fillId="4" borderId="7" xfId="0" applyFont="1" applyFill="1" applyBorder="1">
      <alignment vertical="center"/>
    </xf>
    <xf numFmtId="0" fontId="24" fillId="0" borderId="0" xfId="2" applyFont="1" applyAlignment="1">
      <alignment vertical="center" wrapText="1"/>
    </xf>
    <xf numFmtId="0" fontId="36" fillId="0" borderId="0" xfId="25" applyFont="1">
      <alignment vertical="center"/>
    </xf>
    <xf numFmtId="0" fontId="36" fillId="0" borderId="0" xfId="25" applyFont="1" applyAlignment="1">
      <alignment horizontal="center" vertical="center"/>
    </xf>
    <xf numFmtId="0" fontId="35" fillId="0" borderId="0" xfId="25" applyFont="1">
      <alignment vertical="center"/>
    </xf>
    <xf numFmtId="0" fontId="35" fillId="0" borderId="7" xfId="25" applyFont="1" applyBorder="1" applyAlignment="1">
      <alignment horizontal="left" vertical="center" wrapText="1"/>
    </xf>
    <xf numFmtId="0" fontId="33" fillId="0" borderId="7" xfId="25" applyFont="1" applyBorder="1" applyAlignment="1">
      <alignment horizontal="left" vertical="center" wrapText="1"/>
    </xf>
    <xf numFmtId="0" fontId="43" fillId="0" borderId="7" xfId="25" applyFont="1" applyBorder="1" applyAlignment="1">
      <alignment horizontal="center" vertical="center"/>
    </xf>
    <xf numFmtId="0" fontId="35" fillId="0" borderId="7" xfId="25" applyFont="1" applyBorder="1" applyAlignment="1">
      <alignment horizontal="left" vertical="center"/>
    </xf>
    <xf numFmtId="0" fontId="36" fillId="0" borderId="7" xfId="25" applyFont="1" applyBorder="1" applyAlignment="1">
      <alignment horizontal="center" vertical="center"/>
    </xf>
    <xf numFmtId="0" fontId="43" fillId="0" borderId="0" xfId="25" applyFont="1" applyAlignment="1">
      <alignment horizontal="left" vertical="center"/>
    </xf>
    <xf numFmtId="0" fontId="28" fillId="0" borderId="7" xfId="25" applyFont="1" applyBorder="1" applyAlignment="1">
      <alignment horizontal="center" vertical="center"/>
    </xf>
    <xf numFmtId="0" fontId="28" fillId="0" borderId="0" xfId="25" applyFont="1">
      <alignment vertical="center"/>
    </xf>
    <xf numFmtId="176" fontId="24" fillId="0" borderId="0" xfId="23" applyNumberFormat="1" applyFont="1" applyAlignment="1">
      <alignment horizontal="right" vertical="center"/>
    </xf>
    <xf numFmtId="0" fontId="49" fillId="0" borderId="0" xfId="18" applyFont="1" applyAlignment="1">
      <alignment horizontal="left" vertical="top" wrapText="1"/>
    </xf>
    <xf numFmtId="0" fontId="40" fillId="0" borderId="7" xfId="18" applyFont="1" applyBorder="1" applyAlignment="1">
      <alignment horizontal="center" vertical="center"/>
    </xf>
    <xf numFmtId="0" fontId="39" fillId="0" borderId="7" xfId="18" applyFont="1" applyBorder="1" applyAlignment="1">
      <alignment horizontal="center" vertical="center" wrapText="1"/>
    </xf>
    <xf numFmtId="0" fontId="52" fillId="0" borderId="0" xfId="18" applyFont="1" applyAlignment="1">
      <alignment horizontal="center" vertical="center"/>
    </xf>
    <xf numFmtId="0" fontId="33" fillId="0" borderId="101" xfId="23" applyFont="1" applyBorder="1" applyAlignment="1">
      <alignment horizontal="left" vertical="center" shrinkToFit="1"/>
    </xf>
    <xf numFmtId="0" fontId="36" fillId="0" borderId="7" xfId="28" applyFont="1" applyBorder="1" applyAlignment="1">
      <alignment horizontal="center" vertical="center"/>
    </xf>
    <xf numFmtId="0" fontId="28" fillId="0" borderId="7" xfId="28" applyFont="1" applyBorder="1" applyAlignment="1">
      <alignment horizontal="center" vertical="center"/>
    </xf>
    <xf numFmtId="0" fontId="36" fillId="0" borderId="0" xfId="28" applyFont="1" applyAlignment="1">
      <alignment horizontal="center" vertical="center"/>
    </xf>
    <xf numFmtId="0" fontId="43" fillId="0" borderId="7" xfId="28" applyFont="1" applyBorder="1" applyAlignment="1">
      <alignment horizontal="center" vertical="center"/>
    </xf>
    <xf numFmtId="0" fontId="35" fillId="0" borderId="7" xfId="28" applyFont="1" applyBorder="1" applyAlignment="1">
      <alignment horizontal="left" vertical="center" wrapText="1"/>
    </xf>
    <xf numFmtId="0" fontId="33" fillId="0" borderId="7" xfId="28" applyFont="1" applyBorder="1" applyAlignment="1">
      <alignment horizontal="left" vertical="center" wrapText="1"/>
    </xf>
    <xf numFmtId="0" fontId="36" fillId="0" borderId="0" xfId="28" applyFont="1">
      <alignment vertical="center"/>
    </xf>
    <xf numFmtId="0" fontId="43" fillId="0" borderId="24" xfId="28" applyFont="1" applyBorder="1" applyAlignment="1">
      <alignment horizontal="center" vertical="center" textRotation="255"/>
    </xf>
    <xf numFmtId="0" fontId="28" fillId="0" borderId="0" xfId="28" applyFont="1">
      <alignment vertical="center"/>
    </xf>
    <xf numFmtId="0" fontId="38" fillId="0" borderId="0" xfId="29" applyFont="1">
      <alignment vertical="center"/>
    </xf>
    <xf numFmtId="0" fontId="27" fillId="0" borderId="1" xfId="29" applyFont="1" applyBorder="1">
      <alignment vertical="center"/>
    </xf>
    <xf numFmtId="0" fontId="27" fillId="0" borderId="5" xfId="29" applyFont="1" applyBorder="1">
      <alignment vertical="center"/>
    </xf>
    <xf numFmtId="0" fontId="27" fillId="0" borderId="8" xfId="29" applyFont="1" applyBorder="1">
      <alignment vertical="center"/>
    </xf>
    <xf numFmtId="0" fontId="27" fillId="0" borderId="9" xfId="29" applyFont="1" applyBorder="1">
      <alignment vertical="center"/>
    </xf>
    <xf numFmtId="0" fontId="26" fillId="0" borderId="0" xfId="29" applyFont="1">
      <alignment vertical="center"/>
    </xf>
    <xf numFmtId="0" fontId="36" fillId="0" borderId="7" xfId="30" applyFont="1" applyBorder="1" applyAlignment="1">
      <alignment horizontal="center" vertical="center"/>
    </xf>
    <xf numFmtId="0" fontId="36" fillId="0" borderId="0" xfId="30" applyFont="1" applyAlignment="1">
      <alignment horizontal="center" vertical="center"/>
    </xf>
    <xf numFmtId="0" fontId="43" fillId="0" borderId="7" xfId="30" applyFont="1" applyBorder="1" applyAlignment="1">
      <alignment horizontal="center" vertical="center"/>
    </xf>
    <xf numFmtId="0" fontId="35" fillId="0" borderId="7" xfId="30" applyFont="1" applyBorder="1" applyAlignment="1">
      <alignment horizontal="left" vertical="center" wrapText="1"/>
    </xf>
    <xf numFmtId="0" fontId="36" fillId="0" borderId="0" xfId="30" applyFont="1">
      <alignment vertical="center"/>
    </xf>
    <xf numFmtId="0" fontId="39" fillId="0" borderId="0" xfId="18" applyFont="1" applyAlignment="1">
      <alignment horizontal="left" vertical="center"/>
    </xf>
    <xf numFmtId="0" fontId="48" fillId="0" borderId="0" xfId="18" applyFont="1" applyAlignment="1">
      <alignment horizontal="left" vertical="center" wrapText="1"/>
    </xf>
    <xf numFmtId="0" fontId="40" fillId="0" borderId="0" xfId="18" applyFont="1" applyAlignment="1">
      <alignment horizontal="center" vertical="center"/>
    </xf>
    <xf numFmtId="0" fontId="40" fillId="0" borderId="102" xfId="18" applyFont="1" applyBorder="1">
      <alignment vertical="center"/>
    </xf>
    <xf numFmtId="0" fontId="40" fillId="0" borderId="103" xfId="18" applyFont="1" applyBorder="1">
      <alignment vertical="center"/>
    </xf>
    <xf numFmtId="0" fontId="40" fillId="0" borderId="23" xfId="18" applyFont="1" applyBorder="1" applyAlignment="1">
      <alignment vertical="center" shrinkToFit="1"/>
    </xf>
    <xf numFmtId="0" fontId="40" fillId="0" borderId="0" xfId="18" applyFont="1" applyAlignment="1">
      <alignment horizontal="center" vertical="center" shrinkToFit="1"/>
    </xf>
    <xf numFmtId="0" fontId="39" fillId="0" borderId="7" xfId="18" applyFont="1" applyBorder="1" applyAlignment="1">
      <alignment vertical="center" wrapText="1"/>
    </xf>
    <xf numFmtId="0" fontId="51" fillId="0" borderId="0" xfId="18" applyFont="1" applyAlignment="1">
      <alignment horizontal="left" vertical="center" wrapText="1"/>
    </xf>
    <xf numFmtId="0" fontId="50" fillId="0" borderId="0" xfId="18" applyFont="1" applyAlignment="1">
      <alignment horizontal="left" vertical="top" wrapText="1"/>
    </xf>
    <xf numFmtId="0" fontId="49" fillId="0" borderId="0" xfId="18" applyFont="1" applyAlignment="1">
      <alignment horizontal="left" vertical="center"/>
    </xf>
    <xf numFmtId="0" fontId="36" fillId="0" borderId="7" xfId="31" applyFont="1" applyBorder="1" applyAlignment="1">
      <alignment horizontal="center" vertical="center"/>
    </xf>
    <xf numFmtId="0" fontId="36" fillId="0" borderId="0" xfId="31" applyFont="1" applyAlignment="1">
      <alignment horizontal="center" vertical="center"/>
    </xf>
    <xf numFmtId="0" fontId="43" fillId="0" borderId="7" xfId="31" applyFont="1" applyBorder="1" applyAlignment="1">
      <alignment horizontal="center" vertical="center"/>
    </xf>
    <xf numFmtId="0" fontId="35" fillId="0" borderId="7" xfId="31" applyFont="1" applyBorder="1" applyAlignment="1">
      <alignment horizontal="left" vertical="center" wrapText="1"/>
    </xf>
    <xf numFmtId="0" fontId="36" fillId="0" borderId="0" xfId="31" applyFont="1">
      <alignment vertical="center"/>
    </xf>
    <xf numFmtId="0" fontId="35" fillId="0" borderId="7" xfId="31" applyFont="1" applyBorder="1" applyAlignment="1">
      <alignment horizontal="left" vertical="center"/>
    </xf>
    <xf numFmtId="0" fontId="33" fillId="0" borderId="7" xfId="31" applyFont="1" applyBorder="1" applyAlignment="1">
      <alignment horizontal="left" vertical="center" wrapText="1"/>
    </xf>
    <xf numFmtId="0" fontId="35" fillId="0" borderId="0" xfId="31" applyFont="1">
      <alignment vertical="center"/>
    </xf>
    <xf numFmtId="0" fontId="33" fillId="0" borderId="0" xfId="31" applyFont="1" applyAlignment="1">
      <alignment vertical="center" wrapText="1"/>
    </xf>
    <xf numFmtId="0" fontId="28" fillId="0" borderId="7" xfId="30" applyFont="1" applyBorder="1" applyAlignment="1">
      <alignment horizontal="center" vertical="center"/>
    </xf>
    <xf numFmtId="0" fontId="33" fillId="0" borderId="7" xfId="30" applyFont="1" applyBorder="1" applyAlignment="1">
      <alignment horizontal="left" vertical="center" wrapText="1"/>
    </xf>
    <xf numFmtId="0" fontId="28" fillId="0" borderId="0" xfId="30" applyFont="1">
      <alignment vertical="center"/>
    </xf>
    <xf numFmtId="0" fontId="24" fillId="0" borderId="0" xfId="32" applyFont="1">
      <alignment vertical="center"/>
    </xf>
    <xf numFmtId="0" fontId="33" fillId="0" borderId="12" xfId="23" applyFont="1" applyBorder="1" applyAlignment="1">
      <alignment horizontal="left" vertical="center" shrinkToFit="1"/>
    </xf>
    <xf numFmtId="176" fontId="33" fillId="0" borderId="0" xfId="5" applyNumberFormat="1" applyFont="1" applyFill="1" applyBorder="1" applyAlignment="1">
      <alignment horizontal="center" vertical="center" shrinkToFit="1"/>
    </xf>
    <xf numFmtId="0" fontId="1" fillId="0" borderId="0" xfId="33">
      <alignment vertical="center"/>
    </xf>
    <xf numFmtId="0" fontId="76" fillId="0" borderId="0" xfId="33" applyFont="1" applyAlignment="1">
      <alignment horizontal="center" vertical="center"/>
    </xf>
    <xf numFmtId="0" fontId="1" fillId="0" borderId="6" xfId="33" applyBorder="1">
      <alignment vertical="center"/>
    </xf>
    <xf numFmtId="0" fontId="1" fillId="0" borderId="1" xfId="33" applyBorder="1">
      <alignment vertical="center"/>
    </xf>
    <xf numFmtId="0" fontId="76" fillId="0" borderId="1" xfId="33" applyFont="1" applyBorder="1" applyAlignment="1">
      <alignment horizontal="center" vertical="center"/>
    </xf>
    <xf numFmtId="0" fontId="76" fillId="0" borderId="1" xfId="33" applyFont="1" applyBorder="1" applyAlignment="1">
      <alignment horizontal="right" vertical="top"/>
    </xf>
    <xf numFmtId="0" fontId="1" fillId="0" borderId="5" xfId="33" applyBorder="1">
      <alignment vertical="center"/>
    </xf>
    <xf numFmtId="0" fontId="1" fillId="0" borderId="10" xfId="33" applyBorder="1">
      <alignment vertical="center"/>
    </xf>
    <xf numFmtId="0" fontId="1" fillId="0" borderId="8" xfId="33" applyBorder="1">
      <alignment vertical="center"/>
    </xf>
    <xf numFmtId="0" fontId="76" fillId="0" borderId="8" xfId="33" applyFont="1" applyBorder="1" applyAlignment="1">
      <alignment horizontal="center" vertical="center"/>
    </xf>
    <xf numFmtId="0" fontId="1" fillId="0" borderId="0" xfId="33" applyAlignment="1">
      <alignment horizontal="right" vertical="top"/>
    </xf>
    <xf numFmtId="0" fontId="1" fillId="0" borderId="11" xfId="33" applyBorder="1">
      <alignment vertical="center"/>
    </xf>
    <xf numFmtId="0" fontId="76" fillId="0" borderId="6" xfId="33" applyFont="1" applyBorder="1" applyAlignment="1">
      <alignment horizontal="center" vertical="center"/>
    </xf>
    <xf numFmtId="0" fontId="76" fillId="0" borderId="1" xfId="33" applyFont="1" applyBorder="1" applyAlignment="1">
      <alignment horizontal="right" vertical="center"/>
    </xf>
    <xf numFmtId="0" fontId="76" fillId="0" borderId="5" xfId="33" applyFont="1" applyBorder="1">
      <alignment vertical="center"/>
    </xf>
    <xf numFmtId="0" fontId="76" fillId="0" borderId="12" xfId="33" applyFont="1" applyBorder="1" applyAlignment="1">
      <alignment horizontal="center" vertical="center"/>
    </xf>
    <xf numFmtId="0" fontId="1" fillId="0" borderId="0" xfId="33" applyAlignment="1">
      <alignment horizontal="right" vertical="center"/>
    </xf>
    <xf numFmtId="0" fontId="76" fillId="0" borderId="11" xfId="33" applyFont="1" applyBorder="1" applyAlignment="1">
      <alignment horizontal="center" vertical="center"/>
    </xf>
    <xf numFmtId="0" fontId="77" fillId="0" borderId="12" xfId="33" applyFont="1" applyBorder="1" applyAlignment="1">
      <alignment horizontal="center" vertical="center"/>
    </xf>
    <xf numFmtId="0" fontId="77" fillId="0" borderId="11" xfId="33" applyFont="1" applyBorder="1" applyAlignment="1">
      <alignment horizontal="center" vertical="center"/>
    </xf>
    <xf numFmtId="0" fontId="1" fillId="0" borderId="12" xfId="33" applyBorder="1">
      <alignment vertical="center"/>
    </xf>
    <xf numFmtId="0" fontId="23" fillId="0" borderId="0" xfId="33" applyFont="1">
      <alignment vertical="center"/>
    </xf>
    <xf numFmtId="0" fontId="1" fillId="0" borderId="12" xfId="33" applyBorder="1" applyAlignment="1">
      <alignment horizontal="left" vertical="center" wrapText="1"/>
    </xf>
    <xf numFmtId="0" fontId="1" fillId="0" borderId="11" xfId="33" applyBorder="1" applyAlignment="1">
      <alignment horizontal="left" vertical="center" wrapText="1"/>
    </xf>
    <xf numFmtId="0" fontId="1" fillId="0" borderId="12" xfId="33" applyBorder="1" applyAlignment="1">
      <alignment horizontal="left" vertical="center"/>
    </xf>
    <xf numFmtId="0" fontId="1" fillId="0" borderId="11" xfId="33" applyBorder="1" applyAlignment="1">
      <alignment horizontal="left" vertical="center"/>
    </xf>
    <xf numFmtId="0" fontId="1" fillId="0" borderId="0" xfId="33" applyAlignment="1">
      <alignment horizontal="left" vertical="center"/>
    </xf>
    <xf numFmtId="0" fontId="39" fillId="0" borderId="12" xfId="33" applyFont="1" applyBorder="1">
      <alignment vertical="center"/>
    </xf>
    <xf numFmtId="0" fontId="77" fillId="0" borderId="41" xfId="33" applyFont="1" applyBorder="1" applyAlignment="1">
      <alignment horizontal="right" vertical="center"/>
    </xf>
    <xf numFmtId="0" fontId="39" fillId="0" borderId="41" xfId="33" applyFont="1" applyBorder="1">
      <alignment vertical="center"/>
    </xf>
    <xf numFmtId="0" fontId="39" fillId="0" borderId="11" xfId="33" applyFont="1" applyBorder="1">
      <alignment vertical="center"/>
    </xf>
    <xf numFmtId="0" fontId="23" fillId="0" borderId="12" xfId="33" applyFont="1" applyBorder="1" applyAlignment="1">
      <alignment horizontal="center" vertical="center"/>
    </xf>
    <xf numFmtId="0" fontId="23" fillId="0" borderId="7" xfId="33" applyFont="1" applyBorder="1" applyAlignment="1">
      <alignment horizontal="center" vertical="center"/>
    </xf>
    <xf numFmtId="0" fontId="23" fillId="0" borderId="11" xfId="33" applyFont="1" applyBorder="1" applyAlignment="1">
      <alignment horizontal="center" vertical="center"/>
    </xf>
    <xf numFmtId="49" fontId="23" fillId="0" borderId="12" xfId="33" applyNumberFormat="1" applyFont="1" applyBorder="1" applyAlignment="1">
      <alignment horizontal="center" vertical="center"/>
    </xf>
    <xf numFmtId="180" fontId="23" fillId="0" borderId="7" xfId="33" applyNumberFormat="1" applyFont="1" applyBorder="1" applyAlignment="1">
      <alignment horizontal="right" vertical="center"/>
    </xf>
    <xf numFmtId="49" fontId="23" fillId="0" borderId="11" xfId="33" applyNumberFormat="1" applyFont="1" applyBorder="1" applyAlignment="1">
      <alignment horizontal="center" vertical="center"/>
    </xf>
    <xf numFmtId="180" fontId="23" fillId="0" borderId="7" xfId="33" applyNumberFormat="1" applyFont="1" applyBorder="1" applyAlignment="1">
      <alignment horizontal="left" vertical="center"/>
    </xf>
    <xf numFmtId="49" fontId="1" fillId="0" borderId="12" xfId="33" applyNumberFormat="1" applyBorder="1" applyAlignment="1">
      <alignment horizontal="center" vertical="center"/>
    </xf>
    <xf numFmtId="180" fontId="1" fillId="0" borderId="7" xfId="33" applyNumberFormat="1" applyBorder="1" applyAlignment="1">
      <alignment horizontal="left" vertical="center"/>
    </xf>
    <xf numFmtId="49" fontId="1" fillId="0" borderId="11" xfId="33" applyNumberFormat="1" applyBorder="1" applyAlignment="1">
      <alignment horizontal="center" vertical="center"/>
    </xf>
    <xf numFmtId="0" fontId="1" fillId="0" borderId="9" xfId="33" applyBorder="1">
      <alignment vertical="center"/>
    </xf>
    <xf numFmtId="0" fontId="43" fillId="0" borderId="13" xfId="28" applyFont="1" applyBorder="1" applyAlignment="1">
      <alignment horizontal="center"/>
    </xf>
    <xf numFmtId="0" fontId="43" fillId="0" borderId="23" xfId="28" applyFont="1" applyBorder="1" applyAlignment="1">
      <alignment horizontal="center" vertical="top"/>
    </xf>
    <xf numFmtId="0" fontId="26" fillId="3" borderId="39" xfId="2" applyFont="1" applyFill="1" applyBorder="1" applyAlignment="1">
      <alignment horizontal="center" vertical="center"/>
    </xf>
    <xf numFmtId="0" fontId="26" fillId="3" borderId="1" xfId="2" applyFont="1" applyFill="1" applyBorder="1" applyAlignment="1">
      <alignment horizontal="center" vertical="center"/>
    </xf>
    <xf numFmtId="0" fontId="26" fillId="3" borderId="5" xfId="2" applyFont="1" applyFill="1" applyBorder="1" applyAlignment="1">
      <alignment horizontal="center" vertical="center"/>
    </xf>
    <xf numFmtId="0" fontId="26" fillId="3" borderId="54" xfId="2" applyFont="1" applyFill="1" applyBorder="1" applyAlignment="1">
      <alignment horizontal="center" vertical="center"/>
    </xf>
    <xf numFmtId="0" fontId="26" fillId="3" borderId="41" xfId="2" applyFont="1" applyFill="1" applyBorder="1" applyAlignment="1">
      <alignment horizontal="center" vertical="center"/>
    </xf>
    <xf numFmtId="0" fontId="26" fillId="3" borderId="77" xfId="2" applyFont="1" applyFill="1" applyBorder="1" applyAlignment="1">
      <alignment horizontal="center" vertical="center"/>
    </xf>
    <xf numFmtId="0" fontId="33" fillId="0" borderId="6" xfId="2" applyFont="1" applyBorder="1" applyAlignment="1" applyProtection="1">
      <alignment horizontal="left" vertical="center" wrapText="1"/>
      <protection locked="0"/>
    </xf>
    <xf numFmtId="0" fontId="33" fillId="0" borderId="1" xfId="2" applyFont="1" applyBorder="1" applyAlignment="1" applyProtection="1">
      <alignment horizontal="left" vertical="center" wrapText="1"/>
      <protection locked="0"/>
    </xf>
    <xf numFmtId="0" fontId="33" fillId="0" borderId="40" xfId="2" applyFont="1" applyBorder="1" applyAlignment="1" applyProtection="1">
      <alignment horizontal="left" vertical="center" wrapText="1"/>
      <protection locked="0"/>
    </xf>
    <xf numFmtId="0" fontId="33" fillId="0" borderId="78" xfId="2" applyFont="1" applyBorder="1" applyAlignment="1" applyProtection="1">
      <alignment horizontal="left" vertical="center" wrapText="1"/>
      <protection locked="0"/>
    </xf>
    <xf numFmtId="0" fontId="33" fillId="0" borderId="41" xfId="2" applyFont="1" applyBorder="1" applyAlignment="1" applyProtection="1">
      <alignment horizontal="left" vertical="center" wrapText="1"/>
      <protection locked="0"/>
    </xf>
    <xf numFmtId="0" fontId="33" fillId="0" borderId="55" xfId="2" applyFont="1" applyBorder="1" applyAlignment="1" applyProtection="1">
      <alignment horizontal="left" vertical="center" wrapText="1"/>
      <protection locked="0"/>
    </xf>
    <xf numFmtId="179" fontId="24" fillId="3" borderId="95" xfId="2" applyNumberFormat="1" applyFont="1" applyFill="1" applyBorder="1" applyAlignment="1">
      <alignment horizontal="center" vertical="center" wrapText="1"/>
    </xf>
    <xf numFmtId="179" fontId="24" fillId="3" borderId="96" xfId="2" applyNumberFormat="1" applyFont="1" applyFill="1" applyBorder="1" applyAlignment="1">
      <alignment horizontal="center" vertical="center" wrapText="1"/>
    </xf>
    <xf numFmtId="0" fontId="26" fillId="3" borderId="94" xfId="2" applyFont="1" applyFill="1" applyBorder="1" applyAlignment="1">
      <alignment horizontal="center" vertical="center" wrapText="1"/>
    </xf>
    <xf numFmtId="0" fontId="26" fillId="3" borderId="95" xfId="2" applyFont="1" applyFill="1" applyBorder="1" applyAlignment="1">
      <alignment horizontal="center" vertical="center" wrapText="1"/>
    </xf>
    <xf numFmtId="0" fontId="24" fillId="0" borderId="35" xfId="2" applyFont="1" applyBorder="1" applyAlignment="1">
      <alignment horizontal="center" vertical="center"/>
    </xf>
    <xf numFmtId="0" fontId="26" fillId="3" borderId="79" xfId="2" applyFont="1" applyFill="1" applyBorder="1" applyAlignment="1">
      <alignment horizontal="center" vertical="center"/>
    </xf>
    <xf numFmtId="0" fontId="26" fillId="3" borderId="80" xfId="2" applyFont="1" applyFill="1" applyBorder="1" applyAlignment="1">
      <alignment horizontal="center" vertical="center"/>
    </xf>
    <xf numFmtId="0" fontId="26" fillId="3" borderId="86" xfId="2" applyFont="1" applyFill="1" applyBorder="1" applyAlignment="1">
      <alignment horizontal="center" vertical="center"/>
    </xf>
    <xf numFmtId="0" fontId="26" fillId="3" borderId="7" xfId="2" applyFont="1" applyFill="1" applyBorder="1" applyAlignment="1">
      <alignment horizontal="center" vertical="center"/>
    </xf>
    <xf numFmtId="0" fontId="33" fillId="0" borderId="52" xfId="2" applyFont="1" applyBorder="1" applyAlignment="1" applyProtection="1">
      <alignment horizontal="left" vertical="center" wrapText="1"/>
      <protection locked="0"/>
    </xf>
    <xf numFmtId="0" fontId="33" fillId="0" borderId="50" xfId="2" applyFont="1" applyBorder="1" applyAlignment="1" applyProtection="1">
      <alignment horizontal="left" vertical="center"/>
      <protection locked="0"/>
    </xf>
    <xf numFmtId="0" fontId="33" fillId="0" borderId="51" xfId="2" applyFont="1" applyBorder="1" applyAlignment="1" applyProtection="1">
      <alignment horizontal="left" vertical="center"/>
      <protection locked="0"/>
    </xf>
    <xf numFmtId="0" fontId="33" fillId="0" borderId="10" xfId="2" applyFont="1" applyBorder="1" applyAlignment="1" applyProtection="1">
      <alignment horizontal="left" vertical="center"/>
      <protection locked="0"/>
    </xf>
    <xf numFmtId="0" fontId="33" fillId="0" borderId="8" xfId="2" applyFont="1" applyBorder="1" applyAlignment="1" applyProtection="1">
      <alignment horizontal="left" vertical="center"/>
      <protection locked="0"/>
    </xf>
    <xf numFmtId="0" fontId="33" fillId="0" borderId="9" xfId="2" applyFont="1" applyBorder="1" applyAlignment="1" applyProtection="1">
      <alignment horizontal="left" vertical="center"/>
      <protection locked="0"/>
    </xf>
    <xf numFmtId="0" fontId="26" fillId="3" borderId="52" xfId="2" applyFont="1" applyFill="1" applyBorder="1" applyAlignment="1">
      <alignment horizontal="center" vertical="center"/>
    </xf>
    <xf numFmtId="0" fontId="26" fillId="3" borderId="50" xfId="2" applyFont="1" applyFill="1" applyBorder="1" applyAlignment="1">
      <alignment horizontal="center" vertical="center"/>
    </xf>
    <xf numFmtId="0" fontId="26" fillId="3" borderId="51" xfId="2" applyFont="1" applyFill="1" applyBorder="1" applyAlignment="1">
      <alignment horizontal="center" vertical="center"/>
    </xf>
    <xf numFmtId="0" fontId="26" fillId="3" borderId="10" xfId="2" applyFont="1" applyFill="1" applyBorder="1" applyAlignment="1">
      <alignment horizontal="center" vertical="center"/>
    </xf>
    <xf numFmtId="0" fontId="26" fillId="3" borderId="8" xfId="2" applyFont="1" applyFill="1" applyBorder="1" applyAlignment="1">
      <alignment horizontal="center" vertical="center"/>
    </xf>
    <xf numFmtId="0" fontId="26" fillId="3" borderId="9" xfId="2" applyFont="1" applyFill="1" applyBorder="1" applyAlignment="1">
      <alignment horizontal="center" vertical="center"/>
    </xf>
    <xf numFmtId="0" fontId="33" fillId="0" borderId="52" xfId="2" applyFont="1" applyBorder="1" applyAlignment="1" applyProtection="1">
      <alignment horizontal="left" vertical="center"/>
      <protection locked="0"/>
    </xf>
    <xf numFmtId="0" fontId="33" fillId="0" borderId="53" xfId="2" applyFont="1" applyBorder="1" applyAlignment="1" applyProtection="1">
      <alignment horizontal="left" vertical="center"/>
      <protection locked="0"/>
    </xf>
    <xf numFmtId="0" fontId="33" fillId="0" borderId="38" xfId="2" applyFont="1" applyBorder="1" applyAlignment="1" applyProtection="1">
      <alignment horizontal="left" vertical="center"/>
      <protection locked="0"/>
    </xf>
    <xf numFmtId="0" fontId="31" fillId="3" borderId="92" xfId="2" applyFont="1" applyFill="1" applyBorder="1" applyAlignment="1">
      <alignment horizontal="center" vertical="center"/>
    </xf>
    <xf numFmtId="0" fontId="31" fillId="3" borderId="63" xfId="2" applyFont="1" applyFill="1" applyBorder="1" applyAlignment="1">
      <alignment horizontal="center" vertical="center"/>
    </xf>
    <xf numFmtId="0" fontId="31" fillId="3" borderId="64" xfId="2" applyFont="1" applyFill="1" applyBorder="1" applyAlignment="1">
      <alignment horizontal="center" vertical="center"/>
    </xf>
    <xf numFmtId="0" fontId="59" fillId="0" borderId="16" xfId="2" applyFont="1" applyBorder="1" applyAlignment="1" applyProtection="1">
      <alignment horizontal="left" vertical="center"/>
      <protection locked="0"/>
    </xf>
    <xf numFmtId="0" fontId="59" fillId="0" borderId="17" xfId="2" applyFont="1" applyBorder="1" applyAlignment="1" applyProtection="1">
      <alignment horizontal="left" vertical="center"/>
      <protection locked="0"/>
    </xf>
    <xf numFmtId="0" fontId="33" fillId="0" borderId="6" xfId="2" applyFont="1" applyBorder="1" applyAlignment="1" applyProtection="1">
      <alignment horizontal="left" vertical="center"/>
      <protection locked="0"/>
    </xf>
    <xf numFmtId="0" fontId="33" fillId="0" borderId="1" xfId="2" applyFont="1" applyBorder="1" applyAlignment="1" applyProtection="1">
      <alignment horizontal="left" vertical="center"/>
      <protection locked="0"/>
    </xf>
    <xf numFmtId="0" fontId="33" fillId="0" borderId="40" xfId="2" applyFont="1" applyBorder="1" applyAlignment="1" applyProtection="1">
      <alignment horizontal="left" vertical="center"/>
      <protection locked="0"/>
    </xf>
    <xf numFmtId="0" fontId="33" fillId="0" borderId="12" xfId="2" applyFont="1" applyBorder="1" applyAlignment="1" applyProtection="1">
      <alignment horizontal="left" vertical="center"/>
      <protection locked="0"/>
    </xf>
    <xf numFmtId="0" fontId="33" fillId="0" borderId="0" xfId="2" applyFont="1" applyAlignment="1" applyProtection="1">
      <alignment horizontal="left" vertical="center"/>
      <protection locked="0"/>
    </xf>
    <xf numFmtId="0" fontId="33" fillId="0" borderId="36" xfId="2" applyFont="1" applyBorder="1" applyAlignment="1" applyProtection="1">
      <alignment horizontal="left" vertical="center"/>
      <protection locked="0"/>
    </xf>
    <xf numFmtId="0" fontId="26" fillId="3" borderId="93" xfId="2" applyFont="1" applyFill="1" applyBorder="1" applyAlignment="1">
      <alignment horizontal="center" vertical="center"/>
    </xf>
    <xf numFmtId="0" fontId="26" fillId="3" borderId="45" xfId="2" applyFont="1" applyFill="1" applyBorder="1" applyAlignment="1">
      <alignment horizontal="center" vertical="center"/>
    </xf>
    <xf numFmtId="0" fontId="26" fillId="3" borderId="46" xfId="2" applyFont="1" applyFill="1" applyBorder="1" applyAlignment="1">
      <alignment horizontal="center" vertical="center"/>
    </xf>
    <xf numFmtId="0" fontId="26" fillId="3" borderId="37" xfId="2" applyFont="1" applyFill="1" applyBorder="1" applyAlignment="1">
      <alignment horizontal="center" vertical="center"/>
    </xf>
    <xf numFmtId="0" fontId="26" fillId="3" borderId="39" xfId="2" applyFont="1" applyFill="1" applyBorder="1" applyAlignment="1">
      <alignment horizontal="left" vertical="center" wrapText="1"/>
    </xf>
    <xf numFmtId="0" fontId="26" fillId="3" borderId="1" xfId="2" applyFont="1" applyFill="1" applyBorder="1" applyAlignment="1">
      <alignment horizontal="left" vertical="center" wrapText="1"/>
    </xf>
    <xf numFmtId="0" fontId="26" fillId="3" borderId="5" xfId="2" applyFont="1" applyFill="1" applyBorder="1" applyAlignment="1">
      <alignment horizontal="left" vertical="center" wrapText="1"/>
    </xf>
    <xf numFmtId="0" fontId="26" fillId="3" borderId="37" xfId="2" applyFont="1" applyFill="1" applyBorder="1" applyAlignment="1">
      <alignment horizontal="left" vertical="center" wrapText="1"/>
    </xf>
    <xf numFmtId="0" fontId="26" fillId="3" borderId="8" xfId="2" applyFont="1" applyFill="1" applyBorder="1" applyAlignment="1">
      <alignment horizontal="left" vertical="center" wrapText="1"/>
    </xf>
    <xf numFmtId="0" fontId="26" fillId="3" borderId="9" xfId="2" applyFont="1" applyFill="1" applyBorder="1" applyAlignment="1">
      <alignment horizontal="left" vertical="center" wrapText="1"/>
    </xf>
    <xf numFmtId="0" fontId="28" fillId="0" borderId="6" xfId="2" applyFont="1" applyBorder="1" applyAlignment="1" applyProtection="1">
      <alignment horizontal="center" vertical="center" wrapText="1"/>
      <protection locked="0"/>
    </xf>
    <xf numFmtId="0" fontId="28" fillId="0" borderId="40" xfId="2" applyFont="1" applyBorder="1" applyAlignment="1" applyProtection="1">
      <alignment horizontal="center" vertical="center" wrapText="1"/>
      <protection locked="0"/>
    </xf>
    <xf numFmtId="0" fontId="28" fillId="0" borderId="10" xfId="2" applyFont="1" applyBorder="1" applyAlignment="1" applyProtection="1">
      <alignment horizontal="center" vertical="center" wrapText="1"/>
      <protection locked="0"/>
    </xf>
    <xf numFmtId="0" fontId="28" fillId="0" borderId="38" xfId="2" applyFont="1" applyBorder="1" applyAlignment="1" applyProtection="1">
      <alignment horizontal="center" vertical="center" wrapText="1"/>
      <protection locked="0"/>
    </xf>
    <xf numFmtId="0" fontId="26" fillId="2" borderId="49" xfId="2" applyFont="1" applyFill="1" applyBorder="1" applyAlignment="1">
      <alignment horizontal="left" vertical="center" wrapText="1"/>
    </xf>
    <xf numFmtId="0" fontId="26" fillId="2" borderId="50" xfId="2" applyFont="1" applyFill="1" applyBorder="1" applyAlignment="1">
      <alignment horizontal="left" vertical="center" wrapText="1"/>
    </xf>
    <xf numFmtId="0" fontId="26" fillId="2" borderId="53" xfId="2" applyFont="1" applyFill="1" applyBorder="1" applyAlignment="1">
      <alignment horizontal="left" vertical="center" wrapText="1"/>
    </xf>
    <xf numFmtId="0" fontId="26" fillId="2" borderId="37" xfId="2" applyFont="1" applyFill="1" applyBorder="1" applyAlignment="1">
      <alignment horizontal="left" vertical="center" wrapText="1"/>
    </xf>
    <xf numFmtId="0" fontId="26" fillId="2" borderId="8" xfId="2" applyFont="1" applyFill="1" applyBorder="1" applyAlignment="1">
      <alignment horizontal="left" vertical="center" wrapText="1"/>
    </xf>
    <xf numFmtId="0" fontId="26" fillId="2" borderId="38" xfId="2" applyFont="1" applyFill="1" applyBorder="1" applyAlignment="1">
      <alignment horizontal="left" vertical="center" wrapText="1"/>
    </xf>
    <xf numFmtId="0" fontId="28" fillId="0" borderId="39" xfId="2" applyFont="1" applyBorder="1" applyAlignment="1" applyProtection="1">
      <alignment horizontal="left" vertical="center" wrapText="1"/>
      <protection locked="0"/>
    </xf>
    <xf numFmtId="0" fontId="28" fillId="0" borderId="1" xfId="2" applyFont="1" applyBorder="1" applyAlignment="1" applyProtection="1">
      <alignment horizontal="left" vertical="center" wrapText="1"/>
      <protection locked="0"/>
    </xf>
    <xf numFmtId="0" fontId="28" fillId="0" borderId="40" xfId="2" applyFont="1" applyBorder="1" applyAlignment="1" applyProtection="1">
      <alignment horizontal="left" vertical="center" wrapText="1"/>
      <protection locked="0"/>
    </xf>
    <xf numFmtId="0" fontId="28" fillId="0" borderId="35" xfId="2" applyFont="1" applyBorder="1" applyAlignment="1" applyProtection="1">
      <alignment horizontal="left" vertical="center" wrapText="1"/>
      <protection locked="0"/>
    </xf>
    <xf numFmtId="0" fontId="28" fillId="0" borderId="0" xfId="2" applyFont="1" applyAlignment="1" applyProtection="1">
      <alignment horizontal="left" vertical="center" wrapText="1"/>
      <protection locked="0"/>
    </xf>
    <xf numFmtId="0" fontId="28" fillId="0" borderId="36" xfId="2" applyFont="1" applyBorder="1" applyAlignment="1" applyProtection="1">
      <alignment horizontal="left" vertical="center" wrapText="1"/>
      <protection locked="0"/>
    </xf>
    <xf numFmtId="0" fontId="28" fillId="0" borderId="54" xfId="2" applyFont="1" applyBorder="1" applyAlignment="1" applyProtection="1">
      <alignment horizontal="left" vertical="center" wrapText="1"/>
      <protection locked="0"/>
    </xf>
    <xf numFmtId="0" fontId="28" fillId="0" borderId="41" xfId="2" applyFont="1" applyBorder="1" applyAlignment="1" applyProtection="1">
      <alignment horizontal="left" vertical="center" wrapText="1"/>
      <protection locked="0"/>
    </xf>
    <xf numFmtId="0" fontId="28" fillId="0" borderId="55" xfId="2" applyFont="1" applyBorder="1" applyAlignment="1" applyProtection="1">
      <alignment horizontal="left" vertical="center" wrapText="1"/>
      <protection locked="0"/>
    </xf>
    <xf numFmtId="0" fontId="26" fillId="2" borderId="49" xfId="2" applyFont="1" applyFill="1" applyBorder="1" applyAlignment="1">
      <alignment horizontal="left" vertical="center"/>
    </xf>
    <xf numFmtId="0" fontId="26" fillId="2" borderId="50" xfId="2" applyFont="1" applyFill="1" applyBorder="1" applyAlignment="1">
      <alignment horizontal="left" vertical="center"/>
    </xf>
    <xf numFmtId="0" fontId="26" fillId="2" borderId="53" xfId="2" applyFont="1" applyFill="1" applyBorder="1" applyAlignment="1">
      <alignment horizontal="left" vertical="center"/>
    </xf>
    <xf numFmtId="0" fontId="26" fillId="2" borderId="37" xfId="2" applyFont="1" applyFill="1" applyBorder="1" applyAlignment="1">
      <alignment horizontal="left" vertical="center"/>
    </xf>
    <xf numFmtId="0" fontId="26" fillId="2" borderId="8" xfId="2" applyFont="1" applyFill="1" applyBorder="1" applyAlignment="1">
      <alignment horizontal="left" vertical="center"/>
    </xf>
    <xf numFmtId="0" fontId="26" fillId="2" borderId="38" xfId="2" applyFont="1" applyFill="1" applyBorder="1" applyAlignment="1">
      <alignment horizontal="left" vertical="center"/>
    </xf>
    <xf numFmtId="0" fontId="26" fillId="3" borderId="35" xfId="2" applyFont="1" applyFill="1" applyBorder="1" applyAlignment="1">
      <alignment horizontal="right" vertical="center"/>
    </xf>
    <xf numFmtId="0" fontId="26" fillId="3" borderId="0" xfId="2" applyFont="1" applyFill="1" applyAlignment="1">
      <alignment horizontal="right" vertical="center"/>
    </xf>
    <xf numFmtId="0" fontId="26" fillId="3" borderId="11" xfId="2" applyFont="1" applyFill="1" applyBorder="1" applyAlignment="1">
      <alignment horizontal="right" vertical="center"/>
    </xf>
    <xf numFmtId="0" fontId="26" fillId="3" borderId="37" xfId="2" applyFont="1" applyFill="1" applyBorder="1" applyAlignment="1">
      <alignment horizontal="right" vertical="center"/>
    </xf>
    <xf numFmtId="0" fontId="26" fillId="3" borderId="8" xfId="2" applyFont="1" applyFill="1" applyBorder="1" applyAlignment="1">
      <alignment horizontal="right" vertical="center"/>
    </xf>
    <xf numFmtId="0" fontId="26" fillId="3" borderId="9" xfId="2" applyFont="1" applyFill="1" applyBorder="1" applyAlignment="1">
      <alignment horizontal="right" vertical="center"/>
    </xf>
    <xf numFmtId="0" fontId="28" fillId="0" borderId="6" xfId="2" applyFont="1" applyBorder="1" applyAlignment="1" applyProtection="1">
      <alignment horizontal="left" vertical="center" wrapText="1"/>
      <protection locked="0"/>
    </xf>
    <xf numFmtId="0" fontId="28" fillId="0" borderId="12" xfId="2" applyFont="1" applyBorder="1" applyAlignment="1" applyProtection="1">
      <alignment horizontal="left" vertical="center" wrapText="1"/>
      <protection locked="0"/>
    </xf>
    <xf numFmtId="0" fontId="28" fillId="0" borderId="10" xfId="2" applyFont="1" applyBorder="1" applyAlignment="1" applyProtection="1">
      <alignment horizontal="left" vertical="center" wrapText="1"/>
      <protection locked="0"/>
    </xf>
    <xf numFmtId="0" fontId="28" fillId="0" borderId="8" xfId="2" applyFont="1" applyBorder="1" applyAlignment="1" applyProtection="1">
      <alignment horizontal="left" vertical="center" wrapText="1"/>
      <protection locked="0"/>
    </xf>
    <xf numFmtId="0" fontId="28" fillId="0" borderId="38" xfId="2" applyFont="1" applyBorder="1" applyAlignment="1" applyProtection="1">
      <alignment horizontal="left" vertical="center" wrapText="1"/>
      <protection locked="0"/>
    </xf>
    <xf numFmtId="0" fontId="26" fillId="3" borderId="54" xfId="2" applyFont="1" applyFill="1" applyBorder="1" applyAlignment="1">
      <alignment horizontal="left" vertical="center" wrapText="1"/>
    </xf>
    <xf numFmtId="0" fontId="26" fillId="3" borderId="41" xfId="2" applyFont="1" applyFill="1" applyBorder="1" applyAlignment="1">
      <alignment horizontal="left" vertical="center" wrapText="1"/>
    </xf>
    <xf numFmtId="0" fontId="26" fillId="3" borderId="0" xfId="2" applyFont="1" applyFill="1" applyAlignment="1">
      <alignment horizontal="left" vertical="center" wrapText="1"/>
    </xf>
    <xf numFmtId="0" fontId="26" fillId="3" borderId="11" xfId="2" applyFont="1" applyFill="1" applyBorder="1" applyAlignment="1">
      <alignment horizontal="left" vertical="center" wrapText="1"/>
    </xf>
    <xf numFmtId="0" fontId="28" fillId="0" borderId="1" xfId="2" applyFont="1" applyBorder="1" applyAlignment="1" applyProtection="1">
      <alignment horizontal="center" vertical="center" wrapText="1"/>
      <protection locked="0"/>
    </xf>
    <xf numFmtId="0" fontId="28" fillId="0" borderId="0" xfId="2" applyFont="1" applyAlignment="1" applyProtection="1">
      <alignment horizontal="center" vertical="center" wrapText="1"/>
      <protection locked="0"/>
    </xf>
    <xf numFmtId="0" fontId="28" fillId="0" borderId="36" xfId="2" applyFont="1" applyBorder="1" applyAlignment="1" applyProtection="1">
      <alignment horizontal="center" vertical="center" wrapText="1"/>
      <protection locked="0"/>
    </xf>
    <xf numFmtId="0" fontId="28" fillId="0" borderId="8" xfId="2" applyFont="1" applyBorder="1" applyAlignment="1" applyProtection="1">
      <alignment horizontal="center" vertical="center" wrapText="1"/>
      <protection locked="0"/>
    </xf>
    <xf numFmtId="0" fontId="26" fillId="2" borderId="35" xfId="2" applyFont="1" applyFill="1" applyBorder="1" applyAlignment="1">
      <alignment horizontal="left" vertical="center"/>
    </xf>
    <xf numFmtId="0" fontId="26" fillId="2" borderId="0" xfId="2" applyFont="1" applyFill="1" applyAlignment="1">
      <alignment horizontal="left" vertical="center"/>
    </xf>
    <xf numFmtId="0" fontId="26" fillId="2" borderId="36" xfId="2" applyFont="1" applyFill="1" applyBorder="1" applyAlignment="1">
      <alignment horizontal="left" vertical="center"/>
    </xf>
    <xf numFmtId="0" fontId="26" fillId="3" borderId="35" xfId="2" applyFont="1" applyFill="1" applyBorder="1" applyAlignment="1">
      <alignment horizontal="center" vertical="center" wrapText="1"/>
    </xf>
    <xf numFmtId="0" fontId="26" fillId="3" borderId="0" xfId="2" applyFont="1" applyFill="1" applyAlignment="1">
      <alignment horizontal="center" vertical="center" wrapText="1"/>
    </xf>
    <xf numFmtId="0" fontId="26" fillId="3" borderId="11" xfId="2" applyFont="1" applyFill="1" applyBorder="1" applyAlignment="1">
      <alignment horizontal="center" vertical="center" wrapText="1"/>
    </xf>
    <xf numFmtId="0" fontId="26" fillId="3" borderId="54" xfId="2" applyFont="1" applyFill="1" applyBorder="1" applyAlignment="1">
      <alignment horizontal="center" vertical="center" wrapText="1"/>
    </xf>
    <xf numFmtId="0" fontId="26" fillId="3" borderId="41" xfId="2" applyFont="1" applyFill="1" applyBorder="1" applyAlignment="1">
      <alignment horizontal="center" vertical="center" wrapText="1"/>
    </xf>
    <xf numFmtId="0" fontId="26" fillId="3" borderId="77" xfId="2" applyFont="1" applyFill="1" applyBorder="1" applyAlignment="1">
      <alignment horizontal="center" vertical="center" wrapText="1"/>
    </xf>
    <xf numFmtId="0" fontId="28" fillId="0" borderId="78" xfId="2" applyFont="1" applyBorder="1" applyAlignment="1" applyProtection="1">
      <alignment horizontal="left" vertical="center" wrapText="1"/>
      <protection locked="0"/>
    </xf>
    <xf numFmtId="0" fontId="26" fillId="0" borderId="1" xfId="2" applyFont="1" applyBorder="1" applyAlignment="1">
      <alignment horizontal="center" vertical="center" wrapText="1"/>
    </xf>
    <xf numFmtId="0" fontId="26" fillId="0" borderId="8" xfId="2" applyFont="1" applyBorder="1" applyAlignment="1">
      <alignment horizontal="center" vertical="center" wrapText="1"/>
    </xf>
    <xf numFmtId="0" fontId="33" fillId="0" borderId="1" xfId="2" applyFont="1" applyBorder="1" applyAlignment="1" applyProtection="1">
      <alignment horizontal="center" vertical="center" wrapText="1"/>
      <protection locked="0"/>
    </xf>
    <xf numFmtId="0" fontId="33" fillId="0" borderId="8" xfId="2" applyFont="1" applyBorder="1" applyAlignment="1" applyProtection="1">
      <alignment horizontal="center" vertical="center" wrapText="1"/>
      <protection locked="0"/>
    </xf>
    <xf numFmtId="0" fontId="26" fillId="0" borderId="40" xfId="2" applyFont="1" applyBorder="1" applyAlignment="1">
      <alignment horizontal="center" vertical="center" wrapText="1"/>
    </xf>
    <xf numFmtId="0" fontId="26" fillId="0" borderId="38" xfId="2" applyFont="1" applyBorder="1" applyAlignment="1">
      <alignment horizontal="center" vertical="center" wrapText="1"/>
    </xf>
    <xf numFmtId="0" fontId="26" fillId="3" borderId="39" xfId="2" applyFont="1" applyFill="1" applyBorder="1" applyAlignment="1">
      <alignment horizontal="right" vertical="center"/>
    </xf>
    <xf numFmtId="0" fontId="26" fillId="3" borderId="1" xfId="2" applyFont="1" applyFill="1" applyBorder="1" applyAlignment="1">
      <alignment horizontal="right" vertical="center"/>
    </xf>
    <xf numFmtId="0" fontId="26" fillId="3" borderId="5" xfId="2" applyFont="1" applyFill="1" applyBorder="1" applyAlignment="1">
      <alignment horizontal="right" vertical="center"/>
    </xf>
    <xf numFmtId="0" fontId="23" fillId="0" borderId="50" xfId="0" applyFont="1" applyBorder="1" applyAlignment="1">
      <alignment horizontal="left" vertical="center"/>
    </xf>
    <xf numFmtId="0" fontId="23" fillId="0" borderId="53" xfId="0" applyFont="1" applyBorder="1" applyAlignment="1">
      <alignment horizontal="left" vertical="center"/>
    </xf>
    <xf numFmtId="0" fontId="23" fillId="0" borderId="8" xfId="0" applyFont="1" applyBorder="1" applyAlignment="1">
      <alignment horizontal="left" vertical="center"/>
    </xf>
    <xf numFmtId="0" fontId="23" fillId="0" borderId="38" xfId="0" applyFont="1" applyBorder="1" applyAlignment="1">
      <alignment horizontal="left" vertical="center"/>
    </xf>
    <xf numFmtId="0" fontId="26" fillId="3" borderId="83" xfId="2" applyFont="1" applyFill="1" applyBorder="1" applyAlignment="1">
      <alignment horizontal="right" vertical="center"/>
    </xf>
    <xf numFmtId="0" fontId="26" fillId="3" borderId="23" xfId="2" applyFont="1" applyFill="1" applyBorder="1" applyAlignment="1">
      <alignment horizontal="right" vertical="center"/>
    </xf>
    <xf numFmtId="0" fontId="26" fillId="3" borderId="86" xfId="2" applyFont="1" applyFill="1" applyBorder="1" applyAlignment="1">
      <alignment horizontal="right" vertical="center"/>
    </xf>
    <xf numFmtId="0" fontId="26" fillId="3" borderId="7" xfId="2" applyFont="1" applyFill="1" applyBorder="1" applyAlignment="1">
      <alignment horizontal="right" vertical="center"/>
    </xf>
    <xf numFmtId="0" fontId="28" fillId="0" borderId="0" xfId="2" applyFont="1" applyAlignment="1" applyProtection="1">
      <alignment horizontal="left" vertical="center" shrinkToFit="1"/>
      <protection locked="0"/>
    </xf>
    <xf numFmtId="0" fontId="28" fillId="0" borderId="11" xfId="2" applyFont="1" applyBorder="1" applyAlignment="1" applyProtection="1">
      <alignment horizontal="left" vertical="center" shrinkToFit="1"/>
      <protection locked="0"/>
    </xf>
    <xf numFmtId="0" fontId="28" fillId="0" borderId="8" xfId="2" applyFont="1" applyBorder="1" applyAlignment="1" applyProtection="1">
      <alignment horizontal="left" vertical="center" shrinkToFit="1"/>
      <protection locked="0"/>
    </xf>
    <xf numFmtId="0" fontId="28" fillId="0" borderId="9" xfId="2" applyFont="1" applyBorder="1" applyAlignment="1" applyProtection="1">
      <alignment horizontal="left" vertical="center" shrinkToFit="1"/>
      <protection locked="0"/>
    </xf>
    <xf numFmtId="0" fontId="28" fillId="0" borderId="36" xfId="2" applyFont="1" applyBorder="1" applyAlignment="1" applyProtection="1">
      <alignment horizontal="left" vertical="center" shrinkToFit="1"/>
      <protection locked="0"/>
    </xf>
    <xf numFmtId="0" fontId="28" fillId="0" borderId="38" xfId="2" applyFont="1" applyBorder="1" applyAlignment="1" applyProtection="1">
      <alignment horizontal="left" vertical="center" shrinkToFit="1"/>
      <protection locked="0"/>
    </xf>
    <xf numFmtId="0" fontId="28" fillId="0" borderId="6" xfId="2" applyFont="1" applyBorder="1" applyAlignment="1" applyProtection="1">
      <alignment horizontal="left" vertical="center"/>
      <protection locked="0"/>
    </xf>
    <xf numFmtId="0" fontId="28" fillId="0" borderId="1" xfId="2" applyFont="1" applyBorder="1" applyAlignment="1" applyProtection="1">
      <alignment horizontal="left" vertical="center"/>
      <protection locked="0"/>
    </xf>
    <xf numFmtId="0" fontId="28" fillId="0" borderId="5" xfId="2" applyFont="1" applyBorder="1" applyAlignment="1" applyProtection="1">
      <alignment horizontal="left" vertical="center"/>
      <protection locked="0"/>
    </xf>
    <xf numFmtId="0" fontId="28" fillId="0" borderId="10" xfId="2" applyFont="1" applyBorder="1" applyAlignment="1" applyProtection="1">
      <alignment horizontal="left" vertical="center"/>
      <protection locked="0"/>
    </xf>
    <xf numFmtId="0" fontId="28" fillId="0" borderId="8" xfId="2" applyFont="1" applyBorder="1" applyAlignment="1" applyProtection="1">
      <alignment horizontal="left" vertical="center"/>
      <protection locked="0"/>
    </xf>
    <xf numFmtId="0" fontId="28" fillId="0" borderId="9" xfId="2" applyFont="1" applyBorder="1" applyAlignment="1" applyProtection="1">
      <alignment horizontal="left" vertical="center"/>
      <protection locked="0"/>
    </xf>
    <xf numFmtId="0" fontId="26" fillId="0" borderId="6" xfId="2" applyFont="1" applyBorder="1" applyAlignment="1">
      <alignment horizontal="center" vertical="center" wrapText="1"/>
    </xf>
    <xf numFmtId="0" fontId="26" fillId="0" borderId="10" xfId="2" applyFont="1" applyBorder="1" applyAlignment="1">
      <alignment horizontal="center" vertical="center" wrapText="1"/>
    </xf>
    <xf numFmtId="9" fontId="33" fillId="0" borderId="88" xfId="20" applyFont="1" applyFill="1" applyBorder="1" applyAlignment="1">
      <alignment horizontal="center" vertical="center" shrinkToFit="1"/>
    </xf>
    <xf numFmtId="9" fontId="33" fillId="0" borderId="3" xfId="20" applyFont="1" applyFill="1" applyBorder="1" applyAlignment="1">
      <alignment horizontal="center" vertical="center" shrinkToFit="1"/>
    </xf>
    <xf numFmtId="9" fontId="33" fillId="0" borderId="82" xfId="20" applyFont="1" applyFill="1" applyBorder="1" applyAlignment="1">
      <alignment horizontal="center" vertical="center" shrinkToFit="1"/>
    </xf>
    <xf numFmtId="9" fontId="33" fillId="0" borderId="91" xfId="20" applyFont="1" applyFill="1" applyBorder="1" applyAlignment="1">
      <alignment horizontal="center" vertical="center" shrinkToFit="1"/>
    </xf>
    <xf numFmtId="9" fontId="33" fillId="0" borderId="86" xfId="20" applyFont="1" applyFill="1" applyBorder="1" applyAlignment="1">
      <alignment horizontal="center" vertical="center" shrinkToFit="1"/>
    </xf>
    <xf numFmtId="9" fontId="33" fillId="0" borderId="7" xfId="20" applyFont="1" applyFill="1" applyBorder="1" applyAlignment="1">
      <alignment horizontal="center" vertical="center" shrinkToFit="1"/>
    </xf>
    <xf numFmtId="9" fontId="33" fillId="0" borderId="4" xfId="20" applyFont="1" applyFill="1" applyBorder="1" applyAlignment="1">
      <alignment horizontal="center" vertical="center" shrinkToFit="1"/>
    </xf>
    <xf numFmtId="9" fontId="33" fillId="0" borderId="2" xfId="20" applyFont="1" applyFill="1" applyBorder="1" applyAlignment="1">
      <alignment horizontal="center" vertical="center" shrinkToFit="1"/>
    </xf>
    <xf numFmtId="9" fontId="33" fillId="0" borderId="87" xfId="20" applyFont="1" applyFill="1" applyBorder="1" applyAlignment="1">
      <alignment horizontal="center" vertical="center" shrinkToFit="1"/>
    </xf>
    <xf numFmtId="0" fontId="26" fillId="0" borderId="3" xfId="2" applyFont="1" applyBorder="1" applyAlignment="1">
      <alignment horizontal="center" vertical="center" wrapText="1"/>
    </xf>
    <xf numFmtId="0" fontId="26" fillId="0" borderId="2" xfId="2" applyFont="1" applyBorder="1" applyAlignment="1">
      <alignment horizontal="center" vertical="center" wrapText="1"/>
    </xf>
    <xf numFmtId="0" fontId="26" fillId="0" borderId="89" xfId="2" applyFont="1" applyBorder="1" applyAlignment="1">
      <alignment horizontal="center" vertical="center" wrapText="1"/>
    </xf>
    <xf numFmtId="38" fontId="26" fillId="0" borderId="88" xfId="5" applyFont="1" applyFill="1" applyBorder="1" applyAlignment="1">
      <alignment horizontal="center" vertical="center" wrapText="1"/>
    </xf>
    <xf numFmtId="38" fontId="26" fillId="0" borderId="3" xfId="5" applyFont="1" applyFill="1" applyBorder="1" applyAlignment="1">
      <alignment horizontal="center" vertical="center" wrapText="1"/>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26" fillId="0" borderId="4" xfId="2" applyFont="1" applyBorder="1" applyAlignment="1">
      <alignment horizontal="center" vertical="center"/>
    </xf>
    <xf numFmtId="0" fontId="33" fillId="0" borderId="3" xfId="2" applyFont="1" applyBorder="1" applyAlignment="1">
      <alignment horizontal="center" vertical="center"/>
    </xf>
    <xf numFmtId="0" fontId="26" fillId="3" borderId="40" xfId="2" applyFont="1" applyFill="1" applyBorder="1" applyAlignment="1">
      <alignment horizontal="center" vertical="center"/>
    </xf>
    <xf numFmtId="0" fontId="26" fillId="3" borderId="0" xfId="2" applyFont="1" applyFill="1" applyAlignment="1">
      <alignment horizontal="center" vertical="center"/>
    </xf>
    <xf numFmtId="0" fontId="26" fillId="3" borderId="38" xfId="2" applyFont="1" applyFill="1" applyBorder="1" applyAlignment="1">
      <alignment horizontal="center" vertical="center"/>
    </xf>
    <xf numFmtId="0" fontId="26" fillId="0" borderId="88" xfId="2" applyFont="1" applyBorder="1" applyAlignment="1">
      <alignment horizontal="center" vertical="center"/>
    </xf>
    <xf numFmtId="0" fontId="26" fillId="0" borderId="89" xfId="2" applyFont="1" applyBorder="1" applyAlignment="1">
      <alignment horizontal="center" vertical="center"/>
    </xf>
    <xf numFmtId="38" fontId="26" fillId="0" borderId="1" xfId="5" applyFont="1" applyFill="1" applyBorder="1" applyAlignment="1" applyProtection="1">
      <alignment horizontal="center" vertical="center" shrinkToFit="1"/>
      <protection locked="0"/>
    </xf>
    <xf numFmtId="38" fontId="26" fillId="0" borderId="8" xfId="5" applyFont="1" applyFill="1" applyBorder="1" applyAlignment="1" applyProtection="1">
      <alignment horizontal="center" vertical="center" shrinkToFit="1"/>
      <protection locked="0"/>
    </xf>
    <xf numFmtId="0" fontId="26" fillId="0" borderId="1" xfId="2" applyFont="1" applyBorder="1" applyAlignment="1">
      <alignment horizontal="center" vertical="center" shrinkToFit="1"/>
    </xf>
    <xf numFmtId="0" fontId="26" fillId="0" borderId="40" xfId="2" applyFont="1" applyBorder="1" applyAlignment="1">
      <alignment horizontal="center" vertical="center" shrinkToFit="1"/>
    </xf>
    <xf numFmtId="0" fontId="26" fillId="0" borderId="8" xfId="2" applyFont="1" applyBorder="1" applyAlignment="1">
      <alignment horizontal="center" vertical="center" shrinkToFit="1"/>
    </xf>
    <xf numFmtId="0" fontId="26" fillId="0" borderId="38" xfId="2" applyFont="1" applyBorder="1" applyAlignment="1">
      <alignment horizontal="center" vertical="center" shrinkToFit="1"/>
    </xf>
    <xf numFmtId="0" fontId="33" fillId="0" borderId="6" xfId="2" applyFont="1" applyBorder="1" applyAlignment="1">
      <alignment horizontal="left" vertical="center" shrinkToFit="1"/>
    </xf>
    <xf numFmtId="0" fontId="33" fillId="0" borderId="1" xfId="2" applyFont="1" applyBorder="1" applyAlignment="1">
      <alignment horizontal="left" vertical="center" shrinkToFit="1"/>
    </xf>
    <xf numFmtId="0" fontId="33" fillId="0" borderId="40" xfId="2" applyFont="1" applyBorder="1" applyAlignment="1">
      <alignment horizontal="left" vertical="center" shrinkToFit="1"/>
    </xf>
    <xf numFmtId="0" fontId="33" fillId="0" borderId="10" xfId="2" applyFont="1" applyBorder="1" applyAlignment="1">
      <alignment horizontal="left" vertical="center" shrinkToFit="1"/>
    </xf>
    <xf numFmtId="0" fontId="33" fillId="0" borderId="8" xfId="2" applyFont="1" applyBorder="1" applyAlignment="1">
      <alignment horizontal="left" vertical="center" shrinkToFit="1"/>
    </xf>
    <xf numFmtId="0" fontId="33" fillId="0" borderId="38" xfId="2" applyFont="1" applyBorder="1" applyAlignment="1">
      <alignment horizontal="left" vertical="center" shrinkToFit="1"/>
    </xf>
    <xf numFmtId="0" fontId="26" fillId="0" borderId="1" xfId="2" applyFont="1" applyBorder="1" applyAlignment="1">
      <alignment horizontal="center" vertical="center"/>
    </xf>
    <xf numFmtId="0" fontId="26" fillId="0" borderId="8" xfId="2" applyFont="1" applyBorder="1" applyAlignment="1">
      <alignment horizontal="center" vertical="center"/>
    </xf>
    <xf numFmtId="38" fontId="26" fillId="0" borderId="1" xfId="5" applyFont="1" applyFill="1" applyBorder="1" applyAlignment="1">
      <alignment horizontal="center" vertical="center"/>
    </xf>
    <xf numFmtId="38" fontId="26" fillId="0" borderId="8" xfId="5" applyFont="1" applyFill="1" applyBorder="1" applyAlignment="1">
      <alignment horizontal="center" vertical="center"/>
    </xf>
    <xf numFmtId="0" fontId="26" fillId="0" borderId="6" xfId="2" applyFont="1" applyBorder="1" applyAlignment="1">
      <alignment horizontal="center" vertical="center" shrinkToFit="1"/>
    </xf>
    <xf numFmtId="0" fontId="26" fillId="0" borderId="10" xfId="2" applyFont="1" applyBorder="1" applyAlignment="1">
      <alignment horizontal="center" vertical="center" shrinkToFit="1"/>
    </xf>
    <xf numFmtId="38" fontId="26" fillId="0" borderId="1" xfId="5" applyFont="1" applyFill="1" applyBorder="1" applyAlignment="1" applyProtection="1">
      <alignment horizontal="center" vertical="center"/>
      <protection locked="0"/>
    </xf>
    <xf numFmtId="38" fontId="26" fillId="0" borderId="8" xfId="5" applyFont="1" applyFill="1" applyBorder="1" applyAlignment="1" applyProtection="1">
      <alignment horizontal="center" vertical="center"/>
      <protection locked="0"/>
    </xf>
    <xf numFmtId="0" fontId="28" fillId="0" borderId="6" xfId="16" applyFont="1" applyBorder="1">
      <alignment vertical="center"/>
    </xf>
    <xf numFmtId="0" fontId="28" fillId="0" borderId="1" xfId="16" applyFont="1" applyBorder="1">
      <alignment vertical="center"/>
    </xf>
    <xf numFmtId="0" fontId="28" fillId="0" borderId="10" xfId="16" applyFont="1" applyBorder="1">
      <alignment vertical="center"/>
    </xf>
    <xf numFmtId="0" fontId="28" fillId="0" borderId="8" xfId="16" applyFont="1" applyBorder="1">
      <alignment vertical="center"/>
    </xf>
    <xf numFmtId="0" fontId="24" fillId="0" borderId="1" xfId="2" applyFont="1" applyBorder="1" applyAlignment="1">
      <alignment horizontal="center" vertical="center"/>
    </xf>
    <xf numFmtId="0" fontId="24" fillId="0" borderId="40" xfId="2" applyFont="1" applyBorder="1" applyAlignment="1">
      <alignment horizontal="center" vertical="center"/>
    </xf>
    <xf numFmtId="0" fontId="24" fillId="0" borderId="8" xfId="2" applyFont="1" applyBorder="1" applyAlignment="1">
      <alignment horizontal="center" vertical="center"/>
    </xf>
    <xf numFmtId="0" fontId="24" fillId="0" borderId="38" xfId="2" applyFont="1" applyBorder="1" applyAlignment="1">
      <alignment horizontal="center" vertical="center"/>
    </xf>
    <xf numFmtId="0" fontId="28" fillId="0" borderId="6" xfId="2" applyFont="1" applyBorder="1" applyAlignment="1" applyProtection="1">
      <alignment vertical="center" wrapText="1"/>
      <protection locked="0"/>
    </xf>
    <xf numFmtId="0" fontId="28" fillId="0" borderId="1" xfId="2" applyFont="1" applyBorder="1" applyAlignment="1" applyProtection="1">
      <alignment vertical="center" wrapText="1"/>
      <protection locked="0"/>
    </xf>
    <xf numFmtId="0" fontId="28" fillId="0" borderId="10" xfId="2" applyFont="1" applyBorder="1" applyAlignment="1" applyProtection="1">
      <alignment vertical="center" wrapText="1"/>
      <protection locked="0"/>
    </xf>
    <xf numFmtId="0" fontId="28" fillId="0" borderId="8" xfId="2" applyFont="1" applyBorder="1" applyAlignment="1" applyProtection="1">
      <alignment vertical="center" wrapText="1"/>
      <protection locked="0"/>
    </xf>
    <xf numFmtId="0" fontId="26" fillId="3" borderId="6" xfId="2" applyFont="1" applyFill="1" applyBorder="1" applyAlignment="1">
      <alignment horizontal="right" vertical="center" wrapText="1"/>
    </xf>
    <xf numFmtId="0" fontId="26" fillId="3" borderId="1" xfId="2" applyFont="1" applyFill="1" applyBorder="1" applyAlignment="1">
      <alignment horizontal="right" vertical="center" wrapText="1"/>
    </xf>
    <xf numFmtId="0" fontId="26" fillId="3" borderId="5" xfId="2" applyFont="1" applyFill="1" applyBorder="1" applyAlignment="1">
      <alignment horizontal="right" vertical="center" wrapText="1"/>
    </xf>
    <xf numFmtId="0" fontId="26" fillId="3" borderId="10" xfId="2" applyFont="1" applyFill="1" applyBorder="1" applyAlignment="1">
      <alignment horizontal="right" vertical="center" wrapText="1"/>
    </xf>
    <xf numFmtId="0" fontId="26" fillId="3" borderId="8" xfId="2" applyFont="1" applyFill="1" applyBorder="1" applyAlignment="1">
      <alignment horizontal="right" vertical="center" wrapText="1"/>
    </xf>
    <xf numFmtId="0" fontId="26" fillId="3" borderId="9" xfId="2" applyFont="1" applyFill="1" applyBorder="1" applyAlignment="1">
      <alignment horizontal="right" vertical="center" wrapText="1"/>
    </xf>
    <xf numFmtId="0" fontId="33" fillId="0" borderId="6" xfId="2" applyFont="1" applyBorder="1" applyAlignment="1" applyProtection="1">
      <alignment horizontal="center" vertical="center" wrapText="1"/>
      <protection locked="0"/>
    </xf>
    <xf numFmtId="0" fontId="33" fillId="0" borderId="40" xfId="2" applyFont="1" applyBorder="1" applyAlignment="1" applyProtection="1">
      <alignment horizontal="center" vertical="center" wrapText="1"/>
      <protection locked="0"/>
    </xf>
    <xf numFmtId="0" fontId="33" fillId="0" borderId="10" xfId="2" applyFont="1" applyBorder="1" applyAlignment="1" applyProtection="1">
      <alignment horizontal="center" vertical="center" wrapText="1"/>
      <protection locked="0"/>
    </xf>
    <xf numFmtId="0" fontId="33" fillId="0" borderId="38" xfId="2" applyFont="1" applyBorder="1" applyAlignment="1" applyProtection="1">
      <alignment horizontal="center" vertical="center" wrapText="1"/>
      <protection locked="0"/>
    </xf>
    <xf numFmtId="0" fontId="24" fillId="0" borderId="0" xfId="2" applyFont="1" applyAlignment="1">
      <alignment horizontal="center" vertical="center" wrapText="1"/>
    </xf>
    <xf numFmtId="0" fontId="28" fillId="0" borderId="6" xfId="2" applyFont="1" applyBorder="1" applyProtection="1">
      <alignment vertical="center"/>
      <protection locked="0"/>
    </xf>
    <xf numFmtId="0" fontId="28" fillId="0" borderId="1" xfId="2" applyFont="1" applyBorder="1" applyProtection="1">
      <alignment vertical="center"/>
      <protection locked="0"/>
    </xf>
    <xf numFmtId="0" fontId="28" fillId="0" borderId="40" xfId="2" applyFont="1" applyBorder="1" applyProtection="1">
      <alignment vertical="center"/>
      <protection locked="0"/>
    </xf>
    <xf numFmtId="0" fontId="28" fillId="0" borderId="10" xfId="2" applyFont="1" applyBorder="1" applyProtection="1">
      <alignment vertical="center"/>
      <protection locked="0"/>
    </xf>
    <xf numFmtId="0" fontId="28" fillId="0" borderId="8" xfId="2" applyFont="1" applyBorder="1" applyProtection="1">
      <alignment vertical="center"/>
      <protection locked="0"/>
    </xf>
    <xf numFmtId="0" fontId="28" fillId="0" borderId="38" xfId="2" applyFont="1" applyBorder="1" applyProtection="1">
      <alignment vertical="center"/>
      <protection locked="0"/>
    </xf>
    <xf numFmtId="0" fontId="26" fillId="2" borderId="79" xfId="2" applyFont="1" applyFill="1" applyBorder="1" applyAlignment="1">
      <alignment horizontal="left" vertical="center"/>
    </xf>
    <xf numFmtId="0" fontId="26" fillId="2" borderId="80" xfId="2" applyFont="1" applyFill="1" applyBorder="1" applyAlignment="1">
      <alignment horizontal="left" vertical="center"/>
    </xf>
    <xf numFmtId="0" fontId="26" fillId="2" borderId="85" xfId="2" applyFont="1" applyFill="1" applyBorder="1" applyAlignment="1">
      <alignment horizontal="left" vertical="center"/>
    </xf>
    <xf numFmtId="0" fontId="26" fillId="2" borderId="86" xfId="2" applyFont="1" applyFill="1" applyBorder="1" applyAlignment="1">
      <alignment horizontal="left" vertical="center"/>
    </xf>
    <xf numFmtId="0" fontId="26" fillId="2" borderId="7" xfId="2" applyFont="1" applyFill="1" applyBorder="1" applyAlignment="1">
      <alignment horizontal="left" vertical="center"/>
    </xf>
    <xf numFmtId="0" fontId="26" fillId="2" borderId="87" xfId="2" applyFont="1" applyFill="1" applyBorder="1" applyAlignment="1">
      <alignment horizontal="left" vertical="center"/>
    </xf>
    <xf numFmtId="0" fontId="26" fillId="2" borderId="83" xfId="2" applyFont="1" applyFill="1" applyBorder="1" applyAlignment="1">
      <alignment horizontal="left" vertical="center"/>
    </xf>
    <xf numFmtId="0" fontId="26" fillId="2" borderId="23" xfId="2" applyFont="1" applyFill="1" applyBorder="1" applyAlignment="1">
      <alignment horizontal="left" vertical="center"/>
    </xf>
    <xf numFmtId="0" fontId="26" fillId="2" borderId="90" xfId="2" applyFont="1" applyFill="1" applyBorder="1" applyAlignment="1">
      <alignment horizontal="left" vertical="center"/>
    </xf>
    <xf numFmtId="0" fontId="26" fillId="2" borderId="84" xfId="2" applyFont="1" applyFill="1" applyBorder="1" applyAlignment="1">
      <alignment horizontal="left" vertical="center"/>
    </xf>
    <xf numFmtId="0" fontId="26" fillId="2" borderId="13" xfId="2" applyFont="1" applyFill="1" applyBorder="1" applyAlignment="1">
      <alignment horizontal="left" vertical="center"/>
    </xf>
    <xf numFmtId="0" fontId="26" fillId="0" borderId="10" xfId="2" applyFont="1" applyBorder="1" applyAlignment="1">
      <alignment horizontal="right" vertical="center"/>
    </xf>
    <xf numFmtId="0" fontId="26" fillId="0" borderId="8" xfId="2" applyFont="1" applyBorder="1" applyAlignment="1">
      <alignment horizontal="right" vertical="center"/>
    </xf>
    <xf numFmtId="0" fontId="26" fillId="0" borderId="6" xfId="2" applyFont="1" applyBorder="1" applyAlignment="1">
      <alignment horizontal="right" vertical="center"/>
    </xf>
    <xf numFmtId="0" fontId="26" fillId="0" borderId="1" xfId="2" applyFont="1" applyBorder="1" applyAlignment="1">
      <alignment horizontal="right" vertical="center"/>
    </xf>
    <xf numFmtId="0" fontId="33" fillId="0" borderId="8" xfId="2" applyFont="1" applyBorder="1" applyAlignment="1" applyProtection="1">
      <alignment horizontal="center" vertical="center"/>
      <protection locked="0"/>
    </xf>
    <xf numFmtId="0" fontId="33" fillId="0" borderId="1" xfId="2" applyFont="1" applyBorder="1" applyAlignment="1" applyProtection="1">
      <alignment horizontal="center" vertical="center"/>
      <protection locked="0"/>
    </xf>
    <xf numFmtId="0" fontId="26" fillId="0" borderId="8" xfId="2" applyFont="1" applyBorder="1" applyAlignment="1">
      <alignment horizontal="left" vertical="center"/>
    </xf>
    <xf numFmtId="0" fontId="26" fillId="0" borderId="1" xfId="2" applyFont="1" applyBorder="1" applyAlignment="1">
      <alignment horizontal="left" vertical="center"/>
    </xf>
    <xf numFmtId="0" fontId="33" fillId="0" borderId="8" xfId="2" applyFont="1" applyBorder="1" applyAlignment="1">
      <alignment horizontal="center" vertical="center"/>
    </xf>
    <xf numFmtId="0" fontId="33" fillId="0" borderId="1" xfId="2" applyFont="1" applyBorder="1" applyAlignment="1">
      <alignment horizontal="center" vertical="center"/>
    </xf>
    <xf numFmtId="0" fontId="24" fillId="0" borderId="0" xfId="2" applyFont="1" applyAlignment="1">
      <alignment horizontal="left" vertical="center"/>
    </xf>
    <xf numFmtId="0" fontId="26" fillId="2" borderId="51" xfId="2" applyFont="1" applyFill="1" applyBorder="1" applyAlignment="1">
      <alignment horizontal="left" vertical="center" wrapText="1"/>
    </xf>
    <xf numFmtId="0" fontId="26" fillId="2" borderId="54" xfId="2" applyFont="1" applyFill="1" applyBorder="1" applyAlignment="1">
      <alignment horizontal="left" vertical="center" wrapText="1"/>
    </xf>
    <xf numFmtId="0" fontId="26" fillId="2" borderId="41" xfId="2" applyFont="1" applyFill="1" applyBorder="1" applyAlignment="1">
      <alignment horizontal="left" vertical="center" wrapText="1"/>
    </xf>
    <xf numFmtId="0" fontId="26" fillId="2" borderId="77" xfId="2" applyFont="1" applyFill="1" applyBorder="1" applyAlignment="1">
      <alignment horizontal="left" vertical="center" wrapText="1"/>
    </xf>
    <xf numFmtId="0" fontId="28" fillId="0" borderId="52" xfId="2" applyFont="1" applyBorder="1" applyAlignment="1" applyProtection="1">
      <alignment horizontal="center" vertical="center" shrinkToFit="1"/>
      <protection locked="0"/>
    </xf>
    <xf numFmtId="0" fontId="28" fillId="0" borderId="50" xfId="2" applyFont="1" applyBorder="1" applyAlignment="1" applyProtection="1">
      <alignment horizontal="center" vertical="center" shrinkToFit="1"/>
      <protection locked="0"/>
    </xf>
    <xf numFmtId="0" fontId="28" fillId="0" borderId="53" xfId="2" applyFont="1" applyBorder="1" applyAlignment="1" applyProtection="1">
      <alignment horizontal="center" vertical="center" shrinkToFit="1"/>
      <protection locked="0"/>
    </xf>
    <xf numFmtId="0" fontId="28" fillId="0" borderId="78" xfId="2" applyFont="1" applyBorder="1" applyAlignment="1" applyProtection="1">
      <alignment horizontal="center" vertical="center" shrinkToFit="1"/>
      <protection locked="0"/>
    </xf>
    <xf numFmtId="0" fontId="28" fillId="0" borderId="41" xfId="2" applyFont="1" applyBorder="1" applyAlignment="1" applyProtection="1">
      <alignment horizontal="center" vertical="center" shrinkToFit="1"/>
      <protection locked="0"/>
    </xf>
    <xf numFmtId="0" fontId="28" fillId="0" borderId="55" xfId="2" applyFont="1" applyBorder="1" applyAlignment="1" applyProtection="1">
      <alignment horizontal="center" vertical="center" shrinkToFit="1"/>
      <protection locked="0"/>
    </xf>
    <xf numFmtId="0" fontId="26" fillId="2" borderId="51" xfId="2" applyFont="1" applyFill="1" applyBorder="1" applyAlignment="1">
      <alignment horizontal="left" vertical="center"/>
    </xf>
    <xf numFmtId="0" fontId="26" fillId="2" borderId="54" xfId="2" applyFont="1" applyFill="1" applyBorder="1" applyAlignment="1">
      <alignment horizontal="left" vertical="center"/>
    </xf>
    <xf numFmtId="0" fontId="26" fillId="2" borderId="41" xfId="2" applyFont="1" applyFill="1" applyBorder="1" applyAlignment="1">
      <alignment horizontal="left" vertical="center"/>
    </xf>
    <xf numFmtId="0" fontId="26" fillId="2" borderId="77" xfId="2" applyFont="1" applyFill="1" applyBorder="1" applyAlignment="1">
      <alignment horizontal="left" vertical="center"/>
    </xf>
    <xf numFmtId="0" fontId="28" fillId="0" borderId="50" xfId="2" applyFont="1" applyBorder="1" applyAlignment="1">
      <alignment horizontal="left" vertical="center" shrinkToFit="1"/>
    </xf>
    <xf numFmtId="0" fontId="28" fillId="0" borderId="53" xfId="2" applyFont="1" applyBorder="1" applyAlignment="1">
      <alignment horizontal="left" vertical="center" shrinkToFit="1"/>
    </xf>
    <xf numFmtId="0" fontId="28" fillId="0" borderId="41" xfId="2" applyFont="1" applyBorder="1" applyAlignment="1">
      <alignment horizontal="left" vertical="center" shrinkToFit="1"/>
    </xf>
    <xf numFmtId="0" fontId="28" fillId="0" borderId="55" xfId="2" applyFont="1" applyBorder="1" applyAlignment="1">
      <alignment horizontal="left" vertical="center" shrinkToFit="1"/>
    </xf>
    <xf numFmtId="0" fontId="26" fillId="2" borderId="81" xfId="2" applyFont="1" applyFill="1" applyBorder="1" applyAlignment="1">
      <alignment horizontal="left" vertical="center"/>
    </xf>
    <xf numFmtId="0" fontId="26" fillId="2" borderId="82" xfId="2" applyFont="1" applyFill="1" applyBorder="1" applyAlignment="1">
      <alignment horizontal="left" vertical="center"/>
    </xf>
    <xf numFmtId="0" fontId="23" fillId="0" borderId="78" xfId="0" applyFont="1" applyBorder="1" applyAlignment="1">
      <alignment horizontal="left" vertical="center"/>
    </xf>
    <xf numFmtId="0" fontId="23" fillId="0" borderId="41" xfId="0" applyFont="1" applyBorder="1" applyAlignment="1">
      <alignment horizontal="left" vertical="center"/>
    </xf>
    <xf numFmtId="0" fontId="23" fillId="0" borderId="55" xfId="0" applyFont="1" applyBorder="1" applyAlignment="1">
      <alignment horizontal="left" vertical="center"/>
    </xf>
    <xf numFmtId="0" fontId="57" fillId="0" borderId="8" xfId="2" applyFont="1" applyBorder="1" applyAlignment="1">
      <alignment horizontal="center" vertical="center"/>
    </xf>
    <xf numFmtId="0" fontId="57" fillId="0" borderId="38" xfId="2" applyFont="1" applyBorder="1" applyAlignment="1">
      <alignment horizontal="center" vertical="center"/>
    </xf>
    <xf numFmtId="0" fontId="57" fillId="0" borderId="1" xfId="2" applyFont="1" applyBorder="1" applyAlignment="1">
      <alignment horizontal="center" vertical="center"/>
    </xf>
    <xf numFmtId="0" fontId="57" fillId="0" borderId="40" xfId="2" applyFont="1" applyBorder="1" applyAlignment="1">
      <alignment horizontal="center" vertical="center"/>
    </xf>
    <xf numFmtId="0" fontId="24" fillId="2" borderId="7" xfId="0" applyFont="1" applyFill="1" applyBorder="1" applyAlignment="1">
      <alignment horizontal="center" vertical="center"/>
    </xf>
    <xf numFmtId="0" fontId="28" fillId="0" borderId="0" xfId="3" applyFont="1" applyAlignment="1">
      <alignment horizontal="center" vertical="center"/>
    </xf>
    <xf numFmtId="0" fontId="24" fillId="2" borderId="13" xfId="0" applyFont="1" applyFill="1" applyBorder="1" applyAlignment="1">
      <alignment horizontal="center" vertical="center"/>
    </xf>
    <xf numFmtId="0" fontId="24" fillId="2" borderId="7" xfId="0" applyFont="1" applyFill="1" applyBorder="1" applyAlignment="1">
      <alignment horizontal="center" vertical="center" wrapText="1"/>
    </xf>
    <xf numFmtId="0" fontId="28" fillId="0" borderId="4" xfId="0" applyFont="1" applyBorder="1" applyAlignment="1">
      <alignment horizontal="left" vertical="center"/>
    </xf>
    <xf numFmtId="0" fontId="28" fillId="0" borderId="3" xfId="0" applyFont="1" applyBorder="1" applyAlignment="1">
      <alignment horizontal="left" vertical="center"/>
    </xf>
    <xf numFmtId="0" fontId="28" fillId="0" borderId="2" xfId="0" applyFont="1" applyBorder="1" applyAlignment="1">
      <alignment horizontal="left" vertical="center"/>
    </xf>
    <xf numFmtId="0" fontId="24" fillId="0" borderId="6" xfId="3" applyFont="1" applyBorder="1" applyAlignment="1">
      <alignment horizontal="left" vertical="center" wrapText="1"/>
    </xf>
    <xf numFmtId="0" fontId="24" fillId="0" borderId="1" xfId="3" applyFont="1" applyBorder="1" applyAlignment="1">
      <alignment horizontal="left" vertical="center" wrapText="1"/>
    </xf>
    <xf numFmtId="0" fontId="24" fillId="0" borderId="5" xfId="3" applyFont="1" applyBorder="1" applyAlignment="1">
      <alignment horizontal="left" vertical="center" wrapText="1"/>
    </xf>
    <xf numFmtId="0" fontId="24" fillId="0" borderId="12" xfId="3" applyFont="1" applyBorder="1" applyAlignment="1">
      <alignment horizontal="left" vertical="center" wrapText="1"/>
    </xf>
    <xf numFmtId="0" fontId="24" fillId="0" borderId="0" xfId="3" applyFont="1" applyAlignment="1">
      <alignment horizontal="left" vertical="center" wrapText="1"/>
    </xf>
    <xf numFmtId="0" fontId="24" fillId="0" borderId="11" xfId="3" applyFont="1" applyBorder="1" applyAlignment="1">
      <alignment horizontal="left" vertical="center" wrapText="1"/>
    </xf>
    <xf numFmtId="0" fontId="24" fillId="0" borderId="10" xfId="3" applyFont="1" applyBorder="1" applyAlignment="1">
      <alignment horizontal="left" vertical="center" wrapText="1"/>
    </xf>
    <xf numFmtId="0" fontId="24" fillId="0" borderId="8" xfId="3" applyFont="1" applyBorder="1" applyAlignment="1">
      <alignment horizontal="left" vertical="center" wrapText="1"/>
    </xf>
    <xf numFmtId="0" fontId="24" fillId="0" borderId="9" xfId="3" applyFont="1" applyBorder="1" applyAlignment="1">
      <alignment horizontal="left" vertical="center" wrapText="1"/>
    </xf>
    <xf numFmtId="0" fontId="24" fillId="2" borderId="7" xfId="3" applyFont="1" applyFill="1" applyBorder="1" applyAlignment="1">
      <alignment horizontal="center" vertical="center" wrapText="1"/>
    </xf>
    <xf numFmtId="0" fontId="24" fillId="2" borderId="22" xfId="0" applyFont="1" applyFill="1" applyBorder="1" applyAlignment="1">
      <alignment horizontal="center" vertical="center"/>
    </xf>
    <xf numFmtId="0" fontId="30" fillId="2" borderId="16" xfId="0" applyFont="1" applyFill="1" applyBorder="1" applyAlignment="1">
      <alignment horizontal="center" vertical="center" shrinkToFit="1"/>
    </xf>
    <xf numFmtId="0" fontId="30" fillId="2" borderId="17" xfId="0" applyFont="1" applyFill="1" applyBorder="1" applyAlignment="1">
      <alignment horizontal="center" vertical="center" shrinkToFit="1"/>
    </xf>
    <xf numFmtId="0" fontId="30" fillId="2" borderId="18" xfId="0" applyFont="1" applyFill="1" applyBorder="1" applyAlignment="1">
      <alignment horizontal="center" vertical="center" shrinkToFit="1"/>
    </xf>
    <xf numFmtId="0" fontId="28" fillId="0" borderId="19" xfId="0" applyFont="1" applyBorder="1" applyAlignment="1">
      <alignment horizontal="left" vertical="center"/>
    </xf>
    <xf numFmtId="0" fontId="28" fillId="0" borderId="20" xfId="0" applyFont="1" applyBorder="1" applyAlignment="1">
      <alignment horizontal="left" vertical="center"/>
    </xf>
    <xf numFmtId="0" fontId="28" fillId="0" borderId="21" xfId="0" applyFont="1" applyBorder="1" applyAlignment="1">
      <alignment horizontal="left" vertical="center"/>
    </xf>
    <xf numFmtId="0" fontId="33" fillId="0" borderId="16" xfId="0" applyFont="1" applyBorder="1" applyAlignment="1">
      <alignment horizontal="left" vertical="center"/>
    </xf>
    <xf numFmtId="0" fontId="33" fillId="0" borderId="17" xfId="0" applyFont="1" applyBorder="1" applyAlignment="1">
      <alignment horizontal="left" vertical="center"/>
    </xf>
    <xf numFmtId="0" fontId="33" fillId="0" borderId="18" xfId="0" applyFont="1" applyBorder="1" applyAlignment="1">
      <alignment horizontal="left" vertical="center"/>
    </xf>
    <xf numFmtId="0" fontId="24" fillId="0" borderId="0" xfId="3" applyFont="1" applyAlignment="1">
      <alignment horizontal="distributed" vertical="center"/>
    </xf>
    <xf numFmtId="0" fontId="24" fillId="0" borderId="0" xfId="3" applyFont="1" applyAlignment="1">
      <alignment horizontal="left" vertical="center"/>
    </xf>
    <xf numFmtId="0" fontId="24" fillId="0" borderId="15" xfId="3" applyFont="1" applyBorder="1" applyAlignment="1">
      <alignment horizontal="left" vertical="center"/>
    </xf>
    <xf numFmtId="0" fontId="28" fillId="0" borderId="0" xfId="3" applyFont="1" applyAlignment="1">
      <alignment horizontal="left" vertical="center" shrinkToFit="1"/>
    </xf>
    <xf numFmtId="0" fontId="24" fillId="0" borderId="0" xfId="3" applyFont="1" applyAlignment="1">
      <alignment horizontal="center" vertical="center"/>
    </xf>
    <xf numFmtId="0" fontId="42" fillId="0" borderId="16" xfId="0" applyFont="1" applyBorder="1" applyAlignment="1">
      <alignment horizontal="left" vertical="center"/>
    </xf>
    <xf numFmtId="0" fontId="42" fillId="0" borderId="17" xfId="0" applyFont="1" applyBorder="1" applyAlignment="1">
      <alignment horizontal="left" vertical="center"/>
    </xf>
    <xf numFmtId="0" fontId="42" fillId="0" borderId="18" xfId="0" applyFont="1" applyBorder="1" applyAlignment="1">
      <alignment horizontal="left" vertical="center"/>
    </xf>
    <xf numFmtId="9" fontId="34" fillId="0" borderId="0" xfId="3" applyNumberFormat="1" applyFont="1" applyAlignment="1">
      <alignment horizontal="center" vertical="center"/>
    </xf>
    <xf numFmtId="0" fontId="24" fillId="2" borderId="7" xfId="3" applyFont="1" applyFill="1" applyBorder="1" applyAlignment="1">
      <alignment horizontal="center" vertical="center"/>
    </xf>
    <xf numFmtId="0" fontId="36" fillId="0" borderId="6" xfId="3" applyFont="1" applyBorder="1" applyAlignment="1">
      <alignment horizontal="left" vertical="center"/>
    </xf>
    <xf numFmtId="0" fontId="36" fillId="0" borderId="1" xfId="3" applyFont="1" applyBorder="1" applyAlignment="1">
      <alignment horizontal="left" vertical="center"/>
    </xf>
    <xf numFmtId="0" fontId="36" fillId="0" borderId="5" xfId="3" applyFont="1" applyBorder="1" applyAlignment="1">
      <alignment horizontal="left" vertical="center"/>
    </xf>
    <xf numFmtId="0" fontId="36" fillId="0" borderId="12" xfId="3" applyFont="1" applyBorder="1" applyAlignment="1">
      <alignment horizontal="left" vertical="center"/>
    </xf>
    <xf numFmtId="0" fontId="36" fillId="0" borderId="0" xfId="3" applyFont="1" applyAlignment="1">
      <alignment horizontal="left" vertical="center"/>
    </xf>
    <xf numFmtId="0" fontId="36" fillId="0" borderId="11" xfId="3" applyFont="1" applyBorder="1" applyAlignment="1">
      <alignment horizontal="left" vertical="center"/>
    </xf>
    <xf numFmtId="0" fontId="36" fillId="0" borderId="10" xfId="3" applyFont="1" applyBorder="1" applyAlignment="1">
      <alignment horizontal="left" vertical="center"/>
    </xf>
    <xf numFmtId="0" fontId="36" fillId="0" borderId="8" xfId="3" applyFont="1" applyBorder="1" applyAlignment="1">
      <alignment horizontal="left" vertical="center"/>
    </xf>
    <xf numFmtId="0" fontId="36" fillId="0" borderId="9" xfId="3" applyFont="1" applyBorder="1" applyAlignment="1">
      <alignment horizontal="left" vertical="center"/>
    </xf>
    <xf numFmtId="0" fontId="26" fillId="0" borderId="0" xfId="3" applyFont="1" applyAlignment="1">
      <alignment horizontal="center" vertical="center"/>
    </xf>
    <xf numFmtId="178" fontId="28" fillId="0" borderId="0" xfId="3" applyNumberFormat="1" applyFont="1" applyAlignment="1">
      <alignment horizontal="right" vertical="center"/>
    </xf>
    <xf numFmtId="38" fontId="28" fillId="0" borderId="0" xfId="3" applyNumberFormat="1" applyFont="1" applyAlignment="1">
      <alignment horizontal="right" vertical="center"/>
    </xf>
    <xf numFmtId="0" fontId="36" fillId="0" borderId="6" xfId="3" applyFont="1" applyBorder="1" applyAlignment="1">
      <alignment horizontal="left" vertical="center" wrapText="1"/>
    </xf>
    <xf numFmtId="0" fontId="36" fillId="0" borderId="1" xfId="3" applyFont="1" applyBorder="1" applyAlignment="1">
      <alignment horizontal="left" vertical="center" wrapText="1"/>
    </xf>
    <xf numFmtId="0" fontId="36" fillId="0" borderId="5" xfId="3" applyFont="1" applyBorder="1" applyAlignment="1">
      <alignment horizontal="left" vertical="center" wrapText="1"/>
    </xf>
    <xf numFmtId="0" fontId="36" fillId="0" borderId="12" xfId="3" applyFont="1" applyBorder="1" applyAlignment="1">
      <alignment horizontal="left" vertical="center" wrapText="1"/>
    </xf>
    <xf numFmtId="0" fontId="36" fillId="0" borderId="0" xfId="3" applyFont="1" applyAlignment="1">
      <alignment horizontal="left" vertical="center" wrapText="1"/>
    </xf>
    <xf numFmtId="0" fontId="36" fillId="0" borderId="11" xfId="3" applyFont="1" applyBorder="1" applyAlignment="1">
      <alignment horizontal="left" vertical="center" wrapText="1"/>
    </xf>
    <xf numFmtId="0" fontId="36" fillId="0" borderId="10" xfId="3" applyFont="1" applyBorder="1" applyAlignment="1">
      <alignment horizontal="left" vertical="center" wrapText="1"/>
    </xf>
    <xf numFmtId="0" fontId="36" fillId="0" borderId="8" xfId="3" applyFont="1" applyBorder="1" applyAlignment="1">
      <alignment horizontal="left" vertical="center" wrapText="1"/>
    </xf>
    <xf numFmtId="0" fontId="36" fillId="0" borderId="9" xfId="3" applyFont="1" applyBorder="1" applyAlignment="1">
      <alignment horizontal="left" vertical="center" wrapText="1"/>
    </xf>
    <xf numFmtId="0" fontId="24" fillId="0" borderId="0" xfId="3" applyFont="1" applyAlignment="1">
      <alignment horizontal="right" vertical="center"/>
    </xf>
    <xf numFmtId="0" fontId="33" fillId="0" borderId="52" xfId="3" applyFont="1" applyBorder="1" applyAlignment="1">
      <alignment horizontal="center" vertical="center" shrinkToFit="1"/>
    </xf>
    <xf numFmtId="0" fontId="33" fillId="0" borderId="50" xfId="3" applyFont="1" applyBorder="1" applyAlignment="1">
      <alignment horizontal="center" vertical="center" shrinkToFit="1"/>
    </xf>
    <xf numFmtId="0" fontId="33" fillId="0" borderId="51" xfId="3" applyFont="1" applyBorder="1" applyAlignment="1">
      <alignment horizontal="center" vertical="center" shrinkToFit="1"/>
    </xf>
    <xf numFmtId="0" fontId="33" fillId="0" borderId="10" xfId="3" applyFont="1" applyBorder="1" applyAlignment="1">
      <alignment horizontal="center" vertical="center" shrinkToFit="1"/>
    </xf>
    <xf numFmtId="0" fontId="33" fillId="0" borderId="8" xfId="3" applyFont="1" applyBorder="1" applyAlignment="1">
      <alignment horizontal="center" vertical="center" shrinkToFit="1"/>
    </xf>
    <xf numFmtId="0" fontId="33" fillId="0" borderId="9" xfId="3" applyFont="1" applyBorder="1" applyAlignment="1">
      <alignment horizontal="center" vertical="center" shrinkToFit="1"/>
    </xf>
    <xf numFmtId="0" fontId="24" fillId="3" borderId="50" xfId="3" applyFont="1" applyFill="1" applyBorder="1" applyAlignment="1">
      <alignment horizontal="center" vertical="center" shrinkToFit="1"/>
    </xf>
    <xf numFmtId="0" fontId="24" fillId="3" borderId="51" xfId="3" applyFont="1" applyFill="1" applyBorder="1" applyAlignment="1">
      <alignment horizontal="center" vertical="center" shrinkToFit="1"/>
    </xf>
    <xf numFmtId="0" fontId="24" fillId="3" borderId="8" xfId="3" applyFont="1" applyFill="1" applyBorder="1" applyAlignment="1">
      <alignment horizontal="center" vertical="center" shrinkToFit="1"/>
    </xf>
    <xf numFmtId="0" fontId="24" fillId="3" borderId="9" xfId="3" applyFont="1" applyFill="1" applyBorder="1" applyAlignment="1">
      <alignment horizontal="center" vertical="center" shrinkToFit="1"/>
    </xf>
    <xf numFmtId="0" fontId="33" fillId="0" borderId="52" xfId="3" applyFont="1" applyBorder="1" applyAlignment="1">
      <alignment horizontal="left" vertical="center" wrapText="1"/>
    </xf>
    <xf numFmtId="0" fontId="33" fillId="0" borderId="50" xfId="3" applyFont="1" applyBorder="1" applyAlignment="1">
      <alignment horizontal="left" vertical="center" wrapText="1"/>
    </xf>
    <xf numFmtId="0" fontId="33" fillId="0" borderId="53" xfId="3" applyFont="1" applyBorder="1" applyAlignment="1">
      <alignment horizontal="left" vertical="center" wrapText="1"/>
    </xf>
    <xf numFmtId="0" fontId="33" fillId="0" borderId="10" xfId="3" applyFont="1" applyBorder="1" applyAlignment="1">
      <alignment horizontal="left" vertical="center" wrapText="1"/>
    </xf>
    <xf numFmtId="0" fontId="33" fillId="0" borderId="8" xfId="3" applyFont="1" applyBorder="1" applyAlignment="1">
      <alignment horizontal="left" vertical="center" wrapText="1"/>
    </xf>
    <xf numFmtId="0" fontId="33" fillId="0" borderId="38" xfId="3" applyFont="1" applyBorder="1" applyAlignment="1">
      <alignment horizontal="left" vertical="center" wrapText="1"/>
    </xf>
    <xf numFmtId="0" fontId="26" fillId="2" borderId="6" xfId="3" applyFont="1" applyFill="1" applyBorder="1" applyAlignment="1">
      <alignment horizontal="left" vertical="center" wrapText="1"/>
    </xf>
    <xf numFmtId="0" fontId="26" fillId="2" borderId="1" xfId="3" applyFont="1" applyFill="1" applyBorder="1" applyAlignment="1">
      <alignment horizontal="left" vertical="center" wrapText="1"/>
    </xf>
    <xf numFmtId="0" fontId="26" fillId="2" borderId="5" xfId="3" applyFont="1" applyFill="1" applyBorder="1" applyAlignment="1">
      <alignment horizontal="left" vertical="center" wrapText="1"/>
    </xf>
    <xf numFmtId="0" fontId="26" fillId="2" borderId="12" xfId="3" applyFont="1" applyFill="1" applyBorder="1" applyAlignment="1">
      <alignment horizontal="left" vertical="center" wrapText="1"/>
    </xf>
    <xf numFmtId="0" fontId="26" fillId="2" borderId="0" xfId="3" applyFont="1" applyFill="1" applyAlignment="1">
      <alignment horizontal="left" vertical="center" wrapText="1"/>
    </xf>
    <xf numFmtId="0" fontId="26" fillId="2" borderId="11" xfId="3" applyFont="1" applyFill="1" applyBorder="1" applyAlignment="1">
      <alignment horizontal="left" vertical="center" wrapText="1"/>
    </xf>
    <xf numFmtId="0" fontId="24" fillId="3" borderId="49" xfId="3" applyFont="1" applyFill="1" applyBorder="1" applyAlignment="1">
      <alignment horizontal="center" vertical="center"/>
    </xf>
    <xf numFmtId="0" fontId="24" fillId="3" borderId="50" xfId="3" applyFont="1" applyFill="1" applyBorder="1" applyAlignment="1">
      <alignment horizontal="center" vertical="center"/>
    </xf>
    <xf numFmtId="0" fontId="24" fillId="3" borderId="51" xfId="3" applyFont="1" applyFill="1" applyBorder="1" applyAlignment="1">
      <alignment horizontal="center" vertical="center"/>
    </xf>
    <xf numFmtId="0" fontId="24" fillId="3" borderId="37" xfId="3" applyFont="1" applyFill="1" applyBorder="1" applyAlignment="1">
      <alignment horizontal="center" vertical="center"/>
    </xf>
    <xf numFmtId="0" fontId="24" fillId="3" borderId="8" xfId="3" applyFont="1" applyFill="1" applyBorder="1" applyAlignment="1">
      <alignment horizontal="center" vertical="center"/>
    </xf>
    <xf numFmtId="0" fontId="24" fillId="3" borderId="9" xfId="3" applyFont="1" applyFill="1" applyBorder="1" applyAlignment="1">
      <alignment horizontal="center" vertical="center"/>
    </xf>
    <xf numFmtId="0" fontId="24" fillId="3" borderId="52" xfId="3" applyFont="1" applyFill="1" applyBorder="1" applyAlignment="1">
      <alignment horizontal="center" vertical="center"/>
    </xf>
    <xf numFmtId="0" fontId="24" fillId="3" borderId="10" xfId="3" applyFont="1" applyFill="1" applyBorder="1" applyAlignment="1">
      <alignment horizontal="center" vertical="center"/>
    </xf>
    <xf numFmtId="0" fontId="26" fillId="3" borderId="39" xfId="3" applyFont="1" applyFill="1" applyBorder="1" applyAlignment="1">
      <alignment horizontal="left" vertical="center" wrapText="1"/>
    </xf>
    <xf numFmtId="0" fontId="26" fillId="3" borderId="1" xfId="3" applyFont="1" applyFill="1" applyBorder="1" applyAlignment="1">
      <alignment horizontal="left" vertical="center" wrapText="1"/>
    </xf>
    <xf numFmtId="0" fontId="26" fillId="3" borderId="5" xfId="3" applyFont="1" applyFill="1" applyBorder="1" applyAlignment="1">
      <alignment horizontal="left" vertical="center" wrapText="1"/>
    </xf>
    <xf numFmtId="0" fontId="26" fillId="3" borderId="37" xfId="3" applyFont="1" applyFill="1" applyBorder="1" applyAlignment="1">
      <alignment horizontal="left" vertical="center" wrapText="1"/>
    </xf>
    <xf numFmtId="0" fontId="26" fillId="3" borderId="8" xfId="3" applyFont="1" applyFill="1" applyBorder="1" applyAlignment="1">
      <alignment horizontal="left" vertical="center" wrapText="1"/>
    </xf>
    <xf numFmtId="0" fontId="26" fillId="3" borderId="9" xfId="3" applyFont="1" applyFill="1" applyBorder="1" applyAlignment="1">
      <alignment horizontal="left" vertical="center" wrapText="1"/>
    </xf>
    <xf numFmtId="0" fontId="26" fillId="3" borderId="35" xfId="2" applyFont="1" applyFill="1" applyBorder="1" applyAlignment="1">
      <alignment horizontal="left" vertical="center" shrinkToFit="1"/>
    </xf>
    <xf numFmtId="0" fontId="26" fillId="3" borderId="0" xfId="2" applyFont="1" applyFill="1" applyAlignment="1">
      <alignment horizontal="left" vertical="center" shrinkToFit="1"/>
    </xf>
    <xf numFmtId="0" fontId="26" fillId="3" borderId="11" xfId="2" applyFont="1" applyFill="1" applyBorder="1" applyAlignment="1">
      <alignment horizontal="left" vertical="center" shrinkToFit="1"/>
    </xf>
    <xf numFmtId="0" fontId="26" fillId="3" borderId="37" xfId="2" applyFont="1" applyFill="1" applyBorder="1" applyAlignment="1">
      <alignment horizontal="left" vertical="center" shrinkToFit="1"/>
    </xf>
    <xf numFmtId="0" fontId="26" fillId="3" borderId="8" xfId="2" applyFont="1" applyFill="1" applyBorder="1" applyAlignment="1">
      <alignment horizontal="left" vertical="center" shrinkToFit="1"/>
    </xf>
    <xf numFmtId="0" fontId="26" fillId="3" borderId="9" xfId="2" applyFont="1" applyFill="1" applyBorder="1" applyAlignment="1">
      <alignment horizontal="left" vertical="center" shrinkToFit="1"/>
    </xf>
    <xf numFmtId="0" fontId="33" fillId="0" borderId="35" xfId="2" applyFont="1" applyBorder="1" applyAlignment="1">
      <alignment horizontal="left" vertical="center" wrapText="1"/>
    </xf>
    <xf numFmtId="0" fontId="33" fillId="0" borderId="0" xfId="2" applyFont="1" applyAlignment="1">
      <alignment horizontal="left" vertical="center" wrapText="1"/>
    </xf>
    <xf numFmtId="0" fontId="33" fillId="0" borderId="36" xfId="2" applyFont="1" applyBorder="1" applyAlignment="1">
      <alignment horizontal="left" vertical="center" wrapText="1"/>
    </xf>
    <xf numFmtId="0" fontId="33" fillId="0" borderId="54" xfId="2" applyFont="1" applyBorder="1" applyAlignment="1">
      <alignment horizontal="left" vertical="center" wrapText="1"/>
    </xf>
    <xf numFmtId="0" fontId="33" fillId="0" borderId="41" xfId="2" applyFont="1" applyBorder="1" applyAlignment="1">
      <alignment horizontal="left" vertical="center" wrapText="1"/>
    </xf>
    <xf numFmtId="0" fontId="33" fillId="0" borderId="55" xfId="2" applyFont="1" applyBorder="1" applyAlignment="1">
      <alignment horizontal="left" vertical="center" wrapText="1"/>
    </xf>
    <xf numFmtId="0" fontId="26" fillId="3" borderId="39" xfId="2" applyFont="1" applyFill="1" applyBorder="1" applyAlignment="1">
      <alignment horizontal="left" vertical="center"/>
    </xf>
    <xf numFmtId="0" fontId="26" fillId="3" borderId="1" xfId="2" applyFont="1" applyFill="1" applyBorder="1" applyAlignment="1">
      <alignment horizontal="left" vertical="center"/>
    </xf>
    <xf numFmtId="0" fontId="26" fillId="3" borderId="5" xfId="2" applyFont="1" applyFill="1" applyBorder="1" applyAlignment="1">
      <alignment horizontal="left" vertical="center"/>
    </xf>
    <xf numFmtId="0" fontId="26" fillId="3" borderId="37" xfId="2" applyFont="1" applyFill="1" applyBorder="1" applyAlignment="1">
      <alignment horizontal="left" vertical="center"/>
    </xf>
    <xf numFmtId="0" fontId="26" fillId="3" borderId="8" xfId="2" applyFont="1" applyFill="1" applyBorder="1" applyAlignment="1">
      <alignment horizontal="left" vertical="center"/>
    </xf>
    <xf numFmtId="0" fontId="26" fillId="3" borderId="9" xfId="2" applyFont="1" applyFill="1" applyBorder="1" applyAlignment="1">
      <alignment horizontal="left" vertical="center"/>
    </xf>
    <xf numFmtId="0" fontId="33" fillId="0" borderId="6" xfId="2" applyFont="1" applyBorder="1" applyAlignment="1">
      <alignment horizontal="left" vertical="center" wrapText="1"/>
    </xf>
    <xf numFmtId="0" fontId="33" fillId="0" borderId="1" xfId="2" applyFont="1" applyBorder="1" applyAlignment="1">
      <alignment horizontal="left" vertical="center" wrapText="1"/>
    </xf>
    <xf numFmtId="0" fontId="33" fillId="0" borderId="5" xfId="2" applyFont="1" applyBorder="1" applyAlignment="1">
      <alignment horizontal="left" vertical="center" wrapText="1"/>
    </xf>
    <xf numFmtId="0" fontId="33" fillId="0" borderId="10" xfId="2" applyFont="1" applyBorder="1" applyAlignment="1">
      <alignment horizontal="left" vertical="center" wrapText="1"/>
    </xf>
    <xf numFmtId="0" fontId="33" fillId="0" borderId="8" xfId="2" applyFont="1" applyBorder="1" applyAlignment="1">
      <alignment horizontal="left" vertical="center" wrapText="1"/>
    </xf>
    <xf numFmtId="0" fontId="33" fillId="0" borderId="9" xfId="2" applyFont="1" applyBorder="1" applyAlignment="1">
      <alignment horizontal="left" vertical="center" wrapText="1"/>
    </xf>
    <xf numFmtId="0" fontId="26" fillId="3" borderId="6" xfId="2" applyFont="1" applyFill="1" applyBorder="1" applyAlignment="1">
      <alignment horizontal="left" vertical="center"/>
    </xf>
    <xf numFmtId="0" fontId="26" fillId="3" borderId="10" xfId="2" applyFont="1" applyFill="1" applyBorder="1" applyAlignment="1">
      <alignment horizontal="left" vertical="center"/>
    </xf>
    <xf numFmtId="0" fontId="33" fillId="0" borderId="6" xfId="2" applyFont="1" applyBorder="1" applyAlignment="1">
      <alignment horizontal="center" vertical="center" wrapText="1"/>
    </xf>
    <xf numFmtId="0" fontId="33" fillId="0" borderId="1" xfId="2" applyFont="1" applyBorder="1" applyAlignment="1">
      <alignment horizontal="center" vertical="center" wrapText="1"/>
    </xf>
    <xf numFmtId="0" fontId="33" fillId="0" borderId="10" xfId="2" applyFont="1" applyBorder="1" applyAlignment="1">
      <alignment horizontal="center" vertical="center" wrapText="1"/>
    </xf>
    <xf numFmtId="0" fontId="33" fillId="0" borderId="8" xfId="2" applyFont="1" applyBorder="1" applyAlignment="1">
      <alignment horizontal="center" vertical="center" wrapText="1"/>
    </xf>
    <xf numFmtId="0" fontId="33" fillId="0" borderId="6" xfId="3" applyFont="1" applyBorder="1" applyAlignment="1">
      <alignment horizontal="left" vertical="center" wrapText="1"/>
    </xf>
    <xf numFmtId="0" fontId="33" fillId="0" borderId="1" xfId="3" applyFont="1" applyBorder="1" applyAlignment="1">
      <alignment horizontal="left" vertical="center" wrapText="1"/>
    </xf>
    <xf numFmtId="0" fontId="33" fillId="0" borderId="40" xfId="3" applyFont="1" applyBorder="1" applyAlignment="1">
      <alignment horizontal="left" vertical="center" wrapText="1"/>
    </xf>
    <xf numFmtId="0" fontId="26" fillId="3" borderId="39" xfId="2" applyFont="1" applyFill="1" applyBorder="1" applyAlignment="1">
      <alignment horizontal="left" vertical="center" shrinkToFit="1"/>
    </xf>
    <xf numFmtId="0" fontId="26" fillId="3" borderId="1" xfId="2" applyFont="1" applyFill="1" applyBorder="1" applyAlignment="1">
      <alignment horizontal="left" vertical="center" shrinkToFit="1"/>
    </xf>
    <xf numFmtId="0" fontId="26" fillId="3" borderId="5" xfId="2" applyFont="1" applyFill="1" applyBorder="1" applyAlignment="1">
      <alignment horizontal="left" vertical="center" shrinkToFit="1"/>
    </xf>
    <xf numFmtId="0" fontId="33" fillId="0" borderId="37" xfId="2" applyFont="1" applyBorder="1" applyAlignment="1">
      <alignment horizontal="left" vertical="center" wrapText="1"/>
    </xf>
    <xf numFmtId="0" fontId="33" fillId="0" borderId="38" xfId="2" applyFont="1" applyBorder="1" applyAlignment="1">
      <alignment horizontal="left" vertical="center" wrapText="1"/>
    </xf>
    <xf numFmtId="0" fontId="24" fillId="0" borderId="0" xfId="3" applyFont="1" applyAlignment="1">
      <alignment horizontal="center" vertical="center" shrinkToFit="1"/>
    </xf>
    <xf numFmtId="0" fontId="24" fillId="2" borderId="59" xfId="3" applyFont="1" applyFill="1" applyBorder="1" applyAlignment="1">
      <alignment horizontal="center" vertical="center" wrapText="1"/>
    </xf>
    <xf numFmtId="0" fontId="24" fillId="2" borderId="60" xfId="3" applyFont="1" applyFill="1" applyBorder="1" applyAlignment="1">
      <alignment horizontal="center" vertical="center" wrapText="1"/>
    </xf>
    <xf numFmtId="0" fontId="24" fillId="2" borderId="44" xfId="3" applyFont="1" applyFill="1" applyBorder="1" applyAlignment="1">
      <alignment horizontal="center" vertical="center"/>
    </xf>
    <xf numFmtId="0" fontId="24" fillId="2" borderId="45" xfId="3" applyFont="1" applyFill="1" applyBorder="1" applyAlignment="1">
      <alignment horizontal="center" vertical="center"/>
    </xf>
    <xf numFmtId="0" fontId="24" fillId="2" borderId="46" xfId="3" applyFont="1" applyFill="1" applyBorder="1" applyAlignment="1">
      <alignment horizontal="center" vertical="center"/>
    </xf>
    <xf numFmtId="0" fontId="24" fillId="2" borderId="16" xfId="3" applyFont="1" applyFill="1" applyBorder="1" applyAlignment="1">
      <alignment horizontal="center" vertical="center" wrapText="1"/>
    </xf>
    <xf numFmtId="0" fontId="24" fillId="2" borderId="17" xfId="3" applyFont="1" applyFill="1" applyBorder="1" applyAlignment="1">
      <alignment horizontal="center" vertical="center" wrapText="1"/>
    </xf>
    <xf numFmtId="0" fontId="24" fillId="2" borderId="18" xfId="3" applyFont="1" applyFill="1" applyBorder="1" applyAlignment="1">
      <alignment horizontal="center" vertical="center" wrapText="1"/>
    </xf>
    <xf numFmtId="0" fontId="24" fillId="2" borderId="25" xfId="3" applyFont="1" applyFill="1" applyBorder="1" applyAlignment="1">
      <alignment horizontal="center" vertical="center"/>
    </xf>
    <xf numFmtId="0" fontId="24" fillId="2" borderId="6" xfId="3" applyFont="1" applyFill="1" applyBorder="1" applyAlignment="1">
      <alignment horizontal="center" vertical="center" wrapText="1"/>
    </xf>
    <xf numFmtId="0" fontId="24" fillId="2" borderId="1" xfId="3" applyFont="1" applyFill="1" applyBorder="1" applyAlignment="1">
      <alignment horizontal="center" vertical="center" wrapText="1"/>
    </xf>
    <xf numFmtId="0" fontId="24" fillId="2" borderId="5" xfId="3" applyFont="1" applyFill="1" applyBorder="1" applyAlignment="1">
      <alignment horizontal="center" vertical="center" wrapText="1"/>
    </xf>
    <xf numFmtId="0" fontId="24" fillId="2" borderId="26" xfId="3" applyFont="1" applyFill="1" applyBorder="1" applyAlignment="1">
      <alignment horizontal="center" vertical="center" wrapText="1"/>
    </xf>
    <xf numFmtId="0" fontId="24" fillId="2" borderId="27" xfId="3" applyFont="1" applyFill="1" applyBorder="1" applyAlignment="1">
      <alignment horizontal="center" vertical="center" wrapText="1"/>
    </xf>
    <xf numFmtId="0" fontId="24" fillId="2" borderId="28" xfId="3" applyFont="1" applyFill="1" applyBorder="1" applyAlignment="1">
      <alignment horizontal="center" vertical="center" wrapText="1"/>
    </xf>
    <xf numFmtId="176" fontId="28" fillId="5" borderId="10" xfId="3" applyNumberFormat="1" applyFont="1" applyFill="1" applyBorder="1" applyAlignment="1">
      <alignment vertical="center" wrapText="1"/>
    </xf>
    <xf numFmtId="176" fontId="28" fillId="5" borderId="8" xfId="3" applyNumberFormat="1" applyFont="1" applyFill="1" applyBorder="1" applyAlignment="1">
      <alignment vertical="center" wrapText="1"/>
    </xf>
    <xf numFmtId="176" fontId="28" fillId="5" borderId="9" xfId="3" applyNumberFormat="1" applyFont="1" applyFill="1" applyBorder="1" applyAlignment="1">
      <alignment vertical="center" wrapText="1"/>
    </xf>
    <xf numFmtId="176" fontId="28" fillId="5" borderId="6" xfId="3" applyNumberFormat="1" applyFont="1" applyFill="1" applyBorder="1" applyAlignment="1">
      <alignment vertical="center" wrapText="1"/>
    </xf>
    <xf numFmtId="176" fontId="28" fillId="5" borderId="1" xfId="3" applyNumberFormat="1" applyFont="1" applyFill="1" applyBorder="1" applyAlignment="1">
      <alignment vertical="center" wrapText="1"/>
    </xf>
    <xf numFmtId="0" fontId="24" fillId="2" borderId="13" xfId="3" applyFont="1" applyFill="1" applyBorder="1" applyAlignment="1">
      <alignment horizontal="center" vertical="center" wrapText="1"/>
    </xf>
    <xf numFmtId="0" fontId="24" fillId="2" borderId="24" xfId="3" applyFont="1" applyFill="1" applyBorder="1" applyAlignment="1">
      <alignment horizontal="center" vertical="center" wrapText="1"/>
    </xf>
    <xf numFmtId="0" fontId="24" fillId="2" borderId="74" xfId="3" applyFont="1" applyFill="1" applyBorder="1" applyAlignment="1">
      <alignment horizontal="center" vertical="center" textRotation="255" wrapText="1"/>
    </xf>
    <xf numFmtId="0" fontId="24" fillId="2" borderId="24" xfId="3" applyFont="1" applyFill="1" applyBorder="1" applyAlignment="1">
      <alignment horizontal="center" vertical="center" textRotation="255" wrapText="1"/>
    </xf>
    <xf numFmtId="0" fontId="24" fillId="2" borderId="23" xfId="3" applyFont="1" applyFill="1" applyBorder="1" applyAlignment="1">
      <alignment horizontal="center" vertical="center" textRotation="255" wrapText="1"/>
    </xf>
    <xf numFmtId="176" fontId="28" fillId="3" borderId="7" xfId="12" applyNumberFormat="1" applyFont="1" applyFill="1" applyBorder="1" applyAlignment="1">
      <alignment horizontal="right" vertical="center"/>
    </xf>
    <xf numFmtId="2" fontId="28" fillId="3" borderId="4" xfId="20" applyNumberFormat="1" applyFont="1" applyFill="1" applyBorder="1" applyAlignment="1">
      <alignment horizontal="center" vertical="center"/>
    </xf>
    <xf numFmtId="2" fontId="28" fillId="3" borderId="3" xfId="20" applyNumberFormat="1" applyFont="1" applyFill="1" applyBorder="1" applyAlignment="1">
      <alignment horizontal="center" vertical="center"/>
    </xf>
    <xf numFmtId="2" fontId="28" fillId="3" borderId="2" xfId="20" applyNumberFormat="1" applyFont="1" applyFill="1" applyBorder="1" applyAlignment="1">
      <alignment horizontal="center" vertical="center"/>
    </xf>
    <xf numFmtId="0" fontId="38" fillId="2" borderId="49" xfId="12" applyFont="1" applyFill="1" applyBorder="1" applyAlignment="1">
      <alignment horizontal="center" vertical="center" wrapText="1"/>
    </xf>
    <xf numFmtId="0" fontId="38" fillId="2" borderId="50" xfId="12" applyFont="1" applyFill="1" applyBorder="1" applyAlignment="1">
      <alignment horizontal="center" vertical="center"/>
    </xf>
    <xf numFmtId="0" fontId="38" fillId="2" borderId="53" xfId="12" applyFont="1" applyFill="1" applyBorder="1" applyAlignment="1">
      <alignment horizontal="center" vertical="center"/>
    </xf>
    <xf numFmtId="176" fontId="28" fillId="3" borderId="71" xfId="12" applyNumberFormat="1" applyFont="1" applyFill="1" applyBorder="1" applyAlignment="1">
      <alignment horizontal="right" vertical="center"/>
    </xf>
    <xf numFmtId="176" fontId="28" fillId="3" borderId="72" xfId="12" applyNumberFormat="1" applyFont="1" applyFill="1" applyBorder="1" applyAlignment="1">
      <alignment horizontal="right" vertical="center"/>
    </xf>
    <xf numFmtId="176" fontId="28" fillId="3" borderId="73" xfId="12" applyNumberFormat="1" applyFont="1" applyFill="1" applyBorder="1" applyAlignment="1">
      <alignment horizontal="right" vertical="center"/>
    </xf>
    <xf numFmtId="0" fontId="38" fillId="2" borderId="7" xfId="12" applyFont="1" applyFill="1" applyBorder="1" applyAlignment="1">
      <alignment horizontal="center" vertical="center" wrapText="1"/>
    </xf>
    <xf numFmtId="0" fontId="38" fillId="2" borderId="7" xfId="12" applyFont="1" applyFill="1" applyBorder="1" applyAlignment="1">
      <alignment horizontal="center" vertical="center"/>
    </xf>
    <xf numFmtId="0" fontId="38" fillId="0" borderId="12" xfId="12" applyFont="1" applyBorder="1" applyAlignment="1">
      <alignment horizontal="center" vertical="center"/>
    </xf>
    <xf numFmtId="0" fontId="38" fillId="0" borderId="11" xfId="12" applyFont="1" applyBorder="1" applyAlignment="1">
      <alignment horizontal="center" vertical="center"/>
    </xf>
    <xf numFmtId="0" fontId="38" fillId="0" borderId="0" xfId="12" applyFont="1" applyAlignment="1">
      <alignment horizontal="center" vertical="center"/>
    </xf>
    <xf numFmtId="0" fontId="38" fillId="0" borderId="36" xfId="12" applyFont="1" applyBorder="1" applyAlignment="1">
      <alignment horizontal="center" vertical="center"/>
    </xf>
    <xf numFmtId="0" fontId="43" fillId="0" borderId="0" xfId="12" applyFont="1" applyAlignment="1">
      <alignment horizontal="left" vertical="center"/>
    </xf>
    <xf numFmtId="0" fontId="38" fillId="3" borderId="7" xfId="12" applyFont="1" applyFill="1" applyBorder="1" applyAlignment="1">
      <alignment horizontal="center" vertical="center" wrapText="1"/>
    </xf>
    <xf numFmtId="0" fontId="38" fillId="3" borderId="7" xfId="12" applyFont="1" applyFill="1" applyBorder="1" applyAlignment="1">
      <alignment horizontal="center" vertical="center"/>
    </xf>
    <xf numFmtId="2" fontId="28" fillId="3" borderId="7" xfId="20" applyNumberFormat="1" applyFont="1" applyFill="1" applyBorder="1" applyAlignment="1">
      <alignment horizontal="center" vertical="center"/>
    </xf>
    <xf numFmtId="0" fontId="24" fillId="2" borderId="30" xfId="3" applyFont="1" applyFill="1" applyBorder="1" applyAlignment="1">
      <alignment horizontal="center" vertical="center" textRotation="255" wrapText="1"/>
    </xf>
    <xf numFmtId="0" fontId="24" fillId="2" borderId="32" xfId="3" applyFont="1" applyFill="1" applyBorder="1" applyAlignment="1">
      <alignment horizontal="center" vertical="center" textRotation="255" wrapText="1"/>
    </xf>
    <xf numFmtId="0" fontId="24" fillId="2" borderId="26" xfId="3" applyFont="1" applyFill="1" applyBorder="1" applyAlignment="1">
      <alignment horizontal="center" vertical="center" textRotation="255" wrapText="1"/>
    </xf>
    <xf numFmtId="0" fontId="24" fillId="2" borderId="28" xfId="3" applyFont="1" applyFill="1" applyBorder="1" applyAlignment="1">
      <alignment horizontal="center" vertical="center" textRotation="255" wrapText="1"/>
    </xf>
    <xf numFmtId="176" fontId="28" fillId="2" borderId="58" xfId="5" applyNumberFormat="1" applyFont="1" applyFill="1" applyBorder="1" applyAlignment="1">
      <alignment vertical="center"/>
    </xf>
    <xf numFmtId="176" fontId="28" fillId="2" borderId="59" xfId="5" applyNumberFormat="1" applyFont="1" applyFill="1" applyBorder="1" applyAlignment="1">
      <alignment vertical="center"/>
    </xf>
    <xf numFmtId="176" fontId="28" fillId="2" borderId="60" xfId="5" applyNumberFormat="1" applyFont="1" applyFill="1" applyBorder="1" applyAlignment="1">
      <alignment vertical="center"/>
    </xf>
    <xf numFmtId="176" fontId="28" fillId="0" borderId="70" xfId="5" applyNumberFormat="1" applyFont="1" applyFill="1" applyBorder="1" applyAlignment="1">
      <alignment vertical="center"/>
    </xf>
    <xf numFmtId="176" fontId="28" fillId="0" borderId="68" xfId="5" applyNumberFormat="1" applyFont="1" applyFill="1" applyBorder="1" applyAlignment="1">
      <alignment vertical="center"/>
    </xf>
    <xf numFmtId="176" fontId="28" fillId="0" borderId="69" xfId="5" applyNumberFormat="1" applyFont="1" applyFill="1" applyBorder="1" applyAlignment="1">
      <alignment vertical="center"/>
    </xf>
    <xf numFmtId="176" fontId="28" fillId="0" borderId="62" xfId="5" applyNumberFormat="1" applyFont="1" applyFill="1" applyBorder="1" applyAlignment="1">
      <alignment vertical="center"/>
    </xf>
    <xf numFmtId="176" fontId="28" fillId="0" borderId="63" xfId="5" applyNumberFormat="1" applyFont="1" applyFill="1" applyBorder="1" applyAlignment="1">
      <alignment vertical="center"/>
    </xf>
    <xf numFmtId="176" fontId="28" fillId="0" borderId="64" xfId="5" applyNumberFormat="1" applyFont="1" applyFill="1" applyBorder="1" applyAlignment="1">
      <alignment vertical="center"/>
    </xf>
    <xf numFmtId="176" fontId="28" fillId="0" borderId="30" xfId="5" applyNumberFormat="1" applyFont="1" applyFill="1" applyBorder="1" applyAlignment="1">
      <alignment vertical="center"/>
    </xf>
    <xf numFmtId="176" fontId="28" fillId="0" borderId="31" xfId="5" applyNumberFormat="1" applyFont="1" applyFill="1" applyBorder="1" applyAlignment="1">
      <alignment vertical="center"/>
    </xf>
    <xf numFmtId="176" fontId="28" fillId="0" borderId="32" xfId="5" applyNumberFormat="1" applyFont="1" applyFill="1" applyBorder="1" applyAlignment="1">
      <alignment vertical="center"/>
    </xf>
    <xf numFmtId="176" fontId="28" fillId="0" borderId="65" xfId="5" applyNumberFormat="1" applyFont="1" applyFill="1" applyBorder="1" applyAlignment="1">
      <alignment vertical="center"/>
    </xf>
    <xf numFmtId="176" fontId="28" fillId="0" borderId="66" xfId="5" applyNumberFormat="1" applyFont="1" applyFill="1" applyBorder="1" applyAlignment="1">
      <alignment vertical="center"/>
    </xf>
    <xf numFmtId="176" fontId="28" fillId="0" borderId="67" xfId="5" applyNumberFormat="1" applyFont="1" applyFill="1" applyBorder="1" applyAlignment="1">
      <alignment vertical="center"/>
    </xf>
    <xf numFmtId="0" fontId="24" fillId="2" borderId="58" xfId="3" applyFont="1" applyFill="1" applyBorder="1" applyAlignment="1">
      <alignment horizontal="center" vertical="center" wrapText="1"/>
    </xf>
    <xf numFmtId="0" fontId="28" fillId="0" borderId="7" xfId="12" applyFont="1" applyBorder="1" applyAlignment="1">
      <alignment horizontal="center" vertical="center"/>
    </xf>
    <xf numFmtId="0" fontId="23" fillId="3" borderId="7" xfId="12" applyFont="1" applyFill="1" applyBorder="1" applyAlignment="1">
      <alignment horizontal="left" vertical="center" wrapText="1"/>
    </xf>
    <xf numFmtId="0" fontId="38" fillId="2" borderId="7" xfId="12" applyFont="1" applyFill="1" applyBorder="1" applyAlignment="1">
      <alignment horizontal="left" vertical="center"/>
    </xf>
    <xf numFmtId="0" fontId="38" fillId="3" borderId="7" xfId="12" applyFont="1" applyFill="1" applyBorder="1" applyAlignment="1">
      <alignment horizontal="left" vertical="center" wrapText="1"/>
    </xf>
    <xf numFmtId="0" fontId="47" fillId="3" borderId="7" xfId="12" applyFont="1" applyFill="1" applyBorder="1" applyAlignment="1">
      <alignment horizontal="left" vertical="center" wrapText="1"/>
    </xf>
    <xf numFmtId="176" fontId="24" fillId="0" borderId="65" xfId="3" applyNumberFormat="1" applyFont="1" applyBorder="1" applyAlignment="1">
      <alignment horizontal="left" vertical="center" shrinkToFit="1"/>
    </xf>
    <xf numFmtId="176" fontId="24" fillId="0" borderId="66" xfId="3" applyNumberFormat="1" applyFont="1" applyBorder="1" applyAlignment="1">
      <alignment horizontal="left" vertical="center" shrinkToFit="1"/>
    </xf>
    <xf numFmtId="176" fontId="24" fillId="0" borderId="67" xfId="3" applyNumberFormat="1" applyFont="1" applyBorder="1" applyAlignment="1">
      <alignment horizontal="left" vertical="center" shrinkToFit="1"/>
    </xf>
    <xf numFmtId="176" fontId="24" fillId="0" borderId="44" xfId="3" applyNumberFormat="1" applyFont="1" applyBorder="1" applyAlignment="1">
      <alignment horizontal="left" vertical="center" wrapText="1"/>
    </xf>
    <xf numFmtId="176" fontId="24" fillId="0" borderId="45" xfId="3" applyNumberFormat="1" applyFont="1" applyBorder="1" applyAlignment="1">
      <alignment horizontal="left" vertical="center" wrapText="1"/>
    </xf>
    <xf numFmtId="176" fontId="24" fillId="0" borderId="46" xfId="3" applyNumberFormat="1" applyFont="1" applyBorder="1" applyAlignment="1">
      <alignment horizontal="left" vertical="center" wrapText="1"/>
    </xf>
    <xf numFmtId="176" fontId="28" fillId="0" borderId="42" xfId="5" applyNumberFormat="1" applyFont="1" applyFill="1" applyBorder="1" applyAlignment="1">
      <alignment vertical="center"/>
    </xf>
    <xf numFmtId="176" fontId="28" fillId="0" borderId="43" xfId="5" applyNumberFormat="1" applyFont="1" applyFill="1" applyBorder="1" applyAlignment="1">
      <alignment vertical="center"/>
    </xf>
    <xf numFmtId="0" fontId="24" fillId="2" borderId="1" xfId="3" applyFont="1" applyFill="1" applyBorder="1" applyAlignment="1">
      <alignment horizontal="center" vertical="center"/>
    </xf>
    <xf numFmtId="0" fontId="24" fillId="2" borderId="12" xfId="3" applyFont="1" applyFill="1" applyBorder="1" applyAlignment="1">
      <alignment horizontal="center" vertical="center"/>
    </xf>
    <xf numFmtId="0" fontId="24" fillId="2" borderId="0" xfId="3" applyFont="1" applyFill="1" applyAlignment="1">
      <alignment horizontal="center" vertical="center"/>
    </xf>
    <xf numFmtId="0" fontId="24" fillId="2" borderId="11" xfId="3" applyFont="1" applyFill="1" applyBorder="1" applyAlignment="1">
      <alignment horizontal="center" vertical="center"/>
    </xf>
    <xf numFmtId="0" fontId="24" fillId="2" borderId="75" xfId="3" applyFont="1" applyFill="1" applyBorder="1" applyAlignment="1">
      <alignment horizontal="center" vertical="center"/>
    </xf>
    <xf numFmtId="0" fontId="24" fillId="2" borderId="5" xfId="3" applyFont="1" applyFill="1" applyBorder="1" applyAlignment="1">
      <alignment horizontal="center" vertical="center"/>
    </xf>
    <xf numFmtId="0" fontId="24" fillId="2" borderId="76" xfId="3" applyFont="1" applyFill="1" applyBorder="1" applyAlignment="1">
      <alignment horizontal="center" vertical="center"/>
    </xf>
    <xf numFmtId="176" fontId="28" fillId="5" borderId="16" xfId="3" applyNumberFormat="1" applyFont="1" applyFill="1" applyBorder="1" applyAlignment="1">
      <alignment vertical="center" wrapText="1"/>
    </xf>
    <xf numFmtId="176" fontId="28" fillId="5" borderId="17" xfId="3" applyNumberFormat="1" applyFont="1" applyFill="1" applyBorder="1" applyAlignment="1">
      <alignment vertical="center" wrapText="1"/>
    </xf>
    <xf numFmtId="176" fontId="28" fillId="5" borderId="18" xfId="3" applyNumberFormat="1" applyFont="1" applyFill="1" applyBorder="1" applyAlignment="1">
      <alignment vertical="center" wrapText="1"/>
    </xf>
    <xf numFmtId="176" fontId="28" fillId="5" borderId="62" xfId="3" applyNumberFormat="1" applyFont="1" applyFill="1" applyBorder="1" applyAlignment="1">
      <alignment vertical="center" wrapText="1"/>
    </xf>
    <xf numFmtId="176" fontId="28" fillId="5" borderId="63" xfId="3" applyNumberFormat="1" applyFont="1" applyFill="1" applyBorder="1" applyAlignment="1">
      <alignment vertical="center" wrapText="1"/>
    </xf>
    <xf numFmtId="176" fontId="28" fillId="5" borderId="58" xfId="3" applyNumberFormat="1" applyFont="1" applyFill="1" applyBorder="1" applyAlignment="1">
      <alignment vertical="center" wrapText="1"/>
    </xf>
    <xf numFmtId="176" fontId="28" fillId="5" borderId="59" xfId="3" applyNumberFormat="1" applyFont="1" applyFill="1" applyBorder="1" applyAlignment="1">
      <alignment vertical="center" wrapText="1"/>
    </xf>
    <xf numFmtId="176" fontId="28" fillId="5" borderId="60" xfId="3" applyNumberFormat="1" applyFont="1" applyFill="1" applyBorder="1" applyAlignment="1">
      <alignment vertical="center" wrapText="1"/>
    </xf>
    <xf numFmtId="0" fontId="24" fillId="2" borderId="12" xfId="3" applyFont="1" applyFill="1" applyBorder="1" applyAlignment="1">
      <alignment horizontal="center" vertical="center" wrapText="1"/>
    </xf>
    <xf numFmtId="0" fontId="24" fillId="2" borderId="0" xfId="3" applyFont="1" applyFill="1" applyAlignment="1">
      <alignment horizontal="center" vertical="center" wrapText="1"/>
    </xf>
    <xf numFmtId="0" fontId="24" fillId="2" borderId="11" xfId="3" applyFont="1" applyFill="1" applyBorder="1" applyAlignment="1">
      <alignment horizontal="center" vertical="center" wrapText="1"/>
    </xf>
    <xf numFmtId="0" fontId="24" fillId="2" borderId="29" xfId="3" applyFont="1" applyFill="1" applyBorder="1" applyAlignment="1">
      <alignment horizontal="center" vertical="center" wrapText="1"/>
    </xf>
    <xf numFmtId="0" fontId="24" fillId="2" borderId="29" xfId="3" applyFont="1" applyFill="1" applyBorder="1" applyAlignment="1">
      <alignment horizontal="center" vertical="center"/>
    </xf>
    <xf numFmtId="0" fontId="24" fillId="2" borderId="10" xfId="3" applyFont="1" applyFill="1" applyBorder="1" applyAlignment="1">
      <alignment horizontal="center" vertical="center" textRotation="255"/>
    </xf>
    <xf numFmtId="0" fontId="24" fillId="2" borderId="4" xfId="3" applyFont="1" applyFill="1" applyBorder="1" applyAlignment="1">
      <alignment horizontal="center" vertical="center" textRotation="255"/>
    </xf>
    <xf numFmtId="0" fontId="24" fillId="2" borderId="7" xfId="3" applyFont="1" applyFill="1" applyBorder="1" applyAlignment="1">
      <alignment horizontal="center" vertical="center" textRotation="255"/>
    </xf>
    <xf numFmtId="0" fontId="24" fillId="2" borderId="25" xfId="3" applyFont="1" applyFill="1" applyBorder="1" applyAlignment="1">
      <alignment horizontal="center" vertical="center" textRotation="255"/>
    </xf>
    <xf numFmtId="0" fontId="24" fillId="2" borderId="33" xfId="3" applyFont="1" applyFill="1" applyBorder="1" applyAlignment="1">
      <alignment horizontal="center" vertical="center"/>
    </xf>
    <xf numFmtId="0" fontId="24" fillId="2" borderId="61" xfId="3" applyFont="1" applyFill="1" applyBorder="1" applyAlignment="1">
      <alignment horizontal="center" vertical="center"/>
    </xf>
    <xf numFmtId="0" fontId="24" fillId="2" borderId="34" xfId="3" applyFont="1" applyFill="1" applyBorder="1" applyAlignment="1">
      <alignment horizontal="center" vertical="center"/>
    </xf>
    <xf numFmtId="176" fontId="28" fillId="5" borderId="19" xfId="3" applyNumberFormat="1" applyFont="1" applyFill="1" applyBorder="1" applyAlignment="1">
      <alignment vertical="center" wrapText="1"/>
    </xf>
    <xf numFmtId="176" fontId="28" fillId="5" borderId="20" xfId="3" applyNumberFormat="1" applyFont="1" applyFill="1" applyBorder="1" applyAlignment="1">
      <alignment vertical="center" wrapText="1"/>
    </xf>
    <xf numFmtId="176" fontId="28" fillId="5" borderId="21" xfId="3" applyNumberFormat="1" applyFont="1" applyFill="1" applyBorder="1" applyAlignment="1">
      <alignment vertical="center" wrapText="1"/>
    </xf>
    <xf numFmtId="0" fontId="24" fillId="2" borderId="4" xfId="3" applyFont="1" applyFill="1" applyBorder="1" applyAlignment="1">
      <alignment horizontal="center" vertical="center"/>
    </xf>
    <xf numFmtId="0" fontId="24" fillId="2" borderId="3" xfId="3" applyFont="1" applyFill="1" applyBorder="1" applyAlignment="1">
      <alignment horizontal="center" vertical="center"/>
    </xf>
    <xf numFmtId="0" fontId="24" fillId="2" borderId="2" xfId="3" applyFont="1" applyFill="1" applyBorder="1" applyAlignment="1">
      <alignment horizontal="center" vertical="center"/>
    </xf>
    <xf numFmtId="0" fontId="24" fillId="2" borderId="13" xfId="3" applyFont="1" applyFill="1" applyBorder="1" applyAlignment="1">
      <alignment horizontal="center" vertical="center" textRotation="255"/>
    </xf>
    <xf numFmtId="0" fontId="24" fillId="2" borderId="24" xfId="3" applyFont="1" applyFill="1" applyBorder="1" applyAlignment="1">
      <alignment horizontal="center" vertical="center" textRotation="255"/>
    </xf>
    <xf numFmtId="0" fontId="24" fillId="0" borderId="12" xfId="3" applyFont="1" applyBorder="1" applyAlignment="1">
      <alignment horizontal="center" vertical="center"/>
    </xf>
    <xf numFmtId="0" fontId="24" fillId="2" borderId="6" xfId="3" applyFont="1" applyFill="1" applyBorder="1" applyAlignment="1">
      <alignment horizontal="center" vertical="center"/>
    </xf>
    <xf numFmtId="0" fontId="24" fillId="2" borderId="26" xfId="3" applyFont="1" applyFill="1" applyBorder="1" applyAlignment="1">
      <alignment horizontal="center" vertical="center"/>
    </xf>
    <xf numFmtId="0" fontId="24" fillId="2" borderId="27" xfId="3" applyFont="1" applyFill="1" applyBorder="1" applyAlignment="1">
      <alignment horizontal="center" vertical="center"/>
    </xf>
    <xf numFmtId="0" fontId="24" fillId="2" borderId="28" xfId="3" applyFont="1" applyFill="1" applyBorder="1" applyAlignment="1">
      <alignment horizontal="center" vertical="center"/>
    </xf>
    <xf numFmtId="0" fontId="24" fillId="5" borderId="58" xfId="3" applyFont="1" applyFill="1" applyBorder="1" applyAlignment="1">
      <alignment horizontal="left" vertical="center"/>
    </xf>
    <xf numFmtId="0" fontId="24" fillId="5" borderId="59" xfId="3" applyFont="1" applyFill="1" applyBorder="1" applyAlignment="1">
      <alignment horizontal="left" vertical="center"/>
    </xf>
    <xf numFmtId="0" fontId="24" fillId="5" borderId="60" xfId="3" applyFont="1" applyFill="1" applyBorder="1" applyAlignment="1">
      <alignment horizontal="left" vertical="center"/>
    </xf>
    <xf numFmtId="0" fontId="24" fillId="5" borderId="16" xfId="3" applyFont="1" applyFill="1" applyBorder="1" applyAlignment="1">
      <alignment horizontal="left" vertical="center" wrapText="1"/>
    </xf>
    <xf numFmtId="0" fontId="24" fillId="5" borderId="17" xfId="3" applyFont="1" applyFill="1" applyBorder="1" applyAlignment="1">
      <alignment horizontal="left" vertical="center"/>
    </xf>
    <xf numFmtId="0" fontId="24" fillId="5" borderId="18" xfId="3" applyFont="1" applyFill="1" applyBorder="1" applyAlignment="1">
      <alignment horizontal="left" vertical="center"/>
    </xf>
    <xf numFmtId="0" fontId="24" fillId="5" borderId="4" xfId="3" applyFont="1" applyFill="1" applyBorder="1" applyAlignment="1">
      <alignment horizontal="left" vertical="center"/>
    </xf>
    <xf numFmtId="0" fontId="24" fillId="5" borderId="3" xfId="3" applyFont="1" applyFill="1" applyBorder="1" applyAlignment="1">
      <alignment horizontal="left" vertical="center"/>
    </xf>
    <xf numFmtId="0" fontId="24" fillId="5" borderId="2" xfId="3" applyFont="1" applyFill="1" applyBorder="1" applyAlignment="1">
      <alignment horizontal="left" vertical="center"/>
    </xf>
    <xf numFmtId="0" fontId="24" fillId="5" borderId="19" xfId="3" applyFont="1" applyFill="1" applyBorder="1" applyAlignment="1">
      <alignment horizontal="left" vertical="center"/>
    </xf>
    <xf numFmtId="0" fontId="24" fillId="5" borderId="20" xfId="3" applyFont="1" applyFill="1" applyBorder="1" applyAlignment="1">
      <alignment horizontal="left" vertical="center"/>
    </xf>
    <xf numFmtId="0" fontId="24" fillId="5" borderId="21" xfId="3" applyFont="1" applyFill="1" applyBorder="1" applyAlignment="1">
      <alignment horizontal="left" vertical="center"/>
    </xf>
    <xf numFmtId="0" fontId="24" fillId="5" borderId="33" xfId="3" applyFont="1" applyFill="1" applyBorder="1" applyAlignment="1">
      <alignment horizontal="left" vertical="center"/>
    </xf>
    <xf numFmtId="0" fontId="24" fillId="5" borderId="61" xfId="3" applyFont="1" applyFill="1" applyBorder="1" applyAlignment="1">
      <alignment horizontal="left" vertical="center"/>
    </xf>
    <xf numFmtId="0" fontId="24" fillId="5" borderId="34" xfId="3" applyFont="1" applyFill="1" applyBorder="1" applyAlignment="1">
      <alignment horizontal="left" vertical="center"/>
    </xf>
    <xf numFmtId="0" fontId="35" fillId="0" borderId="13" xfId="28" applyFont="1" applyBorder="1" applyAlignment="1">
      <alignment horizontal="left" vertical="center" wrapText="1"/>
    </xf>
    <xf numFmtId="0" fontId="35" fillId="0" borderId="24" xfId="28" applyFont="1" applyBorder="1" applyAlignment="1">
      <alignment horizontal="left" vertical="center" wrapText="1"/>
    </xf>
    <xf numFmtId="0" fontId="35" fillId="0" borderId="23" xfId="28" applyFont="1" applyBorder="1" applyAlignment="1">
      <alignment horizontal="left" vertical="center" wrapText="1"/>
    </xf>
    <xf numFmtId="0" fontId="33" fillId="0" borderId="13" xfId="28" applyFont="1" applyBorder="1" applyAlignment="1">
      <alignment horizontal="left" vertical="center" wrapText="1"/>
    </xf>
    <xf numFmtId="0" fontId="33" fillId="0" borderId="24" xfId="28" applyFont="1" applyBorder="1" applyAlignment="1">
      <alignment horizontal="left" vertical="center" wrapText="1"/>
    </xf>
    <xf numFmtId="0" fontId="33" fillId="0" borderId="23" xfId="28" applyFont="1" applyBorder="1" applyAlignment="1">
      <alignment horizontal="left" vertical="center" wrapText="1"/>
    </xf>
    <xf numFmtId="0" fontId="26" fillId="0" borderId="8" xfId="32" applyFont="1" applyBorder="1" applyAlignment="1">
      <alignment horizontal="center" vertical="center"/>
    </xf>
    <xf numFmtId="0" fontId="33" fillId="0" borderId="8" xfId="32" applyFont="1" applyBorder="1" applyAlignment="1">
      <alignment horizontal="left" vertical="center"/>
    </xf>
    <xf numFmtId="0" fontId="24" fillId="3" borderId="6" xfId="23" applyFont="1" applyFill="1" applyBorder="1" applyAlignment="1">
      <alignment horizontal="center" vertical="center"/>
    </xf>
    <xf numFmtId="0" fontId="24" fillId="3" borderId="1" xfId="23" applyFont="1" applyFill="1" applyBorder="1" applyAlignment="1">
      <alignment horizontal="center" vertical="center"/>
    </xf>
    <xf numFmtId="0" fontId="24" fillId="3" borderId="5" xfId="23" applyFont="1" applyFill="1" applyBorder="1" applyAlignment="1">
      <alignment horizontal="center" vertical="center"/>
    </xf>
    <xf numFmtId="0" fontId="24" fillId="3" borderId="26" xfId="23" applyFont="1" applyFill="1" applyBorder="1" applyAlignment="1">
      <alignment horizontal="center" vertical="center"/>
    </xf>
    <xf numFmtId="0" fontId="24" fillId="3" borderId="27" xfId="23" applyFont="1" applyFill="1" applyBorder="1" applyAlignment="1">
      <alignment horizontal="center" vertical="center"/>
    </xf>
    <xf numFmtId="0" fontId="24" fillId="3" borderId="28" xfId="23" applyFont="1" applyFill="1" applyBorder="1" applyAlignment="1">
      <alignment horizontal="center" vertical="center"/>
    </xf>
    <xf numFmtId="0" fontId="24" fillId="3" borderId="6" xfId="23" applyFont="1" applyFill="1" applyBorder="1" applyAlignment="1">
      <alignment horizontal="center" vertical="center" wrapText="1" shrinkToFit="1"/>
    </xf>
    <xf numFmtId="0" fontId="24" fillId="3" borderId="1" xfId="23" applyFont="1" applyFill="1" applyBorder="1" applyAlignment="1">
      <alignment horizontal="center" vertical="center" shrinkToFit="1"/>
    </xf>
    <xf numFmtId="0" fontId="24" fillId="3" borderId="5" xfId="23" applyFont="1" applyFill="1" applyBorder="1" applyAlignment="1">
      <alignment horizontal="center" vertical="center" shrinkToFit="1"/>
    </xf>
    <xf numFmtId="0" fontId="24" fillId="3" borderId="26" xfId="23" applyFont="1" applyFill="1" applyBorder="1" applyAlignment="1">
      <alignment horizontal="center" vertical="center" shrinkToFit="1"/>
    </xf>
    <xf numFmtId="0" fontId="24" fillId="3" borderId="27" xfId="23" applyFont="1" applyFill="1" applyBorder="1" applyAlignment="1">
      <alignment horizontal="center" vertical="center" shrinkToFit="1"/>
    </xf>
    <xf numFmtId="0" fontId="24" fillId="3" borderId="28" xfId="23" applyFont="1" applyFill="1" applyBorder="1" applyAlignment="1">
      <alignment horizontal="center" vertical="center" shrinkToFit="1"/>
    </xf>
    <xf numFmtId="0" fontId="24" fillId="3" borderId="6" xfId="23" applyFont="1" applyFill="1" applyBorder="1" applyAlignment="1">
      <alignment horizontal="center" vertical="center" wrapText="1"/>
    </xf>
    <xf numFmtId="0" fontId="24" fillId="3" borderId="3" xfId="23" applyFont="1" applyFill="1" applyBorder="1" applyAlignment="1">
      <alignment horizontal="center" vertical="center"/>
    </xf>
    <xf numFmtId="0" fontId="24" fillId="3" borderId="2" xfId="23" applyFont="1" applyFill="1" applyBorder="1" applyAlignment="1">
      <alignment horizontal="center" vertical="center"/>
    </xf>
    <xf numFmtId="0" fontId="24" fillId="3" borderId="1" xfId="23" applyFont="1" applyFill="1" applyBorder="1" applyAlignment="1">
      <alignment horizontal="center" vertical="center" wrapText="1"/>
    </xf>
    <xf numFmtId="0" fontId="24" fillId="3" borderId="5" xfId="23" applyFont="1" applyFill="1" applyBorder="1" applyAlignment="1">
      <alignment horizontal="center" vertical="center" wrapText="1"/>
    </xf>
    <xf numFmtId="0" fontId="24" fillId="3" borderId="27" xfId="23" applyFont="1" applyFill="1" applyBorder="1" applyAlignment="1">
      <alignment horizontal="center" vertical="center" wrapText="1"/>
    </xf>
    <xf numFmtId="0" fontId="24" fillId="3" borderId="28" xfId="23" applyFont="1" applyFill="1" applyBorder="1" applyAlignment="1">
      <alignment horizontal="center" vertical="center" wrapText="1"/>
    </xf>
    <xf numFmtId="0" fontId="24" fillId="3" borderId="26" xfId="23" applyFont="1" applyFill="1" applyBorder="1" applyAlignment="1">
      <alignment horizontal="center" vertical="center" wrapText="1"/>
    </xf>
    <xf numFmtId="0" fontId="24" fillId="0" borderId="12" xfId="23" applyFont="1" applyBorder="1" applyAlignment="1">
      <alignment horizontal="center" vertical="center"/>
    </xf>
    <xf numFmtId="0" fontId="24" fillId="0" borderId="0" xfId="23" applyFont="1" applyAlignment="1">
      <alignment horizontal="center" vertical="center"/>
    </xf>
    <xf numFmtId="0" fontId="33" fillId="0" borderId="30" xfId="23" applyFont="1" applyBorder="1" applyAlignment="1">
      <alignment horizontal="left" vertical="center" wrapText="1"/>
    </xf>
    <xf numFmtId="0" fontId="33" fillId="0" borderId="31" xfId="23" applyFont="1" applyBorder="1" applyAlignment="1">
      <alignment horizontal="left" vertical="center" wrapText="1"/>
    </xf>
    <xf numFmtId="0" fontId="33" fillId="0" borderId="32" xfId="23" applyFont="1" applyBorder="1" applyAlignment="1">
      <alignment horizontal="left" vertical="center" wrapText="1"/>
    </xf>
    <xf numFmtId="0" fontId="33" fillId="0" borderId="12" xfId="23" applyFont="1" applyBorder="1" applyAlignment="1">
      <alignment horizontal="left" vertical="center" wrapText="1"/>
    </xf>
    <xf numFmtId="0" fontId="33" fillId="0" borderId="0" xfId="23" applyFont="1" applyAlignment="1">
      <alignment horizontal="left" vertical="center" wrapText="1"/>
    </xf>
    <xf numFmtId="0" fontId="33" fillId="0" borderId="11" xfId="23" applyFont="1" applyBorder="1" applyAlignment="1">
      <alignment horizontal="left" vertical="center" wrapText="1"/>
    </xf>
    <xf numFmtId="0" fontId="33" fillId="0" borderId="26" xfId="23" applyFont="1" applyBorder="1" applyAlignment="1">
      <alignment horizontal="left" vertical="center" wrapText="1"/>
    </xf>
    <xf numFmtId="0" fontId="33" fillId="0" borderId="27" xfId="23" applyFont="1" applyBorder="1" applyAlignment="1">
      <alignment horizontal="left" vertical="center" wrapText="1"/>
    </xf>
    <xf numFmtId="0" fontId="33" fillId="0" borderId="28" xfId="23" applyFont="1" applyBorder="1" applyAlignment="1">
      <alignment horizontal="left" vertical="center" wrapText="1"/>
    </xf>
    <xf numFmtId="0" fontId="33" fillId="0" borderId="30" xfId="23" applyFont="1" applyBorder="1" applyAlignment="1">
      <alignment vertical="center" shrinkToFit="1"/>
    </xf>
    <xf numFmtId="0" fontId="33" fillId="0" borderId="31" xfId="23" applyFont="1" applyBorder="1" applyAlignment="1">
      <alignment vertical="center" shrinkToFit="1"/>
    </xf>
    <xf numFmtId="0" fontId="33" fillId="0" borderId="31" xfId="23" applyFont="1" applyBorder="1" applyAlignment="1">
      <alignment horizontal="left" vertical="center" shrinkToFit="1"/>
    </xf>
    <xf numFmtId="0" fontId="33" fillId="0" borderId="32" xfId="23" applyFont="1" applyBorder="1" applyAlignment="1">
      <alignment horizontal="left" vertical="center" shrinkToFit="1"/>
    </xf>
    <xf numFmtId="176" fontId="33" fillId="0" borderId="74" xfId="23" applyNumberFormat="1" applyFont="1" applyBorder="1" applyAlignment="1">
      <alignment vertical="center" wrapText="1"/>
    </xf>
    <xf numFmtId="176" fontId="33" fillId="0" borderId="74" xfId="23" applyNumberFormat="1" applyFont="1" applyBorder="1">
      <alignment vertical="center"/>
    </xf>
    <xf numFmtId="0" fontId="33" fillId="0" borderId="24" xfId="23" applyFont="1" applyBorder="1" applyAlignment="1">
      <alignment vertical="center" wrapText="1" shrinkToFit="1"/>
    </xf>
    <xf numFmtId="176" fontId="33" fillId="0" borderId="24" xfId="23" applyNumberFormat="1" applyFont="1" applyBorder="1" applyAlignment="1">
      <alignment vertical="center" wrapText="1"/>
    </xf>
    <xf numFmtId="176" fontId="33" fillId="0" borderId="24" xfId="23" applyNumberFormat="1" applyFont="1" applyBorder="1">
      <alignment vertical="center"/>
    </xf>
    <xf numFmtId="176" fontId="33" fillId="0" borderId="99" xfId="23" applyNumberFormat="1" applyFont="1" applyBorder="1" applyAlignment="1">
      <alignment horizontal="right" vertical="center" wrapText="1"/>
    </xf>
    <xf numFmtId="176" fontId="24" fillId="0" borderId="0" xfId="23" applyNumberFormat="1" applyFont="1" applyAlignment="1">
      <alignment horizontal="center" vertical="center"/>
    </xf>
    <xf numFmtId="0" fontId="33" fillId="0" borderId="12" xfId="23" applyFont="1" applyBorder="1" applyAlignment="1">
      <alignment vertical="center" shrinkToFit="1"/>
    </xf>
    <xf numFmtId="0" fontId="33" fillId="0" borderId="0" xfId="23" applyFont="1" applyAlignment="1">
      <alignment vertical="center" shrinkToFit="1"/>
    </xf>
    <xf numFmtId="0" fontId="33" fillId="0" borderId="0" xfId="23" applyFont="1" applyAlignment="1">
      <alignment horizontal="left" vertical="center" shrinkToFit="1"/>
    </xf>
    <xf numFmtId="0" fontId="33" fillId="0" borderId="11" xfId="23" applyFont="1" applyBorder="1" applyAlignment="1">
      <alignment horizontal="left" vertical="center" shrinkToFit="1"/>
    </xf>
    <xf numFmtId="176" fontId="33" fillId="0" borderId="47" xfId="5" applyNumberFormat="1" applyFont="1" applyFill="1" applyBorder="1" applyAlignment="1">
      <alignment horizontal="right" vertical="center" shrinkToFit="1"/>
    </xf>
    <xf numFmtId="176" fontId="33" fillId="0" borderId="48" xfId="5" applyNumberFormat="1" applyFont="1" applyFill="1" applyBorder="1" applyAlignment="1">
      <alignment horizontal="right" vertical="center" shrinkToFit="1"/>
    </xf>
    <xf numFmtId="176" fontId="33" fillId="3" borderId="10" xfId="23" applyNumberFormat="1" applyFont="1" applyFill="1" applyBorder="1" applyAlignment="1">
      <alignment horizontal="right" vertical="center" wrapText="1"/>
    </xf>
    <xf numFmtId="176" fontId="33" fillId="3" borderId="8" xfId="23" applyNumberFormat="1" applyFont="1" applyFill="1" applyBorder="1" applyAlignment="1">
      <alignment horizontal="right" vertical="center" wrapText="1"/>
    </xf>
    <xf numFmtId="176" fontId="33" fillId="3" borderId="9" xfId="23" applyNumberFormat="1" applyFont="1" applyFill="1" applyBorder="1" applyAlignment="1">
      <alignment horizontal="right" vertical="center" wrapText="1"/>
    </xf>
    <xf numFmtId="176" fontId="33" fillId="0" borderId="100" xfId="23" applyNumberFormat="1" applyFont="1" applyBorder="1" applyAlignment="1">
      <alignment horizontal="right" vertical="center" wrapText="1"/>
    </xf>
    <xf numFmtId="176" fontId="33" fillId="0" borderId="27" xfId="5" applyNumberFormat="1" applyFont="1" applyFill="1" applyBorder="1" applyAlignment="1">
      <alignment horizontal="right" vertical="center" shrinkToFit="1"/>
    </xf>
    <xf numFmtId="176" fontId="33" fillId="0" borderId="28" xfId="5" applyNumberFormat="1" applyFont="1" applyFill="1" applyBorder="1" applyAlignment="1">
      <alignment horizontal="right" vertical="center" shrinkToFit="1"/>
    </xf>
    <xf numFmtId="0" fontId="26" fillId="3" borderId="23" xfId="23" applyFont="1" applyFill="1" applyBorder="1" applyAlignment="1">
      <alignment horizontal="right" vertical="center" wrapText="1"/>
    </xf>
    <xf numFmtId="176" fontId="33" fillId="3" borderId="10" xfId="5" applyNumberFormat="1" applyFont="1" applyFill="1" applyBorder="1" applyAlignment="1">
      <alignment horizontal="right" vertical="center" wrapText="1"/>
    </xf>
    <xf numFmtId="176" fontId="33" fillId="3" borderId="8" xfId="5" applyNumberFormat="1" applyFont="1" applyFill="1" applyBorder="1" applyAlignment="1">
      <alignment horizontal="right" vertical="center" wrapText="1"/>
    </xf>
    <xf numFmtId="176" fontId="33" fillId="3" borderId="9" xfId="5" applyNumberFormat="1" applyFont="1" applyFill="1" applyBorder="1" applyAlignment="1">
      <alignment horizontal="right" vertical="center" wrapText="1"/>
    </xf>
    <xf numFmtId="176" fontId="33" fillId="0" borderId="24" xfId="23" applyNumberFormat="1" applyFont="1" applyBorder="1" applyAlignment="1">
      <alignment horizontal="right" vertical="center" wrapText="1"/>
    </xf>
    <xf numFmtId="0" fontId="33" fillId="0" borderId="104" xfId="23" applyFont="1" applyBorder="1" applyAlignment="1">
      <alignment horizontal="left" vertical="center" shrinkToFit="1"/>
    </xf>
    <xf numFmtId="0" fontId="33" fillId="0" borderId="105" xfId="23" applyFont="1" applyBorder="1" applyAlignment="1">
      <alignment horizontal="left" vertical="center" shrinkToFit="1"/>
    </xf>
    <xf numFmtId="176" fontId="33" fillId="0" borderId="106" xfId="23" applyNumberFormat="1" applyFont="1" applyBorder="1" applyAlignment="1">
      <alignment vertical="center" wrapText="1"/>
    </xf>
    <xf numFmtId="176" fontId="33" fillId="0" borderId="106" xfId="23" applyNumberFormat="1" applyFont="1" applyBorder="1">
      <alignment vertical="center"/>
    </xf>
    <xf numFmtId="176" fontId="33" fillId="0" borderId="0" xfId="5" applyNumberFormat="1" applyFont="1" applyFill="1" applyBorder="1" applyAlignment="1">
      <alignment horizontal="right" vertical="center" shrinkToFit="1"/>
    </xf>
    <xf numFmtId="176" fontId="33" fillId="0" borderId="11" xfId="5" applyNumberFormat="1" applyFont="1" applyFill="1" applyBorder="1" applyAlignment="1">
      <alignment horizontal="right" vertical="center" shrinkToFit="1"/>
    </xf>
    <xf numFmtId="176" fontId="24" fillId="0" borderId="0" xfId="23" applyNumberFormat="1" applyFont="1" applyAlignment="1">
      <alignment horizontal="right" vertical="center"/>
    </xf>
    <xf numFmtId="0" fontId="26" fillId="3" borderId="29" xfId="23" applyFont="1" applyFill="1" applyBorder="1" applyAlignment="1">
      <alignment horizontal="right" vertical="center" wrapText="1"/>
    </xf>
    <xf numFmtId="176" fontId="33" fillId="3" borderId="58" xfId="5" applyNumberFormat="1" applyFont="1" applyFill="1" applyBorder="1" applyAlignment="1">
      <alignment horizontal="right" vertical="center" wrapText="1"/>
    </xf>
    <xf numFmtId="176" fontId="33" fillId="3" borderId="59" xfId="5" applyNumberFormat="1" applyFont="1" applyFill="1" applyBorder="1" applyAlignment="1">
      <alignment horizontal="right" vertical="center" wrapText="1"/>
    </xf>
    <xf numFmtId="176" fontId="33" fillId="3" borderId="60" xfId="5" applyNumberFormat="1" applyFont="1" applyFill="1" applyBorder="1" applyAlignment="1">
      <alignment horizontal="right" vertical="center" wrapText="1"/>
    </xf>
    <xf numFmtId="0" fontId="24" fillId="0" borderId="0" xfId="29" applyFont="1" applyAlignment="1">
      <alignment horizontal="center" vertical="center"/>
    </xf>
    <xf numFmtId="0" fontId="26" fillId="2" borderId="6" xfId="29" applyFont="1" applyFill="1" applyBorder="1" applyAlignment="1">
      <alignment horizontal="center" vertical="center" wrapText="1"/>
    </xf>
    <xf numFmtId="0" fontId="26" fillId="2" borderId="1" xfId="29" applyFont="1" applyFill="1" applyBorder="1" applyAlignment="1">
      <alignment horizontal="center" vertical="center"/>
    </xf>
    <xf numFmtId="0" fontId="26" fillId="2" borderId="5" xfId="29" applyFont="1" applyFill="1" applyBorder="1" applyAlignment="1">
      <alignment horizontal="center" vertical="center"/>
    </xf>
    <xf numFmtId="0" fontId="26" fillId="2" borderId="12" xfId="29" applyFont="1" applyFill="1" applyBorder="1" applyAlignment="1">
      <alignment horizontal="center" vertical="center"/>
    </xf>
    <xf numFmtId="0" fontId="26" fillId="2" borderId="0" xfId="29" applyFont="1" applyFill="1" applyAlignment="1">
      <alignment horizontal="center" vertical="center"/>
    </xf>
    <xf numFmtId="0" fontId="26" fillId="2" borderId="11" xfId="29" applyFont="1" applyFill="1" applyBorder="1" applyAlignment="1">
      <alignment horizontal="center" vertical="center"/>
    </xf>
    <xf numFmtId="0" fontId="26" fillId="2" borderId="10" xfId="29" applyFont="1" applyFill="1" applyBorder="1" applyAlignment="1">
      <alignment horizontal="center" vertical="center"/>
    </xf>
    <xf numFmtId="0" fontId="26" fillId="2" borderId="8" xfId="29" applyFont="1" applyFill="1" applyBorder="1" applyAlignment="1">
      <alignment horizontal="center" vertical="center"/>
    </xf>
    <xf numFmtId="0" fontId="26" fillId="2" borderId="9" xfId="29" applyFont="1" applyFill="1" applyBorder="1" applyAlignment="1">
      <alignment horizontal="center" vertical="center"/>
    </xf>
    <xf numFmtId="0" fontId="37" fillId="0" borderId="4" xfId="29" applyFont="1" applyBorder="1" applyAlignment="1">
      <alignment horizontal="left" vertical="center" wrapText="1"/>
    </xf>
    <xf numFmtId="0" fontId="37" fillId="0" borderId="3" xfId="29" applyFont="1" applyBorder="1" applyAlignment="1">
      <alignment horizontal="left" vertical="center" wrapText="1"/>
    </xf>
    <xf numFmtId="0" fontId="37" fillId="0" borderId="2" xfId="29" applyFont="1" applyBorder="1" applyAlignment="1">
      <alignment horizontal="left" vertical="center" wrapText="1"/>
    </xf>
    <xf numFmtId="0" fontId="26" fillId="2" borderId="6" xfId="29" applyFont="1" applyFill="1" applyBorder="1" applyAlignment="1">
      <alignment horizontal="center" vertical="center" wrapText="1" shrinkToFit="1"/>
    </xf>
    <xf numFmtId="0" fontId="26" fillId="2" borderId="1" xfId="29" applyFont="1" applyFill="1" applyBorder="1" applyAlignment="1">
      <alignment horizontal="center" vertical="center" wrapText="1" shrinkToFit="1"/>
    </xf>
    <xf numFmtId="0" fontId="26" fillId="2" borderId="5" xfId="29" applyFont="1" applyFill="1" applyBorder="1" applyAlignment="1">
      <alignment horizontal="center" vertical="center" wrapText="1" shrinkToFit="1"/>
    </xf>
    <xf numFmtId="0" fontId="26" fillId="2" borderId="12" xfId="29" applyFont="1" applyFill="1" applyBorder="1" applyAlignment="1">
      <alignment horizontal="center" vertical="center" wrapText="1" shrinkToFit="1"/>
    </xf>
    <xf numFmtId="0" fontId="26" fillId="2" borderId="0" xfId="29" applyFont="1" applyFill="1" applyAlignment="1">
      <alignment horizontal="center" vertical="center" wrapText="1" shrinkToFit="1"/>
    </xf>
    <xf numFmtId="0" fontId="26" fillId="2" borderId="11" xfId="29" applyFont="1" applyFill="1" applyBorder="1" applyAlignment="1">
      <alignment horizontal="center" vertical="center" wrapText="1" shrinkToFit="1"/>
    </xf>
    <xf numFmtId="0" fontId="26" fillId="2" borderId="10" xfId="29" applyFont="1" applyFill="1" applyBorder="1" applyAlignment="1">
      <alignment horizontal="center" vertical="center" wrapText="1" shrinkToFit="1"/>
    </xf>
    <xf numFmtId="0" fontId="26" fillId="2" borderId="8" xfId="29" applyFont="1" applyFill="1" applyBorder="1" applyAlignment="1">
      <alignment horizontal="center" vertical="center" wrapText="1" shrinkToFit="1"/>
    </xf>
    <xf numFmtId="0" fontId="26" fillId="2" borderId="9" xfId="29" applyFont="1" applyFill="1" applyBorder="1" applyAlignment="1">
      <alignment horizontal="center" vertical="center" wrapText="1" shrinkToFit="1"/>
    </xf>
    <xf numFmtId="0" fontId="33" fillId="0" borderId="6" xfId="29" applyFont="1" applyBorder="1" applyAlignment="1">
      <alignment horizontal="left" vertical="center" wrapText="1"/>
    </xf>
    <xf numFmtId="0" fontId="33" fillId="0" borderId="1" xfId="29" applyFont="1" applyBorder="1" applyAlignment="1">
      <alignment horizontal="left" vertical="center" wrapText="1"/>
    </xf>
    <xf numFmtId="0" fontId="33" fillId="0" borderId="5" xfId="29" applyFont="1" applyBorder="1" applyAlignment="1">
      <alignment horizontal="left" vertical="center" wrapText="1"/>
    </xf>
    <xf numFmtId="0" fontId="33" fillId="0" borderId="10" xfId="29" applyFont="1" applyBorder="1" applyAlignment="1">
      <alignment horizontal="left" vertical="center" wrapText="1"/>
    </xf>
    <xf numFmtId="0" fontId="33" fillId="0" borderId="8" xfId="29" applyFont="1" applyBorder="1" applyAlignment="1">
      <alignment horizontal="left" vertical="center" wrapText="1"/>
    </xf>
    <xf numFmtId="0" fontId="33" fillId="0" borderId="9" xfId="29" applyFont="1" applyBorder="1" applyAlignment="1">
      <alignment horizontal="left" vertical="center" wrapText="1"/>
    </xf>
    <xf numFmtId="0" fontId="26" fillId="2" borderId="12" xfId="29" applyFont="1" applyFill="1" applyBorder="1" applyAlignment="1">
      <alignment horizontal="center" vertical="center" wrapText="1"/>
    </xf>
    <xf numFmtId="0" fontId="33" fillId="0" borderId="12" xfId="29" applyFont="1" applyBorder="1" applyAlignment="1">
      <alignment horizontal="left" vertical="center" wrapText="1"/>
    </xf>
    <xf numFmtId="0" fontId="33" fillId="0" borderId="0" xfId="29" applyFont="1" applyAlignment="1">
      <alignment horizontal="left" vertical="center" wrapText="1"/>
    </xf>
    <xf numFmtId="0" fontId="33" fillId="0" borderId="11" xfId="29" applyFont="1" applyBorder="1" applyAlignment="1">
      <alignment horizontal="left" vertical="center" wrapText="1"/>
    </xf>
    <xf numFmtId="0" fontId="26" fillId="2" borderId="7" xfId="29" applyFont="1" applyFill="1" applyBorder="1" applyAlignment="1">
      <alignment horizontal="center" vertical="center"/>
    </xf>
    <xf numFmtId="0" fontId="33" fillId="0" borderId="6" xfId="29" applyFont="1" applyBorder="1" applyAlignment="1">
      <alignment horizontal="left" vertical="center"/>
    </xf>
    <xf numFmtId="0" fontId="33" fillId="0" borderId="1" xfId="29" applyFont="1" applyBorder="1" applyAlignment="1">
      <alignment horizontal="left" vertical="center"/>
    </xf>
    <xf numFmtId="0" fontId="33" fillId="0" borderId="5" xfId="29" applyFont="1" applyBorder="1" applyAlignment="1">
      <alignment horizontal="left" vertical="center"/>
    </xf>
    <xf numFmtId="0" fontId="33" fillId="0" borderId="10" xfId="29" applyFont="1" applyBorder="1" applyAlignment="1">
      <alignment horizontal="left" vertical="center"/>
    </xf>
    <xf numFmtId="0" fontId="33" fillId="0" borderId="8" xfId="29" applyFont="1" applyBorder="1" applyAlignment="1">
      <alignment horizontal="left" vertical="center"/>
    </xf>
    <xf numFmtId="0" fontId="33" fillId="0" borderId="9" xfId="29" applyFont="1" applyBorder="1" applyAlignment="1">
      <alignment horizontal="left" vertical="center"/>
    </xf>
    <xf numFmtId="0" fontId="33" fillId="0" borderId="12" xfId="29" applyFont="1" applyBorder="1" applyAlignment="1">
      <alignment horizontal="left" vertical="center"/>
    </xf>
    <xf numFmtId="0" fontId="33" fillId="0" borderId="0" xfId="29" applyFont="1" applyAlignment="1">
      <alignment horizontal="left" vertical="center"/>
    </xf>
    <xf numFmtId="0" fontId="33" fillId="0" borderId="11" xfId="29" applyFont="1" applyBorder="1" applyAlignment="1">
      <alignment horizontal="left" vertical="center"/>
    </xf>
    <xf numFmtId="0" fontId="33" fillId="0" borderId="6" xfId="29" applyFont="1" applyBorder="1" applyAlignment="1">
      <alignment horizontal="left" vertical="top" wrapText="1"/>
    </xf>
    <xf numFmtId="0" fontId="33" fillId="0" borderId="1" xfId="29" applyFont="1" applyBorder="1" applyAlignment="1">
      <alignment horizontal="left" vertical="top" wrapText="1"/>
    </xf>
    <xf numFmtId="0" fontId="33" fillId="0" borderId="5" xfId="29" applyFont="1" applyBorder="1" applyAlignment="1">
      <alignment horizontal="left" vertical="top" wrapText="1"/>
    </xf>
    <xf numFmtId="0" fontId="33" fillId="0" borderId="12" xfId="29" applyFont="1" applyBorder="1" applyAlignment="1">
      <alignment horizontal="left" vertical="top" wrapText="1"/>
    </xf>
    <xf numFmtId="0" fontId="33" fillId="0" borderId="0" xfId="29" applyFont="1" applyAlignment="1">
      <alignment horizontal="left" vertical="top" wrapText="1"/>
    </xf>
    <xf numFmtId="0" fontId="33" fillId="0" borderId="11" xfId="29" applyFont="1" applyBorder="1" applyAlignment="1">
      <alignment horizontal="left" vertical="top" wrapText="1"/>
    </xf>
    <xf numFmtId="0" fontId="33" fillId="0" borderId="10" xfId="29" applyFont="1" applyBorder="1" applyAlignment="1">
      <alignment horizontal="left" vertical="top" wrapText="1"/>
    </xf>
    <xf numFmtId="0" fontId="33" fillId="0" borderId="8" xfId="29" applyFont="1" applyBorder="1" applyAlignment="1">
      <alignment horizontal="left" vertical="top" wrapText="1"/>
    </xf>
    <xf numFmtId="0" fontId="33" fillId="0" borderId="9" xfId="29" applyFont="1" applyBorder="1" applyAlignment="1">
      <alignment horizontal="left" vertical="top" wrapText="1"/>
    </xf>
    <xf numFmtId="0" fontId="26" fillId="2" borderId="6" xfId="29" applyFont="1" applyFill="1" applyBorder="1" applyAlignment="1">
      <alignment horizontal="center" vertical="center" shrinkToFit="1"/>
    </xf>
    <xf numFmtId="0" fontId="26" fillId="2" borderId="1" xfId="29" applyFont="1" applyFill="1" applyBorder="1" applyAlignment="1">
      <alignment horizontal="center" vertical="center" shrinkToFit="1"/>
    </xf>
    <xf numFmtId="0" fontId="26" fillId="2" borderId="10" xfId="29" applyFont="1" applyFill="1" applyBorder="1" applyAlignment="1">
      <alignment horizontal="center" vertical="center" shrinkToFit="1"/>
    </xf>
    <xf numFmtId="0" fontId="26" fillId="2" borderId="8" xfId="29" applyFont="1" applyFill="1" applyBorder="1" applyAlignment="1">
      <alignment horizontal="center" vertical="center" shrinkToFit="1"/>
    </xf>
    <xf numFmtId="0" fontId="33" fillId="0" borderId="6" xfId="29" applyFont="1" applyBorder="1" applyAlignment="1">
      <alignment horizontal="center" vertical="center"/>
    </xf>
    <xf numFmtId="0" fontId="33" fillId="0" borderId="1" xfId="29" applyFont="1" applyBorder="1" applyAlignment="1">
      <alignment horizontal="center" vertical="center"/>
    </xf>
    <xf numFmtId="0" fontId="33" fillId="0" borderId="10" xfId="29" applyFont="1" applyBorder="1" applyAlignment="1">
      <alignment horizontal="center" vertical="center"/>
    </xf>
    <xf numFmtId="0" fontId="33" fillId="0" borderId="8" xfId="29" applyFont="1" applyBorder="1" applyAlignment="1">
      <alignment horizontal="center" vertical="center"/>
    </xf>
    <xf numFmtId="0" fontId="26" fillId="0" borderId="1" xfId="29" applyFont="1" applyBorder="1" applyAlignment="1">
      <alignment horizontal="center" vertical="center"/>
    </xf>
    <xf numFmtId="0" fontId="26" fillId="0" borderId="8" xfId="29" applyFont="1" applyBorder="1" applyAlignment="1">
      <alignment horizontal="center" vertical="center"/>
    </xf>
    <xf numFmtId="0" fontId="28" fillId="0" borderId="1" xfId="29" applyFont="1" applyBorder="1" applyAlignment="1">
      <alignment horizontal="center" vertical="center"/>
    </xf>
    <xf numFmtId="0" fontId="28" fillId="0" borderId="8" xfId="29" applyFont="1" applyBorder="1" applyAlignment="1">
      <alignment horizontal="center" vertical="center"/>
    </xf>
    <xf numFmtId="0" fontId="26" fillId="2" borderId="6" xfId="29" applyFont="1" applyFill="1" applyBorder="1" applyAlignment="1">
      <alignment horizontal="center" vertical="center"/>
    </xf>
    <xf numFmtId="0" fontId="52" fillId="0" borderId="0" xfId="18" applyFont="1" applyAlignment="1">
      <alignment horizontal="center" vertical="center"/>
    </xf>
    <xf numFmtId="0" fontId="39" fillId="0" borderId="8" xfId="18" applyFont="1" applyBorder="1" applyAlignment="1">
      <alignment horizontal="center" vertical="center"/>
    </xf>
    <xf numFmtId="0" fontId="48" fillId="0" borderId="8" xfId="18" applyFont="1" applyBorder="1" applyAlignment="1">
      <alignment horizontal="left" vertical="center" wrapText="1"/>
    </xf>
    <xf numFmtId="0" fontId="40" fillId="0" borderId="7" xfId="18" applyFont="1" applyBorder="1" applyAlignment="1">
      <alignment horizontal="center" vertical="center"/>
    </xf>
    <xf numFmtId="0" fontId="40" fillId="0" borderId="13" xfId="18" applyFont="1" applyBorder="1" applyAlignment="1">
      <alignment horizontal="center" vertical="center"/>
    </xf>
    <xf numFmtId="0" fontId="40" fillId="0" borderId="23" xfId="18" applyFont="1" applyBorder="1" applyAlignment="1">
      <alignment horizontal="center" vertical="center"/>
    </xf>
    <xf numFmtId="0" fontId="50" fillId="0" borderId="1" xfId="18" applyFont="1" applyBorder="1" applyAlignment="1">
      <alignment horizontal="left" vertical="top" wrapText="1"/>
    </xf>
    <xf numFmtId="0" fontId="50" fillId="0" borderId="0" xfId="18" applyFont="1" applyAlignment="1">
      <alignment horizontal="left" vertical="top" wrapText="1"/>
    </xf>
    <xf numFmtId="0" fontId="39" fillId="0" borderId="7" xfId="18" applyFont="1" applyBorder="1" applyAlignment="1">
      <alignment horizontal="center" vertical="center" wrapText="1"/>
    </xf>
    <xf numFmtId="0" fontId="49" fillId="0" borderId="8" xfId="18" applyFont="1" applyBorder="1" applyAlignment="1">
      <alignment horizontal="left" vertical="center"/>
    </xf>
    <xf numFmtId="0" fontId="49" fillId="0" borderId="0" xfId="18" applyFont="1" applyAlignment="1">
      <alignment horizontal="left" vertical="center"/>
    </xf>
    <xf numFmtId="0" fontId="40" fillId="0" borderId="3" xfId="18" applyFont="1" applyBorder="1" applyAlignment="1">
      <alignment horizontal="center" vertical="center"/>
    </xf>
    <xf numFmtId="0" fontId="40" fillId="0" borderId="2" xfId="18" applyFont="1" applyBorder="1" applyAlignment="1">
      <alignment horizontal="center" vertical="center"/>
    </xf>
    <xf numFmtId="0" fontId="40" fillId="0" borderId="4" xfId="18" applyFont="1" applyBorder="1" applyAlignment="1">
      <alignment horizontal="center" vertical="center"/>
    </xf>
    <xf numFmtId="0" fontId="49" fillId="0" borderId="1" xfId="18" applyFont="1" applyBorder="1" applyAlignment="1">
      <alignment horizontal="left" vertical="top" wrapText="1"/>
    </xf>
    <xf numFmtId="0" fontId="49" fillId="0" borderId="0" xfId="18" applyFont="1" applyAlignment="1">
      <alignment horizontal="left" vertical="top" wrapText="1"/>
    </xf>
    <xf numFmtId="0" fontId="40" fillId="0" borderId="33" xfId="18" applyFont="1" applyBorder="1" applyAlignment="1">
      <alignment horizontal="center" vertical="center"/>
    </xf>
    <xf numFmtId="0" fontId="40" fillId="0" borderId="34" xfId="18" applyFont="1" applyBorder="1" applyAlignment="1">
      <alignment horizontal="center" vertical="center"/>
    </xf>
    <xf numFmtId="0" fontId="40" fillId="0" borderId="25" xfId="18" applyFont="1" applyBorder="1" applyAlignment="1">
      <alignment horizontal="center" vertical="center"/>
    </xf>
    <xf numFmtId="0" fontId="40" fillId="0" borderId="10" xfId="18" applyFont="1" applyBorder="1" applyAlignment="1">
      <alignment horizontal="center" vertical="center"/>
    </xf>
    <xf numFmtId="0" fontId="40" fillId="0" borderId="9" xfId="18" applyFont="1" applyBorder="1" applyAlignment="1">
      <alignment horizontal="center" vertical="center"/>
    </xf>
    <xf numFmtId="0" fontId="40" fillId="0" borderId="56" xfId="18" applyFont="1" applyBorder="1" applyAlignment="1">
      <alignment horizontal="center" vertical="center"/>
    </xf>
    <xf numFmtId="0" fontId="38" fillId="0" borderId="4" xfId="33" applyFont="1" applyBorder="1" applyAlignment="1">
      <alignment horizontal="center" vertical="center"/>
    </xf>
    <xf numFmtId="0" fontId="38" fillId="0" borderId="3" xfId="33" applyFont="1" applyBorder="1" applyAlignment="1">
      <alignment horizontal="center" vertical="center"/>
    </xf>
    <xf numFmtId="0" fontId="38" fillId="0" borderId="2" xfId="33" applyFont="1" applyBorder="1" applyAlignment="1">
      <alignment horizontal="center" vertical="center"/>
    </xf>
    <xf numFmtId="0" fontId="23" fillId="0" borderId="4" xfId="33" applyFont="1" applyBorder="1" applyAlignment="1">
      <alignment horizontal="center" vertical="center"/>
    </xf>
    <xf numFmtId="0" fontId="23" fillId="0" borderId="2" xfId="33" applyFont="1" applyBorder="1" applyAlignment="1">
      <alignment horizontal="center" vertical="center"/>
    </xf>
    <xf numFmtId="0" fontId="77" fillId="0" borderId="0" xfId="33" applyFont="1" applyAlignment="1">
      <alignment horizontal="center" vertical="center"/>
    </xf>
    <xf numFmtId="0" fontId="1" fillId="0" borderId="0" xfId="33" applyAlignment="1">
      <alignment horizontal="left" vertical="top" wrapText="1"/>
    </xf>
    <xf numFmtId="0" fontId="1" fillId="0" borderId="0" xfId="33" applyAlignment="1">
      <alignment horizontal="left" vertical="center"/>
    </xf>
    <xf numFmtId="177" fontId="40" fillId="0" borderId="41" xfId="5" applyNumberFormat="1" applyFont="1" applyBorder="1" applyAlignment="1">
      <alignment horizontal="center" vertical="center"/>
    </xf>
    <xf numFmtId="0" fontId="23" fillId="0" borderId="4" xfId="33" applyFont="1" applyBorder="1" applyAlignment="1">
      <alignment horizontal="left" vertical="center"/>
    </xf>
    <xf numFmtId="0" fontId="23" fillId="0" borderId="3" xfId="33" applyFont="1" applyBorder="1" applyAlignment="1">
      <alignment horizontal="left" vertical="center"/>
    </xf>
    <xf numFmtId="0" fontId="23" fillId="0" borderId="2" xfId="33" applyFont="1" applyBorder="1" applyAlignment="1">
      <alignment horizontal="left" vertical="center"/>
    </xf>
    <xf numFmtId="180" fontId="23" fillId="0" borderId="4" xfId="5" applyNumberFormat="1" applyFont="1" applyBorder="1" applyAlignment="1">
      <alignment vertical="center"/>
    </xf>
    <xf numFmtId="180" fontId="23" fillId="0" borderId="2" xfId="5" applyNumberFormat="1" applyFont="1" applyBorder="1" applyAlignment="1">
      <alignment vertical="center"/>
    </xf>
    <xf numFmtId="49" fontId="23" fillId="0" borderId="4" xfId="33" applyNumberFormat="1" applyFont="1" applyBorder="1" applyAlignment="1">
      <alignment horizontal="center" vertical="center"/>
    </xf>
    <xf numFmtId="49" fontId="23" fillId="0" borderId="2" xfId="33" applyNumberFormat="1" applyFont="1" applyBorder="1" applyAlignment="1">
      <alignment horizontal="center" vertical="center"/>
    </xf>
    <xf numFmtId="49" fontId="62" fillId="0" borderId="4" xfId="33" applyNumberFormat="1" applyFont="1" applyBorder="1" applyAlignment="1">
      <alignment horizontal="center" vertical="center"/>
    </xf>
    <xf numFmtId="49" fontId="62" fillId="0" borderId="2" xfId="33" applyNumberFormat="1" applyFont="1" applyBorder="1" applyAlignment="1">
      <alignment horizontal="center" vertical="center"/>
    </xf>
    <xf numFmtId="180" fontId="23" fillId="0" borderId="4" xfId="5" applyNumberFormat="1" applyFont="1" applyBorder="1" applyAlignment="1">
      <alignment horizontal="right" vertical="center" wrapText="1"/>
    </xf>
    <xf numFmtId="180" fontId="23" fillId="0" borderId="2" xfId="5" applyNumberFormat="1" applyFont="1" applyBorder="1" applyAlignment="1">
      <alignment horizontal="right" vertical="center" wrapText="1"/>
    </xf>
    <xf numFmtId="181" fontId="23" fillId="0" borderId="4" xfId="5" applyNumberFormat="1" applyFont="1" applyBorder="1" applyAlignment="1">
      <alignment horizontal="right" vertical="center" wrapText="1"/>
    </xf>
    <xf numFmtId="181" fontId="23" fillId="0" borderId="2" xfId="5" applyNumberFormat="1" applyFont="1" applyBorder="1" applyAlignment="1">
      <alignment horizontal="right" vertical="center" wrapText="1"/>
    </xf>
    <xf numFmtId="0" fontId="23" fillId="0" borderId="3" xfId="33" applyFont="1" applyBorder="1" applyAlignment="1">
      <alignment horizontal="center" vertical="center"/>
    </xf>
    <xf numFmtId="0" fontId="1" fillId="0" borderId="4" xfId="33" applyBorder="1" applyAlignment="1">
      <alignment horizontal="left" vertical="center"/>
    </xf>
    <xf numFmtId="0" fontId="1" fillId="0" borderId="3" xfId="33" applyBorder="1" applyAlignment="1">
      <alignment horizontal="left" vertical="center"/>
    </xf>
    <xf numFmtId="0" fontId="1" fillId="0" borderId="2" xfId="33" applyBorder="1" applyAlignment="1">
      <alignment horizontal="left" vertical="center"/>
    </xf>
    <xf numFmtId="180" fontId="1" fillId="0" borderId="4" xfId="5" applyNumberFormat="1" applyFont="1" applyBorder="1" applyAlignment="1">
      <alignment horizontal="right" vertical="center"/>
    </xf>
    <xf numFmtId="180" fontId="1" fillId="0" borderId="2" xfId="5" applyNumberFormat="1" applyFont="1" applyBorder="1" applyAlignment="1">
      <alignment horizontal="right" vertical="center"/>
    </xf>
    <xf numFmtId="49" fontId="1" fillId="0" borderId="4" xfId="33" applyNumberFormat="1" applyBorder="1" applyAlignment="1">
      <alignment horizontal="center" vertical="center"/>
    </xf>
    <xf numFmtId="49" fontId="1" fillId="0" borderId="2" xfId="33" applyNumberFormat="1" applyBorder="1" applyAlignment="1">
      <alignment horizontal="center" vertical="center"/>
    </xf>
    <xf numFmtId="0" fontId="1" fillId="0" borderId="4" xfId="33" applyBorder="1" applyAlignment="1">
      <alignment horizontal="center" vertical="center"/>
    </xf>
    <xf numFmtId="0" fontId="1" fillId="0" borderId="3" xfId="33" applyBorder="1" applyAlignment="1">
      <alignment horizontal="center" vertical="center"/>
    </xf>
    <xf numFmtId="0" fontId="1" fillId="0" borderId="2" xfId="33" applyBorder="1"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45" fillId="0" borderId="97" xfId="0" applyFont="1" applyBorder="1" applyAlignment="1">
      <alignment horizontal="center" vertical="center"/>
    </xf>
    <xf numFmtId="0" fontId="45" fillId="0" borderId="98" xfId="0" applyFont="1" applyBorder="1" applyAlignment="1">
      <alignment horizontal="center" vertical="center"/>
    </xf>
    <xf numFmtId="0" fontId="39" fillId="0" borderId="0" xfId="0" applyFont="1" applyAlignment="1">
      <alignment horizontal="center" vertical="center"/>
    </xf>
    <xf numFmtId="0" fontId="0" fillId="0" borderId="0" xfId="0" applyAlignment="1">
      <alignment horizontal="left" vertical="center" wrapText="1"/>
    </xf>
    <xf numFmtId="0" fontId="45" fillId="0" borderId="0" xfId="0" applyFont="1" applyAlignment="1">
      <alignment horizontal="left" vertical="top" wrapText="1"/>
    </xf>
    <xf numFmtId="0" fontId="45" fillId="0" borderId="0" xfId="0" applyFont="1" applyAlignment="1">
      <alignment horizontal="left" vertical="center" wrapText="1"/>
    </xf>
    <xf numFmtId="0" fontId="45" fillId="0" borderId="0" xfId="0" applyFont="1" applyAlignment="1">
      <alignment horizontal="left" vertical="center" shrinkToFit="1"/>
    </xf>
    <xf numFmtId="0" fontId="0" fillId="0" borderId="0" xfId="0" applyAlignment="1">
      <alignment horizontal="left" vertical="center" shrinkToFit="1"/>
    </xf>
    <xf numFmtId="0" fontId="66" fillId="0" borderId="0" xfId="0" applyFont="1" applyAlignment="1">
      <alignment horizontal="left" vertical="top" wrapText="1"/>
    </xf>
    <xf numFmtId="0" fontId="36" fillId="0" borderId="0" xfId="0" applyFont="1" applyAlignment="1">
      <alignment horizontal="left" vertical="top" wrapText="1"/>
    </xf>
  </cellXfs>
  <cellStyles count="34">
    <cellStyle name="パーセント" xfId="20" builtinId="5"/>
    <cellStyle name="桁区切り" xfId="5" builtinId="6"/>
    <cellStyle name="標準" xfId="0" builtinId="0"/>
    <cellStyle name="標準 10" xfId="14" xr:uid="{00000000-0005-0000-0000-000003000000}"/>
    <cellStyle name="標準 11" xfId="16" xr:uid="{00000000-0005-0000-0000-000004000000}"/>
    <cellStyle name="標準 11 2" xfId="17" xr:uid="{00000000-0005-0000-0000-000005000000}"/>
    <cellStyle name="標準 11 2 2" xfId="25" xr:uid="{B33FD83C-CCE5-4763-96CC-8E159278986B}"/>
    <cellStyle name="標準 11 2 2 2" xfId="30" xr:uid="{1A6FB5F2-29B1-4381-8910-DECF0ED55BAC}"/>
    <cellStyle name="標準 11 2 3" xfId="28" xr:uid="{ADB33B2B-1E9D-4DA7-AE2F-8FBB2B4AD02C}"/>
    <cellStyle name="標準 11 3" xfId="19" xr:uid="{00000000-0005-0000-0000-000006000000}"/>
    <cellStyle name="標準 11 3 2" xfId="31" xr:uid="{EB829B61-B507-4EF4-84A7-87C9B5572687}"/>
    <cellStyle name="標準 12" xfId="21" xr:uid="{BA1C2CC7-A48D-46C1-B8F7-7625771C7117}"/>
    <cellStyle name="標準 13" xfId="22" xr:uid="{03F64A4D-6145-4373-B485-3473FD3DE227}"/>
    <cellStyle name="標準 2" xfId="1" xr:uid="{00000000-0005-0000-0000-000007000000}"/>
    <cellStyle name="標準 2 2" xfId="18" xr:uid="{00000000-0005-0000-0000-000008000000}"/>
    <cellStyle name="標準 3" xfId="2" xr:uid="{00000000-0005-0000-0000-000009000000}"/>
    <cellStyle name="標準 3 2" xfId="10" xr:uid="{00000000-0005-0000-0000-00000A000000}"/>
    <cellStyle name="標準 4" xfId="3" xr:uid="{00000000-0005-0000-0000-00000B000000}"/>
    <cellStyle name="標準 4 2" xfId="11" xr:uid="{00000000-0005-0000-0000-00000C000000}"/>
    <cellStyle name="標準 4 3" xfId="23" xr:uid="{336C29E7-B42F-4AAE-8D7F-B82AD4FB470C}"/>
    <cellStyle name="標準 4 4" xfId="27" xr:uid="{557F5E2C-24F4-4204-AB87-F17C82AB1E0C}"/>
    <cellStyle name="標準 4 5" xfId="32" xr:uid="{F889CA2B-4261-4B30-BFE7-6C014B3E0635}"/>
    <cellStyle name="標準 5" xfId="4" xr:uid="{00000000-0005-0000-0000-00000D000000}"/>
    <cellStyle name="標準 6" xfId="6" xr:uid="{00000000-0005-0000-0000-00000E000000}"/>
    <cellStyle name="標準 6 2" xfId="9" xr:uid="{00000000-0005-0000-0000-00000F000000}"/>
    <cellStyle name="標準 6 2 2" xfId="29" xr:uid="{9D2BC543-4DE8-49CD-BB0B-F314EB2A21A7}"/>
    <cellStyle name="標準 7" xfId="7" xr:uid="{00000000-0005-0000-0000-000010000000}"/>
    <cellStyle name="標準 8" xfId="8" xr:uid="{00000000-0005-0000-0000-000011000000}"/>
    <cellStyle name="標準 8 2" xfId="15" xr:uid="{00000000-0005-0000-0000-000012000000}"/>
    <cellStyle name="標準 8 2 2" xfId="33" xr:uid="{BE5E8E8F-D5BE-4F99-99F5-5D500B73EF25}"/>
    <cellStyle name="標準 9" xfId="12" xr:uid="{00000000-0005-0000-0000-000013000000}"/>
    <cellStyle name="標準 9 2" xfId="13" xr:uid="{00000000-0005-0000-0000-000014000000}"/>
    <cellStyle name="標準 9 3" xfId="24" xr:uid="{41824869-7A82-4581-BC31-67F2BAA1BBC6}"/>
    <cellStyle name="標準 9 4" xfId="26" xr:uid="{2388672C-197A-4EEE-BF7F-E0CDE34771DA}"/>
  </cellStyles>
  <dxfs count="0"/>
  <tableStyles count="0" defaultTableStyle="TableStyleMedium9" defaultPivotStyle="PivotStyleLight16"/>
  <colors>
    <mruColors>
      <color rgb="FFFEFFD5"/>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190500</xdr:colOff>
      <xdr:row>0</xdr:row>
      <xdr:rowOff>108857</xdr:rowOff>
    </xdr:from>
    <xdr:to>
      <xdr:col>36</xdr:col>
      <xdr:colOff>267040</xdr:colOff>
      <xdr:row>1</xdr:row>
      <xdr:rowOff>329973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029700" y="108857"/>
          <a:ext cx="1181440" cy="383041"/>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a:t>
          </a:r>
        </a:p>
      </xdr:txBody>
    </xdr:sp>
    <xdr:clientData/>
  </xdr:twoCellAnchor>
  <xdr:twoCellAnchor>
    <xdr:from>
      <xdr:col>10</xdr:col>
      <xdr:colOff>28575</xdr:colOff>
      <xdr:row>3</xdr:row>
      <xdr:rowOff>38100</xdr:rowOff>
    </xdr:from>
    <xdr:to>
      <xdr:col>17</xdr:col>
      <xdr:colOff>200025</xdr:colOff>
      <xdr:row>4</xdr:row>
      <xdr:rowOff>170769</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2790825" y="695325"/>
          <a:ext cx="2105025" cy="29459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152400</xdr:colOff>
      <xdr:row>3</xdr:row>
      <xdr:rowOff>19050</xdr:rowOff>
    </xdr:from>
    <xdr:to>
      <xdr:col>9</xdr:col>
      <xdr:colOff>260340</xdr:colOff>
      <xdr:row>4</xdr:row>
      <xdr:rowOff>131978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62200" y="676275"/>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25</xdr:col>
      <xdr:colOff>0</xdr:colOff>
      <xdr:row>3</xdr:row>
      <xdr:rowOff>19050</xdr:rowOff>
    </xdr:from>
    <xdr:to>
      <xdr:col>35</xdr:col>
      <xdr:colOff>76200</xdr:colOff>
      <xdr:row>4</xdr:row>
      <xdr:rowOff>151719</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6905625" y="676275"/>
          <a:ext cx="2838450" cy="29459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171450</xdr:colOff>
      <xdr:row>3</xdr:row>
      <xdr:rowOff>19050</xdr:rowOff>
    </xdr:from>
    <xdr:to>
      <xdr:col>25</xdr:col>
      <xdr:colOff>1261</xdr:colOff>
      <xdr:row>4</xdr:row>
      <xdr:rowOff>139461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524625" y="676275"/>
          <a:ext cx="382261" cy="282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10</xdr:col>
      <xdr:colOff>9525</xdr:colOff>
      <xdr:row>5</xdr:row>
      <xdr:rowOff>0</xdr:rowOff>
    </xdr:from>
    <xdr:to>
      <xdr:col>16</xdr:col>
      <xdr:colOff>0</xdr:colOff>
      <xdr:row>6</xdr:row>
      <xdr:rowOff>132669</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2771775" y="1000125"/>
          <a:ext cx="1647825" cy="29459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133350</xdr:colOff>
      <xdr:row>7</xdr:row>
      <xdr:rowOff>0</xdr:rowOff>
    </xdr:from>
    <xdr:to>
      <xdr:col>26</xdr:col>
      <xdr:colOff>228600</xdr:colOff>
      <xdr:row>8</xdr:row>
      <xdr:rowOff>132669</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3171825" y="1323975"/>
          <a:ext cx="4238625" cy="29459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11</xdr:row>
      <xdr:rowOff>19050</xdr:rowOff>
    </xdr:from>
    <xdr:to>
      <xdr:col>36</xdr:col>
      <xdr:colOff>57150</xdr:colOff>
      <xdr:row>17</xdr:row>
      <xdr:rowOff>0</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590550" y="1990725"/>
          <a:ext cx="9410700" cy="9525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247650</xdr:colOff>
      <xdr:row>19</xdr:row>
      <xdr:rowOff>0</xdr:rowOff>
    </xdr:from>
    <xdr:to>
      <xdr:col>35</xdr:col>
      <xdr:colOff>266700</xdr:colOff>
      <xdr:row>28</xdr:row>
      <xdr:rowOff>133350</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523875" y="3267075"/>
          <a:ext cx="9410700" cy="1590675"/>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152400</xdr:colOff>
      <xdr:row>31</xdr:row>
      <xdr:rowOff>0</xdr:rowOff>
    </xdr:from>
    <xdr:to>
      <xdr:col>25</xdr:col>
      <xdr:colOff>209550</xdr:colOff>
      <xdr:row>36</xdr:row>
      <xdr:rowOff>114300</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2085975" y="5210175"/>
          <a:ext cx="5029200" cy="923925"/>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57151</xdr:colOff>
      <xdr:row>37</xdr:row>
      <xdr:rowOff>19050</xdr:rowOff>
    </xdr:from>
    <xdr:to>
      <xdr:col>36</xdr:col>
      <xdr:colOff>200026</xdr:colOff>
      <xdr:row>38</xdr:row>
      <xdr:rowOff>151719</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1990726" y="6200775"/>
          <a:ext cx="8153400" cy="29459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47626</xdr:colOff>
      <xdr:row>39</xdr:row>
      <xdr:rowOff>0</xdr:rowOff>
    </xdr:from>
    <xdr:to>
      <xdr:col>36</xdr:col>
      <xdr:colOff>190501</xdr:colOff>
      <xdr:row>40</xdr:row>
      <xdr:rowOff>132669</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1981201" y="6505575"/>
          <a:ext cx="8153400" cy="29459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47626</xdr:colOff>
      <xdr:row>41</xdr:row>
      <xdr:rowOff>0</xdr:rowOff>
    </xdr:from>
    <xdr:to>
      <xdr:col>36</xdr:col>
      <xdr:colOff>190501</xdr:colOff>
      <xdr:row>42</xdr:row>
      <xdr:rowOff>132669</xdr:rowOff>
    </xdr:to>
    <xdr:sp macro="" textlink="">
      <xdr:nvSpPr>
        <xdr:cNvPr id="14" name="楕円 13">
          <a:extLst>
            <a:ext uri="{FF2B5EF4-FFF2-40B4-BE49-F238E27FC236}">
              <a16:creationId xmlns:a16="http://schemas.microsoft.com/office/drawing/2014/main" id="{00000000-0008-0000-0100-00000E000000}"/>
            </a:ext>
          </a:extLst>
        </xdr:cNvPr>
        <xdr:cNvSpPr/>
      </xdr:nvSpPr>
      <xdr:spPr>
        <a:xfrm>
          <a:off x="1981201" y="6829425"/>
          <a:ext cx="8153400" cy="29459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257176</xdr:colOff>
      <xdr:row>45</xdr:row>
      <xdr:rowOff>0</xdr:rowOff>
    </xdr:from>
    <xdr:to>
      <xdr:col>36</xdr:col>
      <xdr:colOff>28575</xdr:colOff>
      <xdr:row>47</xdr:row>
      <xdr:rowOff>314324</xdr:rowOff>
    </xdr:to>
    <xdr:sp macro="" textlink="">
      <xdr:nvSpPr>
        <xdr:cNvPr id="15" name="楕円 14">
          <a:extLst>
            <a:ext uri="{FF2B5EF4-FFF2-40B4-BE49-F238E27FC236}">
              <a16:creationId xmlns:a16="http://schemas.microsoft.com/office/drawing/2014/main" id="{00000000-0008-0000-0100-00000F000000}"/>
            </a:ext>
          </a:extLst>
        </xdr:cNvPr>
        <xdr:cNvSpPr/>
      </xdr:nvSpPr>
      <xdr:spPr>
        <a:xfrm>
          <a:off x="533401" y="7477125"/>
          <a:ext cx="9439274" cy="800099"/>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238126</xdr:colOff>
      <xdr:row>50</xdr:row>
      <xdr:rowOff>0</xdr:rowOff>
    </xdr:from>
    <xdr:to>
      <xdr:col>36</xdr:col>
      <xdr:colOff>9525</xdr:colOff>
      <xdr:row>51</xdr:row>
      <xdr:rowOff>314324</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514351" y="8610600"/>
          <a:ext cx="9439274" cy="63817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54</xdr:row>
      <xdr:rowOff>19050</xdr:rowOff>
    </xdr:from>
    <xdr:to>
      <xdr:col>36</xdr:col>
      <xdr:colOff>9524</xdr:colOff>
      <xdr:row>60</xdr:row>
      <xdr:rowOff>123824</xdr:rowOff>
    </xdr:to>
    <xdr:sp macro="" textlink="">
      <xdr:nvSpPr>
        <xdr:cNvPr id="17" name="楕円 16">
          <a:extLst>
            <a:ext uri="{FF2B5EF4-FFF2-40B4-BE49-F238E27FC236}">
              <a16:creationId xmlns:a16="http://schemas.microsoft.com/office/drawing/2014/main" id="{00000000-0008-0000-0100-000011000000}"/>
            </a:ext>
          </a:extLst>
        </xdr:cNvPr>
        <xdr:cNvSpPr/>
      </xdr:nvSpPr>
      <xdr:spPr>
        <a:xfrm>
          <a:off x="514350" y="9601200"/>
          <a:ext cx="9439274" cy="107632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63</xdr:row>
      <xdr:rowOff>0</xdr:rowOff>
    </xdr:from>
    <xdr:to>
      <xdr:col>35</xdr:col>
      <xdr:colOff>247649</xdr:colOff>
      <xdr:row>66</xdr:row>
      <xdr:rowOff>142875</xdr:rowOff>
    </xdr:to>
    <xdr:sp macro="" textlink="">
      <xdr:nvSpPr>
        <xdr:cNvPr id="18" name="楕円 17">
          <a:extLst>
            <a:ext uri="{FF2B5EF4-FFF2-40B4-BE49-F238E27FC236}">
              <a16:creationId xmlns:a16="http://schemas.microsoft.com/office/drawing/2014/main" id="{00000000-0008-0000-0100-000012000000}"/>
            </a:ext>
          </a:extLst>
        </xdr:cNvPr>
        <xdr:cNvSpPr/>
      </xdr:nvSpPr>
      <xdr:spPr>
        <a:xfrm>
          <a:off x="476250" y="11039475"/>
          <a:ext cx="9439274" cy="62865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57150</xdr:colOff>
      <xdr:row>69</xdr:row>
      <xdr:rowOff>0</xdr:rowOff>
    </xdr:from>
    <xdr:to>
      <xdr:col>36</xdr:col>
      <xdr:colOff>228599</xdr:colOff>
      <xdr:row>72</xdr:row>
      <xdr:rowOff>9525</xdr:rowOff>
    </xdr:to>
    <xdr:sp macro="" textlink="">
      <xdr:nvSpPr>
        <xdr:cNvPr id="19" name="楕円 18">
          <a:extLst>
            <a:ext uri="{FF2B5EF4-FFF2-40B4-BE49-F238E27FC236}">
              <a16:creationId xmlns:a16="http://schemas.microsoft.com/office/drawing/2014/main" id="{00000000-0008-0000-0100-000013000000}"/>
            </a:ext>
          </a:extLst>
        </xdr:cNvPr>
        <xdr:cNvSpPr/>
      </xdr:nvSpPr>
      <xdr:spPr>
        <a:xfrm>
          <a:off x="1990725" y="12011025"/>
          <a:ext cx="8181974" cy="4953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219076</xdr:colOff>
      <xdr:row>74</xdr:row>
      <xdr:rowOff>9525</xdr:rowOff>
    </xdr:from>
    <xdr:to>
      <xdr:col>15</xdr:col>
      <xdr:colOff>200026</xdr:colOff>
      <xdr:row>75</xdr:row>
      <xdr:rowOff>142194</xdr:rowOff>
    </xdr:to>
    <xdr:sp macro="" textlink="">
      <xdr:nvSpPr>
        <xdr:cNvPr id="20" name="楕円 19">
          <a:extLst>
            <a:ext uri="{FF2B5EF4-FFF2-40B4-BE49-F238E27FC236}">
              <a16:creationId xmlns:a16="http://schemas.microsoft.com/office/drawing/2014/main" id="{00000000-0008-0000-0100-000014000000}"/>
            </a:ext>
          </a:extLst>
        </xdr:cNvPr>
        <xdr:cNvSpPr/>
      </xdr:nvSpPr>
      <xdr:spPr>
        <a:xfrm>
          <a:off x="1600201" y="12830175"/>
          <a:ext cx="2743200" cy="29459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19049</xdr:colOff>
      <xdr:row>78</xdr:row>
      <xdr:rowOff>28575</xdr:rowOff>
    </xdr:from>
    <xdr:to>
      <xdr:col>36</xdr:col>
      <xdr:colOff>228599</xdr:colOff>
      <xdr:row>89</xdr:row>
      <xdr:rowOff>152400</xdr:rowOff>
    </xdr:to>
    <xdr:sp macro="" textlink="">
      <xdr:nvSpPr>
        <xdr:cNvPr id="21" name="楕円 20">
          <a:extLst>
            <a:ext uri="{FF2B5EF4-FFF2-40B4-BE49-F238E27FC236}">
              <a16:creationId xmlns:a16="http://schemas.microsoft.com/office/drawing/2014/main" id="{00000000-0008-0000-0100-000015000000}"/>
            </a:ext>
          </a:extLst>
        </xdr:cNvPr>
        <xdr:cNvSpPr/>
      </xdr:nvSpPr>
      <xdr:spPr>
        <a:xfrm>
          <a:off x="9686924" y="13496925"/>
          <a:ext cx="485775" cy="19050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93</xdr:row>
      <xdr:rowOff>19050</xdr:rowOff>
    </xdr:from>
    <xdr:to>
      <xdr:col>36</xdr:col>
      <xdr:colOff>209550</xdr:colOff>
      <xdr:row>99</xdr:row>
      <xdr:rowOff>114300</xdr:rowOff>
    </xdr:to>
    <xdr:sp macro="" textlink="">
      <xdr:nvSpPr>
        <xdr:cNvPr id="22" name="楕円 21">
          <a:extLst>
            <a:ext uri="{FF2B5EF4-FFF2-40B4-BE49-F238E27FC236}">
              <a16:creationId xmlns:a16="http://schemas.microsoft.com/office/drawing/2014/main" id="{00000000-0008-0000-0100-000016000000}"/>
            </a:ext>
          </a:extLst>
        </xdr:cNvPr>
        <xdr:cNvSpPr/>
      </xdr:nvSpPr>
      <xdr:spPr>
        <a:xfrm>
          <a:off x="1695450" y="16325850"/>
          <a:ext cx="8458200" cy="10668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219075</xdr:colOff>
      <xdr:row>5</xdr:row>
      <xdr:rowOff>9525</xdr:rowOff>
    </xdr:from>
    <xdr:to>
      <xdr:col>10</xdr:col>
      <xdr:colOff>50790</xdr:colOff>
      <xdr:row>6</xdr:row>
      <xdr:rowOff>122453</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428875" y="1009650"/>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10</xdr:col>
      <xdr:colOff>19050</xdr:colOff>
      <xdr:row>7</xdr:row>
      <xdr:rowOff>9525</xdr:rowOff>
    </xdr:from>
    <xdr:to>
      <xdr:col>11</xdr:col>
      <xdr:colOff>126990</xdr:colOff>
      <xdr:row>8</xdr:row>
      <xdr:rowOff>122453</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2781300" y="1333500"/>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18</xdr:col>
      <xdr:colOff>38100</xdr:colOff>
      <xdr:row>9</xdr:row>
      <xdr:rowOff>57150</xdr:rowOff>
    </xdr:from>
    <xdr:to>
      <xdr:col>19</xdr:col>
      <xdr:colOff>146040</xdr:colOff>
      <xdr:row>11</xdr:row>
      <xdr:rowOff>8153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5010150" y="1704975"/>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17</xdr:col>
      <xdr:colOff>238125</xdr:colOff>
      <xdr:row>23</xdr:row>
      <xdr:rowOff>142875</xdr:rowOff>
    </xdr:from>
    <xdr:to>
      <xdr:col>19</xdr:col>
      <xdr:colOff>69840</xdr:colOff>
      <xdr:row>25</xdr:row>
      <xdr:rowOff>93878</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4933950" y="4057650"/>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⑥</a:t>
          </a:r>
        </a:p>
      </xdr:txBody>
    </xdr:sp>
    <xdr:clientData/>
  </xdr:twoCellAnchor>
  <xdr:twoCellAnchor>
    <xdr:from>
      <xdr:col>14</xdr:col>
      <xdr:colOff>104775</xdr:colOff>
      <xdr:row>33</xdr:row>
      <xdr:rowOff>38100</xdr:rowOff>
    </xdr:from>
    <xdr:to>
      <xdr:col>15</xdr:col>
      <xdr:colOff>212715</xdr:colOff>
      <xdr:row>34</xdr:row>
      <xdr:rowOff>151028</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3971925" y="5572125"/>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⑦①</a:t>
          </a:r>
        </a:p>
      </xdr:txBody>
    </xdr:sp>
    <xdr:clientData/>
  </xdr:twoCellAnchor>
  <xdr:twoCellAnchor>
    <xdr:from>
      <xdr:col>6</xdr:col>
      <xdr:colOff>28575</xdr:colOff>
      <xdr:row>36</xdr:row>
      <xdr:rowOff>114300</xdr:rowOff>
    </xdr:from>
    <xdr:to>
      <xdr:col>7</xdr:col>
      <xdr:colOff>136515</xdr:colOff>
      <xdr:row>38</xdr:row>
      <xdr:rowOff>65303</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1685925" y="6134100"/>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⑧</a:t>
          </a:r>
        </a:p>
      </xdr:txBody>
    </xdr:sp>
    <xdr:clientData/>
  </xdr:twoCellAnchor>
  <xdr:twoCellAnchor>
    <xdr:from>
      <xdr:col>6</xdr:col>
      <xdr:colOff>28575</xdr:colOff>
      <xdr:row>38</xdr:row>
      <xdr:rowOff>76200</xdr:rowOff>
    </xdr:from>
    <xdr:to>
      <xdr:col>7</xdr:col>
      <xdr:colOff>136515</xdr:colOff>
      <xdr:row>40</xdr:row>
      <xdr:rowOff>27203</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1685925" y="6419850"/>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⑨</a:t>
          </a:r>
        </a:p>
      </xdr:txBody>
    </xdr:sp>
    <xdr:clientData/>
  </xdr:twoCellAnchor>
  <xdr:twoCellAnchor>
    <xdr:from>
      <xdr:col>6</xdr:col>
      <xdr:colOff>19050</xdr:colOff>
      <xdr:row>40</xdr:row>
      <xdr:rowOff>95250</xdr:rowOff>
    </xdr:from>
    <xdr:to>
      <xdr:col>7</xdr:col>
      <xdr:colOff>126990</xdr:colOff>
      <xdr:row>42</xdr:row>
      <xdr:rowOff>46253</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1676400" y="6762750"/>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⑩</a:t>
          </a:r>
        </a:p>
      </xdr:txBody>
    </xdr:sp>
    <xdr:clientData/>
  </xdr:twoCellAnchor>
  <xdr:twoCellAnchor>
    <xdr:from>
      <xdr:col>19</xdr:col>
      <xdr:colOff>66675</xdr:colOff>
      <xdr:row>46</xdr:row>
      <xdr:rowOff>19050</xdr:rowOff>
    </xdr:from>
    <xdr:to>
      <xdr:col>20</xdr:col>
      <xdr:colOff>174615</xdr:colOff>
      <xdr:row>46</xdr:row>
      <xdr:rowOff>293903</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5314950" y="7658100"/>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⑪</a:t>
          </a:r>
        </a:p>
      </xdr:txBody>
    </xdr:sp>
    <xdr:clientData/>
  </xdr:twoCellAnchor>
  <xdr:twoCellAnchor>
    <xdr:from>
      <xdr:col>19</xdr:col>
      <xdr:colOff>47625</xdr:colOff>
      <xdr:row>50</xdr:row>
      <xdr:rowOff>28575</xdr:rowOff>
    </xdr:from>
    <xdr:to>
      <xdr:col>20</xdr:col>
      <xdr:colOff>155565</xdr:colOff>
      <xdr:row>50</xdr:row>
      <xdr:rowOff>303428</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5295900" y="8639175"/>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⑫</a:t>
          </a:r>
        </a:p>
      </xdr:txBody>
    </xdr:sp>
    <xdr:clientData/>
  </xdr:twoCellAnchor>
  <xdr:twoCellAnchor>
    <xdr:from>
      <xdr:col>18</xdr:col>
      <xdr:colOff>104775</xdr:colOff>
      <xdr:row>54</xdr:row>
      <xdr:rowOff>57150</xdr:rowOff>
    </xdr:from>
    <xdr:to>
      <xdr:col>19</xdr:col>
      <xdr:colOff>212715</xdr:colOff>
      <xdr:row>56</xdr:row>
      <xdr:rowOff>8153</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5076825" y="9639300"/>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⑬</a:t>
          </a:r>
        </a:p>
      </xdr:txBody>
    </xdr:sp>
    <xdr:clientData/>
  </xdr:twoCellAnchor>
  <xdr:twoCellAnchor>
    <xdr:from>
      <xdr:col>18</xdr:col>
      <xdr:colOff>85725</xdr:colOff>
      <xdr:row>61</xdr:row>
      <xdr:rowOff>47625</xdr:rowOff>
    </xdr:from>
    <xdr:to>
      <xdr:col>19</xdr:col>
      <xdr:colOff>193665</xdr:colOff>
      <xdr:row>62</xdr:row>
      <xdr:rowOff>160553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5057775" y="10763250"/>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⑭</a:t>
          </a:r>
        </a:p>
      </xdr:txBody>
    </xdr:sp>
    <xdr:clientData/>
  </xdr:twoCellAnchor>
  <xdr:twoCellAnchor>
    <xdr:from>
      <xdr:col>22</xdr:col>
      <xdr:colOff>219075</xdr:colOff>
      <xdr:row>67</xdr:row>
      <xdr:rowOff>19050</xdr:rowOff>
    </xdr:from>
    <xdr:to>
      <xdr:col>24</xdr:col>
      <xdr:colOff>50790</xdr:colOff>
      <xdr:row>68</xdr:row>
      <xdr:rowOff>131978</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296025" y="11706225"/>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⑮</a:t>
          </a:r>
        </a:p>
      </xdr:txBody>
    </xdr:sp>
    <xdr:clientData/>
  </xdr:twoCellAnchor>
  <xdr:twoCellAnchor>
    <xdr:from>
      <xdr:col>5</xdr:col>
      <xdr:colOff>142875</xdr:colOff>
      <xdr:row>72</xdr:row>
      <xdr:rowOff>47625</xdr:rowOff>
    </xdr:from>
    <xdr:to>
      <xdr:col>6</xdr:col>
      <xdr:colOff>250815</xdr:colOff>
      <xdr:row>73</xdr:row>
      <xdr:rowOff>160553</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1524000" y="12544425"/>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⑯</a:t>
          </a:r>
        </a:p>
      </xdr:txBody>
    </xdr:sp>
    <xdr:clientData/>
  </xdr:twoCellAnchor>
  <xdr:twoCellAnchor>
    <xdr:from>
      <xdr:col>35</xdr:col>
      <xdr:colOff>95250</xdr:colOff>
      <xdr:row>76</xdr:row>
      <xdr:rowOff>47625</xdr:rowOff>
    </xdr:from>
    <xdr:to>
      <xdr:col>36</xdr:col>
      <xdr:colOff>203190</xdr:colOff>
      <xdr:row>77</xdr:row>
      <xdr:rowOff>160553</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9763125" y="13192125"/>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⑰</a:t>
          </a:r>
        </a:p>
      </xdr:txBody>
    </xdr:sp>
    <xdr:clientData/>
  </xdr:twoCellAnchor>
  <xdr:twoCellAnchor>
    <xdr:from>
      <xdr:col>16</xdr:col>
      <xdr:colOff>266700</xdr:colOff>
      <xdr:row>91</xdr:row>
      <xdr:rowOff>19050</xdr:rowOff>
    </xdr:from>
    <xdr:to>
      <xdr:col>18</xdr:col>
      <xdr:colOff>98415</xdr:colOff>
      <xdr:row>92</xdr:row>
      <xdr:rowOff>131978</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4686300" y="16002000"/>
          <a:ext cx="384165" cy="274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⑱</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twoCellAnchor>
    <xdr:from>
      <xdr:col>17</xdr:col>
      <xdr:colOff>171450</xdr:colOff>
      <xdr:row>8</xdr:row>
      <xdr:rowOff>85725</xdr:rowOff>
    </xdr:from>
    <xdr:to>
      <xdr:col>39</xdr:col>
      <xdr:colOff>161925</xdr:colOff>
      <xdr:row>13</xdr:row>
      <xdr:rowOff>104775</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3895725" y="1457325"/>
          <a:ext cx="4810125" cy="8763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66675</xdr:colOff>
      <xdr:row>3</xdr:row>
      <xdr:rowOff>17929</xdr:rowOff>
    </xdr:from>
    <xdr:to>
      <xdr:col>40</xdr:col>
      <xdr:colOff>18826</xdr:colOff>
      <xdr:row>6</xdr:row>
      <xdr:rowOff>127749</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6200775" y="532279"/>
          <a:ext cx="2581051" cy="62417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23</xdr:row>
      <xdr:rowOff>152400</xdr:rowOff>
    </xdr:from>
    <xdr:to>
      <xdr:col>22</xdr:col>
      <xdr:colOff>161925</xdr:colOff>
      <xdr:row>27</xdr:row>
      <xdr:rowOff>0</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2209800" y="4095750"/>
          <a:ext cx="2771775" cy="5334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27</xdr:row>
      <xdr:rowOff>9525</xdr:rowOff>
    </xdr:from>
    <xdr:to>
      <xdr:col>22</xdr:col>
      <xdr:colOff>152400</xdr:colOff>
      <xdr:row>30</xdr:row>
      <xdr:rowOff>28575</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2200275" y="4638675"/>
          <a:ext cx="2771775" cy="5334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76200</xdr:colOff>
      <xdr:row>30</xdr:row>
      <xdr:rowOff>76200</xdr:rowOff>
    </xdr:from>
    <xdr:to>
      <xdr:col>34</xdr:col>
      <xdr:colOff>161925</xdr:colOff>
      <xdr:row>34</xdr:row>
      <xdr:rowOff>114299</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2924175" y="5219700"/>
          <a:ext cx="4686300" cy="723899"/>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34</xdr:row>
      <xdr:rowOff>161926</xdr:rowOff>
    </xdr:from>
    <xdr:to>
      <xdr:col>34</xdr:col>
      <xdr:colOff>152400</xdr:colOff>
      <xdr:row>38</xdr:row>
      <xdr:rowOff>142876</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2914650" y="5991226"/>
          <a:ext cx="4686300" cy="66675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45</xdr:row>
      <xdr:rowOff>123825</xdr:rowOff>
    </xdr:from>
    <xdr:to>
      <xdr:col>39</xdr:col>
      <xdr:colOff>200025</xdr:colOff>
      <xdr:row>52</xdr:row>
      <xdr:rowOff>342900</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2190750" y="7839075"/>
          <a:ext cx="6553200" cy="24384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209550</xdr:colOff>
      <xdr:row>44</xdr:row>
      <xdr:rowOff>47625</xdr:rowOff>
    </xdr:from>
    <xdr:to>
      <xdr:col>22</xdr:col>
      <xdr:colOff>165923</xdr:colOff>
      <xdr:row>45</xdr:row>
      <xdr:rowOff>161321</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4591050" y="7591425"/>
          <a:ext cx="394523" cy="28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⑦</a:t>
          </a:r>
        </a:p>
      </xdr:txBody>
    </xdr:sp>
    <xdr:clientData/>
  </xdr:twoCellAnchor>
  <xdr:twoCellAnchor>
    <xdr:from>
      <xdr:col>27</xdr:col>
      <xdr:colOff>85725</xdr:colOff>
      <xdr:row>2</xdr:row>
      <xdr:rowOff>114300</xdr:rowOff>
    </xdr:from>
    <xdr:to>
      <xdr:col>29</xdr:col>
      <xdr:colOff>42098</xdr:colOff>
      <xdr:row>4</xdr:row>
      <xdr:rowOff>56546</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6000750" y="457200"/>
          <a:ext cx="394523" cy="28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21</xdr:col>
      <xdr:colOff>142875</xdr:colOff>
      <xdr:row>6</xdr:row>
      <xdr:rowOff>142875</xdr:rowOff>
    </xdr:from>
    <xdr:to>
      <xdr:col>23</xdr:col>
      <xdr:colOff>99248</xdr:colOff>
      <xdr:row>8</xdr:row>
      <xdr:rowOff>85121</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4743450" y="1171575"/>
          <a:ext cx="394523" cy="28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8</xdr:col>
      <xdr:colOff>85725</xdr:colOff>
      <xdr:row>24</xdr:row>
      <xdr:rowOff>104775</xdr:rowOff>
    </xdr:from>
    <xdr:to>
      <xdr:col>10</xdr:col>
      <xdr:colOff>42098</xdr:colOff>
      <xdr:row>26</xdr:row>
      <xdr:rowOff>47021</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838325" y="4219575"/>
          <a:ext cx="394523" cy="28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8</xdr:col>
      <xdr:colOff>85725</xdr:colOff>
      <xdr:row>27</xdr:row>
      <xdr:rowOff>133350</xdr:rowOff>
    </xdr:from>
    <xdr:to>
      <xdr:col>10</xdr:col>
      <xdr:colOff>42098</xdr:colOff>
      <xdr:row>29</xdr:row>
      <xdr:rowOff>75596</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1838325" y="4762500"/>
          <a:ext cx="394523" cy="28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12</xdr:col>
      <xdr:colOff>47625</xdr:colOff>
      <xdr:row>30</xdr:row>
      <xdr:rowOff>142875</xdr:rowOff>
    </xdr:from>
    <xdr:to>
      <xdr:col>14</xdr:col>
      <xdr:colOff>3998</xdr:colOff>
      <xdr:row>32</xdr:row>
      <xdr:rowOff>85121</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2676525" y="5286375"/>
          <a:ext cx="394523" cy="28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12</xdr:col>
      <xdr:colOff>57150</xdr:colOff>
      <xdr:row>34</xdr:row>
      <xdr:rowOff>152400</xdr:rowOff>
    </xdr:from>
    <xdr:to>
      <xdr:col>14</xdr:col>
      <xdr:colOff>13523</xdr:colOff>
      <xdr:row>36</xdr:row>
      <xdr:rowOff>94646</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2686050" y="5981700"/>
          <a:ext cx="394523" cy="28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9</xdr:col>
      <xdr:colOff>9525</xdr:colOff>
      <xdr:row>5</xdr:row>
      <xdr:rowOff>0</xdr:rowOff>
    </xdr:from>
    <xdr:to>
      <xdr:col>16</xdr:col>
      <xdr:colOff>28575</xdr:colOff>
      <xdr:row>6</xdr:row>
      <xdr:rowOff>148591</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1857375" y="857250"/>
          <a:ext cx="1552575" cy="32004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0</xdr:colOff>
      <xdr:row>5</xdr:row>
      <xdr:rowOff>0</xdr:rowOff>
    </xdr:from>
    <xdr:to>
      <xdr:col>29</xdr:col>
      <xdr:colOff>47625</xdr:colOff>
      <xdr:row>6</xdr:row>
      <xdr:rowOff>148591</xdr:rowOff>
    </xdr:to>
    <xdr:sp macro="" textlink="">
      <xdr:nvSpPr>
        <xdr:cNvPr id="5" name="円/楕円 3">
          <a:extLst>
            <a:ext uri="{FF2B5EF4-FFF2-40B4-BE49-F238E27FC236}">
              <a16:creationId xmlns:a16="http://schemas.microsoft.com/office/drawing/2014/main" id="{00000000-0008-0000-0500-000005000000}"/>
            </a:ext>
          </a:extLst>
        </xdr:cNvPr>
        <xdr:cNvSpPr/>
      </xdr:nvSpPr>
      <xdr:spPr>
        <a:xfrm>
          <a:off x="4257675" y="857250"/>
          <a:ext cx="2019300" cy="32004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7</xdr:row>
      <xdr:rowOff>19050</xdr:rowOff>
    </xdr:from>
    <xdr:to>
      <xdr:col>13</xdr:col>
      <xdr:colOff>171450</xdr:colOff>
      <xdr:row>8</xdr:row>
      <xdr:rowOff>167641</xdr:rowOff>
    </xdr:to>
    <xdr:sp macro="" textlink="">
      <xdr:nvSpPr>
        <xdr:cNvPr id="6" name="円/楕円 3">
          <a:extLst>
            <a:ext uri="{FF2B5EF4-FFF2-40B4-BE49-F238E27FC236}">
              <a16:creationId xmlns:a16="http://schemas.microsoft.com/office/drawing/2014/main" id="{00000000-0008-0000-0500-000006000000}"/>
            </a:ext>
          </a:extLst>
        </xdr:cNvPr>
        <xdr:cNvSpPr/>
      </xdr:nvSpPr>
      <xdr:spPr>
        <a:xfrm>
          <a:off x="981075" y="1219200"/>
          <a:ext cx="1914525" cy="32004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19050</xdr:colOff>
      <xdr:row>7</xdr:row>
      <xdr:rowOff>9525</xdr:rowOff>
    </xdr:from>
    <xdr:to>
      <xdr:col>40</xdr:col>
      <xdr:colOff>180975</xdr:colOff>
      <xdr:row>8</xdr:row>
      <xdr:rowOff>158116</xdr:rowOff>
    </xdr:to>
    <xdr:sp macro="" textlink="">
      <xdr:nvSpPr>
        <xdr:cNvPr id="7" name="円/楕円 3">
          <a:extLst>
            <a:ext uri="{FF2B5EF4-FFF2-40B4-BE49-F238E27FC236}">
              <a16:creationId xmlns:a16="http://schemas.microsoft.com/office/drawing/2014/main" id="{00000000-0008-0000-0500-000007000000}"/>
            </a:ext>
          </a:extLst>
        </xdr:cNvPr>
        <xdr:cNvSpPr/>
      </xdr:nvSpPr>
      <xdr:spPr>
        <a:xfrm>
          <a:off x="6029325" y="1209675"/>
          <a:ext cx="2790825" cy="32004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13</xdr:row>
      <xdr:rowOff>28575</xdr:rowOff>
    </xdr:from>
    <xdr:to>
      <xdr:col>40</xdr:col>
      <xdr:colOff>152400</xdr:colOff>
      <xdr:row>21</xdr:row>
      <xdr:rowOff>57150</xdr:rowOff>
    </xdr:to>
    <xdr:sp macro="" textlink="">
      <xdr:nvSpPr>
        <xdr:cNvPr id="8" name="円/楕円 3">
          <a:extLst>
            <a:ext uri="{FF2B5EF4-FFF2-40B4-BE49-F238E27FC236}">
              <a16:creationId xmlns:a16="http://schemas.microsoft.com/office/drawing/2014/main" id="{00000000-0008-0000-0500-000008000000}"/>
            </a:ext>
          </a:extLst>
        </xdr:cNvPr>
        <xdr:cNvSpPr/>
      </xdr:nvSpPr>
      <xdr:spPr>
        <a:xfrm>
          <a:off x="180975" y="2238375"/>
          <a:ext cx="8610600" cy="1323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76200</xdr:colOff>
      <xdr:row>23</xdr:row>
      <xdr:rowOff>133351</xdr:rowOff>
    </xdr:from>
    <xdr:to>
      <xdr:col>40</xdr:col>
      <xdr:colOff>142875</xdr:colOff>
      <xdr:row>30</xdr:row>
      <xdr:rowOff>104776</xdr:rowOff>
    </xdr:to>
    <xdr:sp macro="" textlink="">
      <xdr:nvSpPr>
        <xdr:cNvPr id="9" name="円/楕円 3">
          <a:extLst>
            <a:ext uri="{FF2B5EF4-FFF2-40B4-BE49-F238E27FC236}">
              <a16:creationId xmlns:a16="http://schemas.microsoft.com/office/drawing/2014/main" id="{00000000-0008-0000-0500-000009000000}"/>
            </a:ext>
          </a:extLst>
        </xdr:cNvPr>
        <xdr:cNvSpPr/>
      </xdr:nvSpPr>
      <xdr:spPr>
        <a:xfrm>
          <a:off x="171450" y="3962401"/>
          <a:ext cx="8610600" cy="1104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180975</xdr:colOff>
      <xdr:row>4</xdr:row>
      <xdr:rowOff>142874</xdr:rowOff>
    </xdr:from>
    <xdr:to>
      <xdr:col>9</xdr:col>
      <xdr:colOff>132977</xdr:colOff>
      <xdr:row>6</xdr:row>
      <xdr:rowOff>95249</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1590675" y="828674"/>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18</xdr:col>
      <xdr:colOff>142875</xdr:colOff>
      <xdr:row>4</xdr:row>
      <xdr:rowOff>123824</xdr:rowOff>
    </xdr:from>
    <xdr:to>
      <xdr:col>20</xdr:col>
      <xdr:colOff>94877</xdr:colOff>
      <xdr:row>6</xdr:row>
      <xdr:rowOff>95249</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3962400" y="809624"/>
          <a:ext cx="390152"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3</xdr:col>
      <xdr:colOff>180975</xdr:colOff>
      <xdr:row>6</xdr:row>
      <xdr:rowOff>142874</xdr:rowOff>
    </xdr:from>
    <xdr:to>
      <xdr:col>5</xdr:col>
      <xdr:colOff>132977</xdr:colOff>
      <xdr:row>8</xdr:row>
      <xdr:rowOff>114299</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714375" y="1171574"/>
          <a:ext cx="390152"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26</xdr:col>
      <xdr:colOff>161925</xdr:colOff>
      <xdr:row>6</xdr:row>
      <xdr:rowOff>133349</xdr:rowOff>
    </xdr:from>
    <xdr:to>
      <xdr:col>28</xdr:col>
      <xdr:colOff>113927</xdr:colOff>
      <xdr:row>8</xdr:row>
      <xdr:rowOff>85724</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5734050" y="1162049"/>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7</xdr:col>
      <xdr:colOff>152400</xdr:colOff>
      <xdr:row>8</xdr:row>
      <xdr:rowOff>171449</xdr:rowOff>
    </xdr:from>
    <xdr:to>
      <xdr:col>9</xdr:col>
      <xdr:colOff>104402</xdr:colOff>
      <xdr:row>10</xdr:row>
      <xdr:rowOff>142874</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1562100" y="1543049"/>
          <a:ext cx="390152"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4</xdr:col>
      <xdr:colOff>95250</xdr:colOff>
      <xdr:row>13</xdr:row>
      <xdr:rowOff>9524</xdr:rowOff>
    </xdr:from>
    <xdr:to>
      <xdr:col>6</xdr:col>
      <xdr:colOff>47252</xdr:colOff>
      <xdr:row>14</xdr:row>
      <xdr:rowOff>161924</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847725" y="2219324"/>
          <a:ext cx="390152"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⑥</a:t>
          </a:r>
        </a:p>
      </xdr:txBody>
    </xdr:sp>
    <xdr:clientData/>
  </xdr:twoCellAnchor>
  <xdr:twoCellAnchor>
    <xdr:from>
      <xdr:col>9</xdr:col>
      <xdr:colOff>47625</xdr:colOff>
      <xdr:row>9</xdr:row>
      <xdr:rowOff>19050</xdr:rowOff>
    </xdr:from>
    <xdr:to>
      <xdr:col>21</xdr:col>
      <xdr:colOff>200025</xdr:colOff>
      <xdr:row>10</xdr:row>
      <xdr:rowOff>167641</xdr:rowOff>
    </xdr:to>
    <xdr:sp macro="" textlink="">
      <xdr:nvSpPr>
        <xdr:cNvPr id="18" name="円/楕円 3">
          <a:extLst>
            <a:ext uri="{FF2B5EF4-FFF2-40B4-BE49-F238E27FC236}">
              <a16:creationId xmlns:a16="http://schemas.microsoft.com/office/drawing/2014/main" id="{00000000-0008-0000-0500-000012000000}"/>
            </a:ext>
          </a:extLst>
        </xdr:cNvPr>
        <xdr:cNvSpPr/>
      </xdr:nvSpPr>
      <xdr:spPr>
        <a:xfrm>
          <a:off x="1895475" y="1562100"/>
          <a:ext cx="2781300" cy="32004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23</xdr:row>
      <xdr:rowOff>114299</xdr:rowOff>
    </xdr:from>
    <xdr:to>
      <xdr:col>5</xdr:col>
      <xdr:colOff>199652</xdr:colOff>
      <xdr:row>25</xdr:row>
      <xdr:rowOff>104774</xdr:rowOff>
    </xdr:to>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781050" y="3943349"/>
          <a:ext cx="390152"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⑦</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41</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twoCellAnchor>
    <xdr:from>
      <xdr:col>4</xdr:col>
      <xdr:colOff>180975</xdr:colOff>
      <xdr:row>1</xdr:row>
      <xdr:rowOff>66675</xdr:rowOff>
    </xdr:from>
    <xdr:to>
      <xdr:col>18</xdr:col>
      <xdr:colOff>66675</xdr:colOff>
      <xdr:row>3</xdr:row>
      <xdr:rowOff>89535</xdr:rowOff>
    </xdr:to>
    <xdr:sp macro="" textlink="">
      <xdr:nvSpPr>
        <xdr:cNvPr id="3" name="円/楕円 9">
          <a:extLst>
            <a:ext uri="{FF2B5EF4-FFF2-40B4-BE49-F238E27FC236}">
              <a16:creationId xmlns:a16="http://schemas.microsoft.com/office/drawing/2014/main" id="{00000000-0008-0000-0700-000003000000}"/>
            </a:ext>
          </a:extLst>
        </xdr:cNvPr>
        <xdr:cNvSpPr/>
      </xdr:nvSpPr>
      <xdr:spPr>
        <a:xfrm>
          <a:off x="1057275" y="238125"/>
          <a:ext cx="2952750" cy="3657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19050</xdr:colOff>
      <xdr:row>7</xdr:row>
      <xdr:rowOff>38100</xdr:rowOff>
    </xdr:from>
    <xdr:to>
      <xdr:col>24</xdr:col>
      <xdr:colOff>38100</xdr:colOff>
      <xdr:row>7</xdr:row>
      <xdr:rowOff>590550</xdr:rowOff>
    </xdr:to>
    <xdr:sp macro="" textlink="">
      <xdr:nvSpPr>
        <xdr:cNvPr id="4" name="円/楕円 9">
          <a:extLst>
            <a:ext uri="{FF2B5EF4-FFF2-40B4-BE49-F238E27FC236}">
              <a16:creationId xmlns:a16="http://schemas.microsoft.com/office/drawing/2014/main" id="{00000000-0008-0000-0700-000004000000}"/>
            </a:ext>
          </a:extLst>
        </xdr:cNvPr>
        <xdr:cNvSpPr/>
      </xdr:nvSpPr>
      <xdr:spPr>
        <a:xfrm>
          <a:off x="457200" y="1238250"/>
          <a:ext cx="4838700" cy="552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38100</xdr:colOff>
      <xdr:row>8</xdr:row>
      <xdr:rowOff>28575</xdr:rowOff>
    </xdr:from>
    <xdr:to>
      <xdr:col>39</xdr:col>
      <xdr:colOff>38100</xdr:colOff>
      <xdr:row>9</xdr:row>
      <xdr:rowOff>581025</xdr:rowOff>
    </xdr:to>
    <xdr:sp macro="" textlink="">
      <xdr:nvSpPr>
        <xdr:cNvPr id="5" name="円/楕円 9">
          <a:extLst>
            <a:ext uri="{FF2B5EF4-FFF2-40B4-BE49-F238E27FC236}">
              <a16:creationId xmlns:a16="http://schemas.microsoft.com/office/drawing/2014/main" id="{00000000-0008-0000-0700-000005000000}"/>
            </a:ext>
          </a:extLst>
        </xdr:cNvPr>
        <xdr:cNvSpPr/>
      </xdr:nvSpPr>
      <xdr:spPr>
        <a:xfrm>
          <a:off x="695325" y="1838325"/>
          <a:ext cx="7886700" cy="11620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9526</xdr:colOff>
      <xdr:row>18</xdr:row>
      <xdr:rowOff>133350</xdr:rowOff>
    </xdr:from>
    <xdr:to>
      <xdr:col>17</xdr:col>
      <xdr:colOff>200026</xdr:colOff>
      <xdr:row>19</xdr:row>
      <xdr:rowOff>361950</xdr:rowOff>
    </xdr:to>
    <xdr:sp macro="" textlink="">
      <xdr:nvSpPr>
        <xdr:cNvPr id="10" name="円/楕円 9">
          <a:extLst>
            <a:ext uri="{FF2B5EF4-FFF2-40B4-BE49-F238E27FC236}">
              <a16:creationId xmlns:a16="http://schemas.microsoft.com/office/drawing/2014/main" id="{00000000-0008-0000-0700-00000A000000}"/>
            </a:ext>
          </a:extLst>
        </xdr:cNvPr>
        <xdr:cNvSpPr/>
      </xdr:nvSpPr>
      <xdr:spPr>
        <a:xfrm>
          <a:off x="2419351" y="6629400"/>
          <a:ext cx="1504950" cy="552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xdr:colOff>
      <xdr:row>19</xdr:row>
      <xdr:rowOff>9525</xdr:rowOff>
    </xdr:from>
    <xdr:to>
      <xdr:col>29</xdr:col>
      <xdr:colOff>209551</xdr:colOff>
      <xdr:row>20</xdr:row>
      <xdr:rowOff>9525</xdr:rowOff>
    </xdr:to>
    <xdr:sp macro="" textlink="">
      <xdr:nvSpPr>
        <xdr:cNvPr id="12" name="円/楕円 9">
          <a:extLst>
            <a:ext uri="{FF2B5EF4-FFF2-40B4-BE49-F238E27FC236}">
              <a16:creationId xmlns:a16="http://schemas.microsoft.com/office/drawing/2014/main" id="{00000000-0008-0000-0700-00000C000000}"/>
            </a:ext>
          </a:extLst>
        </xdr:cNvPr>
        <xdr:cNvSpPr/>
      </xdr:nvSpPr>
      <xdr:spPr>
        <a:xfrm>
          <a:off x="5276850" y="6829425"/>
          <a:ext cx="1285876"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9525</xdr:colOff>
      <xdr:row>18</xdr:row>
      <xdr:rowOff>314325</xdr:rowOff>
    </xdr:from>
    <xdr:to>
      <xdr:col>35</xdr:col>
      <xdr:colOff>200026</xdr:colOff>
      <xdr:row>20</xdr:row>
      <xdr:rowOff>9525</xdr:rowOff>
    </xdr:to>
    <xdr:sp macro="" textlink="">
      <xdr:nvSpPr>
        <xdr:cNvPr id="13" name="円/楕円 9">
          <a:extLst>
            <a:ext uri="{FF2B5EF4-FFF2-40B4-BE49-F238E27FC236}">
              <a16:creationId xmlns:a16="http://schemas.microsoft.com/office/drawing/2014/main" id="{00000000-0008-0000-0700-00000D000000}"/>
            </a:ext>
          </a:extLst>
        </xdr:cNvPr>
        <xdr:cNvSpPr/>
      </xdr:nvSpPr>
      <xdr:spPr>
        <a:xfrm>
          <a:off x="6581775" y="6810375"/>
          <a:ext cx="1285876"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18</xdr:row>
      <xdr:rowOff>76199</xdr:rowOff>
    </xdr:from>
    <xdr:to>
      <xdr:col>42</xdr:col>
      <xdr:colOff>1</xdr:colOff>
      <xdr:row>19</xdr:row>
      <xdr:rowOff>314324</xdr:rowOff>
    </xdr:to>
    <xdr:sp macro="" textlink="">
      <xdr:nvSpPr>
        <xdr:cNvPr id="14" name="円/楕円 9">
          <a:extLst>
            <a:ext uri="{FF2B5EF4-FFF2-40B4-BE49-F238E27FC236}">
              <a16:creationId xmlns:a16="http://schemas.microsoft.com/office/drawing/2014/main" id="{00000000-0008-0000-0700-00000E000000}"/>
            </a:ext>
          </a:extLst>
        </xdr:cNvPr>
        <xdr:cNvSpPr/>
      </xdr:nvSpPr>
      <xdr:spPr>
        <a:xfrm>
          <a:off x="7915275" y="6572249"/>
          <a:ext cx="1285876" cy="561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38100</xdr:colOff>
      <xdr:row>26</xdr:row>
      <xdr:rowOff>0</xdr:rowOff>
    </xdr:from>
    <xdr:to>
      <xdr:col>41</xdr:col>
      <xdr:colOff>190500</xdr:colOff>
      <xdr:row>31</xdr:row>
      <xdr:rowOff>428625</xdr:rowOff>
    </xdr:to>
    <xdr:sp macro="" textlink="">
      <xdr:nvSpPr>
        <xdr:cNvPr id="16" name="円/楕円 9">
          <a:extLst>
            <a:ext uri="{FF2B5EF4-FFF2-40B4-BE49-F238E27FC236}">
              <a16:creationId xmlns:a16="http://schemas.microsoft.com/office/drawing/2014/main" id="{00000000-0008-0000-0700-000010000000}"/>
            </a:ext>
          </a:extLst>
        </xdr:cNvPr>
        <xdr:cNvSpPr/>
      </xdr:nvSpPr>
      <xdr:spPr>
        <a:xfrm>
          <a:off x="38100" y="9582150"/>
          <a:ext cx="9134475" cy="2667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xdr:colOff>
      <xdr:row>36</xdr:row>
      <xdr:rowOff>9525</xdr:rowOff>
    </xdr:from>
    <xdr:to>
      <xdr:col>29</xdr:col>
      <xdr:colOff>200025</xdr:colOff>
      <xdr:row>37</xdr:row>
      <xdr:rowOff>361950</xdr:rowOff>
    </xdr:to>
    <xdr:sp macro="" textlink="">
      <xdr:nvSpPr>
        <xdr:cNvPr id="17" name="円/楕円 9">
          <a:extLst>
            <a:ext uri="{FF2B5EF4-FFF2-40B4-BE49-F238E27FC236}">
              <a16:creationId xmlns:a16="http://schemas.microsoft.com/office/drawing/2014/main" id="{00000000-0008-0000-0700-000011000000}"/>
            </a:ext>
          </a:extLst>
        </xdr:cNvPr>
        <xdr:cNvSpPr/>
      </xdr:nvSpPr>
      <xdr:spPr>
        <a:xfrm>
          <a:off x="4838700" y="13249275"/>
          <a:ext cx="1714500" cy="8001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114300</xdr:colOff>
      <xdr:row>13</xdr:row>
      <xdr:rowOff>590549</xdr:rowOff>
    </xdr:from>
    <xdr:to>
      <xdr:col>23</xdr:col>
      <xdr:colOff>200025</xdr:colOff>
      <xdr:row>14</xdr:row>
      <xdr:rowOff>504824</xdr:rowOff>
    </xdr:to>
    <xdr:sp macro="" textlink="">
      <xdr:nvSpPr>
        <xdr:cNvPr id="18" name="円/楕円 9">
          <a:extLst>
            <a:ext uri="{FF2B5EF4-FFF2-40B4-BE49-F238E27FC236}">
              <a16:creationId xmlns:a16="http://schemas.microsoft.com/office/drawing/2014/main" id="{00000000-0008-0000-0700-000012000000}"/>
            </a:ext>
          </a:extLst>
        </xdr:cNvPr>
        <xdr:cNvSpPr/>
      </xdr:nvSpPr>
      <xdr:spPr>
        <a:xfrm>
          <a:off x="333375" y="5448299"/>
          <a:ext cx="4905375" cy="5238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19050</xdr:colOff>
      <xdr:row>18</xdr:row>
      <xdr:rowOff>123825</xdr:rowOff>
    </xdr:from>
    <xdr:to>
      <xdr:col>23</xdr:col>
      <xdr:colOff>209551</xdr:colOff>
      <xdr:row>19</xdr:row>
      <xdr:rowOff>276225</xdr:rowOff>
    </xdr:to>
    <xdr:sp macro="" textlink="">
      <xdr:nvSpPr>
        <xdr:cNvPr id="19" name="円/楕円 9">
          <a:extLst>
            <a:ext uri="{FF2B5EF4-FFF2-40B4-BE49-F238E27FC236}">
              <a16:creationId xmlns:a16="http://schemas.microsoft.com/office/drawing/2014/main" id="{00000000-0008-0000-0700-000013000000}"/>
            </a:ext>
          </a:extLst>
        </xdr:cNvPr>
        <xdr:cNvSpPr/>
      </xdr:nvSpPr>
      <xdr:spPr>
        <a:xfrm>
          <a:off x="3962400" y="6619875"/>
          <a:ext cx="1285876"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133350</xdr:colOff>
      <xdr:row>10</xdr:row>
      <xdr:rowOff>28575</xdr:rowOff>
    </xdr:from>
    <xdr:to>
      <xdr:col>24</xdr:col>
      <xdr:colOff>9525</xdr:colOff>
      <xdr:row>10</xdr:row>
      <xdr:rowOff>581025</xdr:rowOff>
    </xdr:to>
    <xdr:sp macro="" textlink="">
      <xdr:nvSpPr>
        <xdr:cNvPr id="20" name="円/楕円 9">
          <a:extLst>
            <a:ext uri="{FF2B5EF4-FFF2-40B4-BE49-F238E27FC236}">
              <a16:creationId xmlns:a16="http://schemas.microsoft.com/office/drawing/2014/main" id="{00000000-0008-0000-0700-000014000000}"/>
            </a:ext>
          </a:extLst>
        </xdr:cNvPr>
        <xdr:cNvSpPr/>
      </xdr:nvSpPr>
      <xdr:spPr>
        <a:xfrm>
          <a:off x="790575" y="3057525"/>
          <a:ext cx="4476750" cy="552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19050</xdr:colOff>
      <xdr:row>11</xdr:row>
      <xdr:rowOff>38100</xdr:rowOff>
    </xdr:from>
    <xdr:to>
      <xdr:col>39</xdr:col>
      <xdr:colOff>0</xdr:colOff>
      <xdr:row>13</xdr:row>
      <xdr:rowOff>533400</xdr:rowOff>
    </xdr:to>
    <xdr:sp macro="" textlink="">
      <xdr:nvSpPr>
        <xdr:cNvPr id="21" name="円/楕円 9">
          <a:extLst>
            <a:ext uri="{FF2B5EF4-FFF2-40B4-BE49-F238E27FC236}">
              <a16:creationId xmlns:a16="http://schemas.microsoft.com/office/drawing/2014/main" id="{00000000-0008-0000-0700-000015000000}"/>
            </a:ext>
          </a:extLst>
        </xdr:cNvPr>
        <xdr:cNvSpPr/>
      </xdr:nvSpPr>
      <xdr:spPr>
        <a:xfrm>
          <a:off x="457200" y="3676650"/>
          <a:ext cx="8086725" cy="1714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180975</xdr:colOff>
      <xdr:row>0</xdr:row>
      <xdr:rowOff>66674</xdr:rowOff>
    </xdr:from>
    <xdr:to>
      <xdr:col>5</xdr:col>
      <xdr:colOff>132977</xdr:colOff>
      <xdr:row>2</xdr:row>
      <xdr:rowOff>19049</xdr:rowOff>
    </xdr:to>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838200" y="66674"/>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10</xdr:col>
      <xdr:colOff>180975</xdr:colOff>
      <xdr:row>17</xdr:row>
      <xdr:rowOff>133349</xdr:rowOff>
    </xdr:from>
    <xdr:to>
      <xdr:col>12</xdr:col>
      <xdr:colOff>132977</xdr:colOff>
      <xdr:row>18</xdr:row>
      <xdr:rowOff>257174</xdr:rowOff>
    </xdr:to>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2371725" y="6457949"/>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⑥</a:t>
          </a:r>
        </a:p>
      </xdr:txBody>
    </xdr:sp>
    <xdr:clientData/>
  </xdr:twoCellAnchor>
  <xdr:twoCellAnchor>
    <xdr:from>
      <xdr:col>17</xdr:col>
      <xdr:colOff>161925</xdr:colOff>
      <xdr:row>17</xdr:row>
      <xdr:rowOff>142874</xdr:rowOff>
    </xdr:from>
    <xdr:to>
      <xdr:col>19</xdr:col>
      <xdr:colOff>113927</xdr:colOff>
      <xdr:row>18</xdr:row>
      <xdr:rowOff>266699</xdr:rowOff>
    </xdr:to>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3886200" y="6467474"/>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24</xdr:col>
      <xdr:colOff>57150</xdr:colOff>
      <xdr:row>18</xdr:row>
      <xdr:rowOff>66674</xdr:rowOff>
    </xdr:from>
    <xdr:to>
      <xdr:col>26</xdr:col>
      <xdr:colOff>9152</xdr:colOff>
      <xdr:row>19</xdr:row>
      <xdr:rowOff>38099</xdr:rowOff>
    </xdr:to>
    <xdr:sp macro="" textlink="">
      <xdr:nvSpPr>
        <xdr:cNvPr id="25" name="テキスト ボックス 24">
          <a:extLst>
            <a:ext uri="{FF2B5EF4-FFF2-40B4-BE49-F238E27FC236}">
              <a16:creationId xmlns:a16="http://schemas.microsoft.com/office/drawing/2014/main" id="{00000000-0008-0000-0700-000019000000}"/>
            </a:ext>
          </a:extLst>
        </xdr:cNvPr>
        <xdr:cNvSpPr txBox="1"/>
      </xdr:nvSpPr>
      <xdr:spPr>
        <a:xfrm>
          <a:off x="5314950" y="6562724"/>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30</xdr:col>
      <xdr:colOff>104775</xdr:colOff>
      <xdr:row>18</xdr:row>
      <xdr:rowOff>47624</xdr:rowOff>
    </xdr:from>
    <xdr:to>
      <xdr:col>32</xdr:col>
      <xdr:colOff>56777</xdr:colOff>
      <xdr:row>19</xdr:row>
      <xdr:rowOff>19049</xdr:rowOff>
    </xdr:to>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6677025" y="6543674"/>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35</xdr:col>
      <xdr:colOff>152400</xdr:colOff>
      <xdr:row>17</xdr:row>
      <xdr:rowOff>133349</xdr:rowOff>
    </xdr:from>
    <xdr:to>
      <xdr:col>37</xdr:col>
      <xdr:colOff>104402</xdr:colOff>
      <xdr:row>18</xdr:row>
      <xdr:rowOff>257174</xdr:rowOff>
    </xdr:to>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7820025" y="6457949"/>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19</xdr:col>
      <xdr:colOff>95250</xdr:colOff>
      <xdr:row>25</xdr:row>
      <xdr:rowOff>161924</xdr:rowOff>
    </xdr:from>
    <xdr:to>
      <xdr:col>21</xdr:col>
      <xdr:colOff>47252</xdr:colOff>
      <xdr:row>26</xdr:row>
      <xdr:rowOff>9524</xdr:rowOff>
    </xdr:to>
    <xdr:sp macro="" textlink="">
      <xdr:nvSpPr>
        <xdr:cNvPr id="28" name="テキスト ボックス 27">
          <a:extLst>
            <a:ext uri="{FF2B5EF4-FFF2-40B4-BE49-F238E27FC236}">
              <a16:creationId xmlns:a16="http://schemas.microsoft.com/office/drawing/2014/main" id="{00000000-0008-0000-0700-00001C000000}"/>
            </a:ext>
          </a:extLst>
        </xdr:cNvPr>
        <xdr:cNvSpPr txBox="1"/>
      </xdr:nvSpPr>
      <xdr:spPr>
        <a:xfrm>
          <a:off x="4257675" y="9296399"/>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⑦</a:t>
          </a:r>
        </a:p>
      </xdr:txBody>
    </xdr:sp>
    <xdr:clientData/>
  </xdr:twoCellAnchor>
  <xdr:twoCellAnchor>
    <xdr:from>
      <xdr:col>25</xdr:col>
      <xdr:colOff>57150</xdr:colOff>
      <xdr:row>34</xdr:row>
      <xdr:rowOff>76199</xdr:rowOff>
    </xdr:from>
    <xdr:to>
      <xdr:col>27</xdr:col>
      <xdr:colOff>9152</xdr:colOff>
      <xdr:row>36</xdr:row>
      <xdr:rowOff>19049</xdr:rowOff>
    </xdr:to>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5534025" y="12963524"/>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⑧</a:t>
          </a:r>
        </a:p>
      </xdr:txBody>
    </xdr:sp>
    <xdr:clientData/>
  </xdr:twoCellAnchor>
  <xdr:twoCellAnchor>
    <xdr:from>
      <xdr:col>9</xdr:col>
      <xdr:colOff>66675</xdr:colOff>
      <xdr:row>7</xdr:row>
      <xdr:rowOff>161924</xdr:rowOff>
    </xdr:from>
    <xdr:to>
      <xdr:col>11</xdr:col>
      <xdr:colOff>18677</xdr:colOff>
      <xdr:row>7</xdr:row>
      <xdr:rowOff>457199</xdr:rowOff>
    </xdr:to>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2038350" y="1362074"/>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9</xdr:col>
      <xdr:colOff>85725</xdr:colOff>
      <xdr:row>8</xdr:row>
      <xdr:rowOff>323849</xdr:rowOff>
    </xdr:from>
    <xdr:to>
      <xdr:col>11</xdr:col>
      <xdr:colOff>37727</xdr:colOff>
      <xdr:row>9</xdr:row>
      <xdr:rowOff>9524</xdr:rowOff>
    </xdr:to>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2057400" y="2133599"/>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9</xdr:col>
      <xdr:colOff>76200</xdr:colOff>
      <xdr:row>10</xdr:row>
      <xdr:rowOff>152399</xdr:rowOff>
    </xdr:from>
    <xdr:to>
      <xdr:col>11</xdr:col>
      <xdr:colOff>28202</xdr:colOff>
      <xdr:row>10</xdr:row>
      <xdr:rowOff>447674</xdr:rowOff>
    </xdr:to>
    <xdr:sp macro="" textlink="">
      <xdr:nvSpPr>
        <xdr:cNvPr id="32" name="テキスト ボックス 31">
          <a:extLst>
            <a:ext uri="{FF2B5EF4-FFF2-40B4-BE49-F238E27FC236}">
              <a16:creationId xmlns:a16="http://schemas.microsoft.com/office/drawing/2014/main" id="{00000000-0008-0000-0700-000020000000}"/>
            </a:ext>
          </a:extLst>
        </xdr:cNvPr>
        <xdr:cNvSpPr txBox="1"/>
      </xdr:nvSpPr>
      <xdr:spPr>
        <a:xfrm>
          <a:off x="2047875" y="3181349"/>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9</xdr:col>
      <xdr:colOff>66675</xdr:colOff>
      <xdr:row>12</xdr:row>
      <xdr:rowOff>152399</xdr:rowOff>
    </xdr:from>
    <xdr:to>
      <xdr:col>11</xdr:col>
      <xdr:colOff>18677</xdr:colOff>
      <xdr:row>12</xdr:row>
      <xdr:rowOff>447674</xdr:rowOff>
    </xdr:to>
    <xdr:sp macro="" textlink="">
      <xdr:nvSpPr>
        <xdr:cNvPr id="33" name="テキスト ボックス 32">
          <a:extLst>
            <a:ext uri="{FF2B5EF4-FFF2-40B4-BE49-F238E27FC236}">
              <a16:creationId xmlns:a16="http://schemas.microsoft.com/office/drawing/2014/main" id="{00000000-0008-0000-0700-000021000000}"/>
            </a:ext>
          </a:extLst>
        </xdr:cNvPr>
        <xdr:cNvSpPr txBox="1"/>
      </xdr:nvSpPr>
      <xdr:spPr>
        <a:xfrm>
          <a:off x="2038350" y="4400549"/>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9</xdr:col>
      <xdr:colOff>57150</xdr:colOff>
      <xdr:row>14</xdr:row>
      <xdr:rowOff>123824</xdr:rowOff>
    </xdr:from>
    <xdr:to>
      <xdr:col>11</xdr:col>
      <xdr:colOff>9152</xdr:colOff>
      <xdr:row>14</xdr:row>
      <xdr:rowOff>419099</xdr:rowOff>
    </xdr:to>
    <xdr:sp macro="" textlink="">
      <xdr:nvSpPr>
        <xdr:cNvPr id="34" name="テキスト ボックス 33">
          <a:extLst>
            <a:ext uri="{FF2B5EF4-FFF2-40B4-BE49-F238E27FC236}">
              <a16:creationId xmlns:a16="http://schemas.microsoft.com/office/drawing/2014/main" id="{00000000-0008-0000-0700-000022000000}"/>
            </a:ext>
          </a:extLst>
        </xdr:cNvPr>
        <xdr:cNvSpPr txBox="1"/>
      </xdr:nvSpPr>
      <xdr:spPr>
        <a:xfrm>
          <a:off x="2028825" y="5591174"/>
          <a:ext cx="390152"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43</xdr:col>
      <xdr:colOff>66675</xdr:colOff>
      <xdr:row>0</xdr:row>
      <xdr:rowOff>114299</xdr:rowOff>
    </xdr:from>
    <xdr:to>
      <xdr:col>49</xdr:col>
      <xdr:colOff>0</xdr:colOff>
      <xdr:row>1</xdr:row>
      <xdr:rowOff>200024</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9486900" y="114299"/>
          <a:ext cx="1247775" cy="2571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様式２－３</a:t>
          </a:r>
        </a:p>
      </xdr:txBody>
    </xdr:sp>
    <xdr:clientData/>
  </xdr:twoCellAnchor>
  <xdr:twoCellAnchor>
    <xdr:from>
      <xdr:col>0</xdr:col>
      <xdr:colOff>38101</xdr:colOff>
      <xdr:row>0</xdr:row>
      <xdr:rowOff>123825</xdr:rowOff>
    </xdr:from>
    <xdr:to>
      <xdr:col>12</xdr:col>
      <xdr:colOff>38101</xdr:colOff>
      <xdr:row>2</xdr:row>
      <xdr:rowOff>66676</xdr:rowOff>
    </xdr:to>
    <xdr:sp macro="" textlink="">
      <xdr:nvSpPr>
        <xdr:cNvPr id="3" name="円/楕円 9">
          <a:extLst>
            <a:ext uri="{FF2B5EF4-FFF2-40B4-BE49-F238E27FC236}">
              <a16:creationId xmlns:a16="http://schemas.microsoft.com/office/drawing/2014/main" id="{00000000-0008-0000-0900-000003000000}"/>
            </a:ext>
          </a:extLst>
        </xdr:cNvPr>
        <xdr:cNvSpPr/>
      </xdr:nvSpPr>
      <xdr:spPr>
        <a:xfrm>
          <a:off x="38101" y="123825"/>
          <a:ext cx="2628900" cy="35242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66676</xdr:colOff>
      <xdr:row>3</xdr:row>
      <xdr:rowOff>19050</xdr:rowOff>
    </xdr:from>
    <xdr:to>
      <xdr:col>3</xdr:col>
      <xdr:colOff>190501</xdr:colOff>
      <xdr:row>4</xdr:row>
      <xdr:rowOff>361950</xdr:rowOff>
    </xdr:to>
    <xdr:sp macro="" textlink="">
      <xdr:nvSpPr>
        <xdr:cNvPr id="4" name="円/楕円 9">
          <a:extLst>
            <a:ext uri="{FF2B5EF4-FFF2-40B4-BE49-F238E27FC236}">
              <a16:creationId xmlns:a16="http://schemas.microsoft.com/office/drawing/2014/main" id="{00000000-0008-0000-0900-000004000000}"/>
            </a:ext>
          </a:extLst>
        </xdr:cNvPr>
        <xdr:cNvSpPr/>
      </xdr:nvSpPr>
      <xdr:spPr>
        <a:xfrm>
          <a:off x="66676" y="666750"/>
          <a:ext cx="781050" cy="657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114300</xdr:colOff>
      <xdr:row>3</xdr:row>
      <xdr:rowOff>9525</xdr:rowOff>
    </xdr:from>
    <xdr:to>
      <xdr:col>14</xdr:col>
      <xdr:colOff>57150</xdr:colOff>
      <xdr:row>4</xdr:row>
      <xdr:rowOff>352425</xdr:rowOff>
    </xdr:to>
    <xdr:sp macro="" textlink="">
      <xdr:nvSpPr>
        <xdr:cNvPr id="5" name="円/楕円 9">
          <a:extLst>
            <a:ext uri="{FF2B5EF4-FFF2-40B4-BE49-F238E27FC236}">
              <a16:creationId xmlns:a16="http://schemas.microsoft.com/office/drawing/2014/main" id="{00000000-0008-0000-0900-000005000000}"/>
            </a:ext>
          </a:extLst>
        </xdr:cNvPr>
        <xdr:cNvSpPr/>
      </xdr:nvSpPr>
      <xdr:spPr>
        <a:xfrm>
          <a:off x="1866900" y="657225"/>
          <a:ext cx="1257300" cy="657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219074</xdr:colOff>
      <xdr:row>3</xdr:row>
      <xdr:rowOff>0</xdr:rowOff>
    </xdr:from>
    <xdr:to>
      <xdr:col>48</xdr:col>
      <xdr:colOff>171449</xdr:colOff>
      <xdr:row>4</xdr:row>
      <xdr:rowOff>371475</xdr:rowOff>
    </xdr:to>
    <xdr:sp macro="" textlink="">
      <xdr:nvSpPr>
        <xdr:cNvPr id="6" name="円/楕円 9">
          <a:extLst>
            <a:ext uri="{FF2B5EF4-FFF2-40B4-BE49-F238E27FC236}">
              <a16:creationId xmlns:a16="http://schemas.microsoft.com/office/drawing/2014/main" id="{00000000-0008-0000-0900-000006000000}"/>
            </a:ext>
          </a:extLst>
        </xdr:cNvPr>
        <xdr:cNvSpPr/>
      </xdr:nvSpPr>
      <xdr:spPr>
        <a:xfrm>
          <a:off x="4162424" y="647700"/>
          <a:ext cx="6524625" cy="685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190500</xdr:colOff>
      <xdr:row>10</xdr:row>
      <xdr:rowOff>152400</xdr:rowOff>
    </xdr:from>
    <xdr:to>
      <xdr:col>49</xdr:col>
      <xdr:colOff>0</xdr:colOff>
      <xdr:row>12</xdr:row>
      <xdr:rowOff>104775</xdr:rowOff>
    </xdr:to>
    <xdr:sp macro="" textlink="">
      <xdr:nvSpPr>
        <xdr:cNvPr id="7" name="円/楕円 9">
          <a:extLst>
            <a:ext uri="{FF2B5EF4-FFF2-40B4-BE49-F238E27FC236}">
              <a16:creationId xmlns:a16="http://schemas.microsoft.com/office/drawing/2014/main" id="{00000000-0008-0000-0900-000007000000}"/>
            </a:ext>
          </a:extLst>
        </xdr:cNvPr>
        <xdr:cNvSpPr/>
      </xdr:nvSpPr>
      <xdr:spPr>
        <a:xfrm>
          <a:off x="3476625" y="2981325"/>
          <a:ext cx="7258050" cy="4286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0</xdr:row>
      <xdr:rowOff>0</xdr:rowOff>
    </xdr:from>
    <xdr:to>
      <xdr:col>13</xdr:col>
      <xdr:colOff>176792</xdr:colOff>
      <xdr:row>1</xdr:row>
      <xdr:rowOff>104775</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2628900" y="0"/>
          <a:ext cx="39586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1</xdr:col>
      <xdr:colOff>85725</xdr:colOff>
      <xdr:row>3</xdr:row>
      <xdr:rowOff>19050</xdr:rowOff>
    </xdr:from>
    <xdr:to>
      <xdr:col>3</xdr:col>
      <xdr:colOff>43442</xdr:colOff>
      <xdr:row>3</xdr:row>
      <xdr:rowOff>295275</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304800" y="666750"/>
          <a:ext cx="39586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10</xdr:col>
      <xdr:colOff>123825</xdr:colOff>
      <xdr:row>3</xdr:row>
      <xdr:rowOff>9525</xdr:rowOff>
    </xdr:from>
    <xdr:to>
      <xdr:col>12</xdr:col>
      <xdr:colOff>81542</xdr:colOff>
      <xdr:row>3</xdr:row>
      <xdr:rowOff>285750</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2314575" y="657225"/>
          <a:ext cx="39586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34</xdr:col>
      <xdr:colOff>85725</xdr:colOff>
      <xdr:row>3</xdr:row>
      <xdr:rowOff>28575</xdr:rowOff>
    </xdr:from>
    <xdr:to>
      <xdr:col>36</xdr:col>
      <xdr:colOff>43442</xdr:colOff>
      <xdr:row>3</xdr:row>
      <xdr:rowOff>304800</xdr:rowOff>
    </xdr:to>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7534275" y="676275"/>
          <a:ext cx="39586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14</xdr:col>
      <xdr:colOff>19050</xdr:colOff>
      <xdr:row>10</xdr:row>
      <xdr:rowOff>219075</xdr:rowOff>
    </xdr:from>
    <xdr:to>
      <xdr:col>15</xdr:col>
      <xdr:colOff>195842</xdr:colOff>
      <xdr:row>12</xdr:row>
      <xdr:rowOff>19050</xdr:rowOff>
    </xdr:to>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3086100" y="3048000"/>
          <a:ext cx="395867"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6238875" y="4762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twoCellAnchor>
    <xdr:from>
      <xdr:col>0</xdr:col>
      <xdr:colOff>77952</xdr:colOff>
      <xdr:row>5</xdr:row>
      <xdr:rowOff>22411</xdr:rowOff>
    </xdr:from>
    <xdr:to>
      <xdr:col>25</xdr:col>
      <xdr:colOff>0</xdr:colOff>
      <xdr:row>12</xdr:row>
      <xdr:rowOff>44823</xdr:rowOff>
    </xdr:to>
    <xdr:sp macro="" textlink="">
      <xdr:nvSpPr>
        <xdr:cNvPr id="3" name="円/楕円 9">
          <a:extLst>
            <a:ext uri="{FF2B5EF4-FFF2-40B4-BE49-F238E27FC236}">
              <a16:creationId xmlns:a16="http://schemas.microsoft.com/office/drawing/2014/main" id="{00000000-0008-0000-0B00-000003000000}"/>
            </a:ext>
          </a:extLst>
        </xdr:cNvPr>
        <xdr:cNvSpPr/>
      </xdr:nvSpPr>
      <xdr:spPr>
        <a:xfrm>
          <a:off x="77952" y="1098736"/>
          <a:ext cx="7237248" cy="14892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41415</xdr:colOff>
      <xdr:row>12</xdr:row>
      <xdr:rowOff>0</xdr:rowOff>
    </xdr:from>
    <xdr:to>
      <xdr:col>6</xdr:col>
      <xdr:colOff>1</xdr:colOff>
      <xdr:row>13</xdr:row>
      <xdr:rowOff>182218</xdr:rowOff>
    </xdr:to>
    <xdr:sp macro="" textlink="">
      <xdr:nvSpPr>
        <xdr:cNvPr id="4" name="円/楕円 9">
          <a:extLst>
            <a:ext uri="{FF2B5EF4-FFF2-40B4-BE49-F238E27FC236}">
              <a16:creationId xmlns:a16="http://schemas.microsoft.com/office/drawing/2014/main" id="{00000000-0008-0000-0B00-000004000000}"/>
            </a:ext>
          </a:extLst>
        </xdr:cNvPr>
        <xdr:cNvSpPr/>
      </xdr:nvSpPr>
      <xdr:spPr>
        <a:xfrm>
          <a:off x="41415" y="2543175"/>
          <a:ext cx="2025511" cy="39176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173934</xdr:colOff>
      <xdr:row>14</xdr:row>
      <xdr:rowOff>16565</xdr:rowOff>
    </xdr:from>
    <xdr:to>
      <xdr:col>9</xdr:col>
      <xdr:colOff>207065</xdr:colOff>
      <xdr:row>16</xdr:row>
      <xdr:rowOff>1</xdr:rowOff>
    </xdr:to>
    <xdr:sp macro="" textlink="">
      <xdr:nvSpPr>
        <xdr:cNvPr id="5" name="円/楕円 9">
          <a:extLst>
            <a:ext uri="{FF2B5EF4-FFF2-40B4-BE49-F238E27FC236}">
              <a16:creationId xmlns:a16="http://schemas.microsoft.com/office/drawing/2014/main" id="{00000000-0008-0000-0B00-000005000000}"/>
            </a:ext>
          </a:extLst>
        </xdr:cNvPr>
        <xdr:cNvSpPr/>
      </xdr:nvSpPr>
      <xdr:spPr>
        <a:xfrm>
          <a:off x="859734" y="2978840"/>
          <a:ext cx="2242931" cy="40253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182217</xdr:colOff>
      <xdr:row>14</xdr:row>
      <xdr:rowOff>41412</xdr:rowOff>
    </xdr:from>
    <xdr:to>
      <xdr:col>22</xdr:col>
      <xdr:colOff>215348</xdr:colOff>
      <xdr:row>16</xdr:row>
      <xdr:rowOff>24848</xdr:rowOff>
    </xdr:to>
    <xdr:sp macro="" textlink="">
      <xdr:nvSpPr>
        <xdr:cNvPr id="6" name="円/楕円 9">
          <a:extLst>
            <a:ext uri="{FF2B5EF4-FFF2-40B4-BE49-F238E27FC236}">
              <a16:creationId xmlns:a16="http://schemas.microsoft.com/office/drawing/2014/main" id="{00000000-0008-0000-0B00-000006000000}"/>
            </a:ext>
          </a:extLst>
        </xdr:cNvPr>
        <xdr:cNvSpPr/>
      </xdr:nvSpPr>
      <xdr:spPr>
        <a:xfrm>
          <a:off x="4458942" y="3003687"/>
          <a:ext cx="2242931" cy="40253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207065</xdr:colOff>
      <xdr:row>22</xdr:row>
      <xdr:rowOff>107674</xdr:rowOff>
    </xdr:from>
    <xdr:to>
      <xdr:col>2</xdr:col>
      <xdr:colOff>57978</xdr:colOff>
      <xdr:row>37</xdr:row>
      <xdr:rowOff>16565</xdr:rowOff>
    </xdr:to>
    <xdr:sp macro="" textlink="">
      <xdr:nvSpPr>
        <xdr:cNvPr id="7" name="円/楕円 9">
          <a:extLst>
            <a:ext uri="{FF2B5EF4-FFF2-40B4-BE49-F238E27FC236}">
              <a16:creationId xmlns:a16="http://schemas.microsoft.com/office/drawing/2014/main" id="{00000000-0008-0000-0B00-000007000000}"/>
            </a:ext>
          </a:extLst>
        </xdr:cNvPr>
        <xdr:cNvSpPr/>
      </xdr:nvSpPr>
      <xdr:spPr>
        <a:xfrm>
          <a:off x="207065" y="4746349"/>
          <a:ext cx="812938" cy="305214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58339</xdr:colOff>
      <xdr:row>14</xdr:row>
      <xdr:rowOff>60421</xdr:rowOff>
    </xdr:from>
    <xdr:to>
      <xdr:col>21</xdr:col>
      <xdr:colOff>180082</xdr:colOff>
      <xdr:row>15</xdr:row>
      <xdr:rowOff>128750</xdr:rowOff>
    </xdr:to>
    <xdr:sp macro="" textlink="">
      <xdr:nvSpPr>
        <xdr:cNvPr id="8" name="テキスト ボックス 7">
          <a:extLst>
            <a:ext uri="{FF2B5EF4-FFF2-40B4-BE49-F238E27FC236}">
              <a16:creationId xmlns:a16="http://schemas.microsoft.com/office/drawing/2014/main" id="{00000000-0008-0000-0B00-000008000000}"/>
            </a:ext>
          </a:extLst>
        </xdr:cNvPr>
        <xdr:cNvSpPr txBox="1"/>
      </xdr:nvSpPr>
      <xdr:spPr>
        <a:xfrm>
          <a:off x="5992414" y="3022696"/>
          <a:ext cx="397968" cy="277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11</xdr:col>
      <xdr:colOff>236515</xdr:colOff>
      <xdr:row>6</xdr:row>
      <xdr:rowOff>160294</xdr:rowOff>
    </xdr:from>
    <xdr:to>
      <xdr:col>13</xdr:col>
      <xdr:colOff>78110</xdr:colOff>
      <xdr:row>8</xdr:row>
      <xdr:rowOff>21560</xdr:rowOff>
    </xdr:to>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3684565" y="1446169"/>
          <a:ext cx="394045" cy="280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3</xdr:col>
      <xdr:colOff>114617</xdr:colOff>
      <xdr:row>12</xdr:row>
      <xdr:rowOff>99392</xdr:rowOff>
    </xdr:from>
    <xdr:to>
      <xdr:col>4</xdr:col>
      <xdr:colOff>236359</xdr:colOff>
      <xdr:row>14</xdr:row>
      <xdr:rowOff>11395</xdr:rowOff>
    </xdr:to>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1352867" y="2642567"/>
          <a:ext cx="397967" cy="331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6</xdr:col>
      <xdr:colOff>202194</xdr:colOff>
      <xdr:row>14</xdr:row>
      <xdr:rowOff>73359</xdr:rowOff>
    </xdr:from>
    <xdr:to>
      <xdr:col>8</xdr:col>
      <xdr:colOff>36968</xdr:colOff>
      <xdr:row>15</xdr:row>
      <xdr:rowOff>141689</xdr:rowOff>
    </xdr:to>
    <xdr:sp macro="" textlink="">
      <xdr:nvSpPr>
        <xdr:cNvPr id="11" name="テキスト ボックス 10">
          <a:extLst>
            <a:ext uri="{FF2B5EF4-FFF2-40B4-BE49-F238E27FC236}">
              <a16:creationId xmlns:a16="http://schemas.microsoft.com/office/drawing/2014/main" id="{00000000-0008-0000-0B00-00000B000000}"/>
            </a:ext>
          </a:extLst>
        </xdr:cNvPr>
        <xdr:cNvSpPr txBox="1"/>
      </xdr:nvSpPr>
      <xdr:spPr>
        <a:xfrm>
          <a:off x="2269119" y="3035634"/>
          <a:ext cx="387224" cy="277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0</xdr:col>
      <xdr:colOff>465017</xdr:colOff>
      <xdr:row>30</xdr:row>
      <xdr:rowOff>155907</xdr:rowOff>
    </xdr:from>
    <xdr:to>
      <xdr:col>1</xdr:col>
      <xdr:colOff>176527</xdr:colOff>
      <xdr:row>32</xdr:row>
      <xdr:rowOff>11328</xdr:rowOff>
    </xdr:to>
    <xdr:sp macro="" textlink="">
      <xdr:nvSpPr>
        <xdr:cNvPr id="12" name="テキスト ボックス 11">
          <a:extLst>
            <a:ext uri="{FF2B5EF4-FFF2-40B4-BE49-F238E27FC236}">
              <a16:creationId xmlns:a16="http://schemas.microsoft.com/office/drawing/2014/main" id="{00000000-0008-0000-0B00-00000C000000}"/>
            </a:ext>
          </a:extLst>
        </xdr:cNvPr>
        <xdr:cNvSpPr txBox="1"/>
      </xdr:nvSpPr>
      <xdr:spPr>
        <a:xfrm>
          <a:off x="465017" y="6470982"/>
          <a:ext cx="397310" cy="274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1469572</xdr:colOff>
      <xdr:row>2</xdr:row>
      <xdr:rowOff>353786</xdr:rowOff>
    </xdr:from>
    <xdr:to>
      <xdr:col>3</xdr:col>
      <xdr:colOff>1551215</xdr:colOff>
      <xdr:row>4</xdr:row>
      <xdr:rowOff>54430</xdr:rowOff>
    </xdr:to>
    <xdr:sp macro="" textlink="">
      <xdr:nvSpPr>
        <xdr:cNvPr id="2" name="楕円 1">
          <a:extLst>
            <a:ext uri="{FF2B5EF4-FFF2-40B4-BE49-F238E27FC236}">
              <a16:creationId xmlns:a16="http://schemas.microsoft.com/office/drawing/2014/main" id="{00000000-0008-0000-0D00-000002000000}"/>
            </a:ext>
          </a:extLst>
        </xdr:cNvPr>
        <xdr:cNvSpPr/>
      </xdr:nvSpPr>
      <xdr:spPr>
        <a:xfrm>
          <a:off x="1469572" y="1087211"/>
          <a:ext cx="4853668" cy="40549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8</xdr:row>
      <xdr:rowOff>40822</xdr:rowOff>
    </xdr:from>
    <xdr:to>
      <xdr:col>5</xdr:col>
      <xdr:colOff>1524000</xdr:colOff>
      <xdr:row>11</xdr:row>
      <xdr:rowOff>13607</xdr:rowOff>
    </xdr:to>
    <xdr:sp macro="" textlink="">
      <xdr:nvSpPr>
        <xdr:cNvPr id="3" name="楕円 2">
          <a:extLst>
            <a:ext uri="{FF2B5EF4-FFF2-40B4-BE49-F238E27FC236}">
              <a16:creationId xmlns:a16="http://schemas.microsoft.com/office/drawing/2014/main" id="{00000000-0008-0000-0D00-000003000000}"/>
            </a:ext>
          </a:extLst>
        </xdr:cNvPr>
        <xdr:cNvSpPr/>
      </xdr:nvSpPr>
      <xdr:spPr>
        <a:xfrm>
          <a:off x="0" y="3126922"/>
          <a:ext cx="9477375" cy="1858735"/>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1374322</xdr:colOff>
      <xdr:row>18</xdr:row>
      <xdr:rowOff>40822</xdr:rowOff>
    </xdr:from>
    <xdr:to>
      <xdr:col>3</xdr:col>
      <xdr:colOff>190500</xdr:colOff>
      <xdr:row>19</xdr:row>
      <xdr:rowOff>394607</xdr:rowOff>
    </xdr:to>
    <xdr:sp macro="" textlink="">
      <xdr:nvSpPr>
        <xdr:cNvPr id="4" name="楕円 3">
          <a:extLst>
            <a:ext uri="{FF2B5EF4-FFF2-40B4-BE49-F238E27FC236}">
              <a16:creationId xmlns:a16="http://schemas.microsoft.com/office/drawing/2014/main" id="{00000000-0008-0000-0D00-000004000000}"/>
            </a:ext>
          </a:extLst>
        </xdr:cNvPr>
        <xdr:cNvSpPr/>
      </xdr:nvSpPr>
      <xdr:spPr>
        <a:xfrm>
          <a:off x="2964997" y="8403772"/>
          <a:ext cx="1997528" cy="82051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27214</xdr:colOff>
      <xdr:row>23</xdr:row>
      <xdr:rowOff>54429</xdr:rowOff>
    </xdr:from>
    <xdr:to>
      <xdr:col>6</xdr:col>
      <xdr:colOff>1496786</xdr:colOff>
      <xdr:row>26</xdr:row>
      <xdr:rowOff>13607</xdr:rowOff>
    </xdr:to>
    <xdr:sp macro="" textlink="">
      <xdr:nvSpPr>
        <xdr:cNvPr id="5" name="楕円 4">
          <a:extLst>
            <a:ext uri="{FF2B5EF4-FFF2-40B4-BE49-F238E27FC236}">
              <a16:creationId xmlns:a16="http://schemas.microsoft.com/office/drawing/2014/main" id="{00000000-0008-0000-0D00-000005000000}"/>
            </a:ext>
          </a:extLst>
        </xdr:cNvPr>
        <xdr:cNvSpPr/>
      </xdr:nvSpPr>
      <xdr:spPr>
        <a:xfrm>
          <a:off x="27214" y="10646229"/>
          <a:ext cx="11013622" cy="1245053"/>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453572</xdr:colOff>
      <xdr:row>2</xdr:row>
      <xdr:rowOff>77107</xdr:rowOff>
    </xdr:from>
    <xdr:to>
      <xdr:col>1</xdr:col>
      <xdr:colOff>837057</xdr:colOff>
      <xdr:row>2</xdr:row>
      <xdr:rowOff>362029</xdr:rowOff>
    </xdr:to>
    <xdr:sp macro="" textlink="">
      <xdr:nvSpPr>
        <xdr:cNvPr id="6" name="テキスト ボックス 5">
          <a:extLst>
            <a:ext uri="{FF2B5EF4-FFF2-40B4-BE49-F238E27FC236}">
              <a16:creationId xmlns:a16="http://schemas.microsoft.com/office/drawing/2014/main" id="{00000000-0008-0000-0D00-000006000000}"/>
            </a:ext>
          </a:extLst>
        </xdr:cNvPr>
        <xdr:cNvSpPr txBox="1"/>
      </xdr:nvSpPr>
      <xdr:spPr>
        <a:xfrm>
          <a:off x="2044247" y="810532"/>
          <a:ext cx="383485" cy="284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3</xdr:col>
      <xdr:colOff>95250</xdr:colOff>
      <xdr:row>7</xdr:row>
      <xdr:rowOff>111125</xdr:rowOff>
    </xdr:from>
    <xdr:to>
      <xdr:col>3</xdr:col>
      <xdr:colOff>478735</xdr:colOff>
      <xdr:row>7</xdr:row>
      <xdr:rowOff>396047</xdr:rowOff>
    </xdr:to>
    <xdr:sp macro="" textlink="">
      <xdr:nvSpPr>
        <xdr:cNvPr id="7" name="テキスト ボックス 6">
          <a:extLst>
            <a:ext uri="{FF2B5EF4-FFF2-40B4-BE49-F238E27FC236}">
              <a16:creationId xmlns:a16="http://schemas.microsoft.com/office/drawing/2014/main" id="{00000000-0008-0000-0D00-000007000000}"/>
            </a:ext>
          </a:extLst>
        </xdr:cNvPr>
        <xdr:cNvSpPr txBox="1"/>
      </xdr:nvSpPr>
      <xdr:spPr>
        <a:xfrm>
          <a:off x="4867275" y="2768600"/>
          <a:ext cx="383485" cy="284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3</xdr:col>
      <xdr:colOff>349250</xdr:colOff>
      <xdr:row>19</xdr:row>
      <xdr:rowOff>31749</xdr:rowOff>
    </xdr:from>
    <xdr:to>
      <xdr:col>3</xdr:col>
      <xdr:colOff>825500</xdr:colOff>
      <xdr:row>20</xdr:row>
      <xdr:rowOff>15874</xdr:rowOff>
    </xdr:to>
    <xdr:sp macro="" textlink="">
      <xdr:nvSpPr>
        <xdr:cNvPr id="8" name="テキスト ボックス 7">
          <a:extLst>
            <a:ext uri="{FF2B5EF4-FFF2-40B4-BE49-F238E27FC236}">
              <a16:creationId xmlns:a16="http://schemas.microsoft.com/office/drawing/2014/main" id="{00000000-0008-0000-0D00-000008000000}"/>
            </a:ext>
          </a:extLst>
        </xdr:cNvPr>
        <xdr:cNvSpPr txBox="1"/>
      </xdr:nvSpPr>
      <xdr:spPr>
        <a:xfrm>
          <a:off x="5121275" y="8861424"/>
          <a:ext cx="476250" cy="422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3</xdr:col>
      <xdr:colOff>889000</xdr:colOff>
      <xdr:row>23</xdr:row>
      <xdr:rowOff>63500</xdr:rowOff>
    </xdr:from>
    <xdr:to>
      <xdr:col>4</xdr:col>
      <xdr:colOff>15875</xdr:colOff>
      <xdr:row>24</xdr:row>
      <xdr:rowOff>111125</xdr:rowOff>
    </xdr:to>
    <xdr:sp macro="" textlink="">
      <xdr:nvSpPr>
        <xdr:cNvPr id="9" name="テキスト ボックス 8">
          <a:extLst>
            <a:ext uri="{FF2B5EF4-FFF2-40B4-BE49-F238E27FC236}">
              <a16:creationId xmlns:a16="http://schemas.microsoft.com/office/drawing/2014/main" id="{00000000-0008-0000-0D00-000009000000}"/>
            </a:ext>
          </a:extLst>
        </xdr:cNvPr>
        <xdr:cNvSpPr txBox="1"/>
      </xdr:nvSpPr>
      <xdr:spPr>
        <a:xfrm>
          <a:off x="5661025" y="10655300"/>
          <a:ext cx="71755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6</xdr:col>
      <xdr:colOff>349250</xdr:colOff>
      <xdr:row>0</xdr:row>
      <xdr:rowOff>174625</xdr:rowOff>
    </xdr:from>
    <xdr:to>
      <xdr:col>6</xdr:col>
      <xdr:colOff>1381312</xdr:colOff>
      <xdr:row>1</xdr:row>
      <xdr:rowOff>140965</xdr:rowOff>
    </xdr:to>
    <xdr:sp macro="" textlink="">
      <xdr:nvSpPr>
        <xdr:cNvPr id="10" name="正方形/長方形 9">
          <a:extLst>
            <a:ext uri="{FF2B5EF4-FFF2-40B4-BE49-F238E27FC236}">
              <a16:creationId xmlns:a16="http://schemas.microsoft.com/office/drawing/2014/main" id="{00000000-0008-0000-0D00-00000A000000}"/>
            </a:ext>
          </a:extLst>
        </xdr:cNvPr>
        <xdr:cNvSpPr/>
      </xdr:nvSpPr>
      <xdr:spPr>
        <a:xfrm>
          <a:off x="9893300" y="174625"/>
          <a:ext cx="1032062" cy="28066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58616</xdr:colOff>
      <xdr:row>0</xdr:row>
      <xdr:rowOff>64478</xdr:rowOff>
    </xdr:from>
    <xdr:to>
      <xdr:col>13</xdr:col>
      <xdr:colOff>57151</xdr:colOff>
      <xdr:row>1</xdr:row>
      <xdr:rowOff>108439</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066986" y="66383"/>
          <a:ext cx="1385375" cy="26494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（見積書添付例）</a:t>
          </a:r>
        </a:p>
      </xdr:txBody>
    </xdr:sp>
    <xdr:clientData/>
  </xdr:twoCellAnchor>
  <xdr:twoCellAnchor>
    <xdr:from>
      <xdr:col>7</xdr:col>
      <xdr:colOff>618012</xdr:colOff>
      <xdr:row>4</xdr:row>
      <xdr:rowOff>19592</xdr:rowOff>
    </xdr:from>
    <xdr:to>
      <xdr:col>9</xdr:col>
      <xdr:colOff>323022</xdr:colOff>
      <xdr:row>5</xdr:row>
      <xdr:rowOff>91108</xdr:rowOff>
    </xdr:to>
    <xdr:cxnSp macro="">
      <xdr:nvCxnSpPr>
        <xdr:cNvPr id="3" name="直線矢印コネクタ 2">
          <a:extLst>
            <a:ext uri="{FF2B5EF4-FFF2-40B4-BE49-F238E27FC236}">
              <a16:creationId xmlns:a16="http://schemas.microsoft.com/office/drawing/2014/main" id="{00000000-0008-0000-0F00-000003000000}"/>
            </a:ext>
          </a:extLst>
        </xdr:cNvPr>
        <xdr:cNvCxnSpPr/>
      </xdr:nvCxnSpPr>
      <xdr:spPr>
        <a:xfrm>
          <a:off x="4563267" y="907322"/>
          <a:ext cx="1082325" cy="40679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626294</xdr:colOff>
      <xdr:row>3</xdr:row>
      <xdr:rowOff>82827</xdr:rowOff>
    </xdr:from>
    <xdr:to>
      <xdr:col>10</xdr:col>
      <xdr:colOff>49695</xdr:colOff>
      <xdr:row>3</xdr:row>
      <xdr:rowOff>201811</xdr:rowOff>
    </xdr:to>
    <xdr:cxnSp macro="">
      <xdr:nvCxnSpPr>
        <xdr:cNvPr id="4" name="直線矢印コネクタ 3">
          <a:extLst>
            <a:ext uri="{FF2B5EF4-FFF2-40B4-BE49-F238E27FC236}">
              <a16:creationId xmlns:a16="http://schemas.microsoft.com/office/drawing/2014/main" id="{00000000-0008-0000-0F00-000004000000}"/>
            </a:ext>
          </a:extLst>
        </xdr:cNvPr>
        <xdr:cNvCxnSpPr/>
      </xdr:nvCxnSpPr>
      <xdr:spPr>
        <a:xfrm flipV="1">
          <a:off x="4577264" y="743862"/>
          <a:ext cx="1475086" cy="11898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7</xdr:row>
          <xdr:rowOff>0</xdr:rowOff>
        </xdr:from>
        <xdr:to>
          <xdr:col>2</xdr:col>
          <xdr:colOff>6350</xdr:colOff>
          <xdr:row>8</xdr:row>
          <xdr:rowOff>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10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xdr:row>
          <xdr:rowOff>0</xdr:rowOff>
        </xdr:from>
        <xdr:to>
          <xdr:col>2</xdr:col>
          <xdr:colOff>6350</xdr:colOff>
          <xdr:row>10</xdr:row>
          <xdr:rowOff>0</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10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17</xdr:row>
          <xdr:rowOff>0</xdr:rowOff>
        </xdr:from>
        <xdr:to>
          <xdr:col>2</xdr:col>
          <xdr:colOff>6350</xdr:colOff>
          <xdr:row>18</xdr:row>
          <xdr:rowOff>0</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10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21</xdr:row>
          <xdr:rowOff>0</xdr:rowOff>
        </xdr:from>
        <xdr:to>
          <xdr:col>2</xdr:col>
          <xdr:colOff>6350</xdr:colOff>
          <xdr:row>22</xdr:row>
          <xdr:rowOff>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10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25</xdr:row>
          <xdr:rowOff>0</xdr:rowOff>
        </xdr:from>
        <xdr:to>
          <xdr:col>2</xdr:col>
          <xdr:colOff>6350</xdr:colOff>
          <xdr:row>26</xdr:row>
          <xdr:rowOff>0</xdr:rowOff>
        </xdr:to>
        <xdr:sp macro="" textlink="">
          <xdr:nvSpPr>
            <xdr:cNvPr id="67589" name="Check Box 5" hidden="1">
              <a:extLst>
                <a:ext uri="{63B3BB69-23CF-44E3-9099-C40C66FF867C}">
                  <a14:compatExt spid="_x0000_s67589"/>
                </a:ext>
                <a:ext uri="{FF2B5EF4-FFF2-40B4-BE49-F238E27FC236}">
                  <a16:creationId xmlns:a16="http://schemas.microsoft.com/office/drawing/2014/main" id="{00000000-0008-0000-1000-00000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27</xdr:row>
          <xdr:rowOff>0</xdr:rowOff>
        </xdr:from>
        <xdr:to>
          <xdr:col>2</xdr:col>
          <xdr:colOff>6350</xdr:colOff>
          <xdr:row>28</xdr:row>
          <xdr:rowOff>0</xdr:rowOff>
        </xdr:to>
        <xdr:sp macro="" textlink="">
          <xdr:nvSpPr>
            <xdr:cNvPr id="67590" name="Check Box 6" hidden="1">
              <a:extLst>
                <a:ext uri="{63B3BB69-23CF-44E3-9099-C40C66FF867C}">
                  <a14:compatExt spid="_x0000_s67590"/>
                </a:ext>
                <a:ext uri="{FF2B5EF4-FFF2-40B4-BE49-F238E27FC236}">
                  <a16:creationId xmlns:a16="http://schemas.microsoft.com/office/drawing/2014/main" id="{00000000-0008-0000-1000-00000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29</xdr:row>
          <xdr:rowOff>0</xdr:rowOff>
        </xdr:from>
        <xdr:to>
          <xdr:col>2</xdr:col>
          <xdr:colOff>6350</xdr:colOff>
          <xdr:row>30</xdr:row>
          <xdr:rowOff>0</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1000-00000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31</xdr:row>
          <xdr:rowOff>0</xdr:rowOff>
        </xdr:from>
        <xdr:to>
          <xdr:col>2</xdr:col>
          <xdr:colOff>6350</xdr:colOff>
          <xdr:row>32</xdr:row>
          <xdr:rowOff>0</xdr:rowOff>
        </xdr:to>
        <xdr:sp macro="" textlink="">
          <xdr:nvSpPr>
            <xdr:cNvPr id="67592" name="Check Box 8" hidden="1">
              <a:extLst>
                <a:ext uri="{63B3BB69-23CF-44E3-9099-C40C66FF867C}">
                  <a14:compatExt spid="_x0000_s67592"/>
                </a:ext>
                <a:ext uri="{FF2B5EF4-FFF2-40B4-BE49-F238E27FC236}">
                  <a16:creationId xmlns:a16="http://schemas.microsoft.com/office/drawing/2014/main" id="{00000000-0008-0000-1000-00000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33</xdr:row>
          <xdr:rowOff>0</xdr:rowOff>
        </xdr:from>
        <xdr:to>
          <xdr:col>2</xdr:col>
          <xdr:colOff>6350</xdr:colOff>
          <xdr:row>34</xdr:row>
          <xdr:rowOff>0</xdr:rowOff>
        </xdr:to>
        <xdr:sp macro="" textlink="">
          <xdr:nvSpPr>
            <xdr:cNvPr id="67593" name="Check Box 9" hidden="1">
              <a:extLst>
                <a:ext uri="{63B3BB69-23CF-44E3-9099-C40C66FF867C}">
                  <a14:compatExt spid="_x0000_s67593"/>
                </a:ext>
                <a:ext uri="{FF2B5EF4-FFF2-40B4-BE49-F238E27FC236}">
                  <a16:creationId xmlns:a16="http://schemas.microsoft.com/office/drawing/2014/main" id="{00000000-0008-0000-1000-00000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35</xdr:row>
          <xdr:rowOff>0</xdr:rowOff>
        </xdr:from>
        <xdr:to>
          <xdr:col>2</xdr:col>
          <xdr:colOff>6350</xdr:colOff>
          <xdr:row>36</xdr:row>
          <xdr:rowOff>0</xdr:rowOff>
        </xdr:to>
        <xdr:sp macro="" textlink="">
          <xdr:nvSpPr>
            <xdr:cNvPr id="67594" name="Check Box 10" hidden="1">
              <a:extLst>
                <a:ext uri="{63B3BB69-23CF-44E3-9099-C40C66FF867C}">
                  <a14:compatExt spid="_x0000_s67594"/>
                </a:ext>
                <a:ext uri="{FF2B5EF4-FFF2-40B4-BE49-F238E27FC236}">
                  <a16:creationId xmlns:a16="http://schemas.microsoft.com/office/drawing/2014/main" id="{00000000-0008-0000-1000-00000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39</xdr:row>
          <xdr:rowOff>0</xdr:rowOff>
        </xdr:from>
        <xdr:to>
          <xdr:col>2</xdr:col>
          <xdr:colOff>6350</xdr:colOff>
          <xdr:row>40</xdr:row>
          <xdr:rowOff>0</xdr:rowOff>
        </xdr:to>
        <xdr:sp macro="" textlink="">
          <xdr:nvSpPr>
            <xdr:cNvPr id="67595" name="Check Box 11" hidden="1">
              <a:extLst>
                <a:ext uri="{63B3BB69-23CF-44E3-9099-C40C66FF867C}">
                  <a14:compatExt spid="_x0000_s67595"/>
                </a:ext>
                <a:ext uri="{FF2B5EF4-FFF2-40B4-BE49-F238E27FC236}">
                  <a16:creationId xmlns:a16="http://schemas.microsoft.com/office/drawing/2014/main" id="{00000000-0008-0000-1000-00000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42</xdr:row>
          <xdr:rowOff>0</xdr:rowOff>
        </xdr:from>
        <xdr:to>
          <xdr:col>2</xdr:col>
          <xdr:colOff>6350</xdr:colOff>
          <xdr:row>43</xdr:row>
          <xdr:rowOff>0</xdr:rowOff>
        </xdr:to>
        <xdr:sp macro="" textlink="">
          <xdr:nvSpPr>
            <xdr:cNvPr id="67596" name="Check Box 12" hidden="1">
              <a:extLst>
                <a:ext uri="{63B3BB69-23CF-44E3-9099-C40C66FF867C}">
                  <a14:compatExt spid="_x0000_s67596"/>
                </a:ext>
                <a:ext uri="{FF2B5EF4-FFF2-40B4-BE49-F238E27FC236}">
                  <a16:creationId xmlns:a16="http://schemas.microsoft.com/office/drawing/2014/main" id="{00000000-0008-0000-1000-00000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45</xdr:row>
          <xdr:rowOff>0</xdr:rowOff>
        </xdr:from>
        <xdr:to>
          <xdr:col>2</xdr:col>
          <xdr:colOff>6350</xdr:colOff>
          <xdr:row>46</xdr:row>
          <xdr:rowOff>0</xdr:rowOff>
        </xdr:to>
        <xdr:sp macro="" textlink="">
          <xdr:nvSpPr>
            <xdr:cNvPr id="67597" name="Check Box 13" hidden="1">
              <a:extLst>
                <a:ext uri="{63B3BB69-23CF-44E3-9099-C40C66FF867C}">
                  <a14:compatExt spid="_x0000_s67597"/>
                </a:ext>
                <a:ext uri="{FF2B5EF4-FFF2-40B4-BE49-F238E27FC236}">
                  <a16:creationId xmlns:a16="http://schemas.microsoft.com/office/drawing/2014/main" id="{00000000-0008-0000-1000-00000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45</xdr:row>
          <xdr:rowOff>0</xdr:rowOff>
        </xdr:from>
        <xdr:to>
          <xdr:col>2</xdr:col>
          <xdr:colOff>6350</xdr:colOff>
          <xdr:row>46</xdr:row>
          <xdr:rowOff>0</xdr:rowOff>
        </xdr:to>
        <xdr:sp macro="" textlink="">
          <xdr:nvSpPr>
            <xdr:cNvPr id="67598" name="Check Box 14" hidden="1">
              <a:extLst>
                <a:ext uri="{63B3BB69-23CF-44E3-9099-C40C66FF867C}">
                  <a14:compatExt spid="_x0000_s67598"/>
                </a:ext>
                <a:ext uri="{FF2B5EF4-FFF2-40B4-BE49-F238E27FC236}">
                  <a16:creationId xmlns:a16="http://schemas.microsoft.com/office/drawing/2014/main" id="{00000000-0008-0000-1000-00000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45</xdr:row>
          <xdr:rowOff>0</xdr:rowOff>
        </xdr:from>
        <xdr:to>
          <xdr:col>2</xdr:col>
          <xdr:colOff>6350</xdr:colOff>
          <xdr:row>46</xdr:row>
          <xdr:rowOff>0</xdr:rowOff>
        </xdr:to>
        <xdr:sp macro="" textlink="">
          <xdr:nvSpPr>
            <xdr:cNvPr id="67599" name="Check Box 15" hidden="1">
              <a:extLst>
                <a:ext uri="{63B3BB69-23CF-44E3-9099-C40C66FF867C}">
                  <a14:compatExt spid="_x0000_s67599"/>
                </a:ext>
                <a:ext uri="{FF2B5EF4-FFF2-40B4-BE49-F238E27FC236}">
                  <a16:creationId xmlns:a16="http://schemas.microsoft.com/office/drawing/2014/main" id="{00000000-0008-0000-1000-00000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45</xdr:row>
          <xdr:rowOff>0</xdr:rowOff>
        </xdr:from>
        <xdr:to>
          <xdr:col>2</xdr:col>
          <xdr:colOff>6350</xdr:colOff>
          <xdr:row>46</xdr:row>
          <xdr:rowOff>0</xdr:rowOff>
        </xdr:to>
        <xdr:sp macro="" textlink="">
          <xdr:nvSpPr>
            <xdr:cNvPr id="67600" name="Check Box 16" hidden="1">
              <a:extLst>
                <a:ext uri="{63B3BB69-23CF-44E3-9099-C40C66FF867C}">
                  <a14:compatExt spid="_x0000_s67600"/>
                </a:ext>
                <a:ext uri="{FF2B5EF4-FFF2-40B4-BE49-F238E27FC236}">
                  <a16:creationId xmlns:a16="http://schemas.microsoft.com/office/drawing/2014/main" id="{00000000-0008-0000-1000-00001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45</xdr:row>
          <xdr:rowOff>0</xdr:rowOff>
        </xdr:from>
        <xdr:to>
          <xdr:col>2</xdr:col>
          <xdr:colOff>6350</xdr:colOff>
          <xdr:row>46</xdr:row>
          <xdr:rowOff>0</xdr:rowOff>
        </xdr:to>
        <xdr:sp macro="" textlink="">
          <xdr:nvSpPr>
            <xdr:cNvPr id="67601" name="Check Box 17" hidden="1">
              <a:extLst>
                <a:ext uri="{63B3BB69-23CF-44E3-9099-C40C66FF867C}">
                  <a14:compatExt spid="_x0000_s67601"/>
                </a:ext>
                <a:ext uri="{FF2B5EF4-FFF2-40B4-BE49-F238E27FC236}">
                  <a16:creationId xmlns:a16="http://schemas.microsoft.com/office/drawing/2014/main" id="{00000000-0008-0000-1000-00001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45</xdr:row>
          <xdr:rowOff>0</xdr:rowOff>
        </xdr:from>
        <xdr:to>
          <xdr:col>2</xdr:col>
          <xdr:colOff>6350</xdr:colOff>
          <xdr:row>46</xdr:row>
          <xdr:rowOff>0</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10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37</xdr:row>
          <xdr:rowOff>0</xdr:rowOff>
        </xdr:from>
        <xdr:to>
          <xdr:col>2</xdr:col>
          <xdr:colOff>6350</xdr:colOff>
          <xdr:row>38</xdr:row>
          <xdr:rowOff>0</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10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47</xdr:row>
          <xdr:rowOff>0</xdr:rowOff>
        </xdr:from>
        <xdr:to>
          <xdr:col>2</xdr:col>
          <xdr:colOff>6350</xdr:colOff>
          <xdr:row>48</xdr:row>
          <xdr:rowOff>0</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10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47</xdr:row>
          <xdr:rowOff>0</xdr:rowOff>
        </xdr:from>
        <xdr:to>
          <xdr:col>2</xdr:col>
          <xdr:colOff>6350</xdr:colOff>
          <xdr:row>48</xdr:row>
          <xdr:rowOff>0</xdr:rowOff>
        </xdr:to>
        <xdr:sp macro="" textlink="">
          <xdr:nvSpPr>
            <xdr:cNvPr id="67605" name="Check Box 21" hidden="1">
              <a:extLst>
                <a:ext uri="{63B3BB69-23CF-44E3-9099-C40C66FF867C}">
                  <a14:compatExt spid="_x0000_s67605"/>
                </a:ext>
                <a:ext uri="{FF2B5EF4-FFF2-40B4-BE49-F238E27FC236}">
                  <a16:creationId xmlns:a16="http://schemas.microsoft.com/office/drawing/2014/main" id="{00000000-0008-0000-1000-00001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47</xdr:row>
          <xdr:rowOff>0</xdr:rowOff>
        </xdr:from>
        <xdr:to>
          <xdr:col>2</xdr:col>
          <xdr:colOff>6350</xdr:colOff>
          <xdr:row>48</xdr:row>
          <xdr:rowOff>0</xdr:rowOff>
        </xdr:to>
        <xdr:sp macro="" textlink="">
          <xdr:nvSpPr>
            <xdr:cNvPr id="67606" name="Check Box 22" hidden="1">
              <a:extLst>
                <a:ext uri="{63B3BB69-23CF-44E3-9099-C40C66FF867C}">
                  <a14:compatExt spid="_x0000_s67606"/>
                </a:ext>
                <a:ext uri="{FF2B5EF4-FFF2-40B4-BE49-F238E27FC236}">
                  <a16:creationId xmlns:a16="http://schemas.microsoft.com/office/drawing/2014/main" id="{00000000-0008-0000-1000-00001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47</xdr:row>
          <xdr:rowOff>0</xdr:rowOff>
        </xdr:from>
        <xdr:to>
          <xdr:col>2</xdr:col>
          <xdr:colOff>6350</xdr:colOff>
          <xdr:row>48</xdr:row>
          <xdr:rowOff>0</xdr:rowOff>
        </xdr:to>
        <xdr:sp macro="" textlink="">
          <xdr:nvSpPr>
            <xdr:cNvPr id="67607" name="Check Box 23" hidden="1">
              <a:extLst>
                <a:ext uri="{63B3BB69-23CF-44E3-9099-C40C66FF867C}">
                  <a14:compatExt spid="_x0000_s67607"/>
                </a:ext>
                <a:ext uri="{FF2B5EF4-FFF2-40B4-BE49-F238E27FC236}">
                  <a16:creationId xmlns:a16="http://schemas.microsoft.com/office/drawing/2014/main" id="{00000000-0008-0000-1000-00001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47</xdr:row>
          <xdr:rowOff>0</xdr:rowOff>
        </xdr:from>
        <xdr:to>
          <xdr:col>2</xdr:col>
          <xdr:colOff>6350</xdr:colOff>
          <xdr:row>48</xdr:row>
          <xdr:rowOff>0</xdr:rowOff>
        </xdr:to>
        <xdr:sp macro="" textlink="">
          <xdr:nvSpPr>
            <xdr:cNvPr id="67608" name="Check Box 24" hidden="1">
              <a:extLst>
                <a:ext uri="{63B3BB69-23CF-44E3-9099-C40C66FF867C}">
                  <a14:compatExt spid="_x0000_s67608"/>
                </a:ext>
                <a:ext uri="{FF2B5EF4-FFF2-40B4-BE49-F238E27FC236}">
                  <a16:creationId xmlns:a16="http://schemas.microsoft.com/office/drawing/2014/main" id="{00000000-0008-0000-1000-00001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47</xdr:row>
          <xdr:rowOff>0</xdr:rowOff>
        </xdr:from>
        <xdr:to>
          <xdr:col>2</xdr:col>
          <xdr:colOff>6350</xdr:colOff>
          <xdr:row>48</xdr:row>
          <xdr:rowOff>0</xdr:rowOff>
        </xdr:to>
        <xdr:sp macro="" textlink="">
          <xdr:nvSpPr>
            <xdr:cNvPr id="67609" name="Check Box 25" hidden="1">
              <a:extLst>
                <a:ext uri="{63B3BB69-23CF-44E3-9099-C40C66FF867C}">
                  <a14:compatExt spid="_x0000_s67609"/>
                </a:ext>
                <a:ext uri="{FF2B5EF4-FFF2-40B4-BE49-F238E27FC236}">
                  <a16:creationId xmlns:a16="http://schemas.microsoft.com/office/drawing/2014/main" id="{00000000-0008-0000-1000-00001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12</xdr:row>
          <xdr:rowOff>0</xdr:rowOff>
        </xdr:from>
        <xdr:to>
          <xdr:col>2</xdr:col>
          <xdr:colOff>6350</xdr:colOff>
          <xdr:row>13</xdr:row>
          <xdr:rowOff>0</xdr:rowOff>
        </xdr:to>
        <xdr:sp macro="" textlink="">
          <xdr:nvSpPr>
            <xdr:cNvPr id="67610" name="Check Box 26" hidden="1">
              <a:extLst>
                <a:ext uri="{63B3BB69-23CF-44E3-9099-C40C66FF867C}">
                  <a14:compatExt spid="_x0000_s67610"/>
                </a:ext>
                <a:ext uri="{FF2B5EF4-FFF2-40B4-BE49-F238E27FC236}">
                  <a16:creationId xmlns:a16="http://schemas.microsoft.com/office/drawing/2014/main" id="{00000000-0008-0000-1000-00001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15</xdr:row>
          <xdr:rowOff>114300</xdr:rowOff>
        </xdr:from>
        <xdr:to>
          <xdr:col>2</xdr:col>
          <xdr:colOff>6350</xdr:colOff>
          <xdr:row>15</xdr:row>
          <xdr:rowOff>368300</xdr:rowOff>
        </xdr:to>
        <xdr:sp macro="" textlink="">
          <xdr:nvSpPr>
            <xdr:cNvPr id="67611" name="Check Box 27" hidden="1">
              <a:extLst>
                <a:ext uri="{63B3BB69-23CF-44E3-9099-C40C66FF867C}">
                  <a14:compatExt spid="_x0000_s67611"/>
                </a:ext>
                <a:ext uri="{FF2B5EF4-FFF2-40B4-BE49-F238E27FC236}">
                  <a16:creationId xmlns:a16="http://schemas.microsoft.com/office/drawing/2014/main" id="{00000000-0008-0000-1000-00001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49</xdr:row>
          <xdr:rowOff>0</xdr:rowOff>
        </xdr:from>
        <xdr:to>
          <xdr:col>2</xdr:col>
          <xdr:colOff>6350</xdr:colOff>
          <xdr:row>49</xdr:row>
          <xdr:rowOff>254000</xdr:rowOff>
        </xdr:to>
        <xdr:sp macro="" textlink="">
          <xdr:nvSpPr>
            <xdr:cNvPr id="67612" name="Check Box 28" hidden="1">
              <a:extLst>
                <a:ext uri="{63B3BB69-23CF-44E3-9099-C40C66FF867C}">
                  <a14:compatExt spid="_x0000_s67612"/>
                </a:ext>
                <a:ext uri="{FF2B5EF4-FFF2-40B4-BE49-F238E27FC236}">
                  <a16:creationId xmlns:a16="http://schemas.microsoft.com/office/drawing/2014/main" id="{00000000-0008-0000-1000-00001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49</xdr:row>
          <xdr:rowOff>0</xdr:rowOff>
        </xdr:from>
        <xdr:to>
          <xdr:col>2</xdr:col>
          <xdr:colOff>6350</xdr:colOff>
          <xdr:row>49</xdr:row>
          <xdr:rowOff>254000</xdr:rowOff>
        </xdr:to>
        <xdr:sp macro="" textlink="">
          <xdr:nvSpPr>
            <xdr:cNvPr id="67613" name="Check Box 29" hidden="1">
              <a:extLst>
                <a:ext uri="{63B3BB69-23CF-44E3-9099-C40C66FF867C}">
                  <a14:compatExt spid="_x0000_s67613"/>
                </a:ext>
                <a:ext uri="{FF2B5EF4-FFF2-40B4-BE49-F238E27FC236}">
                  <a16:creationId xmlns:a16="http://schemas.microsoft.com/office/drawing/2014/main" id="{00000000-0008-0000-1000-00001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49</xdr:row>
          <xdr:rowOff>0</xdr:rowOff>
        </xdr:from>
        <xdr:to>
          <xdr:col>2</xdr:col>
          <xdr:colOff>6350</xdr:colOff>
          <xdr:row>49</xdr:row>
          <xdr:rowOff>254000</xdr:rowOff>
        </xdr:to>
        <xdr:sp macro="" textlink="">
          <xdr:nvSpPr>
            <xdr:cNvPr id="67614" name="Check Box 30" hidden="1">
              <a:extLst>
                <a:ext uri="{63B3BB69-23CF-44E3-9099-C40C66FF867C}">
                  <a14:compatExt spid="_x0000_s67614"/>
                </a:ext>
                <a:ext uri="{FF2B5EF4-FFF2-40B4-BE49-F238E27FC236}">
                  <a16:creationId xmlns:a16="http://schemas.microsoft.com/office/drawing/2014/main" id="{00000000-0008-0000-1000-00001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49</xdr:row>
          <xdr:rowOff>0</xdr:rowOff>
        </xdr:from>
        <xdr:to>
          <xdr:col>2</xdr:col>
          <xdr:colOff>6350</xdr:colOff>
          <xdr:row>49</xdr:row>
          <xdr:rowOff>254000</xdr:rowOff>
        </xdr:to>
        <xdr:sp macro="" textlink="">
          <xdr:nvSpPr>
            <xdr:cNvPr id="67615" name="Check Box 31" hidden="1">
              <a:extLst>
                <a:ext uri="{63B3BB69-23CF-44E3-9099-C40C66FF867C}">
                  <a14:compatExt spid="_x0000_s67615"/>
                </a:ext>
                <a:ext uri="{FF2B5EF4-FFF2-40B4-BE49-F238E27FC236}">
                  <a16:creationId xmlns:a16="http://schemas.microsoft.com/office/drawing/2014/main" id="{00000000-0008-0000-1000-00001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49</xdr:row>
          <xdr:rowOff>0</xdr:rowOff>
        </xdr:from>
        <xdr:to>
          <xdr:col>2</xdr:col>
          <xdr:colOff>6350</xdr:colOff>
          <xdr:row>49</xdr:row>
          <xdr:rowOff>254000</xdr:rowOff>
        </xdr:to>
        <xdr:sp macro="" textlink="">
          <xdr:nvSpPr>
            <xdr:cNvPr id="67616" name="Check Box 32" hidden="1">
              <a:extLst>
                <a:ext uri="{63B3BB69-23CF-44E3-9099-C40C66FF867C}">
                  <a14:compatExt spid="_x0000_s67616"/>
                </a:ext>
                <a:ext uri="{FF2B5EF4-FFF2-40B4-BE49-F238E27FC236}">
                  <a16:creationId xmlns:a16="http://schemas.microsoft.com/office/drawing/2014/main" id="{00000000-0008-0000-1000-00002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49</xdr:row>
          <xdr:rowOff>0</xdr:rowOff>
        </xdr:from>
        <xdr:to>
          <xdr:col>2</xdr:col>
          <xdr:colOff>6350</xdr:colOff>
          <xdr:row>49</xdr:row>
          <xdr:rowOff>254000</xdr:rowOff>
        </xdr:to>
        <xdr:sp macro="" textlink="">
          <xdr:nvSpPr>
            <xdr:cNvPr id="67617" name="Check Box 33" hidden="1">
              <a:extLst>
                <a:ext uri="{63B3BB69-23CF-44E3-9099-C40C66FF867C}">
                  <a14:compatExt spid="_x0000_s67617"/>
                </a:ext>
                <a:ext uri="{FF2B5EF4-FFF2-40B4-BE49-F238E27FC236}">
                  <a16:creationId xmlns:a16="http://schemas.microsoft.com/office/drawing/2014/main" id="{00000000-0008-0000-1000-00002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51</xdr:row>
          <xdr:rowOff>0</xdr:rowOff>
        </xdr:from>
        <xdr:to>
          <xdr:col>2</xdr:col>
          <xdr:colOff>6350</xdr:colOff>
          <xdr:row>51</xdr:row>
          <xdr:rowOff>254000</xdr:rowOff>
        </xdr:to>
        <xdr:sp macro="" textlink="">
          <xdr:nvSpPr>
            <xdr:cNvPr id="67618" name="Check Box 34" hidden="1">
              <a:extLst>
                <a:ext uri="{63B3BB69-23CF-44E3-9099-C40C66FF867C}">
                  <a14:compatExt spid="_x0000_s67618"/>
                </a:ext>
                <a:ext uri="{FF2B5EF4-FFF2-40B4-BE49-F238E27FC236}">
                  <a16:creationId xmlns:a16="http://schemas.microsoft.com/office/drawing/2014/main" id="{00000000-0008-0000-1000-00002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51</xdr:row>
          <xdr:rowOff>0</xdr:rowOff>
        </xdr:from>
        <xdr:to>
          <xdr:col>2</xdr:col>
          <xdr:colOff>6350</xdr:colOff>
          <xdr:row>51</xdr:row>
          <xdr:rowOff>254000</xdr:rowOff>
        </xdr:to>
        <xdr:sp macro="" textlink="">
          <xdr:nvSpPr>
            <xdr:cNvPr id="67619" name="Check Box 35" hidden="1">
              <a:extLst>
                <a:ext uri="{63B3BB69-23CF-44E3-9099-C40C66FF867C}">
                  <a14:compatExt spid="_x0000_s67619"/>
                </a:ext>
                <a:ext uri="{FF2B5EF4-FFF2-40B4-BE49-F238E27FC236}">
                  <a16:creationId xmlns:a16="http://schemas.microsoft.com/office/drawing/2014/main" id="{00000000-0008-0000-1000-00002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51</xdr:row>
          <xdr:rowOff>0</xdr:rowOff>
        </xdr:from>
        <xdr:to>
          <xdr:col>2</xdr:col>
          <xdr:colOff>6350</xdr:colOff>
          <xdr:row>51</xdr:row>
          <xdr:rowOff>254000</xdr:rowOff>
        </xdr:to>
        <xdr:sp macro="" textlink="">
          <xdr:nvSpPr>
            <xdr:cNvPr id="67620" name="Check Box 36" hidden="1">
              <a:extLst>
                <a:ext uri="{63B3BB69-23CF-44E3-9099-C40C66FF867C}">
                  <a14:compatExt spid="_x0000_s67620"/>
                </a:ext>
                <a:ext uri="{FF2B5EF4-FFF2-40B4-BE49-F238E27FC236}">
                  <a16:creationId xmlns:a16="http://schemas.microsoft.com/office/drawing/2014/main" id="{00000000-0008-0000-1000-00002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51</xdr:row>
          <xdr:rowOff>0</xdr:rowOff>
        </xdr:from>
        <xdr:to>
          <xdr:col>2</xdr:col>
          <xdr:colOff>6350</xdr:colOff>
          <xdr:row>51</xdr:row>
          <xdr:rowOff>254000</xdr:rowOff>
        </xdr:to>
        <xdr:sp macro="" textlink="">
          <xdr:nvSpPr>
            <xdr:cNvPr id="67621" name="Check Box 37" hidden="1">
              <a:extLst>
                <a:ext uri="{63B3BB69-23CF-44E3-9099-C40C66FF867C}">
                  <a14:compatExt spid="_x0000_s67621"/>
                </a:ext>
                <a:ext uri="{FF2B5EF4-FFF2-40B4-BE49-F238E27FC236}">
                  <a16:creationId xmlns:a16="http://schemas.microsoft.com/office/drawing/2014/main" id="{00000000-0008-0000-1000-00002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51</xdr:row>
          <xdr:rowOff>0</xdr:rowOff>
        </xdr:from>
        <xdr:to>
          <xdr:col>2</xdr:col>
          <xdr:colOff>6350</xdr:colOff>
          <xdr:row>51</xdr:row>
          <xdr:rowOff>254000</xdr:rowOff>
        </xdr:to>
        <xdr:sp macro="" textlink="">
          <xdr:nvSpPr>
            <xdr:cNvPr id="67622" name="Check Box 38" hidden="1">
              <a:extLst>
                <a:ext uri="{63B3BB69-23CF-44E3-9099-C40C66FF867C}">
                  <a14:compatExt spid="_x0000_s67622"/>
                </a:ext>
                <a:ext uri="{FF2B5EF4-FFF2-40B4-BE49-F238E27FC236}">
                  <a16:creationId xmlns:a16="http://schemas.microsoft.com/office/drawing/2014/main" id="{00000000-0008-0000-1000-00002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51</xdr:row>
          <xdr:rowOff>0</xdr:rowOff>
        </xdr:from>
        <xdr:to>
          <xdr:col>2</xdr:col>
          <xdr:colOff>6350</xdr:colOff>
          <xdr:row>51</xdr:row>
          <xdr:rowOff>254000</xdr:rowOff>
        </xdr:to>
        <xdr:sp macro="" textlink="">
          <xdr:nvSpPr>
            <xdr:cNvPr id="67623" name="Check Box 39" hidden="1">
              <a:extLst>
                <a:ext uri="{63B3BB69-23CF-44E3-9099-C40C66FF867C}">
                  <a14:compatExt spid="_x0000_s67623"/>
                </a:ext>
                <a:ext uri="{FF2B5EF4-FFF2-40B4-BE49-F238E27FC236}">
                  <a16:creationId xmlns:a16="http://schemas.microsoft.com/office/drawing/2014/main" id="{00000000-0008-0000-1000-00002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t-saen/AppData/Local/Box/Box%20Edit/Documents/QrSVvpbG6EKO7V_Qq75nKw==/&#9675;030_&#20132;&#20184;&#35201;&#26395;&#26360;&#65288;&#27096;&#24335;2,3&#35352;&#20837;&#20363;&#65289;&#65288;&#35251;&#20809;&#25312;&#28857;&#20805;&#23455;&#65289;.xlsx" TargetMode="External"/><Relationship Id="rId1" Type="http://schemas.openxmlformats.org/officeDocument/2006/relationships/externalLinkPath" Target="/Users/t-saen/AppData/Local/Box/Box%20Edit/Documents/QrSVvpbG6EKO7V_Qq75nKw==/&#9675;030_&#20132;&#20184;&#35201;&#26395;&#26360;&#65288;&#27096;&#24335;2,3&#35352;&#20837;&#20363;&#65289;&#65288;&#35251;&#20809;&#25312;&#28857;&#20805;&#23455;&#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t-saen/AppData/Local/Box/Box%20Edit/Documents/YKpvHaH61kyJaWOk0U7PUg==/&#9675;030_&#20132;&#20184;&#35201;&#26395;&#26360;&#65288;&#27096;&#24335;2,3&#35352;&#20837;&#20363;&#65289;&#65288;&#35251;&#20809;&#25312;&#28857;&#25972;&#20633;&#65289;.xlsx" TargetMode="External"/><Relationship Id="rId1" Type="http://schemas.openxmlformats.org/officeDocument/2006/relationships/externalLinkPath" Target="/Users/t-saen/AppData/Local/Box/Box%20Edit/Documents/YKpvHaH61kyJaWOk0U7PUg==/&#9675;030_&#20132;&#20184;&#35201;&#26395;&#26360;&#65288;&#27096;&#24335;2,3&#35352;&#20837;&#20363;&#65289;&#65288;&#35251;&#20809;&#25312;&#28857;&#25972;&#20633;&#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t-saen/AppData/Local/Box/Box%20Edit/Documents/QrSVvpbG6EKO7V_Qq75nKw==/&#20132;&#20184;&#35201;&#26395;&#26360;&#31561;&#65288;&#27096;&#24335;2,3&#65289;.xlsx" TargetMode="External"/><Relationship Id="rId1" Type="http://schemas.openxmlformats.org/officeDocument/2006/relationships/externalLinkPath" Target="/Users/t-saen/AppData/Local/Box/Box%20Edit/Documents/QrSVvpbG6EKO7V_Qq75nKw==/&#20132;&#20184;&#35201;&#26395;&#26360;&#31561;&#65288;&#27096;&#24335;2,3&#6528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t-saen/AppData/Local/Box/Box%20Edit/Documents/YKpvHaH61kyJaWOk0U7PUg==/&#20132;&#20184;&#35201;&#26395;&#26360;&#31561;&#65288;&#27096;&#24335;2,3&#65289;.xlsx" TargetMode="External"/><Relationship Id="rId1" Type="http://schemas.openxmlformats.org/officeDocument/2006/relationships/externalLinkPath" Target="/Users/t-saen/AppData/Local/Box/Box%20Edit/Documents/YKpvHaH61kyJaWOk0U7PUg==/&#20132;&#20184;&#35201;&#26395;&#26360;&#31561;&#65288;&#27096;&#24335;2,3&#65289;.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t-saen/Downloads/93791901_01.xlsx" TargetMode="External"/><Relationship Id="rId1" Type="http://schemas.openxmlformats.org/officeDocument/2006/relationships/externalLinkPath" Target="/Users/t-saen/Downloads/93791901_0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t-saen/AppData/Local/Box/Box%20Edit/Documents/imsrvgi5kEacXVV8v1z8UA==/&#9675;020_&#35251;&#20809;&#25312;&#28857;&#25972;&#20633;&#35336;&#30011;&#65288;&#27096;&#24335;1&#35352;&#20837;&#20363;&#65289;&#65288;&#35251;&#20809;&#25312;&#28857;&#25972;&#20633;&#65289;.xlsx" TargetMode="External"/><Relationship Id="rId1" Type="http://schemas.openxmlformats.org/officeDocument/2006/relationships/externalLinkPath" Target="/Users/t-saen/AppData/Local/Box/Box%20Edit/Documents/imsrvgi5kEacXVV8v1z8UA==/&#9675;020_&#35251;&#20809;&#25312;&#28857;&#25972;&#20633;&#35336;&#30011;&#65288;&#27096;&#24335;1&#35352;&#20837;&#20363;&#65289;&#65288;&#35251;&#20809;&#25312;&#28857;&#25972;&#2063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等（削除不可）"/>
      <sheetName val="（様式２）"/>
      <sheetName val="（様式２）記入要領"/>
      <sheetName val="（様式２-1）"/>
      <sheetName val="（様式２-1）記入要領"/>
      <sheetName val="（様式２-２）"/>
      <sheetName val="（様式２-２）記入要領 "/>
      <sheetName val="（様式２-３）（支出内訳明細）"/>
      <sheetName val="（様式２-３）記入要領 "/>
      <sheetName val="(様式２-４）"/>
      <sheetName val="（様式２-４）記入要領 "/>
      <sheetName val="（様式３）財政状況"/>
      <sheetName val="（様式３）財政状況 記入要領 "/>
      <sheetName val="（見積書添付例）"/>
    </sheetNames>
    <sheetDataSet>
      <sheetData sheetId="0">
        <row r="17">
          <cell r="B17" t="str">
            <v>（選択してください）</v>
          </cell>
        </row>
        <row r="18">
          <cell r="B18" t="str">
            <v>日本遺産</v>
          </cell>
        </row>
        <row r="19">
          <cell r="B19" t="str">
            <v>世界文化遺産</v>
          </cell>
        </row>
        <row r="20">
          <cell r="B20" t="str">
            <v>ユネスコ無形文化遺産</v>
          </cell>
        </row>
        <row r="21">
          <cell r="B21" t="str">
            <v>その他</v>
          </cell>
        </row>
        <row r="23">
          <cell r="B23" t="str">
            <v>（選択してください）</v>
          </cell>
        </row>
        <row r="24">
          <cell r="B24" t="str">
            <v>活用環境整備</v>
          </cell>
        </row>
        <row r="25">
          <cell r="B25" t="str">
            <v>構成文化財魅力向上</v>
          </cell>
        </row>
        <row r="27">
          <cell r="B27" t="str">
            <v>（選択）</v>
          </cell>
        </row>
        <row r="28">
          <cell r="B28" t="str">
            <v>【賃金】</v>
          </cell>
        </row>
        <row r="29">
          <cell r="B29" t="str">
            <v>【共済費】</v>
          </cell>
        </row>
        <row r="30">
          <cell r="B30" t="str">
            <v>【旅費】</v>
          </cell>
        </row>
        <row r="31">
          <cell r="B31" t="str">
            <v>【需用費】</v>
          </cell>
        </row>
        <row r="32">
          <cell r="B32" t="str">
            <v>【役務費】</v>
          </cell>
        </row>
        <row r="33">
          <cell r="B33" t="str">
            <v>【委託費】</v>
          </cell>
        </row>
        <row r="34">
          <cell r="B34" t="str">
            <v>【使用料及び借料】</v>
          </cell>
        </row>
        <row r="35">
          <cell r="B35" t="str">
            <v>【工事請負費】</v>
          </cell>
        </row>
        <row r="36">
          <cell r="B36" t="str">
            <v>【原材料費】</v>
          </cell>
        </row>
        <row r="37">
          <cell r="B37" t="str">
            <v>【備品購入費】</v>
          </cell>
        </row>
        <row r="38">
          <cell r="B38" t="str">
            <v>【報酬】</v>
          </cell>
        </row>
        <row r="39">
          <cell r="B39" t="str">
            <v>【給料】</v>
          </cell>
        </row>
        <row r="40">
          <cell r="B40" t="str">
            <v>【職員手当等】</v>
          </cell>
        </row>
        <row r="41">
          <cell r="B41" t="str">
            <v>【報償費】</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等（削除不可）"/>
      <sheetName val="（様式２）"/>
      <sheetName val="（様式２）記入要領"/>
      <sheetName val="（様式２-1）"/>
      <sheetName val="（様式２-1）記入要領"/>
      <sheetName val="（様式２-２）"/>
      <sheetName val="（様式２-２）記入要領 "/>
      <sheetName val="（様式２-３）（支出内訳明細）"/>
      <sheetName val="（様式２-３）記入要領 "/>
      <sheetName val="(様式２-４）"/>
      <sheetName val="（様式２-４）記入要領 "/>
      <sheetName val="（様式３）財政状況"/>
      <sheetName val="（様式３）財政状況 記入要領 "/>
      <sheetName val="（見積書添付例）"/>
    </sheetNames>
    <sheetDataSet>
      <sheetData sheetId="0">
        <row r="17">
          <cell r="B17" t="str">
            <v>（選択してください）</v>
          </cell>
        </row>
        <row r="18">
          <cell r="B18" t="str">
            <v>日本遺産</v>
          </cell>
        </row>
        <row r="19">
          <cell r="B19" t="str">
            <v>世界文化遺産</v>
          </cell>
        </row>
        <row r="20">
          <cell r="B20" t="str">
            <v>ユネスコ無形文化遺産</v>
          </cell>
        </row>
        <row r="21">
          <cell r="B21" t="str">
            <v>その他</v>
          </cell>
        </row>
        <row r="23">
          <cell r="B23" t="str">
            <v>（選択してください）</v>
          </cell>
        </row>
        <row r="24">
          <cell r="B24" t="str">
            <v>地域文化財総合活用推進事業（日本遺産）</v>
          </cell>
        </row>
        <row r="25">
          <cell r="B25"/>
        </row>
        <row r="27">
          <cell r="B27" t="str">
            <v>（選択）</v>
          </cell>
        </row>
        <row r="28">
          <cell r="B28" t="str">
            <v>【賃金】</v>
          </cell>
        </row>
        <row r="29">
          <cell r="B29" t="str">
            <v>【共済費】</v>
          </cell>
        </row>
        <row r="30">
          <cell r="B30" t="str">
            <v>【旅費】</v>
          </cell>
        </row>
        <row r="31">
          <cell r="B31" t="str">
            <v>【需用費】</v>
          </cell>
        </row>
        <row r="32">
          <cell r="B32" t="str">
            <v>【役務費】</v>
          </cell>
        </row>
        <row r="33">
          <cell r="B33" t="str">
            <v>【委託費】</v>
          </cell>
        </row>
        <row r="34">
          <cell r="B34" t="str">
            <v>【使用料及び借料】</v>
          </cell>
        </row>
        <row r="35">
          <cell r="B35" t="str">
            <v>【工事請負費】</v>
          </cell>
        </row>
        <row r="36">
          <cell r="B36" t="str">
            <v>【原材料費】</v>
          </cell>
        </row>
        <row r="37">
          <cell r="B37" t="str">
            <v>【備品購入費】</v>
          </cell>
        </row>
        <row r="38">
          <cell r="B38" t="str">
            <v>【報酬】</v>
          </cell>
        </row>
        <row r="39">
          <cell r="B39" t="str">
            <v>【給料】</v>
          </cell>
        </row>
        <row r="40">
          <cell r="B40" t="str">
            <v>【職員手当等】</v>
          </cell>
        </row>
        <row r="41">
          <cell r="B41" t="str">
            <v>【報償費】</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等（削除不可）"/>
      <sheetName val="様式２"/>
      <sheetName val="様式２-1"/>
      <sheetName val="様式２-２"/>
      <sheetName val="様式２-３"/>
      <sheetName val="様式２-４"/>
      <sheetName val="様式３"/>
    </sheetNames>
    <sheetDataSet>
      <sheetData sheetId="0">
        <row r="20">
          <cell r="B20" t="str">
            <v>（選択してください）</v>
          </cell>
          <cell r="C20" t="str">
            <v>（選択してください）</v>
          </cell>
        </row>
        <row r="21">
          <cell r="B21" t="str">
            <v>建築工事経費</v>
          </cell>
          <cell r="C21" t="str">
            <v>建築工事経費</v>
          </cell>
        </row>
        <row r="22">
          <cell r="B22" t="str">
            <v>設備工事経費</v>
          </cell>
          <cell r="C22" t="str">
            <v>設備工事経費</v>
          </cell>
        </row>
        <row r="23">
          <cell r="B23" t="str">
            <v>環境整備費</v>
          </cell>
          <cell r="C23" t="str">
            <v>環境整備費</v>
          </cell>
        </row>
        <row r="24">
          <cell r="B24" t="str">
            <v>設計料及び監理料等</v>
          </cell>
          <cell r="C24" t="str">
            <v>設計料及び監理料等</v>
          </cell>
        </row>
        <row r="25">
          <cell r="C25" t="str">
            <v>技術指導料</v>
          </cell>
        </row>
        <row r="26">
          <cell r="C26" t="str">
            <v>関節事業費</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等（削除不可）"/>
      <sheetName val="様式２"/>
      <sheetName val="様式２-1"/>
      <sheetName val="様式２-２"/>
      <sheetName val="様式２-３"/>
      <sheetName val="様式２-４"/>
      <sheetName val="様式３"/>
    </sheetNames>
    <sheetDataSet>
      <sheetData sheetId="0">
        <row r="20">
          <cell r="B20" t="str">
            <v>（選択してください）</v>
          </cell>
          <cell r="C20" t="str">
            <v>（選択してください）</v>
          </cell>
        </row>
        <row r="21">
          <cell r="B21" t="str">
            <v>建築工事経費</v>
          </cell>
          <cell r="C21" t="str">
            <v>建築工事経費</v>
          </cell>
        </row>
        <row r="22">
          <cell r="B22" t="str">
            <v>設備工事経費</v>
          </cell>
          <cell r="C22" t="str">
            <v>設備工事経費</v>
          </cell>
        </row>
        <row r="23">
          <cell r="B23" t="str">
            <v>環境整備費</v>
          </cell>
          <cell r="C23" t="str">
            <v>環境整備費</v>
          </cell>
        </row>
        <row r="24">
          <cell r="B24" t="str">
            <v>設計料及び監理料等</v>
          </cell>
          <cell r="C24" t="str">
            <v>設計料及び監理料等</v>
          </cell>
        </row>
        <row r="25">
          <cell r="C25" t="str">
            <v>技術指導料</v>
          </cell>
        </row>
        <row r="26">
          <cell r="C26" t="str">
            <v>関節事業費</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
      <sheetName val="（様式1-1）実施計画書 "/>
      <sheetName val="（様式1-1）実施計画書"/>
      <sheetName val="（様式1-1）別紙①"/>
      <sheetName val="（様式1-1）別紙②"/>
      <sheetName val="（様式1-1）別紙② "/>
      <sheetName val="（様式1-2）実施報告書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等（削除不可）"/>
      <sheetName val="入力規則等"/>
      <sheetName val="（様式1）観光整備計画書"/>
      <sheetName val="（様式1）記入要領"/>
    </sheetNames>
    <sheetDataSet>
      <sheetData sheetId="0"/>
      <sheetData sheetId="1">
        <row r="27">
          <cell r="B27" t="str">
            <v>（リストから選択してください。）</v>
          </cell>
        </row>
        <row r="28">
          <cell r="B28" t="str">
            <v>活用環境整備（日本遺産）</v>
          </cell>
        </row>
        <row r="29">
          <cell r="B29" t="str">
            <v>活用環境整備（世界文化遺産）</v>
          </cell>
        </row>
        <row r="30">
          <cell r="B30" t="str">
            <v>活用環境整備（ユネスコ無形文化遺産）</v>
          </cell>
        </row>
        <row r="31">
          <cell r="B31" t="str">
            <v>構成文化財魅力向上（日本遺産）</v>
          </cell>
        </row>
        <row r="32">
          <cell r="B32" t="str">
            <v>その他</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9.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8.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9"/>
  <sheetViews>
    <sheetView view="pageBreakPreview" topLeftCell="A22" zoomScaleNormal="100" zoomScaleSheetLayoutView="100" workbookViewId="0">
      <selection activeCell="B49" sqref="B49"/>
    </sheetView>
  </sheetViews>
  <sheetFormatPr defaultColWidth="9" defaultRowHeight="13"/>
  <cols>
    <col min="1" max="1" width="10" style="69" bestFit="1" customWidth="1"/>
    <col min="2" max="2" width="74.08984375" style="69" bestFit="1" customWidth="1"/>
    <col min="3" max="5" width="34.90625" style="69" bestFit="1" customWidth="1"/>
    <col min="6" max="16384" width="9" style="69"/>
  </cols>
  <sheetData>
    <row r="1" spans="1:5">
      <c r="B1" s="51" t="s">
        <v>78</v>
      </c>
    </row>
    <row r="2" spans="1:5">
      <c r="B2" s="74" t="s">
        <v>235</v>
      </c>
    </row>
    <row r="3" spans="1:5">
      <c r="B3" s="73" t="s">
        <v>104</v>
      </c>
    </row>
    <row r="4" spans="1:5">
      <c r="B4" s="73" t="s">
        <v>105</v>
      </c>
    </row>
    <row r="5" spans="1:5">
      <c r="B5" s="74" t="s">
        <v>106</v>
      </c>
    </row>
    <row r="6" spans="1:5">
      <c r="B6" s="74" t="s">
        <v>107</v>
      </c>
    </row>
    <row r="7" spans="1:5">
      <c r="B7" s="74" t="s">
        <v>114</v>
      </c>
    </row>
    <row r="8" spans="1:5">
      <c r="B8" s="74" t="s">
        <v>115</v>
      </c>
    </row>
    <row r="9" spans="1:5">
      <c r="B9" s="74" t="s">
        <v>116</v>
      </c>
    </row>
    <row r="12" spans="1:5">
      <c r="A12" s="75" t="s">
        <v>108</v>
      </c>
      <c r="B12" s="128" t="s">
        <v>235</v>
      </c>
    </row>
    <row r="13" spans="1:5">
      <c r="B13" s="74" t="s">
        <v>130</v>
      </c>
    </row>
    <row r="14" spans="1:5" ht="16.5" customHeight="1">
      <c r="B14" s="74" t="s">
        <v>131</v>
      </c>
      <c r="C14" s="70"/>
      <c r="D14" s="70"/>
      <c r="E14" s="70"/>
    </row>
    <row r="15" spans="1:5" ht="16.5" customHeight="1">
      <c r="B15" s="74" t="s">
        <v>132</v>
      </c>
      <c r="C15" s="70"/>
      <c r="D15" s="70"/>
      <c r="E15" s="70"/>
    </row>
    <row r="16" spans="1:5" ht="16.5" customHeight="1">
      <c r="B16" s="74" t="s">
        <v>133</v>
      </c>
      <c r="C16" s="70"/>
      <c r="D16" s="70"/>
      <c r="E16" s="70"/>
    </row>
    <row r="17" spans="1:5" ht="16.5" customHeight="1">
      <c r="B17" s="74" t="s">
        <v>134</v>
      </c>
      <c r="C17" s="70"/>
      <c r="D17" s="70"/>
      <c r="E17" s="70"/>
    </row>
    <row r="18" spans="1:5" ht="16.5" customHeight="1">
      <c r="C18" s="70"/>
      <c r="D18" s="70"/>
      <c r="E18" s="70"/>
    </row>
    <row r="19" spans="1:5" ht="16.5" customHeight="1">
      <c r="C19" s="71"/>
      <c r="D19" s="71"/>
      <c r="E19" s="71"/>
    </row>
    <row r="20" spans="1:5" ht="16.5" customHeight="1">
      <c r="B20" s="75"/>
      <c r="C20" s="71"/>
      <c r="D20" s="71"/>
      <c r="E20" s="71"/>
    </row>
    <row r="21" spans="1:5">
      <c r="A21" s="75" t="s">
        <v>26</v>
      </c>
      <c r="B21" s="76" t="s">
        <v>60</v>
      </c>
    </row>
    <row r="22" spans="1:5">
      <c r="B22" s="77" t="s">
        <v>117</v>
      </c>
    </row>
    <row r="23" spans="1:5">
      <c r="B23" s="77" t="s">
        <v>118</v>
      </c>
    </row>
    <row r="24" spans="1:5">
      <c r="B24" s="77" t="s">
        <v>120</v>
      </c>
    </row>
    <row r="25" spans="1:5">
      <c r="B25" s="77" t="s">
        <v>119</v>
      </c>
    </row>
    <row r="26" spans="1:5">
      <c r="B26" s="77" t="s">
        <v>121</v>
      </c>
    </row>
    <row r="27" spans="1:5">
      <c r="B27" s="78" t="s">
        <v>135</v>
      </c>
    </row>
    <row r="28" spans="1:5">
      <c r="B28" s="75"/>
    </row>
    <row r="29" spans="1:5">
      <c r="B29" s="75"/>
    </row>
    <row r="31" spans="1:5">
      <c r="A31" s="75" t="s">
        <v>61</v>
      </c>
      <c r="B31" s="72" t="s">
        <v>60</v>
      </c>
    </row>
    <row r="32" spans="1:5">
      <c r="B32" s="74" t="s">
        <v>122</v>
      </c>
    </row>
    <row r="33" spans="1:2">
      <c r="B33" s="74" t="s">
        <v>123</v>
      </c>
    </row>
    <row r="34" spans="1:2">
      <c r="B34" s="74" t="s">
        <v>124</v>
      </c>
    </row>
    <row r="35" spans="1:2">
      <c r="B35" s="74" t="s">
        <v>136</v>
      </c>
    </row>
    <row r="36" spans="1:2">
      <c r="B36" s="74" t="s">
        <v>125</v>
      </c>
    </row>
    <row r="37" spans="1:2">
      <c r="B37" s="74" t="s">
        <v>121</v>
      </c>
    </row>
    <row r="38" spans="1:2">
      <c r="B38" s="74" t="s">
        <v>137</v>
      </c>
    </row>
    <row r="40" spans="1:2">
      <c r="A40" s="75" t="s">
        <v>112</v>
      </c>
      <c r="B40" s="73" t="s">
        <v>59</v>
      </c>
    </row>
    <row r="41" spans="1:2">
      <c r="A41" s="75"/>
      <c r="B41" s="74" t="s">
        <v>126</v>
      </c>
    </row>
    <row r="42" spans="1:2">
      <c r="A42" s="75"/>
      <c r="B42" s="74" t="s">
        <v>127</v>
      </c>
    </row>
    <row r="43" spans="1:2">
      <c r="A43" s="75"/>
      <c r="B43" s="74" t="s">
        <v>128</v>
      </c>
    </row>
    <row r="44" spans="1:2">
      <c r="B44" s="73" t="s">
        <v>52</v>
      </c>
    </row>
    <row r="45" spans="1:2">
      <c r="B45" s="74" t="s">
        <v>111</v>
      </c>
    </row>
    <row r="46" spans="1:2">
      <c r="B46" s="73" t="s">
        <v>53</v>
      </c>
    </row>
    <row r="47" spans="1:2">
      <c r="B47" s="73" t="s">
        <v>58</v>
      </c>
    </row>
    <row r="48" spans="1:2">
      <c r="B48" s="73" t="s">
        <v>55</v>
      </c>
    </row>
    <row r="49" spans="1:2">
      <c r="B49" s="73" t="s">
        <v>56</v>
      </c>
    </row>
    <row r="50" spans="1:2">
      <c r="B50" s="73" t="s">
        <v>54</v>
      </c>
    </row>
    <row r="51" spans="1:2">
      <c r="B51" s="74" t="s">
        <v>206</v>
      </c>
    </row>
    <row r="52" spans="1:2">
      <c r="B52" s="74" t="s">
        <v>109</v>
      </c>
    </row>
    <row r="53" spans="1:2">
      <c r="B53" s="73" t="s">
        <v>57</v>
      </c>
    </row>
    <row r="54" spans="1:2">
      <c r="B54" s="74" t="s">
        <v>110</v>
      </c>
    </row>
    <row r="55" spans="1:2">
      <c r="B55" s="75"/>
    </row>
    <row r="57" spans="1:2">
      <c r="B57" s="69" t="s">
        <v>240</v>
      </c>
    </row>
    <row r="58" spans="1:2">
      <c r="B58" s="73" t="s">
        <v>50</v>
      </c>
    </row>
    <row r="59" spans="1:2">
      <c r="A59" s="69" t="s">
        <v>241</v>
      </c>
      <c r="B59" s="74" t="s">
        <v>242</v>
      </c>
    </row>
    <row r="60" spans="1:2">
      <c r="A60" s="69" t="s">
        <v>243</v>
      </c>
      <c r="B60" s="74" t="s">
        <v>244</v>
      </c>
    </row>
    <row r="61" spans="1:2">
      <c r="A61" s="69" t="s">
        <v>245</v>
      </c>
      <c r="B61" s="74" t="s">
        <v>246</v>
      </c>
    </row>
    <row r="63" spans="1:2">
      <c r="B63" s="69" t="s">
        <v>247</v>
      </c>
    </row>
    <row r="64" spans="1:2">
      <c r="B64" s="129" t="s">
        <v>50</v>
      </c>
    </row>
    <row r="65" spans="2:2">
      <c r="B65" s="130" t="s">
        <v>248</v>
      </c>
    </row>
    <row r="66" spans="2:2">
      <c r="B66" s="130" t="s">
        <v>249</v>
      </c>
    </row>
    <row r="67" spans="2:2">
      <c r="B67" s="130" t="s">
        <v>250</v>
      </c>
    </row>
    <row r="68" spans="2:2">
      <c r="B68" s="130" t="s">
        <v>251</v>
      </c>
    </row>
    <row r="69" spans="2:2">
      <c r="B69" s="130" t="s">
        <v>252</v>
      </c>
    </row>
    <row r="70" spans="2:2">
      <c r="B70" s="130" t="s">
        <v>253</v>
      </c>
    </row>
    <row r="71" spans="2:2">
      <c r="B71" s="130" t="s">
        <v>254</v>
      </c>
    </row>
    <row r="72" spans="2:2">
      <c r="B72" s="130" t="s">
        <v>255</v>
      </c>
    </row>
    <row r="73" spans="2:2">
      <c r="B73" s="130" t="s">
        <v>256</v>
      </c>
    </row>
    <row r="74" spans="2:2">
      <c r="B74" s="130" t="s">
        <v>257</v>
      </c>
    </row>
    <row r="75" spans="2:2">
      <c r="B75" s="130" t="s">
        <v>258</v>
      </c>
    </row>
    <row r="76" spans="2:2">
      <c r="B76" s="130" t="s">
        <v>259</v>
      </c>
    </row>
    <row r="77" spans="2:2">
      <c r="B77" s="130" t="s">
        <v>260</v>
      </c>
    </row>
    <row r="78" spans="2:2">
      <c r="B78" s="130" t="s">
        <v>261</v>
      </c>
    </row>
    <row r="79" spans="2:2">
      <c r="B79" s="131" t="s">
        <v>262</v>
      </c>
    </row>
  </sheetData>
  <phoneticPr fontId="19"/>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67683-F655-41A9-B105-87EA20FD6268}">
  <dimension ref="A1:BC37"/>
  <sheetViews>
    <sheetView topLeftCell="A11" zoomScaleNormal="100" workbookViewId="0">
      <selection activeCell="Z20" sqref="Z20:AE21"/>
    </sheetView>
  </sheetViews>
  <sheetFormatPr defaultColWidth="9" defaultRowHeight="13"/>
  <cols>
    <col min="1" max="49" width="2.90625" style="127" customWidth="1"/>
    <col min="50" max="54" width="1.453125" style="127" customWidth="1"/>
    <col min="55" max="256" width="9" style="127"/>
    <col min="257" max="305" width="2.90625" style="127" customWidth="1"/>
    <col min="306" max="310" width="1.453125" style="127" customWidth="1"/>
    <col min="311" max="512" width="9" style="127"/>
    <col min="513" max="561" width="2.90625" style="127" customWidth="1"/>
    <col min="562" max="566" width="1.453125" style="127" customWidth="1"/>
    <col min="567" max="768" width="9" style="127"/>
    <col min="769" max="817" width="2.90625" style="127" customWidth="1"/>
    <col min="818" max="822" width="1.453125" style="127" customWidth="1"/>
    <col min="823" max="1024" width="9" style="127"/>
    <col min="1025" max="1073" width="2.90625" style="127" customWidth="1"/>
    <col min="1074" max="1078" width="1.453125" style="127" customWidth="1"/>
    <col min="1079" max="1280" width="9" style="127"/>
    <col min="1281" max="1329" width="2.90625" style="127" customWidth="1"/>
    <col min="1330" max="1334" width="1.453125" style="127" customWidth="1"/>
    <col min="1335" max="1536" width="9" style="127"/>
    <col min="1537" max="1585" width="2.90625" style="127" customWidth="1"/>
    <col min="1586" max="1590" width="1.453125" style="127" customWidth="1"/>
    <col min="1591" max="1792" width="9" style="127"/>
    <col min="1793" max="1841" width="2.90625" style="127" customWidth="1"/>
    <col min="1842" max="1846" width="1.453125" style="127" customWidth="1"/>
    <col min="1847" max="2048" width="9" style="127"/>
    <col min="2049" max="2097" width="2.90625" style="127" customWidth="1"/>
    <col min="2098" max="2102" width="1.453125" style="127" customWidth="1"/>
    <col min="2103" max="2304" width="9" style="127"/>
    <col min="2305" max="2353" width="2.90625" style="127" customWidth="1"/>
    <col min="2354" max="2358" width="1.453125" style="127" customWidth="1"/>
    <col min="2359" max="2560" width="9" style="127"/>
    <col min="2561" max="2609" width="2.90625" style="127" customWidth="1"/>
    <col min="2610" max="2614" width="1.453125" style="127" customWidth="1"/>
    <col min="2615" max="2816" width="9" style="127"/>
    <col min="2817" max="2865" width="2.90625" style="127" customWidth="1"/>
    <col min="2866" max="2870" width="1.453125" style="127" customWidth="1"/>
    <col min="2871" max="3072" width="9" style="127"/>
    <col min="3073" max="3121" width="2.90625" style="127" customWidth="1"/>
    <col min="3122" max="3126" width="1.453125" style="127" customWidth="1"/>
    <col min="3127" max="3328" width="9" style="127"/>
    <col min="3329" max="3377" width="2.90625" style="127" customWidth="1"/>
    <col min="3378" max="3382" width="1.453125" style="127" customWidth="1"/>
    <col min="3383" max="3584" width="9" style="127"/>
    <col min="3585" max="3633" width="2.90625" style="127" customWidth="1"/>
    <col min="3634" max="3638" width="1.453125" style="127" customWidth="1"/>
    <col min="3639" max="3840" width="9" style="127"/>
    <col min="3841" max="3889" width="2.90625" style="127" customWidth="1"/>
    <col min="3890" max="3894" width="1.453125" style="127" customWidth="1"/>
    <col min="3895" max="4096" width="9" style="127"/>
    <col min="4097" max="4145" width="2.90625" style="127" customWidth="1"/>
    <col min="4146" max="4150" width="1.453125" style="127" customWidth="1"/>
    <col min="4151" max="4352" width="9" style="127"/>
    <col min="4353" max="4401" width="2.90625" style="127" customWidth="1"/>
    <col min="4402" max="4406" width="1.453125" style="127" customWidth="1"/>
    <col min="4407" max="4608" width="9" style="127"/>
    <col min="4609" max="4657" width="2.90625" style="127" customWidth="1"/>
    <col min="4658" max="4662" width="1.453125" style="127" customWidth="1"/>
    <col min="4663" max="4864" width="9" style="127"/>
    <col min="4865" max="4913" width="2.90625" style="127" customWidth="1"/>
    <col min="4914" max="4918" width="1.453125" style="127" customWidth="1"/>
    <col min="4919" max="5120" width="9" style="127"/>
    <col min="5121" max="5169" width="2.90625" style="127" customWidth="1"/>
    <col min="5170" max="5174" width="1.453125" style="127" customWidth="1"/>
    <col min="5175" max="5376" width="9" style="127"/>
    <col min="5377" max="5425" width="2.90625" style="127" customWidth="1"/>
    <col min="5426" max="5430" width="1.453125" style="127" customWidth="1"/>
    <col min="5431" max="5632" width="9" style="127"/>
    <col min="5633" max="5681" width="2.90625" style="127" customWidth="1"/>
    <col min="5682" max="5686" width="1.453125" style="127" customWidth="1"/>
    <col min="5687" max="5888" width="9" style="127"/>
    <col min="5889" max="5937" width="2.90625" style="127" customWidth="1"/>
    <col min="5938" max="5942" width="1.453125" style="127" customWidth="1"/>
    <col min="5943" max="6144" width="9" style="127"/>
    <col min="6145" max="6193" width="2.90625" style="127" customWidth="1"/>
    <col min="6194" max="6198" width="1.453125" style="127" customWidth="1"/>
    <col min="6199" max="6400" width="9" style="127"/>
    <col min="6401" max="6449" width="2.90625" style="127" customWidth="1"/>
    <col min="6450" max="6454" width="1.453125" style="127" customWidth="1"/>
    <col min="6455" max="6656" width="9" style="127"/>
    <col min="6657" max="6705" width="2.90625" style="127" customWidth="1"/>
    <col min="6706" max="6710" width="1.453125" style="127" customWidth="1"/>
    <col min="6711" max="6912" width="9" style="127"/>
    <col min="6913" max="6961" width="2.90625" style="127" customWidth="1"/>
    <col min="6962" max="6966" width="1.453125" style="127" customWidth="1"/>
    <col min="6967" max="7168" width="9" style="127"/>
    <col min="7169" max="7217" width="2.90625" style="127" customWidth="1"/>
    <col min="7218" max="7222" width="1.453125" style="127" customWidth="1"/>
    <col min="7223" max="7424" width="9" style="127"/>
    <col min="7425" max="7473" width="2.90625" style="127" customWidth="1"/>
    <col min="7474" max="7478" width="1.453125" style="127" customWidth="1"/>
    <col min="7479" max="7680" width="9" style="127"/>
    <col min="7681" max="7729" width="2.90625" style="127" customWidth="1"/>
    <col min="7730" max="7734" width="1.453125" style="127" customWidth="1"/>
    <col min="7735" max="7936" width="9" style="127"/>
    <col min="7937" max="7985" width="2.90625" style="127" customWidth="1"/>
    <col min="7986" max="7990" width="1.453125" style="127" customWidth="1"/>
    <col min="7991" max="8192" width="9" style="127"/>
    <col min="8193" max="8241" width="2.90625" style="127" customWidth="1"/>
    <col min="8242" max="8246" width="1.453125" style="127" customWidth="1"/>
    <col min="8247" max="8448" width="9" style="127"/>
    <col min="8449" max="8497" width="2.90625" style="127" customWidth="1"/>
    <col min="8498" max="8502" width="1.453125" style="127" customWidth="1"/>
    <col min="8503" max="8704" width="9" style="127"/>
    <col min="8705" max="8753" width="2.90625" style="127" customWidth="1"/>
    <col min="8754" max="8758" width="1.453125" style="127" customWidth="1"/>
    <col min="8759" max="8960" width="9" style="127"/>
    <col min="8961" max="9009" width="2.90625" style="127" customWidth="1"/>
    <col min="9010" max="9014" width="1.453125" style="127" customWidth="1"/>
    <col min="9015" max="9216" width="9" style="127"/>
    <col min="9217" max="9265" width="2.90625" style="127" customWidth="1"/>
    <col min="9266" max="9270" width="1.453125" style="127" customWidth="1"/>
    <col min="9271" max="9472" width="9" style="127"/>
    <col min="9473" max="9521" width="2.90625" style="127" customWidth="1"/>
    <col min="9522" max="9526" width="1.453125" style="127" customWidth="1"/>
    <col min="9527" max="9728" width="9" style="127"/>
    <col min="9729" max="9777" width="2.90625" style="127" customWidth="1"/>
    <col min="9778" max="9782" width="1.453125" style="127" customWidth="1"/>
    <col min="9783" max="9984" width="9" style="127"/>
    <col min="9985" max="10033" width="2.90625" style="127" customWidth="1"/>
    <col min="10034" max="10038" width="1.453125" style="127" customWidth="1"/>
    <col min="10039" max="10240" width="9" style="127"/>
    <col min="10241" max="10289" width="2.90625" style="127" customWidth="1"/>
    <col min="10290" max="10294" width="1.453125" style="127" customWidth="1"/>
    <col min="10295" max="10496" width="9" style="127"/>
    <col min="10497" max="10545" width="2.90625" style="127" customWidth="1"/>
    <col min="10546" max="10550" width="1.453125" style="127" customWidth="1"/>
    <col min="10551" max="10752" width="9" style="127"/>
    <col min="10753" max="10801" width="2.90625" style="127" customWidth="1"/>
    <col min="10802" max="10806" width="1.453125" style="127" customWidth="1"/>
    <col min="10807" max="11008" width="9" style="127"/>
    <col min="11009" max="11057" width="2.90625" style="127" customWidth="1"/>
    <col min="11058" max="11062" width="1.453125" style="127" customWidth="1"/>
    <col min="11063" max="11264" width="9" style="127"/>
    <col min="11265" max="11313" width="2.90625" style="127" customWidth="1"/>
    <col min="11314" max="11318" width="1.453125" style="127" customWidth="1"/>
    <col min="11319" max="11520" width="9" style="127"/>
    <col min="11521" max="11569" width="2.90625" style="127" customWidth="1"/>
    <col min="11570" max="11574" width="1.453125" style="127" customWidth="1"/>
    <col min="11575" max="11776" width="9" style="127"/>
    <col min="11777" max="11825" width="2.90625" style="127" customWidth="1"/>
    <col min="11826" max="11830" width="1.453125" style="127" customWidth="1"/>
    <col min="11831" max="12032" width="9" style="127"/>
    <col min="12033" max="12081" width="2.90625" style="127" customWidth="1"/>
    <col min="12082" max="12086" width="1.453125" style="127" customWidth="1"/>
    <col min="12087" max="12288" width="9" style="127"/>
    <col min="12289" max="12337" width="2.90625" style="127" customWidth="1"/>
    <col min="12338" max="12342" width="1.453125" style="127" customWidth="1"/>
    <col min="12343" max="12544" width="9" style="127"/>
    <col min="12545" max="12593" width="2.90625" style="127" customWidth="1"/>
    <col min="12594" max="12598" width="1.453125" style="127" customWidth="1"/>
    <col min="12599" max="12800" width="9" style="127"/>
    <col min="12801" max="12849" width="2.90625" style="127" customWidth="1"/>
    <col min="12850" max="12854" width="1.453125" style="127" customWidth="1"/>
    <col min="12855" max="13056" width="9" style="127"/>
    <col min="13057" max="13105" width="2.90625" style="127" customWidth="1"/>
    <col min="13106" max="13110" width="1.453125" style="127" customWidth="1"/>
    <col min="13111" max="13312" width="9" style="127"/>
    <col min="13313" max="13361" width="2.90625" style="127" customWidth="1"/>
    <col min="13362" max="13366" width="1.453125" style="127" customWidth="1"/>
    <col min="13367" max="13568" width="9" style="127"/>
    <col min="13569" max="13617" width="2.90625" style="127" customWidth="1"/>
    <col min="13618" max="13622" width="1.453125" style="127" customWidth="1"/>
    <col min="13623" max="13824" width="9" style="127"/>
    <col min="13825" max="13873" width="2.90625" style="127" customWidth="1"/>
    <col min="13874" max="13878" width="1.453125" style="127" customWidth="1"/>
    <col min="13879" max="14080" width="9" style="127"/>
    <col min="14081" max="14129" width="2.90625" style="127" customWidth="1"/>
    <col min="14130" max="14134" width="1.453125" style="127" customWidth="1"/>
    <col min="14135" max="14336" width="9" style="127"/>
    <col min="14337" max="14385" width="2.90625" style="127" customWidth="1"/>
    <col min="14386" max="14390" width="1.453125" style="127" customWidth="1"/>
    <col min="14391" max="14592" width="9" style="127"/>
    <col min="14593" max="14641" width="2.90625" style="127" customWidth="1"/>
    <col min="14642" max="14646" width="1.453125" style="127" customWidth="1"/>
    <col min="14647" max="14848" width="9" style="127"/>
    <col min="14849" max="14897" width="2.90625" style="127" customWidth="1"/>
    <col min="14898" max="14902" width="1.453125" style="127" customWidth="1"/>
    <col min="14903" max="15104" width="9" style="127"/>
    <col min="15105" max="15153" width="2.90625" style="127" customWidth="1"/>
    <col min="15154" max="15158" width="1.453125" style="127" customWidth="1"/>
    <col min="15159" max="15360" width="9" style="127"/>
    <col min="15361" max="15409" width="2.90625" style="127" customWidth="1"/>
    <col min="15410" max="15414" width="1.453125" style="127" customWidth="1"/>
    <col min="15415" max="15616" width="9" style="127"/>
    <col min="15617" max="15665" width="2.90625" style="127" customWidth="1"/>
    <col min="15666" max="15670" width="1.453125" style="127" customWidth="1"/>
    <col min="15671" max="15872" width="9" style="127"/>
    <col min="15873" max="15921" width="2.90625" style="127" customWidth="1"/>
    <col min="15922" max="15926" width="1.453125" style="127" customWidth="1"/>
    <col min="15927" max="16128" width="9" style="127"/>
    <col min="16129" max="16177" width="2.90625" style="127" customWidth="1"/>
    <col min="16178" max="16182" width="1.453125" style="127" customWidth="1"/>
    <col min="16183" max="16384" width="9" style="127"/>
  </cols>
  <sheetData>
    <row r="1" spans="1:55" s="112" customFormat="1" ht="13.5" customHeight="1">
      <c r="A1" s="112" t="s">
        <v>21</v>
      </c>
      <c r="S1" s="3"/>
    </row>
    <row r="2" spans="1:55" s="193" customFormat="1" ht="18.75" customHeight="1">
      <c r="A2" s="776" t="s">
        <v>129</v>
      </c>
      <c r="B2" s="776"/>
      <c r="C2" s="776"/>
      <c r="D2" s="776"/>
      <c r="E2" s="777" t="s">
        <v>130</v>
      </c>
      <c r="F2" s="777"/>
      <c r="G2" s="777"/>
      <c r="H2" s="777"/>
      <c r="I2" s="777"/>
      <c r="J2" s="777"/>
      <c r="K2" s="777"/>
      <c r="L2" s="777"/>
      <c r="M2" s="777"/>
      <c r="N2" s="777"/>
      <c r="O2" s="777"/>
      <c r="P2" s="777"/>
      <c r="Q2" s="777"/>
      <c r="R2" s="777"/>
      <c r="S2" s="777"/>
      <c r="U2" s="86"/>
    </row>
    <row r="3" spans="1:55" s="112" customFormat="1" ht="18.75" customHeight="1">
      <c r="S3" s="3"/>
    </row>
    <row r="4" spans="1:55" s="112" customFormat="1" ht="25.25" customHeight="1">
      <c r="A4" s="778" t="s">
        <v>64</v>
      </c>
      <c r="B4" s="779"/>
      <c r="C4" s="779"/>
      <c r="D4" s="780"/>
      <c r="E4" s="778" t="s">
        <v>9</v>
      </c>
      <c r="F4" s="779"/>
      <c r="G4" s="779"/>
      <c r="H4" s="779"/>
      <c r="I4" s="779"/>
      <c r="J4" s="779"/>
      <c r="K4" s="779"/>
      <c r="L4" s="779"/>
      <c r="M4" s="779"/>
      <c r="N4" s="779"/>
      <c r="O4" s="779"/>
      <c r="P4" s="779"/>
      <c r="Q4" s="779"/>
      <c r="R4" s="779"/>
      <c r="S4" s="779"/>
      <c r="T4" s="784" t="s">
        <v>207</v>
      </c>
      <c r="U4" s="785"/>
      <c r="V4" s="785"/>
      <c r="W4" s="785"/>
      <c r="X4" s="785"/>
      <c r="Y4" s="786"/>
      <c r="Z4" s="790" t="s">
        <v>201</v>
      </c>
      <c r="AA4" s="779"/>
      <c r="AB4" s="779"/>
      <c r="AC4" s="779"/>
      <c r="AD4" s="779"/>
      <c r="AE4" s="779"/>
      <c r="AF4" s="791"/>
      <c r="AG4" s="791"/>
      <c r="AH4" s="791"/>
      <c r="AI4" s="791"/>
      <c r="AJ4" s="791"/>
      <c r="AK4" s="791"/>
      <c r="AL4" s="791"/>
      <c r="AM4" s="791"/>
      <c r="AN4" s="791"/>
      <c r="AO4" s="791"/>
      <c r="AP4" s="791"/>
      <c r="AQ4" s="792"/>
      <c r="AR4" s="793" t="s">
        <v>202</v>
      </c>
      <c r="AS4" s="793"/>
      <c r="AT4" s="793"/>
      <c r="AU4" s="793"/>
      <c r="AV4" s="793"/>
      <c r="AW4" s="794"/>
    </row>
    <row r="5" spans="1:55" s="112" customFormat="1" ht="30.75" customHeight="1" thickBot="1">
      <c r="A5" s="781"/>
      <c r="B5" s="782"/>
      <c r="C5" s="782"/>
      <c r="D5" s="783"/>
      <c r="E5" s="781"/>
      <c r="F5" s="782"/>
      <c r="G5" s="782"/>
      <c r="H5" s="782"/>
      <c r="I5" s="782"/>
      <c r="J5" s="782"/>
      <c r="K5" s="782"/>
      <c r="L5" s="782"/>
      <c r="M5" s="782"/>
      <c r="N5" s="782"/>
      <c r="O5" s="782"/>
      <c r="P5" s="782"/>
      <c r="Q5" s="782"/>
      <c r="R5" s="782"/>
      <c r="S5" s="782"/>
      <c r="T5" s="787"/>
      <c r="U5" s="788"/>
      <c r="V5" s="788"/>
      <c r="W5" s="788"/>
      <c r="X5" s="788"/>
      <c r="Y5" s="789"/>
      <c r="Z5" s="781"/>
      <c r="AA5" s="782"/>
      <c r="AB5" s="782"/>
      <c r="AC5" s="782"/>
      <c r="AD5" s="782"/>
      <c r="AE5" s="783"/>
      <c r="AF5" s="797" t="s">
        <v>268</v>
      </c>
      <c r="AG5" s="795"/>
      <c r="AH5" s="795"/>
      <c r="AI5" s="795"/>
      <c r="AJ5" s="795"/>
      <c r="AK5" s="796"/>
      <c r="AL5" s="797" t="s">
        <v>204</v>
      </c>
      <c r="AM5" s="795"/>
      <c r="AN5" s="795"/>
      <c r="AO5" s="795"/>
      <c r="AP5" s="795"/>
      <c r="AQ5" s="796"/>
      <c r="AR5" s="795"/>
      <c r="AS5" s="795"/>
      <c r="AT5" s="795"/>
      <c r="AU5" s="795"/>
      <c r="AV5" s="795"/>
      <c r="AW5" s="796"/>
      <c r="AX5" s="798" t="s">
        <v>63</v>
      </c>
      <c r="AY5" s="799"/>
      <c r="AZ5" s="799"/>
      <c r="BA5" s="799"/>
      <c r="BB5" s="799"/>
    </row>
    <row r="6" spans="1:55" s="112" customFormat="1" ht="18.75" customHeight="1" thickTop="1">
      <c r="A6" s="800" t="s">
        <v>465</v>
      </c>
      <c r="B6" s="801"/>
      <c r="C6" s="801"/>
      <c r="D6" s="802"/>
      <c r="E6" s="809" t="s">
        <v>463</v>
      </c>
      <c r="F6" s="810"/>
      <c r="G6" s="810"/>
      <c r="H6" s="810"/>
      <c r="I6" s="810"/>
      <c r="J6" s="810"/>
      <c r="K6" s="811" t="s">
        <v>466</v>
      </c>
      <c r="L6" s="811"/>
      <c r="M6" s="811"/>
      <c r="N6" s="811"/>
      <c r="O6" s="811"/>
      <c r="P6" s="811"/>
      <c r="Q6" s="811"/>
      <c r="R6" s="811"/>
      <c r="S6" s="812"/>
      <c r="T6" s="813"/>
      <c r="U6" s="813"/>
      <c r="V6" s="813"/>
      <c r="W6" s="813"/>
      <c r="X6" s="813"/>
      <c r="Y6" s="813"/>
      <c r="Z6" s="814"/>
      <c r="AA6" s="814"/>
      <c r="AB6" s="814"/>
      <c r="AC6" s="814"/>
      <c r="AD6" s="814"/>
      <c r="AE6" s="814"/>
      <c r="AF6" s="814"/>
      <c r="AG6" s="814"/>
      <c r="AH6" s="814"/>
      <c r="AI6" s="814"/>
      <c r="AJ6" s="814"/>
      <c r="AK6" s="814"/>
      <c r="AL6" s="814"/>
      <c r="AM6" s="814"/>
      <c r="AN6" s="814"/>
      <c r="AO6" s="814"/>
      <c r="AP6" s="814"/>
      <c r="AQ6" s="814"/>
      <c r="AR6" s="814"/>
      <c r="AS6" s="814"/>
      <c r="AT6" s="814"/>
      <c r="AU6" s="814"/>
      <c r="AV6" s="814"/>
      <c r="AW6" s="814"/>
    </row>
    <row r="7" spans="1:55" s="112" customFormat="1" ht="30" customHeight="1">
      <c r="A7" s="803"/>
      <c r="B7" s="804"/>
      <c r="C7" s="804"/>
      <c r="D7" s="805"/>
      <c r="E7" s="815" t="s">
        <v>468</v>
      </c>
      <c r="F7" s="815"/>
      <c r="G7" s="815"/>
      <c r="H7" s="815"/>
      <c r="I7" s="815"/>
      <c r="J7" s="815"/>
      <c r="K7" s="815"/>
      <c r="L7" s="815"/>
      <c r="M7" s="815"/>
      <c r="N7" s="815"/>
      <c r="O7" s="815"/>
      <c r="P7" s="815"/>
      <c r="Q7" s="815"/>
      <c r="R7" s="815"/>
      <c r="S7" s="815"/>
      <c r="T7" s="816"/>
      <c r="U7" s="816"/>
      <c r="V7" s="816"/>
      <c r="W7" s="816"/>
      <c r="X7" s="816"/>
      <c r="Y7" s="816"/>
      <c r="Z7" s="817"/>
      <c r="AA7" s="817"/>
      <c r="AB7" s="817"/>
      <c r="AC7" s="817"/>
      <c r="AD7" s="817"/>
      <c r="AE7" s="817"/>
      <c r="AF7" s="817"/>
      <c r="AG7" s="817"/>
      <c r="AH7" s="817"/>
      <c r="AI7" s="817"/>
      <c r="AJ7" s="817"/>
      <c r="AK7" s="817"/>
      <c r="AL7" s="817"/>
      <c r="AM7" s="817"/>
      <c r="AN7" s="817"/>
      <c r="AO7" s="817"/>
      <c r="AP7" s="817"/>
      <c r="AQ7" s="817"/>
      <c r="AR7" s="817"/>
      <c r="AS7" s="817"/>
      <c r="AT7" s="817"/>
      <c r="AU7" s="817"/>
      <c r="AV7" s="817"/>
      <c r="AW7" s="817"/>
    </row>
    <row r="8" spans="1:55" s="112" customFormat="1" ht="18.75" customHeight="1">
      <c r="A8" s="803"/>
      <c r="B8" s="804"/>
      <c r="C8" s="804"/>
      <c r="D8" s="805"/>
      <c r="E8" s="149" t="s">
        <v>24</v>
      </c>
      <c r="F8" s="824">
        <v>2432200</v>
      </c>
      <c r="G8" s="824"/>
      <c r="H8" s="824"/>
      <c r="I8" s="824"/>
      <c r="J8" s="824"/>
      <c r="K8" s="824"/>
      <c r="L8" s="824"/>
      <c r="M8" s="113" t="s">
        <v>25</v>
      </c>
      <c r="N8" s="824">
        <v>1</v>
      </c>
      <c r="O8" s="824"/>
      <c r="P8" s="824"/>
      <c r="Q8" s="824"/>
      <c r="R8" s="824"/>
      <c r="S8" s="825"/>
      <c r="T8" s="818">
        <f>SUM(AF8:AW8)</f>
        <v>2432200</v>
      </c>
      <c r="U8" s="818"/>
      <c r="V8" s="818"/>
      <c r="W8" s="818"/>
      <c r="X8" s="818"/>
      <c r="Y8" s="818"/>
      <c r="Z8" s="818">
        <f>SUM(AF8,AL8)</f>
        <v>2432200</v>
      </c>
      <c r="AA8" s="818"/>
      <c r="AB8" s="818"/>
      <c r="AC8" s="818"/>
      <c r="AD8" s="818"/>
      <c r="AE8" s="818"/>
      <c r="AF8" s="818">
        <v>1580000</v>
      </c>
      <c r="AG8" s="818"/>
      <c r="AH8" s="818"/>
      <c r="AI8" s="818"/>
      <c r="AJ8" s="818"/>
      <c r="AK8" s="818"/>
      <c r="AL8" s="818">
        <v>852200</v>
      </c>
      <c r="AM8" s="818"/>
      <c r="AN8" s="818"/>
      <c r="AO8" s="818"/>
      <c r="AP8" s="818"/>
      <c r="AQ8" s="818"/>
      <c r="AR8" s="818">
        <v>0</v>
      </c>
      <c r="AS8" s="818"/>
      <c r="AT8" s="818"/>
      <c r="AU8" s="818"/>
      <c r="AV8" s="818"/>
      <c r="AW8" s="818"/>
      <c r="AX8" s="819" t="str">
        <f>IF(F8*N8=T8,"○","×")</f>
        <v>○</v>
      </c>
      <c r="AY8" s="819"/>
      <c r="AZ8" s="819"/>
      <c r="BA8" s="819"/>
      <c r="BB8" s="819"/>
      <c r="BC8" s="24"/>
    </row>
    <row r="9" spans="1:55" s="112" customFormat="1" ht="18.75" customHeight="1">
      <c r="A9" s="803"/>
      <c r="B9" s="804"/>
      <c r="C9" s="804"/>
      <c r="D9" s="805"/>
      <c r="E9" s="820" t="s">
        <v>464</v>
      </c>
      <c r="F9" s="821"/>
      <c r="G9" s="821"/>
      <c r="H9" s="821"/>
      <c r="I9" s="821"/>
      <c r="J9" s="821"/>
      <c r="K9" s="822" t="s">
        <v>467</v>
      </c>
      <c r="L9" s="822"/>
      <c r="M9" s="822"/>
      <c r="N9" s="822"/>
      <c r="O9" s="822"/>
      <c r="P9" s="822"/>
      <c r="Q9" s="822"/>
      <c r="R9" s="822"/>
      <c r="S9" s="823"/>
      <c r="T9" s="816"/>
      <c r="U9" s="816"/>
      <c r="V9" s="816"/>
      <c r="W9" s="816"/>
      <c r="X9" s="816"/>
      <c r="Y9" s="816"/>
      <c r="Z9" s="817"/>
      <c r="AA9" s="817"/>
      <c r="AB9" s="817"/>
      <c r="AC9" s="817"/>
      <c r="AD9" s="817"/>
      <c r="AE9" s="817"/>
      <c r="AF9" s="817"/>
      <c r="AG9" s="817"/>
      <c r="AH9" s="817"/>
      <c r="AI9" s="817"/>
      <c r="AJ9" s="817"/>
      <c r="AK9" s="817"/>
      <c r="AL9" s="817"/>
      <c r="AM9" s="817"/>
      <c r="AN9" s="817"/>
      <c r="AO9" s="817"/>
      <c r="AP9" s="817"/>
      <c r="AQ9" s="817"/>
      <c r="AR9" s="817"/>
      <c r="AS9" s="817"/>
      <c r="AT9" s="817"/>
      <c r="AU9" s="817"/>
      <c r="AV9" s="817"/>
      <c r="AW9" s="817"/>
    </row>
    <row r="10" spans="1:55" s="112" customFormat="1" ht="30" customHeight="1">
      <c r="A10" s="803"/>
      <c r="B10" s="804"/>
      <c r="C10" s="804"/>
      <c r="D10" s="805"/>
      <c r="E10" s="815" t="s">
        <v>469</v>
      </c>
      <c r="F10" s="815"/>
      <c r="G10" s="815"/>
      <c r="H10" s="815"/>
      <c r="I10" s="815"/>
      <c r="J10" s="815"/>
      <c r="K10" s="815"/>
      <c r="L10" s="815"/>
      <c r="M10" s="815"/>
      <c r="N10" s="815"/>
      <c r="O10" s="815"/>
      <c r="P10" s="815"/>
      <c r="Q10" s="815"/>
      <c r="R10" s="815"/>
      <c r="S10" s="815"/>
      <c r="T10" s="816"/>
      <c r="U10" s="816"/>
      <c r="V10" s="816"/>
      <c r="W10" s="816"/>
      <c r="X10" s="816"/>
      <c r="Y10" s="816"/>
      <c r="Z10" s="817"/>
      <c r="AA10" s="817"/>
      <c r="AB10" s="817"/>
      <c r="AC10" s="817"/>
      <c r="AD10" s="817"/>
      <c r="AE10" s="817"/>
      <c r="AF10" s="817"/>
      <c r="AG10" s="817"/>
      <c r="AH10" s="817"/>
      <c r="AI10" s="817"/>
      <c r="AJ10" s="817"/>
      <c r="AK10" s="817"/>
      <c r="AL10" s="817"/>
      <c r="AM10" s="817"/>
      <c r="AN10" s="817"/>
      <c r="AO10" s="817"/>
      <c r="AP10" s="817"/>
      <c r="AQ10" s="817"/>
      <c r="AR10" s="817"/>
      <c r="AS10" s="817"/>
      <c r="AT10" s="817"/>
      <c r="AU10" s="817"/>
      <c r="AV10" s="817"/>
      <c r="AW10" s="817"/>
    </row>
    <row r="11" spans="1:55" s="112" customFormat="1" ht="18.75" customHeight="1" thickBot="1">
      <c r="A11" s="806"/>
      <c r="B11" s="807"/>
      <c r="C11" s="807"/>
      <c r="D11" s="808"/>
      <c r="E11" s="114" t="s">
        <v>24</v>
      </c>
      <c r="F11" s="830">
        <v>8031600</v>
      </c>
      <c r="G11" s="830"/>
      <c r="H11" s="830"/>
      <c r="I11" s="830"/>
      <c r="J11" s="830"/>
      <c r="K11" s="830"/>
      <c r="L11" s="830"/>
      <c r="M11" s="115" t="s">
        <v>25</v>
      </c>
      <c r="N11" s="830">
        <v>1</v>
      </c>
      <c r="O11" s="830"/>
      <c r="P11" s="830"/>
      <c r="Q11" s="830"/>
      <c r="R11" s="830"/>
      <c r="S11" s="831"/>
      <c r="T11" s="829">
        <f>SUM(AF11:AW11)</f>
        <v>8031600</v>
      </c>
      <c r="U11" s="829"/>
      <c r="V11" s="829"/>
      <c r="W11" s="829"/>
      <c r="X11" s="829"/>
      <c r="Y11" s="829"/>
      <c r="Z11" s="829">
        <f>SUM(AF11,AL11)</f>
        <v>7720000</v>
      </c>
      <c r="AA11" s="829"/>
      <c r="AB11" s="829"/>
      <c r="AC11" s="829"/>
      <c r="AD11" s="829"/>
      <c r="AE11" s="829"/>
      <c r="AF11" s="829">
        <v>5018000</v>
      </c>
      <c r="AG11" s="829"/>
      <c r="AH11" s="829"/>
      <c r="AI11" s="829"/>
      <c r="AJ11" s="829"/>
      <c r="AK11" s="829"/>
      <c r="AL11" s="829">
        <v>2702000</v>
      </c>
      <c r="AM11" s="829"/>
      <c r="AN11" s="829"/>
      <c r="AO11" s="829"/>
      <c r="AP11" s="829"/>
      <c r="AQ11" s="829"/>
      <c r="AR11" s="829">
        <v>311600</v>
      </c>
      <c r="AS11" s="829"/>
      <c r="AT11" s="829"/>
      <c r="AU11" s="829"/>
      <c r="AV11" s="829"/>
      <c r="AW11" s="829"/>
      <c r="AX11" s="819" t="str">
        <f>IF(F11*N11=T11,"○","×")</f>
        <v>○</v>
      </c>
      <c r="AY11" s="819"/>
      <c r="AZ11" s="819"/>
      <c r="BA11" s="819"/>
      <c r="BB11" s="819"/>
      <c r="BC11" s="24"/>
    </row>
    <row r="12" spans="1:55" s="112" customFormat="1" ht="18.75" customHeight="1" thickTop="1">
      <c r="A12" s="832" t="s">
        <v>43</v>
      </c>
      <c r="B12" s="832"/>
      <c r="C12" s="832"/>
      <c r="D12" s="832"/>
      <c r="E12" s="832"/>
      <c r="F12" s="832"/>
      <c r="G12" s="832"/>
      <c r="H12" s="832"/>
      <c r="I12" s="832"/>
      <c r="J12" s="832"/>
      <c r="K12" s="832"/>
      <c r="L12" s="832"/>
      <c r="M12" s="832"/>
      <c r="N12" s="832"/>
      <c r="O12" s="832"/>
      <c r="P12" s="832"/>
      <c r="Q12" s="832"/>
      <c r="R12" s="832"/>
      <c r="S12" s="832"/>
      <c r="T12" s="833">
        <f>SUM(T6:Y11)</f>
        <v>10463800</v>
      </c>
      <c r="U12" s="834"/>
      <c r="V12" s="834"/>
      <c r="W12" s="834"/>
      <c r="X12" s="834"/>
      <c r="Y12" s="835"/>
      <c r="Z12" s="826">
        <f>SUM(Z6:AE11)</f>
        <v>10152200</v>
      </c>
      <c r="AA12" s="827"/>
      <c r="AB12" s="827"/>
      <c r="AC12" s="827"/>
      <c r="AD12" s="827"/>
      <c r="AE12" s="828"/>
      <c r="AF12" s="826">
        <f>SUM(AF6:AK11)</f>
        <v>6598000</v>
      </c>
      <c r="AG12" s="827"/>
      <c r="AH12" s="827"/>
      <c r="AI12" s="827"/>
      <c r="AJ12" s="827"/>
      <c r="AK12" s="828"/>
      <c r="AL12" s="826">
        <f>SUM(AL6:AQ11)</f>
        <v>3554200</v>
      </c>
      <c r="AM12" s="827"/>
      <c r="AN12" s="827"/>
      <c r="AO12" s="827"/>
      <c r="AP12" s="827"/>
      <c r="AQ12" s="828"/>
      <c r="AR12" s="826">
        <f>SUM(AR6:AW11)</f>
        <v>311600</v>
      </c>
      <c r="AS12" s="827"/>
      <c r="AT12" s="827"/>
      <c r="AU12" s="827"/>
      <c r="AV12" s="827"/>
      <c r="AW12" s="828"/>
      <c r="AX12" s="819"/>
      <c r="AY12" s="819"/>
      <c r="AZ12" s="819"/>
      <c r="BA12" s="819"/>
      <c r="BB12" s="819"/>
      <c r="BC12" s="24"/>
    </row>
    <row r="13" spans="1:55" s="116" customFormat="1" ht="21.9" customHeight="1">
      <c r="A13" s="116" t="s">
        <v>237</v>
      </c>
      <c r="D13" s="117"/>
      <c r="E13" s="117"/>
      <c r="F13" s="117"/>
      <c r="G13" s="117"/>
      <c r="H13" s="118"/>
      <c r="I13" s="118"/>
      <c r="J13" s="118"/>
      <c r="K13" s="118"/>
      <c r="L13" s="118"/>
      <c r="M13" s="118"/>
      <c r="N13" s="118"/>
      <c r="O13" s="118"/>
      <c r="P13" s="118"/>
      <c r="Q13" s="118"/>
      <c r="R13" s="117"/>
      <c r="S13" s="117"/>
      <c r="T13" s="117"/>
      <c r="U13" s="119"/>
    </row>
    <row r="14" spans="1:55" s="9" customFormat="1" ht="16.5" customHeight="1">
      <c r="A14" s="9" t="s">
        <v>399</v>
      </c>
      <c r="D14" s="120"/>
      <c r="E14" s="120"/>
      <c r="F14" s="120"/>
      <c r="G14" s="120"/>
      <c r="H14" s="121"/>
      <c r="I14" s="121"/>
      <c r="J14" s="121"/>
      <c r="K14" s="121"/>
      <c r="L14" s="121"/>
      <c r="M14" s="121"/>
      <c r="N14" s="121"/>
      <c r="O14" s="121"/>
      <c r="P14" s="121"/>
      <c r="Q14" s="121"/>
      <c r="R14" s="120"/>
      <c r="S14" s="120"/>
      <c r="T14" s="120"/>
      <c r="U14" s="122"/>
    </row>
    <row r="15" spans="1:55" s="9" customFormat="1" ht="15" customHeight="1">
      <c r="A15" s="9" t="s">
        <v>400</v>
      </c>
      <c r="D15" s="120"/>
      <c r="E15" s="120"/>
      <c r="F15" s="120"/>
      <c r="G15" s="120"/>
      <c r="H15" s="120"/>
      <c r="I15" s="121"/>
      <c r="J15" s="121"/>
      <c r="K15" s="121"/>
      <c r="L15" s="121"/>
      <c r="M15" s="121"/>
      <c r="N15" s="121"/>
      <c r="O15" s="121"/>
      <c r="P15" s="121"/>
      <c r="Q15" s="121"/>
      <c r="R15" s="121"/>
      <c r="S15" s="120"/>
      <c r="T15" s="120"/>
      <c r="U15" s="123"/>
    </row>
    <row r="16" spans="1:55" s="112" customFormat="1" ht="15" customHeight="1">
      <c r="S16" s="3"/>
    </row>
    <row r="17" spans="1:55" s="112" customFormat="1" ht="15" customHeight="1">
      <c r="S17" s="3"/>
    </row>
    <row r="18" spans="1:55" s="112" customFormat="1" ht="18.75" customHeight="1">
      <c r="A18" s="776" t="s">
        <v>129</v>
      </c>
      <c r="B18" s="776"/>
      <c r="C18" s="776"/>
      <c r="D18" s="776"/>
      <c r="E18" s="777" t="s">
        <v>235</v>
      </c>
      <c r="F18" s="777"/>
      <c r="G18" s="777"/>
      <c r="H18" s="777"/>
      <c r="I18" s="777"/>
      <c r="J18" s="777"/>
      <c r="K18" s="777"/>
      <c r="L18" s="777"/>
      <c r="M18" s="777"/>
      <c r="N18" s="777"/>
      <c r="O18" s="777"/>
      <c r="P18" s="777"/>
      <c r="Q18" s="777"/>
      <c r="R18" s="777"/>
      <c r="S18" s="777"/>
      <c r="U18" s="86"/>
    </row>
    <row r="19" spans="1:55" s="112" customFormat="1" ht="18.75" customHeight="1">
      <c r="D19" s="124"/>
      <c r="E19" s="125"/>
      <c r="F19" s="126"/>
      <c r="G19" s="126"/>
      <c r="H19" s="126"/>
      <c r="I19" s="126"/>
      <c r="J19" s="126"/>
      <c r="K19" s="126"/>
      <c r="L19" s="126"/>
      <c r="M19" s="126"/>
      <c r="N19" s="126"/>
      <c r="O19" s="126"/>
      <c r="P19" s="126"/>
      <c r="Q19" s="126"/>
      <c r="R19" s="126"/>
      <c r="S19" s="126"/>
    </row>
    <row r="20" spans="1:55" s="112" customFormat="1" ht="25.25" customHeight="1">
      <c r="A20" s="778" t="s">
        <v>64</v>
      </c>
      <c r="B20" s="779"/>
      <c r="C20" s="779"/>
      <c r="D20" s="780"/>
      <c r="E20" s="778" t="s">
        <v>9</v>
      </c>
      <c r="F20" s="779"/>
      <c r="G20" s="779"/>
      <c r="H20" s="779"/>
      <c r="I20" s="779"/>
      <c r="J20" s="779"/>
      <c r="K20" s="779"/>
      <c r="L20" s="779"/>
      <c r="M20" s="779"/>
      <c r="N20" s="779"/>
      <c r="O20" s="779"/>
      <c r="P20" s="779"/>
      <c r="Q20" s="779"/>
      <c r="R20" s="779"/>
      <c r="S20" s="779"/>
      <c r="T20" s="784" t="s">
        <v>207</v>
      </c>
      <c r="U20" s="785"/>
      <c r="V20" s="785"/>
      <c r="W20" s="785"/>
      <c r="X20" s="785"/>
      <c r="Y20" s="786"/>
      <c r="Z20" s="790" t="s">
        <v>201</v>
      </c>
      <c r="AA20" s="779"/>
      <c r="AB20" s="779"/>
      <c r="AC20" s="779"/>
      <c r="AD20" s="779"/>
      <c r="AE20" s="779"/>
      <c r="AF20" s="791"/>
      <c r="AG20" s="791"/>
      <c r="AH20" s="791"/>
      <c r="AI20" s="791"/>
      <c r="AJ20" s="791"/>
      <c r="AK20" s="791"/>
      <c r="AL20" s="791"/>
      <c r="AM20" s="791"/>
      <c r="AN20" s="791"/>
      <c r="AO20" s="791"/>
      <c r="AP20" s="791"/>
      <c r="AQ20" s="792"/>
      <c r="AR20" s="793" t="s">
        <v>202</v>
      </c>
      <c r="AS20" s="793"/>
      <c r="AT20" s="793"/>
      <c r="AU20" s="793"/>
      <c r="AV20" s="793"/>
      <c r="AW20" s="794"/>
    </row>
    <row r="21" spans="1:55" s="112" customFormat="1" ht="30.75" customHeight="1" thickBot="1">
      <c r="A21" s="781"/>
      <c r="B21" s="782"/>
      <c r="C21" s="782"/>
      <c r="D21" s="783"/>
      <c r="E21" s="781"/>
      <c r="F21" s="782"/>
      <c r="G21" s="782"/>
      <c r="H21" s="782"/>
      <c r="I21" s="782"/>
      <c r="J21" s="782"/>
      <c r="K21" s="782"/>
      <c r="L21" s="782"/>
      <c r="M21" s="782"/>
      <c r="N21" s="782"/>
      <c r="O21" s="782"/>
      <c r="P21" s="782"/>
      <c r="Q21" s="782"/>
      <c r="R21" s="782"/>
      <c r="S21" s="782"/>
      <c r="T21" s="787"/>
      <c r="U21" s="788"/>
      <c r="V21" s="788"/>
      <c r="W21" s="788"/>
      <c r="X21" s="788"/>
      <c r="Y21" s="789"/>
      <c r="Z21" s="781"/>
      <c r="AA21" s="782"/>
      <c r="AB21" s="782"/>
      <c r="AC21" s="782"/>
      <c r="AD21" s="782"/>
      <c r="AE21" s="783"/>
      <c r="AF21" s="797" t="s">
        <v>265</v>
      </c>
      <c r="AG21" s="795"/>
      <c r="AH21" s="795"/>
      <c r="AI21" s="795"/>
      <c r="AJ21" s="795"/>
      <c r="AK21" s="796"/>
      <c r="AL21" s="797" t="s">
        <v>204</v>
      </c>
      <c r="AM21" s="795"/>
      <c r="AN21" s="795"/>
      <c r="AO21" s="795"/>
      <c r="AP21" s="795"/>
      <c r="AQ21" s="796"/>
      <c r="AR21" s="795"/>
      <c r="AS21" s="795"/>
      <c r="AT21" s="795"/>
      <c r="AU21" s="795"/>
      <c r="AV21" s="795"/>
      <c r="AW21" s="796"/>
      <c r="AX21" s="798" t="s">
        <v>63</v>
      </c>
      <c r="AY21" s="799"/>
      <c r="AZ21" s="799"/>
      <c r="BA21" s="799"/>
      <c r="BB21" s="799"/>
    </row>
    <row r="22" spans="1:55" s="112" customFormat="1" ht="18.75" customHeight="1" thickTop="1">
      <c r="A22" s="803"/>
      <c r="B22" s="804"/>
      <c r="C22" s="804"/>
      <c r="D22" s="805"/>
      <c r="E22" s="809" t="s">
        <v>236</v>
      </c>
      <c r="F22" s="810"/>
      <c r="G22" s="810"/>
      <c r="H22" s="810"/>
      <c r="I22" s="810"/>
      <c r="J22" s="810"/>
      <c r="K22" s="811" t="s">
        <v>238</v>
      </c>
      <c r="L22" s="811"/>
      <c r="M22" s="811"/>
      <c r="N22" s="811"/>
      <c r="O22" s="811"/>
      <c r="P22" s="811"/>
      <c r="Q22" s="811"/>
      <c r="R22" s="811"/>
      <c r="S22" s="812"/>
      <c r="T22" s="813"/>
      <c r="U22" s="813"/>
      <c r="V22" s="813"/>
      <c r="W22" s="813"/>
      <c r="X22" s="813"/>
      <c r="Y22" s="813"/>
      <c r="Z22" s="814"/>
      <c r="AA22" s="814"/>
      <c r="AB22" s="814"/>
      <c r="AC22" s="814"/>
      <c r="AD22" s="814"/>
      <c r="AE22" s="814"/>
      <c r="AF22" s="814"/>
      <c r="AG22" s="814"/>
      <c r="AH22" s="814"/>
      <c r="AI22" s="814"/>
      <c r="AJ22" s="814"/>
      <c r="AK22" s="814"/>
      <c r="AL22" s="814"/>
      <c r="AM22" s="814"/>
      <c r="AN22" s="814"/>
      <c r="AO22" s="814"/>
      <c r="AP22" s="814"/>
      <c r="AQ22" s="814"/>
      <c r="AR22" s="814"/>
      <c r="AS22" s="814"/>
      <c r="AT22" s="814"/>
      <c r="AU22" s="814"/>
      <c r="AV22" s="814"/>
      <c r="AW22" s="814"/>
    </row>
    <row r="23" spans="1:55" s="112" customFormat="1" ht="30" customHeight="1">
      <c r="A23" s="803"/>
      <c r="B23" s="804"/>
      <c r="C23" s="804"/>
      <c r="D23" s="805"/>
      <c r="E23" s="815"/>
      <c r="F23" s="815"/>
      <c r="G23" s="815"/>
      <c r="H23" s="815"/>
      <c r="I23" s="815"/>
      <c r="J23" s="815"/>
      <c r="K23" s="815"/>
      <c r="L23" s="815"/>
      <c r="M23" s="815"/>
      <c r="N23" s="815"/>
      <c r="O23" s="815"/>
      <c r="P23" s="815"/>
      <c r="Q23" s="815"/>
      <c r="R23" s="815"/>
      <c r="S23" s="815"/>
      <c r="T23" s="816"/>
      <c r="U23" s="816"/>
      <c r="V23" s="816"/>
      <c r="W23" s="816"/>
      <c r="X23" s="816"/>
      <c r="Y23" s="816"/>
      <c r="Z23" s="817"/>
      <c r="AA23" s="817"/>
      <c r="AB23" s="817"/>
      <c r="AC23" s="817"/>
      <c r="AD23" s="817"/>
      <c r="AE23" s="817"/>
      <c r="AF23" s="817"/>
      <c r="AG23" s="817"/>
      <c r="AH23" s="817"/>
      <c r="AI23" s="817"/>
      <c r="AJ23" s="817"/>
      <c r="AK23" s="817"/>
      <c r="AL23" s="817"/>
      <c r="AM23" s="817"/>
      <c r="AN23" s="817"/>
      <c r="AO23" s="817"/>
      <c r="AP23" s="817"/>
      <c r="AQ23" s="817"/>
      <c r="AR23" s="817"/>
      <c r="AS23" s="817"/>
      <c r="AT23" s="817"/>
      <c r="AU23" s="817"/>
      <c r="AV23" s="817"/>
      <c r="AW23" s="817"/>
    </row>
    <row r="24" spans="1:55" s="112" customFormat="1" ht="18.75" customHeight="1">
      <c r="A24" s="803"/>
      <c r="B24" s="804"/>
      <c r="C24" s="804"/>
      <c r="D24" s="805"/>
      <c r="E24" s="194" t="s">
        <v>24</v>
      </c>
      <c r="F24" s="841"/>
      <c r="G24" s="841"/>
      <c r="H24" s="841"/>
      <c r="I24" s="841"/>
      <c r="J24" s="841"/>
      <c r="K24" s="841"/>
      <c r="L24" s="841"/>
      <c r="M24" s="195" t="s">
        <v>25</v>
      </c>
      <c r="N24" s="841"/>
      <c r="O24" s="841"/>
      <c r="P24" s="841"/>
      <c r="Q24" s="841"/>
      <c r="R24" s="841"/>
      <c r="S24" s="842"/>
      <c r="T24" s="836">
        <f>SUM(AF24:AW24)</f>
        <v>0</v>
      </c>
      <c r="U24" s="836"/>
      <c r="V24" s="836"/>
      <c r="W24" s="836"/>
      <c r="X24" s="836"/>
      <c r="Y24" s="836"/>
      <c r="Z24" s="836">
        <f>SUM(AF24,AL24)</f>
        <v>0</v>
      </c>
      <c r="AA24" s="836"/>
      <c r="AB24" s="836"/>
      <c r="AC24" s="836"/>
      <c r="AD24" s="836"/>
      <c r="AE24" s="836"/>
      <c r="AF24" s="836"/>
      <c r="AG24" s="836"/>
      <c r="AH24" s="836"/>
      <c r="AI24" s="836"/>
      <c r="AJ24" s="836"/>
      <c r="AK24" s="836"/>
      <c r="AL24" s="836"/>
      <c r="AM24" s="836"/>
      <c r="AN24" s="836"/>
      <c r="AO24" s="836"/>
      <c r="AP24" s="836"/>
      <c r="AQ24" s="836"/>
      <c r="AR24" s="836"/>
      <c r="AS24" s="836"/>
      <c r="AT24" s="836"/>
      <c r="AU24" s="836"/>
      <c r="AV24" s="836"/>
      <c r="AW24" s="836"/>
      <c r="AX24" s="819" t="str">
        <f>IF(F24*N24=T24,"○","×")</f>
        <v>○</v>
      </c>
      <c r="AY24" s="819"/>
      <c r="AZ24" s="819"/>
      <c r="BA24" s="819"/>
      <c r="BB24" s="819"/>
      <c r="BC24" s="24"/>
    </row>
    <row r="25" spans="1:55" s="112" customFormat="1" ht="18.75" customHeight="1">
      <c r="A25" s="803"/>
      <c r="B25" s="804"/>
      <c r="C25" s="804"/>
      <c r="D25" s="805"/>
      <c r="E25" s="820" t="s">
        <v>236</v>
      </c>
      <c r="F25" s="821"/>
      <c r="G25" s="821"/>
      <c r="H25" s="821"/>
      <c r="I25" s="821"/>
      <c r="J25" s="821"/>
      <c r="K25" s="837" t="s">
        <v>238</v>
      </c>
      <c r="L25" s="837"/>
      <c r="M25" s="837"/>
      <c r="N25" s="837"/>
      <c r="O25" s="837"/>
      <c r="P25" s="837"/>
      <c r="Q25" s="837"/>
      <c r="R25" s="837"/>
      <c r="S25" s="838"/>
      <c r="T25" s="839"/>
      <c r="U25" s="839"/>
      <c r="V25" s="839"/>
      <c r="W25" s="839"/>
      <c r="X25" s="839"/>
      <c r="Y25" s="839"/>
      <c r="Z25" s="840"/>
      <c r="AA25" s="840"/>
      <c r="AB25" s="840"/>
      <c r="AC25" s="840"/>
      <c r="AD25" s="840"/>
      <c r="AE25" s="840"/>
      <c r="AF25" s="840"/>
      <c r="AG25" s="840"/>
      <c r="AH25" s="840"/>
      <c r="AI25" s="840"/>
      <c r="AJ25" s="840"/>
      <c r="AK25" s="840"/>
      <c r="AL25" s="840"/>
      <c r="AM25" s="840"/>
      <c r="AN25" s="840"/>
      <c r="AO25" s="840"/>
      <c r="AP25" s="840"/>
      <c r="AQ25" s="840"/>
      <c r="AR25" s="840"/>
      <c r="AS25" s="840"/>
      <c r="AT25" s="840"/>
      <c r="AU25" s="840"/>
      <c r="AV25" s="840"/>
      <c r="AW25" s="840"/>
    </row>
    <row r="26" spans="1:55" s="112" customFormat="1" ht="30" customHeight="1">
      <c r="A26" s="803"/>
      <c r="B26" s="804"/>
      <c r="C26" s="804"/>
      <c r="D26" s="805"/>
      <c r="E26" s="815"/>
      <c r="F26" s="815"/>
      <c r="G26" s="815"/>
      <c r="H26" s="815"/>
      <c r="I26" s="815"/>
      <c r="J26" s="815"/>
      <c r="K26" s="815"/>
      <c r="L26" s="815"/>
      <c r="M26" s="815"/>
      <c r="N26" s="815"/>
      <c r="O26" s="815"/>
      <c r="P26" s="815"/>
      <c r="Q26" s="815"/>
      <c r="R26" s="815"/>
      <c r="S26" s="815"/>
      <c r="T26" s="816"/>
      <c r="U26" s="816"/>
      <c r="V26" s="816"/>
      <c r="W26" s="816"/>
      <c r="X26" s="816"/>
      <c r="Y26" s="816"/>
      <c r="Z26" s="817"/>
      <c r="AA26" s="817"/>
      <c r="AB26" s="817"/>
      <c r="AC26" s="817"/>
      <c r="AD26" s="817"/>
      <c r="AE26" s="817"/>
      <c r="AF26" s="817"/>
      <c r="AG26" s="817"/>
      <c r="AH26" s="817"/>
      <c r="AI26" s="817"/>
      <c r="AJ26" s="817"/>
      <c r="AK26" s="817"/>
      <c r="AL26" s="817"/>
      <c r="AM26" s="817"/>
      <c r="AN26" s="817"/>
      <c r="AO26" s="817"/>
      <c r="AP26" s="817"/>
      <c r="AQ26" s="817"/>
      <c r="AR26" s="817"/>
      <c r="AS26" s="817"/>
      <c r="AT26" s="817"/>
      <c r="AU26" s="817"/>
      <c r="AV26" s="817"/>
      <c r="AW26" s="817"/>
    </row>
    <row r="27" spans="1:55" s="112" customFormat="1" ht="18.75" customHeight="1">
      <c r="A27" s="803"/>
      <c r="B27" s="804"/>
      <c r="C27" s="804"/>
      <c r="D27" s="805"/>
      <c r="E27" s="194" t="s">
        <v>24</v>
      </c>
      <c r="F27" s="841"/>
      <c r="G27" s="841"/>
      <c r="H27" s="841"/>
      <c r="I27" s="841"/>
      <c r="J27" s="841"/>
      <c r="K27" s="824"/>
      <c r="L27" s="824"/>
      <c r="M27" s="113" t="s">
        <v>25</v>
      </c>
      <c r="N27" s="824"/>
      <c r="O27" s="824"/>
      <c r="P27" s="824"/>
      <c r="Q27" s="824"/>
      <c r="R27" s="824"/>
      <c r="S27" s="825"/>
      <c r="T27" s="818">
        <f>SUM(AF27:AW27)</f>
        <v>0</v>
      </c>
      <c r="U27" s="818"/>
      <c r="V27" s="818"/>
      <c r="W27" s="818"/>
      <c r="X27" s="818"/>
      <c r="Y27" s="818"/>
      <c r="Z27" s="818">
        <f>SUM(AF27,AL27)</f>
        <v>0</v>
      </c>
      <c r="AA27" s="818"/>
      <c r="AB27" s="818"/>
      <c r="AC27" s="818"/>
      <c r="AD27" s="818"/>
      <c r="AE27" s="818"/>
      <c r="AF27" s="818"/>
      <c r="AG27" s="818"/>
      <c r="AH27" s="818"/>
      <c r="AI27" s="818"/>
      <c r="AJ27" s="818"/>
      <c r="AK27" s="818"/>
      <c r="AL27" s="818"/>
      <c r="AM27" s="818"/>
      <c r="AN27" s="818"/>
      <c r="AO27" s="818"/>
      <c r="AP27" s="818"/>
      <c r="AQ27" s="818"/>
      <c r="AR27" s="818"/>
      <c r="AS27" s="818"/>
      <c r="AT27" s="818"/>
      <c r="AU27" s="818"/>
      <c r="AV27" s="818"/>
      <c r="AW27" s="818"/>
      <c r="AX27" s="819" t="str">
        <f>IF(F27*N27=T27,"○","×")</f>
        <v>○</v>
      </c>
      <c r="AY27" s="819"/>
      <c r="AZ27" s="819"/>
      <c r="BA27" s="819"/>
      <c r="BB27" s="819"/>
      <c r="BC27" s="24"/>
    </row>
    <row r="28" spans="1:55" s="112" customFormat="1" ht="18.75" customHeight="1">
      <c r="A28" s="803"/>
      <c r="B28" s="804"/>
      <c r="C28" s="804"/>
      <c r="D28" s="805"/>
      <c r="E28" s="820" t="s">
        <v>236</v>
      </c>
      <c r="F28" s="821"/>
      <c r="G28" s="821"/>
      <c r="H28" s="821"/>
      <c r="I28" s="821"/>
      <c r="J28" s="821"/>
      <c r="K28" s="822" t="s">
        <v>238</v>
      </c>
      <c r="L28" s="822"/>
      <c r="M28" s="822"/>
      <c r="N28" s="822"/>
      <c r="O28" s="822"/>
      <c r="P28" s="822"/>
      <c r="Q28" s="822"/>
      <c r="R28" s="822"/>
      <c r="S28" s="823"/>
      <c r="T28" s="839"/>
      <c r="U28" s="839"/>
      <c r="V28" s="839"/>
      <c r="W28" s="839"/>
      <c r="X28" s="839"/>
      <c r="Y28" s="839"/>
      <c r="Z28" s="817"/>
      <c r="AA28" s="817"/>
      <c r="AB28" s="817"/>
      <c r="AC28" s="817"/>
      <c r="AD28" s="817"/>
      <c r="AE28" s="817"/>
      <c r="AF28" s="817"/>
      <c r="AG28" s="817"/>
      <c r="AH28" s="817"/>
      <c r="AI28" s="817"/>
      <c r="AJ28" s="817"/>
      <c r="AK28" s="817"/>
      <c r="AL28" s="817"/>
      <c r="AM28" s="817"/>
      <c r="AN28" s="817"/>
      <c r="AO28" s="817"/>
      <c r="AP28" s="817"/>
      <c r="AQ28" s="817"/>
      <c r="AR28" s="817"/>
      <c r="AS28" s="817"/>
      <c r="AT28" s="817"/>
      <c r="AU28" s="817"/>
      <c r="AV28" s="817"/>
      <c r="AW28" s="817"/>
    </row>
    <row r="29" spans="1:55" s="112" customFormat="1" ht="30" customHeight="1">
      <c r="A29" s="803"/>
      <c r="B29" s="804"/>
      <c r="C29" s="804"/>
      <c r="D29" s="805"/>
      <c r="E29" s="815"/>
      <c r="F29" s="815"/>
      <c r="G29" s="815"/>
      <c r="H29" s="815"/>
      <c r="I29" s="815"/>
      <c r="J29" s="815"/>
      <c r="K29" s="815"/>
      <c r="L29" s="815"/>
      <c r="M29" s="815"/>
      <c r="N29" s="815"/>
      <c r="O29" s="815"/>
      <c r="P29" s="815"/>
      <c r="Q29" s="815"/>
      <c r="R29" s="815"/>
      <c r="S29" s="815"/>
      <c r="T29" s="816"/>
      <c r="U29" s="816"/>
      <c r="V29" s="816"/>
      <c r="W29" s="816"/>
      <c r="X29" s="816"/>
      <c r="Y29" s="816"/>
      <c r="Z29" s="817"/>
      <c r="AA29" s="817"/>
      <c r="AB29" s="817"/>
      <c r="AC29" s="817"/>
      <c r="AD29" s="817"/>
      <c r="AE29" s="817"/>
      <c r="AF29" s="817"/>
      <c r="AG29" s="817"/>
      <c r="AH29" s="817"/>
      <c r="AI29" s="817"/>
      <c r="AJ29" s="817"/>
      <c r="AK29" s="817"/>
      <c r="AL29" s="817"/>
      <c r="AM29" s="817"/>
      <c r="AN29" s="817"/>
      <c r="AO29" s="817"/>
      <c r="AP29" s="817"/>
      <c r="AQ29" s="817"/>
      <c r="AR29" s="817"/>
      <c r="AS29" s="817"/>
      <c r="AT29" s="817"/>
      <c r="AU29" s="817"/>
      <c r="AV29" s="817"/>
      <c r="AW29" s="817"/>
    </row>
    <row r="30" spans="1:55" s="112" customFormat="1" ht="18.75" customHeight="1">
      <c r="A30" s="803"/>
      <c r="B30" s="804"/>
      <c r="C30" s="804"/>
      <c r="D30" s="805"/>
      <c r="E30" s="194" t="s">
        <v>24</v>
      </c>
      <c r="F30" s="841"/>
      <c r="G30" s="841"/>
      <c r="H30" s="841"/>
      <c r="I30" s="841"/>
      <c r="J30" s="841"/>
      <c r="K30" s="841"/>
      <c r="L30" s="841"/>
      <c r="M30" s="113" t="s">
        <v>25</v>
      </c>
      <c r="N30" s="824"/>
      <c r="O30" s="824"/>
      <c r="P30" s="824"/>
      <c r="Q30" s="824"/>
      <c r="R30" s="824"/>
      <c r="S30" s="825"/>
      <c r="T30" s="818">
        <f>SUM(AF30:AW30)</f>
        <v>0</v>
      </c>
      <c r="U30" s="818"/>
      <c r="V30" s="818"/>
      <c r="W30" s="818"/>
      <c r="X30" s="818"/>
      <c r="Y30" s="818"/>
      <c r="Z30" s="818">
        <f>SUM(AF30,AL30)</f>
        <v>0</v>
      </c>
      <c r="AA30" s="818"/>
      <c r="AB30" s="818"/>
      <c r="AC30" s="818"/>
      <c r="AD30" s="818"/>
      <c r="AE30" s="818"/>
      <c r="AF30" s="818"/>
      <c r="AG30" s="818"/>
      <c r="AH30" s="818"/>
      <c r="AI30" s="818"/>
      <c r="AJ30" s="818"/>
      <c r="AK30" s="818"/>
      <c r="AL30" s="818"/>
      <c r="AM30" s="818"/>
      <c r="AN30" s="818"/>
      <c r="AO30" s="818"/>
      <c r="AP30" s="818"/>
      <c r="AQ30" s="818"/>
      <c r="AR30" s="818"/>
      <c r="AS30" s="818"/>
      <c r="AT30" s="818"/>
      <c r="AU30" s="818"/>
      <c r="AV30" s="818"/>
      <c r="AW30" s="818"/>
      <c r="AX30" s="819" t="str">
        <f>IF(F30*N30=T30,"○","×")</f>
        <v>○</v>
      </c>
      <c r="AY30" s="819"/>
      <c r="AZ30" s="819"/>
      <c r="BA30" s="819"/>
      <c r="BB30" s="819"/>
      <c r="BC30" s="24"/>
    </row>
    <row r="31" spans="1:55" s="112" customFormat="1" ht="18.75" customHeight="1">
      <c r="A31" s="803"/>
      <c r="B31" s="804"/>
      <c r="C31" s="804"/>
      <c r="D31" s="805"/>
      <c r="E31" s="820" t="s">
        <v>59</v>
      </c>
      <c r="F31" s="821"/>
      <c r="G31" s="821"/>
      <c r="H31" s="821"/>
      <c r="I31" s="821"/>
      <c r="J31" s="821"/>
      <c r="K31" s="822" t="s">
        <v>238</v>
      </c>
      <c r="L31" s="822"/>
      <c r="M31" s="822"/>
      <c r="N31" s="822"/>
      <c r="O31" s="822"/>
      <c r="P31" s="822"/>
      <c r="Q31" s="822"/>
      <c r="R31" s="822"/>
      <c r="S31" s="823"/>
      <c r="T31" s="839"/>
      <c r="U31" s="839"/>
      <c r="V31" s="839"/>
      <c r="W31" s="839"/>
      <c r="X31" s="839"/>
      <c r="Y31" s="839"/>
      <c r="Z31" s="817"/>
      <c r="AA31" s="817"/>
      <c r="AB31" s="817"/>
      <c r="AC31" s="817"/>
      <c r="AD31" s="817"/>
      <c r="AE31" s="817"/>
      <c r="AF31" s="817"/>
      <c r="AG31" s="817"/>
      <c r="AH31" s="817"/>
      <c r="AI31" s="817"/>
      <c r="AJ31" s="817"/>
      <c r="AK31" s="817"/>
      <c r="AL31" s="817"/>
      <c r="AM31" s="817"/>
      <c r="AN31" s="817"/>
      <c r="AO31" s="817"/>
      <c r="AP31" s="817"/>
      <c r="AQ31" s="817"/>
      <c r="AR31" s="817"/>
      <c r="AS31" s="817"/>
      <c r="AT31" s="817"/>
      <c r="AU31" s="817"/>
      <c r="AV31" s="817"/>
      <c r="AW31" s="817"/>
      <c r="AX31" s="843"/>
      <c r="AY31" s="843"/>
      <c r="AZ31" s="843"/>
      <c r="BA31" s="843"/>
      <c r="BB31" s="843"/>
      <c r="BC31" s="24"/>
    </row>
    <row r="32" spans="1:55" s="112" customFormat="1" ht="30" customHeight="1">
      <c r="A32" s="803"/>
      <c r="B32" s="804"/>
      <c r="C32" s="804"/>
      <c r="D32" s="805"/>
      <c r="E32" s="815"/>
      <c r="F32" s="815"/>
      <c r="G32" s="815"/>
      <c r="H32" s="815"/>
      <c r="I32" s="815"/>
      <c r="J32" s="815"/>
      <c r="K32" s="815"/>
      <c r="L32" s="815"/>
      <c r="M32" s="815"/>
      <c r="N32" s="815"/>
      <c r="O32" s="815"/>
      <c r="P32" s="815"/>
      <c r="Q32" s="815"/>
      <c r="R32" s="815"/>
      <c r="S32" s="815"/>
      <c r="T32" s="816"/>
      <c r="U32" s="816"/>
      <c r="V32" s="816"/>
      <c r="W32" s="816"/>
      <c r="X32" s="816"/>
      <c r="Y32" s="816"/>
      <c r="Z32" s="817"/>
      <c r="AA32" s="817"/>
      <c r="AB32" s="817"/>
      <c r="AC32" s="817"/>
      <c r="AD32" s="817"/>
      <c r="AE32" s="817"/>
      <c r="AF32" s="817"/>
      <c r="AG32" s="817"/>
      <c r="AH32" s="817"/>
      <c r="AI32" s="817"/>
      <c r="AJ32" s="817"/>
      <c r="AK32" s="817"/>
      <c r="AL32" s="817"/>
      <c r="AM32" s="817"/>
      <c r="AN32" s="817"/>
      <c r="AO32" s="817"/>
      <c r="AP32" s="817"/>
      <c r="AQ32" s="817"/>
      <c r="AR32" s="817"/>
      <c r="AS32" s="817"/>
      <c r="AT32" s="817"/>
      <c r="AU32" s="817"/>
      <c r="AV32" s="817"/>
      <c r="AW32" s="817"/>
      <c r="AX32" s="144"/>
      <c r="AY32" s="144"/>
      <c r="AZ32" s="144"/>
      <c r="BA32" s="144"/>
      <c r="BB32" s="144"/>
      <c r="BC32" s="24"/>
    </row>
    <row r="33" spans="1:55" s="112" customFormat="1" ht="18.75" customHeight="1" thickBot="1">
      <c r="A33" s="803"/>
      <c r="B33" s="804"/>
      <c r="C33" s="804"/>
      <c r="D33" s="805"/>
      <c r="E33" s="114" t="s">
        <v>24</v>
      </c>
      <c r="F33" s="830"/>
      <c r="G33" s="830"/>
      <c r="H33" s="830"/>
      <c r="I33" s="830"/>
      <c r="J33" s="830"/>
      <c r="K33" s="830"/>
      <c r="L33" s="830"/>
      <c r="M33" s="115" t="s">
        <v>25</v>
      </c>
      <c r="N33" s="830"/>
      <c r="O33" s="830"/>
      <c r="P33" s="830"/>
      <c r="Q33" s="830"/>
      <c r="R33" s="830"/>
      <c r="S33" s="831"/>
      <c r="T33" s="829">
        <f>SUM(AF33:AW33)</f>
        <v>0</v>
      </c>
      <c r="U33" s="829"/>
      <c r="V33" s="829"/>
      <c r="W33" s="829"/>
      <c r="X33" s="829"/>
      <c r="Y33" s="829"/>
      <c r="Z33" s="829">
        <f>SUM(AF33,AL33)</f>
        <v>0</v>
      </c>
      <c r="AA33" s="829"/>
      <c r="AB33" s="829"/>
      <c r="AC33" s="829"/>
      <c r="AD33" s="829"/>
      <c r="AE33" s="829"/>
      <c r="AF33" s="829"/>
      <c r="AG33" s="829"/>
      <c r="AH33" s="829"/>
      <c r="AI33" s="829"/>
      <c r="AJ33" s="829"/>
      <c r="AK33" s="829"/>
      <c r="AL33" s="829"/>
      <c r="AM33" s="829"/>
      <c r="AN33" s="829"/>
      <c r="AO33" s="829"/>
      <c r="AP33" s="829"/>
      <c r="AQ33" s="829"/>
      <c r="AR33" s="829"/>
      <c r="AS33" s="829"/>
      <c r="AT33" s="829"/>
      <c r="AU33" s="829"/>
      <c r="AV33" s="829"/>
      <c r="AW33" s="829"/>
      <c r="AX33" s="819" t="str">
        <f>IF(F33*N33=T33,"○","×")</f>
        <v>○</v>
      </c>
      <c r="AY33" s="819"/>
      <c r="AZ33" s="819"/>
      <c r="BA33" s="819"/>
      <c r="BB33" s="819"/>
      <c r="BC33" s="24"/>
    </row>
    <row r="34" spans="1:55" s="112" customFormat="1" ht="18.75" customHeight="1" thickTop="1">
      <c r="A34" s="844" t="s">
        <v>43</v>
      </c>
      <c r="B34" s="844"/>
      <c r="C34" s="844"/>
      <c r="D34" s="844"/>
      <c r="E34" s="832"/>
      <c r="F34" s="832"/>
      <c r="G34" s="832"/>
      <c r="H34" s="832"/>
      <c r="I34" s="832"/>
      <c r="J34" s="832"/>
      <c r="K34" s="832"/>
      <c r="L34" s="832"/>
      <c r="M34" s="832"/>
      <c r="N34" s="832"/>
      <c r="O34" s="832"/>
      <c r="P34" s="832"/>
      <c r="Q34" s="832"/>
      <c r="R34" s="832"/>
      <c r="S34" s="832"/>
      <c r="T34" s="845">
        <f>SUM(T22:Y33)</f>
        <v>0</v>
      </c>
      <c r="U34" s="846"/>
      <c r="V34" s="846"/>
      <c r="W34" s="846"/>
      <c r="X34" s="846"/>
      <c r="Y34" s="847"/>
      <c r="Z34" s="826">
        <f>SUM(Z22:AE33)</f>
        <v>0</v>
      </c>
      <c r="AA34" s="827"/>
      <c r="AB34" s="827"/>
      <c r="AC34" s="827"/>
      <c r="AD34" s="827"/>
      <c r="AE34" s="828"/>
      <c r="AF34" s="826">
        <f>SUM(AF22:AK33)</f>
        <v>0</v>
      </c>
      <c r="AG34" s="827"/>
      <c r="AH34" s="827"/>
      <c r="AI34" s="827"/>
      <c r="AJ34" s="827"/>
      <c r="AK34" s="828"/>
      <c r="AL34" s="826">
        <f t="shared" ref="AL34" si="0">SUM(AL22:AQ33)</f>
        <v>0</v>
      </c>
      <c r="AM34" s="827"/>
      <c r="AN34" s="827"/>
      <c r="AO34" s="827"/>
      <c r="AP34" s="827"/>
      <c r="AQ34" s="828"/>
      <c r="AR34" s="826">
        <f t="shared" ref="AR34" si="1">SUM(AR22:AW33)</f>
        <v>0</v>
      </c>
      <c r="AS34" s="827"/>
      <c r="AT34" s="827"/>
      <c r="AU34" s="827"/>
      <c r="AV34" s="827"/>
      <c r="AW34" s="828"/>
      <c r="AX34" s="819"/>
      <c r="AY34" s="819"/>
      <c r="AZ34" s="819"/>
      <c r="BA34" s="819"/>
      <c r="BB34" s="819"/>
      <c r="BC34" s="24"/>
    </row>
    <row r="35" spans="1:55" s="116" customFormat="1" ht="21.9" customHeight="1">
      <c r="A35" s="116" t="s">
        <v>237</v>
      </c>
      <c r="D35" s="117"/>
      <c r="E35" s="117"/>
      <c r="F35" s="117"/>
      <c r="G35" s="117"/>
      <c r="H35" s="118"/>
      <c r="I35" s="118"/>
      <c r="J35" s="118"/>
      <c r="K35" s="118"/>
      <c r="L35" s="118"/>
      <c r="M35" s="118"/>
      <c r="N35" s="118"/>
      <c r="O35" s="118"/>
      <c r="P35" s="118"/>
      <c r="Q35" s="118"/>
      <c r="R35" s="117"/>
      <c r="S35" s="117"/>
      <c r="T35" s="117"/>
      <c r="U35" s="119"/>
    </row>
    <row r="36" spans="1:55" s="9" customFormat="1" ht="16.5" customHeight="1">
      <c r="A36" s="9" t="s">
        <v>399</v>
      </c>
      <c r="D36" s="120"/>
      <c r="E36" s="120"/>
      <c r="F36" s="120"/>
      <c r="G36" s="120"/>
      <c r="H36" s="121"/>
      <c r="I36" s="121"/>
      <c r="J36" s="121"/>
      <c r="K36" s="121"/>
      <c r="L36" s="121"/>
      <c r="M36" s="121"/>
      <c r="N36" s="121"/>
      <c r="O36" s="121"/>
      <c r="P36" s="121"/>
      <c r="Q36" s="121"/>
      <c r="R36" s="120"/>
      <c r="S36" s="120"/>
      <c r="T36" s="120"/>
      <c r="U36" s="122"/>
    </row>
    <row r="37" spans="1:55" s="9" customFormat="1" ht="15" customHeight="1">
      <c r="A37" s="9" t="s">
        <v>400</v>
      </c>
      <c r="D37" s="120"/>
      <c r="E37" s="120"/>
      <c r="F37" s="120"/>
      <c r="G37" s="120"/>
      <c r="H37" s="120"/>
      <c r="I37" s="121"/>
      <c r="J37" s="121"/>
      <c r="K37" s="121"/>
      <c r="L37" s="121"/>
      <c r="M37" s="121"/>
      <c r="N37" s="121"/>
      <c r="O37" s="121"/>
      <c r="P37" s="121"/>
      <c r="Q37" s="121"/>
      <c r="R37" s="121"/>
      <c r="S37" s="120"/>
      <c r="T37" s="120"/>
      <c r="U37" s="123"/>
    </row>
  </sheetData>
  <mergeCells count="165">
    <mergeCell ref="AR33:AW33"/>
    <mergeCell ref="AX33:BB33"/>
    <mergeCell ref="A34:S34"/>
    <mergeCell ref="T34:Y34"/>
    <mergeCell ref="Z34:AE34"/>
    <mergeCell ref="AF34:AK34"/>
    <mergeCell ref="AL34:AQ34"/>
    <mergeCell ref="AR34:AW34"/>
    <mergeCell ref="AX34:BB34"/>
    <mergeCell ref="F33:L33"/>
    <mergeCell ref="N33:S33"/>
    <mergeCell ref="T33:Y33"/>
    <mergeCell ref="Z33:AE33"/>
    <mergeCell ref="AF33:AK33"/>
    <mergeCell ref="AL33:AQ33"/>
    <mergeCell ref="E32:S32"/>
    <mergeCell ref="T32:Y32"/>
    <mergeCell ref="Z32:AE32"/>
    <mergeCell ref="AF32:AK32"/>
    <mergeCell ref="AL32:AQ32"/>
    <mergeCell ref="AR32:AW32"/>
    <mergeCell ref="AR30:AW30"/>
    <mergeCell ref="AX30:BB30"/>
    <mergeCell ref="E31:J31"/>
    <mergeCell ref="K31:S31"/>
    <mergeCell ref="T31:Y31"/>
    <mergeCell ref="Z31:AE31"/>
    <mergeCell ref="AF31:AK31"/>
    <mergeCell ref="AL31:AQ31"/>
    <mergeCell ref="AR31:AW31"/>
    <mergeCell ref="AX31:BB31"/>
    <mergeCell ref="F30:L30"/>
    <mergeCell ref="N30:S30"/>
    <mergeCell ref="T30:Y30"/>
    <mergeCell ref="Z30:AE30"/>
    <mergeCell ref="AF30:AK30"/>
    <mergeCell ref="AL30:AQ30"/>
    <mergeCell ref="E29:S29"/>
    <mergeCell ref="T29:Y29"/>
    <mergeCell ref="Z29:AE29"/>
    <mergeCell ref="AF29:AK29"/>
    <mergeCell ref="AL29:AQ29"/>
    <mergeCell ref="AR29:AW29"/>
    <mergeCell ref="AR27:AW27"/>
    <mergeCell ref="AX27:BB27"/>
    <mergeCell ref="E28:J28"/>
    <mergeCell ref="K28:S28"/>
    <mergeCell ref="T28:Y28"/>
    <mergeCell ref="Z28:AE28"/>
    <mergeCell ref="AF28:AK28"/>
    <mergeCell ref="AL28:AQ28"/>
    <mergeCell ref="AR28:AW28"/>
    <mergeCell ref="F27:L27"/>
    <mergeCell ref="N27:S27"/>
    <mergeCell ref="T27:Y27"/>
    <mergeCell ref="Z27:AE27"/>
    <mergeCell ref="AF27:AK27"/>
    <mergeCell ref="AL27:AQ27"/>
    <mergeCell ref="AR26:AW26"/>
    <mergeCell ref="AR24:AW24"/>
    <mergeCell ref="AX24:BB24"/>
    <mergeCell ref="E25:J25"/>
    <mergeCell ref="K25:S25"/>
    <mergeCell ref="T25:Y25"/>
    <mergeCell ref="Z25:AE25"/>
    <mergeCell ref="AF25:AK25"/>
    <mergeCell ref="AL25:AQ25"/>
    <mergeCell ref="AR25:AW25"/>
    <mergeCell ref="F24:L24"/>
    <mergeCell ref="N24:S24"/>
    <mergeCell ref="T24:Y24"/>
    <mergeCell ref="Z24:AE24"/>
    <mergeCell ref="AF24:AK24"/>
    <mergeCell ref="AL24:AQ24"/>
    <mergeCell ref="AF20:AQ20"/>
    <mergeCell ref="AR20:AW21"/>
    <mergeCell ref="AF21:AK21"/>
    <mergeCell ref="AL21:AQ21"/>
    <mergeCell ref="AX21:BB21"/>
    <mergeCell ref="A22:D33"/>
    <mergeCell ref="E22:J22"/>
    <mergeCell ref="K22:S22"/>
    <mergeCell ref="T22:Y22"/>
    <mergeCell ref="Z22:AE22"/>
    <mergeCell ref="AF22:AK22"/>
    <mergeCell ref="AL22:AQ22"/>
    <mergeCell ref="AR22:AW22"/>
    <mergeCell ref="E23:S23"/>
    <mergeCell ref="T23:Y23"/>
    <mergeCell ref="Z23:AE23"/>
    <mergeCell ref="AF23:AK23"/>
    <mergeCell ref="AL23:AQ23"/>
    <mergeCell ref="AR23:AW23"/>
    <mergeCell ref="E26:S26"/>
    <mergeCell ref="T26:Y26"/>
    <mergeCell ref="Z26:AE26"/>
    <mergeCell ref="AF26:AK26"/>
    <mergeCell ref="AL26:AQ26"/>
    <mergeCell ref="A18:D18"/>
    <mergeCell ref="E18:S18"/>
    <mergeCell ref="A20:D21"/>
    <mergeCell ref="E20:S21"/>
    <mergeCell ref="T20:Y21"/>
    <mergeCell ref="Z20:AE21"/>
    <mergeCell ref="A12:S12"/>
    <mergeCell ref="T12:Y12"/>
    <mergeCell ref="Z12:AE12"/>
    <mergeCell ref="AF12:AK12"/>
    <mergeCell ref="AL12:AQ12"/>
    <mergeCell ref="AR12:AW12"/>
    <mergeCell ref="AX12:BB12"/>
    <mergeCell ref="AR11:AW11"/>
    <mergeCell ref="AX11:BB11"/>
    <mergeCell ref="F11:L11"/>
    <mergeCell ref="N11:S11"/>
    <mergeCell ref="T11:Y11"/>
    <mergeCell ref="Z11:AE11"/>
    <mergeCell ref="AF11:AK11"/>
    <mergeCell ref="AL11:AQ11"/>
    <mergeCell ref="K9:S9"/>
    <mergeCell ref="T9:Y9"/>
    <mergeCell ref="Z9:AE9"/>
    <mergeCell ref="AF9:AK9"/>
    <mergeCell ref="AL9:AQ9"/>
    <mergeCell ref="AR9:AW9"/>
    <mergeCell ref="F8:L8"/>
    <mergeCell ref="N8:S8"/>
    <mergeCell ref="T8:Y8"/>
    <mergeCell ref="Z8:AE8"/>
    <mergeCell ref="AF8:AK8"/>
    <mergeCell ref="AL8:AQ8"/>
    <mergeCell ref="AX5:BB5"/>
    <mergeCell ref="A6:D11"/>
    <mergeCell ref="E6:J6"/>
    <mergeCell ref="K6:S6"/>
    <mergeCell ref="T6:Y6"/>
    <mergeCell ref="Z6:AE6"/>
    <mergeCell ref="AF6:AK6"/>
    <mergeCell ref="AL6:AQ6"/>
    <mergeCell ref="AR6:AW6"/>
    <mergeCell ref="E7:S7"/>
    <mergeCell ref="T7:Y7"/>
    <mergeCell ref="Z7:AE7"/>
    <mergeCell ref="AF7:AK7"/>
    <mergeCell ref="AL7:AQ7"/>
    <mergeCell ref="AR7:AW7"/>
    <mergeCell ref="E10:S10"/>
    <mergeCell ref="T10:Y10"/>
    <mergeCell ref="Z10:AE10"/>
    <mergeCell ref="AF10:AK10"/>
    <mergeCell ref="AL10:AQ10"/>
    <mergeCell ref="AR10:AW10"/>
    <mergeCell ref="AR8:AW8"/>
    <mergeCell ref="AX8:BB8"/>
    <mergeCell ref="E9:J9"/>
    <mergeCell ref="A2:D2"/>
    <mergeCell ref="E2:S2"/>
    <mergeCell ref="A4:D5"/>
    <mergeCell ref="E4:S5"/>
    <mergeCell ref="T4:Y5"/>
    <mergeCell ref="Z4:AE5"/>
    <mergeCell ref="AF4:AQ4"/>
    <mergeCell ref="AR4:AW5"/>
    <mergeCell ref="AF5:AK5"/>
    <mergeCell ref="AL5:AQ5"/>
  </mergeCells>
  <phoneticPr fontId="19"/>
  <dataValidations count="2">
    <dataValidation type="list" allowBlank="1" showInputMessage="1" showErrorMessage="1" sqref="E6:J6 E9:J9 E22:J22 E25:J25 E28:J28 E31:J31" xr:uid="{D356EA3D-8990-4061-AF2E-03BE03EB5900}">
      <formula1>費目</formula1>
    </dataValidation>
    <dataValidation type="list" allowBlank="1" showInputMessage="1" showErrorMessage="1" sqref="F19:S19 JB19:JO19 SX19:TK19 ACT19:ADG19 AMP19:ANC19 AWL19:AWY19 BGH19:BGU19 BQD19:BQQ19 BZZ19:CAM19 CJV19:CKI19 CTR19:CUE19 DDN19:DEA19 DNJ19:DNW19 DXF19:DXS19 EHB19:EHO19 EQX19:ERK19 FAT19:FBG19 FKP19:FLC19 FUL19:FUY19 GEH19:GEU19 GOD19:GOQ19 GXZ19:GYM19 HHV19:HII19 HRR19:HSE19 IBN19:ICA19 ILJ19:ILW19 IVF19:IVS19 JFB19:JFO19 JOX19:JPK19 JYT19:JZG19 KIP19:KJC19 KSL19:KSY19 LCH19:LCU19 LMD19:LMQ19 LVZ19:LWM19 MFV19:MGI19 MPR19:MQE19 MZN19:NAA19 NJJ19:NJW19 NTF19:NTS19 ODB19:ODO19 OMX19:ONK19 OWT19:OXG19 PGP19:PHC19 PQL19:PQY19 QAH19:QAU19 QKD19:QKQ19 QTZ19:QUM19 RDV19:REI19 RNR19:ROE19 RXN19:RYA19 SHJ19:SHW19 SRF19:SRS19 TBB19:TBO19 TKX19:TLK19 TUT19:TVG19 UEP19:UFC19 UOL19:UOY19 UYH19:UYU19 VID19:VIQ19 VRZ19:VSM19 WBV19:WCI19 WLR19:WME19 WVN19:WWA19 F65555:S65555 JB65555:JO65555 SX65555:TK65555 ACT65555:ADG65555 AMP65555:ANC65555 AWL65555:AWY65555 BGH65555:BGU65555 BQD65555:BQQ65555 BZZ65555:CAM65555 CJV65555:CKI65555 CTR65555:CUE65555 DDN65555:DEA65555 DNJ65555:DNW65555 DXF65555:DXS65555 EHB65555:EHO65555 EQX65555:ERK65555 FAT65555:FBG65555 FKP65555:FLC65555 FUL65555:FUY65555 GEH65555:GEU65555 GOD65555:GOQ65555 GXZ65555:GYM65555 HHV65555:HII65555 HRR65555:HSE65555 IBN65555:ICA65555 ILJ65555:ILW65555 IVF65555:IVS65555 JFB65555:JFO65555 JOX65555:JPK65555 JYT65555:JZG65555 KIP65555:KJC65555 KSL65555:KSY65555 LCH65555:LCU65555 LMD65555:LMQ65555 LVZ65555:LWM65555 MFV65555:MGI65555 MPR65555:MQE65555 MZN65555:NAA65555 NJJ65555:NJW65555 NTF65555:NTS65555 ODB65555:ODO65555 OMX65555:ONK65555 OWT65555:OXG65555 PGP65555:PHC65555 PQL65555:PQY65555 QAH65555:QAU65555 QKD65555:QKQ65555 QTZ65555:QUM65555 RDV65555:REI65555 RNR65555:ROE65555 RXN65555:RYA65555 SHJ65555:SHW65555 SRF65555:SRS65555 TBB65555:TBO65555 TKX65555:TLK65555 TUT65555:TVG65555 UEP65555:UFC65555 UOL65555:UOY65555 UYH65555:UYU65555 VID65555:VIQ65555 VRZ65555:VSM65555 WBV65555:WCI65555 WLR65555:WME65555 WVN65555:WWA65555 F131091:S131091 JB131091:JO131091 SX131091:TK131091 ACT131091:ADG131091 AMP131091:ANC131091 AWL131091:AWY131091 BGH131091:BGU131091 BQD131091:BQQ131091 BZZ131091:CAM131091 CJV131091:CKI131091 CTR131091:CUE131091 DDN131091:DEA131091 DNJ131091:DNW131091 DXF131091:DXS131091 EHB131091:EHO131091 EQX131091:ERK131091 FAT131091:FBG131091 FKP131091:FLC131091 FUL131091:FUY131091 GEH131091:GEU131091 GOD131091:GOQ131091 GXZ131091:GYM131091 HHV131091:HII131091 HRR131091:HSE131091 IBN131091:ICA131091 ILJ131091:ILW131091 IVF131091:IVS131091 JFB131091:JFO131091 JOX131091:JPK131091 JYT131091:JZG131091 KIP131091:KJC131091 KSL131091:KSY131091 LCH131091:LCU131091 LMD131091:LMQ131091 LVZ131091:LWM131091 MFV131091:MGI131091 MPR131091:MQE131091 MZN131091:NAA131091 NJJ131091:NJW131091 NTF131091:NTS131091 ODB131091:ODO131091 OMX131091:ONK131091 OWT131091:OXG131091 PGP131091:PHC131091 PQL131091:PQY131091 QAH131091:QAU131091 QKD131091:QKQ131091 QTZ131091:QUM131091 RDV131091:REI131091 RNR131091:ROE131091 RXN131091:RYA131091 SHJ131091:SHW131091 SRF131091:SRS131091 TBB131091:TBO131091 TKX131091:TLK131091 TUT131091:TVG131091 UEP131091:UFC131091 UOL131091:UOY131091 UYH131091:UYU131091 VID131091:VIQ131091 VRZ131091:VSM131091 WBV131091:WCI131091 WLR131091:WME131091 WVN131091:WWA131091 F196627:S196627 JB196627:JO196627 SX196627:TK196627 ACT196627:ADG196627 AMP196627:ANC196627 AWL196627:AWY196627 BGH196627:BGU196627 BQD196627:BQQ196627 BZZ196627:CAM196627 CJV196627:CKI196627 CTR196627:CUE196627 DDN196627:DEA196627 DNJ196627:DNW196627 DXF196627:DXS196627 EHB196627:EHO196627 EQX196627:ERK196627 FAT196627:FBG196627 FKP196627:FLC196627 FUL196627:FUY196627 GEH196627:GEU196627 GOD196627:GOQ196627 GXZ196627:GYM196627 HHV196627:HII196627 HRR196627:HSE196627 IBN196627:ICA196627 ILJ196627:ILW196627 IVF196627:IVS196627 JFB196627:JFO196627 JOX196627:JPK196627 JYT196627:JZG196627 KIP196627:KJC196627 KSL196627:KSY196627 LCH196627:LCU196627 LMD196627:LMQ196627 LVZ196627:LWM196627 MFV196627:MGI196627 MPR196627:MQE196627 MZN196627:NAA196627 NJJ196627:NJW196627 NTF196627:NTS196627 ODB196627:ODO196627 OMX196627:ONK196627 OWT196627:OXG196627 PGP196627:PHC196627 PQL196627:PQY196627 QAH196627:QAU196627 QKD196627:QKQ196627 QTZ196627:QUM196627 RDV196627:REI196627 RNR196627:ROE196627 RXN196627:RYA196627 SHJ196627:SHW196627 SRF196627:SRS196627 TBB196627:TBO196627 TKX196627:TLK196627 TUT196627:TVG196627 UEP196627:UFC196627 UOL196627:UOY196627 UYH196627:UYU196627 VID196627:VIQ196627 VRZ196627:VSM196627 WBV196627:WCI196627 WLR196627:WME196627 WVN196627:WWA196627 F262163:S262163 JB262163:JO262163 SX262163:TK262163 ACT262163:ADG262163 AMP262163:ANC262163 AWL262163:AWY262163 BGH262163:BGU262163 BQD262163:BQQ262163 BZZ262163:CAM262163 CJV262163:CKI262163 CTR262163:CUE262163 DDN262163:DEA262163 DNJ262163:DNW262163 DXF262163:DXS262163 EHB262163:EHO262163 EQX262163:ERK262163 FAT262163:FBG262163 FKP262163:FLC262163 FUL262163:FUY262163 GEH262163:GEU262163 GOD262163:GOQ262163 GXZ262163:GYM262163 HHV262163:HII262163 HRR262163:HSE262163 IBN262163:ICA262163 ILJ262163:ILW262163 IVF262163:IVS262163 JFB262163:JFO262163 JOX262163:JPK262163 JYT262163:JZG262163 KIP262163:KJC262163 KSL262163:KSY262163 LCH262163:LCU262163 LMD262163:LMQ262163 LVZ262163:LWM262163 MFV262163:MGI262163 MPR262163:MQE262163 MZN262163:NAA262163 NJJ262163:NJW262163 NTF262163:NTS262163 ODB262163:ODO262163 OMX262163:ONK262163 OWT262163:OXG262163 PGP262163:PHC262163 PQL262163:PQY262163 QAH262163:QAU262163 QKD262163:QKQ262163 QTZ262163:QUM262163 RDV262163:REI262163 RNR262163:ROE262163 RXN262163:RYA262163 SHJ262163:SHW262163 SRF262163:SRS262163 TBB262163:TBO262163 TKX262163:TLK262163 TUT262163:TVG262163 UEP262163:UFC262163 UOL262163:UOY262163 UYH262163:UYU262163 VID262163:VIQ262163 VRZ262163:VSM262163 WBV262163:WCI262163 WLR262163:WME262163 WVN262163:WWA262163 F327699:S327699 JB327699:JO327699 SX327699:TK327699 ACT327699:ADG327699 AMP327699:ANC327699 AWL327699:AWY327699 BGH327699:BGU327699 BQD327699:BQQ327699 BZZ327699:CAM327699 CJV327699:CKI327699 CTR327699:CUE327699 DDN327699:DEA327699 DNJ327699:DNW327699 DXF327699:DXS327699 EHB327699:EHO327699 EQX327699:ERK327699 FAT327699:FBG327699 FKP327699:FLC327699 FUL327699:FUY327699 GEH327699:GEU327699 GOD327699:GOQ327699 GXZ327699:GYM327699 HHV327699:HII327699 HRR327699:HSE327699 IBN327699:ICA327699 ILJ327699:ILW327699 IVF327699:IVS327699 JFB327699:JFO327699 JOX327699:JPK327699 JYT327699:JZG327699 KIP327699:KJC327699 KSL327699:KSY327699 LCH327699:LCU327699 LMD327699:LMQ327699 LVZ327699:LWM327699 MFV327699:MGI327699 MPR327699:MQE327699 MZN327699:NAA327699 NJJ327699:NJW327699 NTF327699:NTS327699 ODB327699:ODO327699 OMX327699:ONK327699 OWT327699:OXG327699 PGP327699:PHC327699 PQL327699:PQY327699 QAH327699:QAU327699 QKD327699:QKQ327699 QTZ327699:QUM327699 RDV327699:REI327699 RNR327699:ROE327699 RXN327699:RYA327699 SHJ327699:SHW327699 SRF327699:SRS327699 TBB327699:TBO327699 TKX327699:TLK327699 TUT327699:TVG327699 UEP327699:UFC327699 UOL327699:UOY327699 UYH327699:UYU327699 VID327699:VIQ327699 VRZ327699:VSM327699 WBV327699:WCI327699 WLR327699:WME327699 WVN327699:WWA327699 F393235:S393235 JB393235:JO393235 SX393235:TK393235 ACT393235:ADG393235 AMP393235:ANC393235 AWL393235:AWY393235 BGH393235:BGU393235 BQD393235:BQQ393235 BZZ393235:CAM393235 CJV393235:CKI393235 CTR393235:CUE393235 DDN393235:DEA393235 DNJ393235:DNW393235 DXF393235:DXS393235 EHB393235:EHO393235 EQX393235:ERK393235 FAT393235:FBG393235 FKP393235:FLC393235 FUL393235:FUY393235 GEH393235:GEU393235 GOD393235:GOQ393235 GXZ393235:GYM393235 HHV393235:HII393235 HRR393235:HSE393235 IBN393235:ICA393235 ILJ393235:ILW393235 IVF393235:IVS393235 JFB393235:JFO393235 JOX393235:JPK393235 JYT393235:JZG393235 KIP393235:KJC393235 KSL393235:KSY393235 LCH393235:LCU393235 LMD393235:LMQ393235 LVZ393235:LWM393235 MFV393235:MGI393235 MPR393235:MQE393235 MZN393235:NAA393235 NJJ393235:NJW393235 NTF393235:NTS393235 ODB393235:ODO393235 OMX393235:ONK393235 OWT393235:OXG393235 PGP393235:PHC393235 PQL393235:PQY393235 QAH393235:QAU393235 QKD393235:QKQ393235 QTZ393235:QUM393235 RDV393235:REI393235 RNR393235:ROE393235 RXN393235:RYA393235 SHJ393235:SHW393235 SRF393235:SRS393235 TBB393235:TBO393235 TKX393235:TLK393235 TUT393235:TVG393235 UEP393235:UFC393235 UOL393235:UOY393235 UYH393235:UYU393235 VID393235:VIQ393235 VRZ393235:VSM393235 WBV393235:WCI393235 WLR393235:WME393235 WVN393235:WWA393235 F458771:S458771 JB458771:JO458771 SX458771:TK458771 ACT458771:ADG458771 AMP458771:ANC458771 AWL458771:AWY458771 BGH458771:BGU458771 BQD458771:BQQ458771 BZZ458771:CAM458771 CJV458771:CKI458771 CTR458771:CUE458771 DDN458771:DEA458771 DNJ458771:DNW458771 DXF458771:DXS458771 EHB458771:EHO458771 EQX458771:ERK458771 FAT458771:FBG458771 FKP458771:FLC458771 FUL458771:FUY458771 GEH458771:GEU458771 GOD458771:GOQ458771 GXZ458771:GYM458771 HHV458771:HII458771 HRR458771:HSE458771 IBN458771:ICA458771 ILJ458771:ILW458771 IVF458771:IVS458771 JFB458771:JFO458771 JOX458771:JPK458771 JYT458771:JZG458771 KIP458771:KJC458771 KSL458771:KSY458771 LCH458771:LCU458771 LMD458771:LMQ458771 LVZ458771:LWM458771 MFV458771:MGI458771 MPR458771:MQE458771 MZN458771:NAA458771 NJJ458771:NJW458771 NTF458771:NTS458771 ODB458771:ODO458771 OMX458771:ONK458771 OWT458771:OXG458771 PGP458771:PHC458771 PQL458771:PQY458771 QAH458771:QAU458771 QKD458771:QKQ458771 QTZ458771:QUM458771 RDV458771:REI458771 RNR458771:ROE458771 RXN458771:RYA458771 SHJ458771:SHW458771 SRF458771:SRS458771 TBB458771:TBO458771 TKX458771:TLK458771 TUT458771:TVG458771 UEP458771:UFC458771 UOL458771:UOY458771 UYH458771:UYU458771 VID458771:VIQ458771 VRZ458771:VSM458771 WBV458771:WCI458771 WLR458771:WME458771 WVN458771:WWA458771 F524307:S524307 JB524307:JO524307 SX524307:TK524307 ACT524307:ADG524307 AMP524307:ANC524307 AWL524307:AWY524307 BGH524307:BGU524307 BQD524307:BQQ524307 BZZ524307:CAM524307 CJV524307:CKI524307 CTR524307:CUE524307 DDN524307:DEA524307 DNJ524307:DNW524307 DXF524307:DXS524307 EHB524307:EHO524307 EQX524307:ERK524307 FAT524307:FBG524307 FKP524307:FLC524307 FUL524307:FUY524307 GEH524307:GEU524307 GOD524307:GOQ524307 GXZ524307:GYM524307 HHV524307:HII524307 HRR524307:HSE524307 IBN524307:ICA524307 ILJ524307:ILW524307 IVF524307:IVS524307 JFB524307:JFO524307 JOX524307:JPK524307 JYT524307:JZG524307 KIP524307:KJC524307 KSL524307:KSY524307 LCH524307:LCU524307 LMD524307:LMQ524307 LVZ524307:LWM524307 MFV524307:MGI524307 MPR524307:MQE524307 MZN524307:NAA524307 NJJ524307:NJW524307 NTF524307:NTS524307 ODB524307:ODO524307 OMX524307:ONK524307 OWT524307:OXG524307 PGP524307:PHC524307 PQL524307:PQY524307 QAH524307:QAU524307 QKD524307:QKQ524307 QTZ524307:QUM524307 RDV524307:REI524307 RNR524307:ROE524307 RXN524307:RYA524307 SHJ524307:SHW524307 SRF524307:SRS524307 TBB524307:TBO524307 TKX524307:TLK524307 TUT524307:TVG524307 UEP524307:UFC524307 UOL524307:UOY524307 UYH524307:UYU524307 VID524307:VIQ524307 VRZ524307:VSM524307 WBV524307:WCI524307 WLR524307:WME524307 WVN524307:WWA524307 F589843:S589843 JB589843:JO589843 SX589843:TK589843 ACT589843:ADG589843 AMP589843:ANC589843 AWL589843:AWY589843 BGH589843:BGU589843 BQD589843:BQQ589843 BZZ589843:CAM589843 CJV589843:CKI589843 CTR589843:CUE589843 DDN589843:DEA589843 DNJ589843:DNW589843 DXF589843:DXS589843 EHB589843:EHO589843 EQX589843:ERK589843 FAT589843:FBG589843 FKP589843:FLC589843 FUL589843:FUY589843 GEH589843:GEU589843 GOD589843:GOQ589843 GXZ589843:GYM589843 HHV589843:HII589843 HRR589843:HSE589843 IBN589843:ICA589843 ILJ589843:ILW589843 IVF589843:IVS589843 JFB589843:JFO589843 JOX589843:JPK589843 JYT589843:JZG589843 KIP589843:KJC589843 KSL589843:KSY589843 LCH589843:LCU589843 LMD589843:LMQ589843 LVZ589843:LWM589843 MFV589843:MGI589843 MPR589843:MQE589843 MZN589843:NAA589843 NJJ589843:NJW589843 NTF589843:NTS589843 ODB589843:ODO589843 OMX589843:ONK589843 OWT589843:OXG589843 PGP589843:PHC589843 PQL589843:PQY589843 QAH589843:QAU589843 QKD589843:QKQ589843 QTZ589843:QUM589843 RDV589843:REI589843 RNR589843:ROE589843 RXN589843:RYA589843 SHJ589843:SHW589843 SRF589843:SRS589843 TBB589843:TBO589843 TKX589843:TLK589843 TUT589843:TVG589843 UEP589843:UFC589843 UOL589843:UOY589843 UYH589843:UYU589843 VID589843:VIQ589843 VRZ589843:VSM589843 WBV589843:WCI589843 WLR589843:WME589843 WVN589843:WWA589843 F655379:S655379 JB655379:JO655379 SX655379:TK655379 ACT655379:ADG655379 AMP655379:ANC655379 AWL655379:AWY655379 BGH655379:BGU655379 BQD655379:BQQ655379 BZZ655379:CAM655379 CJV655379:CKI655379 CTR655379:CUE655379 DDN655379:DEA655379 DNJ655379:DNW655379 DXF655379:DXS655379 EHB655379:EHO655379 EQX655379:ERK655379 FAT655379:FBG655379 FKP655379:FLC655379 FUL655379:FUY655379 GEH655379:GEU655379 GOD655379:GOQ655379 GXZ655379:GYM655379 HHV655379:HII655379 HRR655379:HSE655379 IBN655379:ICA655379 ILJ655379:ILW655379 IVF655379:IVS655379 JFB655379:JFO655379 JOX655379:JPK655379 JYT655379:JZG655379 KIP655379:KJC655379 KSL655379:KSY655379 LCH655379:LCU655379 LMD655379:LMQ655379 LVZ655379:LWM655379 MFV655379:MGI655379 MPR655379:MQE655379 MZN655379:NAA655379 NJJ655379:NJW655379 NTF655379:NTS655379 ODB655379:ODO655379 OMX655379:ONK655379 OWT655379:OXG655379 PGP655379:PHC655379 PQL655379:PQY655379 QAH655379:QAU655379 QKD655379:QKQ655379 QTZ655379:QUM655379 RDV655379:REI655379 RNR655379:ROE655379 RXN655379:RYA655379 SHJ655379:SHW655379 SRF655379:SRS655379 TBB655379:TBO655379 TKX655379:TLK655379 TUT655379:TVG655379 UEP655379:UFC655379 UOL655379:UOY655379 UYH655379:UYU655379 VID655379:VIQ655379 VRZ655379:VSM655379 WBV655379:WCI655379 WLR655379:WME655379 WVN655379:WWA655379 F720915:S720915 JB720915:JO720915 SX720915:TK720915 ACT720915:ADG720915 AMP720915:ANC720915 AWL720915:AWY720915 BGH720915:BGU720915 BQD720915:BQQ720915 BZZ720915:CAM720915 CJV720915:CKI720915 CTR720915:CUE720915 DDN720915:DEA720915 DNJ720915:DNW720915 DXF720915:DXS720915 EHB720915:EHO720915 EQX720915:ERK720915 FAT720915:FBG720915 FKP720915:FLC720915 FUL720915:FUY720915 GEH720915:GEU720915 GOD720915:GOQ720915 GXZ720915:GYM720915 HHV720915:HII720915 HRR720915:HSE720915 IBN720915:ICA720915 ILJ720915:ILW720915 IVF720915:IVS720915 JFB720915:JFO720915 JOX720915:JPK720915 JYT720915:JZG720915 KIP720915:KJC720915 KSL720915:KSY720915 LCH720915:LCU720915 LMD720915:LMQ720915 LVZ720915:LWM720915 MFV720915:MGI720915 MPR720915:MQE720915 MZN720915:NAA720915 NJJ720915:NJW720915 NTF720915:NTS720915 ODB720915:ODO720915 OMX720915:ONK720915 OWT720915:OXG720915 PGP720915:PHC720915 PQL720915:PQY720915 QAH720915:QAU720915 QKD720915:QKQ720915 QTZ720915:QUM720915 RDV720915:REI720915 RNR720915:ROE720915 RXN720915:RYA720915 SHJ720915:SHW720915 SRF720915:SRS720915 TBB720915:TBO720915 TKX720915:TLK720915 TUT720915:TVG720915 UEP720915:UFC720915 UOL720915:UOY720915 UYH720915:UYU720915 VID720915:VIQ720915 VRZ720915:VSM720915 WBV720915:WCI720915 WLR720915:WME720915 WVN720915:WWA720915 F786451:S786451 JB786451:JO786451 SX786451:TK786451 ACT786451:ADG786451 AMP786451:ANC786451 AWL786451:AWY786451 BGH786451:BGU786451 BQD786451:BQQ786451 BZZ786451:CAM786451 CJV786451:CKI786451 CTR786451:CUE786451 DDN786451:DEA786451 DNJ786451:DNW786451 DXF786451:DXS786451 EHB786451:EHO786451 EQX786451:ERK786451 FAT786451:FBG786451 FKP786451:FLC786451 FUL786451:FUY786451 GEH786451:GEU786451 GOD786451:GOQ786451 GXZ786451:GYM786451 HHV786451:HII786451 HRR786451:HSE786451 IBN786451:ICA786451 ILJ786451:ILW786451 IVF786451:IVS786451 JFB786451:JFO786451 JOX786451:JPK786451 JYT786451:JZG786451 KIP786451:KJC786451 KSL786451:KSY786451 LCH786451:LCU786451 LMD786451:LMQ786451 LVZ786451:LWM786451 MFV786451:MGI786451 MPR786451:MQE786451 MZN786451:NAA786451 NJJ786451:NJW786451 NTF786451:NTS786451 ODB786451:ODO786451 OMX786451:ONK786451 OWT786451:OXG786451 PGP786451:PHC786451 PQL786451:PQY786451 QAH786451:QAU786451 QKD786451:QKQ786451 QTZ786451:QUM786451 RDV786451:REI786451 RNR786451:ROE786451 RXN786451:RYA786451 SHJ786451:SHW786451 SRF786451:SRS786451 TBB786451:TBO786451 TKX786451:TLK786451 TUT786451:TVG786451 UEP786451:UFC786451 UOL786451:UOY786451 UYH786451:UYU786451 VID786451:VIQ786451 VRZ786451:VSM786451 WBV786451:WCI786451 WLR786451:WME786451 WVN786451:WWA786451 F851987:S851987 JB851987:JO851987 SX851987:TK851987 ACT851987:ADG851987 AMP851987:ANC851987 AWL851987:AWY851987 BGH851987:BGU851987 BQD851987:BQQ851987 BZZ851987:CAM851987 CJV851987:CKI851987 CTR851987:CUE851987 DDN851987:DEA851987 DNJ851987:DNW851987 DXF851987:DXS851987 EHB851987:EHO851987 EQX851987:ERK851987 FAT851987:FBG851987 FKP851987:FLC851987 FUL851987:FUY851987 GEH851987:GEU851987 GOD851987:GOQ851987 GXZ851987:GYM851987 HHV851987:HII851987 HRR851987:HSE851987 IBN851987:ICA851987 ILJ851987:ILW851987 IVF851987:IVS851987 JFB851987:JFO851987 JOX851987:JPK851987 JYT851987:JZG851987 KIP851987:KJC851987 KSL851987:KSY851987 LCH851987:LCU851987 LMD851987:LMQ851987 LVZ851987:LWM851987 MFV851987:MGI851987 MPR851987:MQE851987 MZN851987:NAA851987 NJJ851987:NJW851987 NTF851987:NTS851987 ODB851987:ODO851987 OMX851987:ONK851987 OWT851987:OXG851987 PGP851987:PHC851987 PQL851987:PQY851987 QAH851987:QAU851987 QKD851987:QKQ851987 QTZ851987:QUM851987 RDV851987:REI851987 RNR851987:ROE851987 RXN851987:RYA851987 SHJ851987:SHW851987 SRF851987:SRS851987 TBB851987:TBO851987 TKX851987:TLK851987 TUT851987:TVG851987 UEP851987:UFC851987 UOL851987:UOY851987 UYH851987:UYU851987 VID851987:VIQ851987 VRZ851987:VSM851987 WBV851987:WCI851987 WLR851987:WME851987 WVN851987:WWA851987 F917523:S917523 JB917523:JO917523 SX917523:TK917523 ACT917523:ADG917523 AMP917523:ANC917523 AWL917523:AWY917523 BGH917523:BGU917523 BQD917523:BQQ917523 BZZ917523:CAM917523 CJV917523:CKI917523 CTR917523:CUE917523 DDN917523:DEA917523 DNJ917523:DNW917523 DXF917523:DXS917523 EHB917523:EHO917523 EQX917523:ERK917523 FAT917523:FBG917523 FKP917523:FLC917523 FUL917523:FUY917523 GEH917523:GEU917523 GOD917523:GOQ917523 GXZ917523:GYM917523 HHV917523:HII917523 HRR917523:HSE917523 IBN917523:ICA917523 ILJ917523:ILW917523 IVF917523:IVS917523 JFB917523:JFO917523 JOX917523:JPK917523 JYT917523:JZG917523 KIP917523:KJC917523 KSL917523:KSY917523 LCH917523:LCU917523 LMD917523:LMQ917523 LVZ917523:LWM917523 MFV917523:MGI917523 MPR917523:MQE917523 MZN917523:NAA917523 NJJ917523:NJW917523 NTF917523:NTS917523 ODB917523:ODO917523 OMX917523:ONK917523 OWT917523:OXG917523 PGP917523:PHC917523 PQL917523:PQY917523 QAH917523:QAU917523 QKD917523:QKQ917523 QTZ917523:QUM917523 RDV917523:REI917523 RNR917523:ROE917523 RXN917523:RYA917523 SHJ917523:SHW917523 SRF917523:SRS917523 TBB917523:TBO917523 TKX917523:TLK917523 TUT917523:TVG917523 UEP917523:UFC917523 UOL917523:UOY917523 UYH917523:UYU917523 VID917523:VIQ917523 VRZ917523:VSM917523 WBV917523:WCI917523 WLR917523:WME917523 WVN917523:WWA917523 F983059:S983059 JB983059:JO983059 SX983059:TK983059 ACT983059:ADG983059 AMP983059:ANC983059 AWL983059:AWY983059 BGH983059:BGU983059 BQD983059:BQQ983059 BZZ983059:CAM983059 CJV983059:CKI983059 CTR983059:CUE983059 DDN983059:DEA983059 DNJ983059:DNW983059 DXF983059:DXS983059 EHB983059:EHO983059 EQX983059:ERK983059 FAT983059:FBG983059 FKP983059:FLC983059 FUL983059:FUY983059 GEH983059:GEU983059 GOD983059:GOQ983059 GXZ983059:GYM983059 HHV983059:HII983059 HRR983059:HSE983059 IBN983059:ICA983059 ILJ983059:ILW983059 IVF983059:IVS983059 JFB983059:JFO983059 JOX983059:JPK983059 JYT983059:JZG983059 KIP983059:KJC983059 KSL983059:KSY983059 LCH983059:LCU983059 LMD983059:LMQ983059 LVZ983059:LWM983059 MFV983059:MGI983059 MPR983059:MQE983059 MZN983059:NAA983059 NJJ983059:NJW983059 NTF983059:NTS983059 ODB983059:ODO983059 OMX983059:ONK983059 OWT983059:OXG983059 PGP983059:PHC983059 PQL983059:PQY983059 QAH983059:QAU983059 QKD983059:QKQ983059 QTZ983059:QUM983059 RDV983059:REI983059 RNR983059:ROE983059 RXN983059:RYA983059 SHJ983059:SHW983059 SRF983059:SRS983059 TBB983059:TBO983059 TKX983059:TLK983059 TUT983059:TVG983059 UEP983059:UFC983059 UOL983059:UOY983059 UYH983059:UYU983059 VID983059:VIQ983059 VRZ983059:VSM983059 WBV983059:WCI983059 WLR983059:WME983059 WVN983059:WWA983059" xr:uid="{784D5326-CF68-42FF-828A-460FE8022A2F}">
      <formula1>#REF!</formula1>
    </dataValidation>
  </dataValidations>
  <pageMargins left="0.7" right="0.7" top="0.75" bottom="0.75" header="0.3" footer="0.3"/>
  <pageSetup paperSize="9" scale="63" orientation="portrait" r:id="rId1"/>
  <colBreaks count="1" manualBreakCount="1">
    <brk id="49"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3665FE2-3310-4C7E-8F51-68E23347A182}">
          <x14:formula1>
            <xm:f>'入力規則等（削除不可）'!$B$12:$B$17</xm:f>
          </x14:formula1>
          <xm:sqref>E2:S2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FBF7-3DE5-44E3-82CF-8C649B2BE093}">
  <sheetPr>
    <pageSetUpPr fitToPage="1"/>
  </sheetPr>
  <dimension ref="A2:C7"/>
  <sheetViews>
    <sheetView workbookViewId="0">
      <selection activeCell="B4" sqref="B4"/>
    </sheetView>
  </sheetViews>
  <sheetFormatPr defaultColWidth="9" defaultRowHeight="13"/>
  <cols>
    <col min="1" max="1" width="6.08984375" style="166" customWidth="1"/>
    <col min="2" max="2" width="22.08984375" style="169" customWidth="1"/>
    <col min="3" max="3" width="58.6328125" style="192" customWidth="1"/>
    <col min="4" max="16384" width="9" style="169"/>
  </cols>
  <sheetData>
    <row r="2" spans="1:3" s="166" customFormat="1" ht="15" customHeight="1">
      <c r="A2" s="165" t="s">
        <v>321</v>
      </c>
      <c r="B2" s="165" t="s">
        <v>320</v>
      </c>
      <c r="C2" s="190" t="s">
        <v>319</v>
      </c>
    </row>
    <row r="3" spans="1:3" ht="106.5" customHeight="1">
      <c r="A3" s="167" t="s">
        <v>318</v>
      </c>
      <c r="B3" s="168" t="s">
        <v>429</v>
      </c>
      <c r="C3" s="191" t="s">
        <v>430</v>
      </c>
    </row>
    <row r="4" spans="1:3" ht="89.25" customHeight="1">
      <c r="A4" s="167" t="s">
        <v>316</v>
      </c>
      <c r="B4" s="168" t="s">
        <v>64</v>
      </c>
      <c r="C4" s="191" t="s">
        <v>431</v>
      </c>
    </row>
    <row r="5" spans="1:3" ht="90" customHeight="1">
      <c r="A5" s="167" t="s">
        <v>362</v>
      </c>
      <c r="B5" s="168" t="s">
        <v>9</v>
      </c>
      <c r="C5" s="191" t="s">
        <v>432</v>
      </c>
    </row>
    <row r="6" spans="1:3" ht="87.75" customHeight="1">
      <c r="A6" s="167" t="s">
        <v>433</v>
      </c>
      <c r="B6" s="168" t="s">
        <v>434</v>
      </c>
      <c r="C6" s="191" t="s">
        <v>435</v>
      </c>
    </row>
    <row r="7" spans="1:3" ht="69" customHeight="1">
      <c r="A7" s="167" t="s">
        <v>308</v>
      </c>
      <c r="B7" s="168" t="s">
        <v>436</v>
      </c>
      <c r="C7" s="191" t="s">
        <v>437</v>
      </c>
    </row>
  </sheetData>
  <phoneticPr fontId="19"/>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3494F-177D-4FE4-86C9-9297C03182AF}">
  <sheetPr>
    <pageSetUpPr fitToPage="1"/>
  </sheetPr>
  <dimension ref="A3:Y39"/>
  <sheetViews>
    <sheetView workbookViewId="0">
      <selection activeCell="AL22" sqref="AL22"/>
    </sheetView>
  </sheetViews>
  <sheetFormatPr defaultColWidth="3.6328125" defaultRowHeight="17.149999999999999" customHeight="1"/>
  <cols>
    <col min="1" max="1" width="9" style="159" customWidth="1"/>
    <col min="2" max="16384" width="3.6328125" style="159"/>
  </cols>
  <sheetData>
    <row r="3" spans="1:25" ht="17.149999999999999" customHeight="1"/>
    <row r="4" spans="1:25" ht="18.75" customHeight="1">
      <c r="A4" s="848" t="s">
        <v>69</v>
      </c>
      <c r="B4" s="848"/>
      <c r="C4" s="848"/>
      <c r="D4" s="848"/>
      <c r="E4" s="848"/>
      <c r="F4" s="848"/>
      <c r="G4" s="848"/>
      <c r="H4" s="848"/>
      <c r="I4" s="848"/>
      <c r="J4" s="848"/>
      <c r="K4" s="848"/>
      <c r="L4" s="848"/>
      <c r="M4" s="848"/>
      <c r="N4" s="848"/>
      <c r="O4" s="848"/>
      <c r="P4" s="848"/>
      <c r="Q4" s="848"/>
      <c r="R4" s="848"/>
      <c r="S4" s="848"/>
      <c r="T4" s="848"/>
      <c r="U4" s="848"/>
      <c r="V4" s="848"/>
      <c r="W4" s="848"/>
      <c r="X4" s="848"/>
      <c r="Y4" s="848"/>
    </row>
    <row r="6" spans="1:25" ht="17.149999999999999" customHeight="1">
      <c r="A6" s="849" t="s">
        <v>66</v>
      </c>
      <c r="B6" s="850"/>
      <c r="C6" s="851"/>
      <c r="D6" s="858" t="s">
        <v>403</v>
      </c>
      <c r="E6" s="859"/>
      <c r="F6" s="859"/>
      <c r="G6" s="859"/>
      <c r="H6" s="859"/>
      <c r="I6" s="859"/>
      <c r="J6" s="859"/>
      <c r="K6" s="859"/>
      <c r="L6" s="859"/>
      <c r="M6" s="860"/>
      <c r="N6" s="861" t="s">
        <v>67</v>
      </c>
      <c r="O6" s="862"/>
      <c r="P6" s="862"/>
      <c r="Q6" s="863"/>
      <c r="R6" s="858" t="s">
        <v>404</v>
      </c>
      <c r="S6" s="859"/>
      <c r="T6" s="859"/>
      <c r="U6" s="859"/>
      <c r="V6" s="859"/>
      <c r="W6" s="859"/>
      <c r="X6" s="859"/>
      <c r="Y6" s="860"/>
    </row>
    <row r="7" spans="1:25" ht="17.149999999999999" customHeight="1">
      <c r="A7" s="852"/>
      <c r="B7" s="853"/>
      <c r="C7" s="854"/>
      <c r="D7" s="870" t="s">
        <v>405</v>
      </c>
      <c r="E7" s="871"/>
      <c r="F7" s="871"/>
      <c r="G7" s="871"/>
      <c r="H7" s="871"/>
      <c r="I7" s="871"/>
      <c r="J7" s="871"/>
      <c r="K7" s="871"/>
      <c r="L7" s="871"/>
      <c r="M7" s="872"/>
      <c r="N7" s="864"/>
      <c r="O7" s="865"/>
      <c r="P7" s="865"/>
      <c r="Q7" s="866"/>
      <c r="R7" s="870" t="s">
        <v>406</v>
      </c>
      <c r="S7" s="871"/>
      <c r="T7" s="871"/>
      <c r="U7" s="871"/>
      <c r="V7" s="871"/>
      <c r="W7" s="871"/>
      <c r="X7" s="871"/>
      <c r="Y7" s="872"/>
    </row>
    <row r="8" spans="1:25" ht="17.149999999999999" customHeight="1">
      <c r="A8" s="855"/>
      <c r="B8" s="856"/>
      <c r="C8" s="857"/>
      <c r="D8" s="873"/>
      <c r="E8" s="874"/>
      <c r="F8" s="874"/>
      <c r="G8" s="874"/>
      <c r="H8" s="874"/>
      <c r="I8" s="874"/>
      <c r="J8" s="874"/>
      <c r="K8" s="874"/>
      <c r="L8" s="874"/>
      <c r="M8" s="875"/>
      <c r="N8" s="867"/>
      <c r="O8" s="868"/>
      <c r="P8" s="868"/>
      <c r="Q8" s="869"/>
      <c r="R8" s="873"/>
      <c r="S8" s="874"/>
      <c r="T8" s="874"/>
      <c r="U8" s="874"/>
      <c r="V8" s="874"/>
      <c r="W8" s="874"/>
      <c r="X8" s="874"/>
      <c r="Y8" s="875"/>
    </row>
    <row r="9" spans="1:25" ht="17.149999999999999" customHeight="1">
      <c r="A9" s="849" t="s">
        <v>30</v>
      </c>
      <c r="B9" s="850"/>
      <c r="C9" s="851"/>
      <c r="D9" s="870" t="s">
        <v>407</v>
      </c>
      <c r="E9" s="871"/>
      <c r="F9" s="871"/>
      <c r="G9" s="871"/>
      <c r="H9" s="871"/>
      <c r="I9" s="871"/>
      <c r="J9" s="871"/>
      <c r="K9" s="871"/>
      <c r="L9" s="871"/>
      <c r="M9" s="872"/>
      <c r="N9" s="880" t="s">
        <v>31</v>
      </c>
      <c r="O9" s="880"/>
      <c r="P9" s="880"/>
      <c r="Q9" s="881" t="s">
        <v>408</v>
      </c>
      <c r="R9" s="882"/>
      <c r="S9" s="882"/>
      <c r="T9" s="882"/>
      <c r="U9" s="882"/>
      <c r="V9" s="882"/>
      <c r="W9" s="882"/>
      <c r="X9" s="882"/>
      <c r="Y9" s="883"/>
    </row>
    <row r="10" spans="1:25" ht="17.149999999999999" customHeight="1">
      <c r="A10" s="876"/>
      <c r="B10" s="853"/>
      <c r="C10" s="854"/>
      <c r="D10" s="877"/>
      <c r="E10" s="878"/>
      <c r="F10" s="878"/>
      <c r="G10" s="878"/>
      <c r="H10" s="878"/>
      <c r="I10" s="878"/>
      <c r="J10" s="878"/>
      <c r="K10" s="878"/>
      <c r="L10" s="878"/>
      <c r="M10" s="879"/>
      <c r="N10" s="880"/>
      <c r="O10" s="880"/>
      <c r="P10" s="880"/>
      <c r="Q10" s="884"/>
      <c r="R10" s="885"/>
      <c r="S10" s="885"/>
      <c r="T10" s="885"/>
      <c r="U10" s="885"/>
      <c r="V10" s="885"/>
      <c r="W10" s="885"/>
      <c r="X10" s="885"/>
      <c r="Y10" s="886"/>
    </row>
    <row r="11" spans="1:25" ht="17.149999999999999" customHeight="1">
      <c r="A11" s="852"/>
      <c r="B11" s="853"/>
      <c r="C11" s="854"/>
      <c r="D11" s="877"/>
      <c r="E11" s="878"/>
      <c r="F11" s="878"/>
      <c r="G11" s="878"/>
      <c r="H11" s="878"/>
      <c r="I11" s="878"/>
      <c r="J11" s="878"/>
      <c r="K11" s="878"/>
      <c r="L11" s="878"/>
      <c r="M11" s="879"/>
      <c r="N11" s="880" t="s">
        <v>32</v>
      </c>
      <c r="O11" s="880"/>
      <c r="P11" s="880"/>
      <c r="Q11" s="881" t="s">
        <v>408</v>
      </c>
      <c r="R11" s="882"/>
      <c r="S11" s="882"/>
      <c r="T11" s="882"/>
      <c r="U11" s="882"/>
      <c r="V11" s="882"/>
      <c r="W11" s="882"/>
      <c r="X11" s="882"/>
      <c r="Y11" s="883"/>
    </row>
    <row r="12" spans="1:25" ht="17.149999999999999" customHeight="1">
      <c r="A12" s="855"/>
      <c r="B12" s="856"/>
      <c r="C12" s="857"/>
      <c r="D12" s="873"/>
      <c r="E12" s="874"/>
      <c r="F12" s="874"/>
      <c r="G12" s="874"/>
      <c r="H12" s="874"/>
      <c r="I12" s="874"/>
      <c r="J12" s="874"/>
      <c r="K12" s="874"/>
      <c r="L12" s="874"/>
      <c r="M12" s="875"/>
      <c r="N12" s="880"/>
      <c r="O12" s="880"/>
      <c r="P12" s="880"/>
      <c r="Q12" s="884"/>
      <c r="R12" s="885"/>
      <c r="S12" s="885"/>
      <c r="T12" s="885"/>
      <c r="U12" s="885"/>
      <c r="V12" s="885"/>
      <c r="W12" s="885"/>
      <c r="X12" s="885"/>
      <c r="Y12" s="886"/>
    </row>
    <row r="13" spans="1:25" ht="17.149999999999999" customHeight="1">
      <c r="A13" s="899" t="s">
        <v>33</v>
      </c>
      <c r="B13" s="900"/>
      <c r="C13" s="900"/>
      <c r="D13" s="900"/>
      <c r="E13" s="900"/>
      <c r="F13" s="903" t="s">
        <v>409</v>
      </c>
      <c r="G13" s="904"/>
      <c r="H13" s="904"/>
      <c r="I13" s="904"/>
      <c r="J13" s="904"/>
      <c r="K13" s="904"/>
      <c r="L13" s="907" t="s">
        <v>44</v>
      </c>
      <c r="M13" s="909" t="s">
        <v>410</v>
      </c>
      <c r="N13" s="909"/>
      <c r="O13" s="909"/>
      <c r="P13" s="909"/>
      <c r="Q13" s="909"/>
      <c r="R13" s="909"/>
      <c r="S13" s="907" t="s">
        <v>45</v>
      </c>
      <c r="T13" s="160"/>
      <c r="U13" s="160"/>
      <c r="V13" s="160"/>
      <c r="W13" s="160"/>
      <c r="X13" s="160"/>
      <c r="Y13" s="161"/>
    </row>
    <row r="14" spans="1:25" ht="17.149999999999999" customHeight="1">
      <c r="A14" s="901"/>
      <c r="B14" s="902"/>
      <c r="C14" s="902"/>
      <c r="D14" s="902"/>
      <c r="E14" s="902"/>
      <c r="F14" s="905"/>
      <c r="G14" s="906"/>
      <c r="H14" s="906"/>
      <c r="I14" s="906"/>
      <c r="J14" s="906"/>
      <c r="K14" s="906"/>
      <c r="L14" s="908"/>
      <c r="M14" s="910"/>
      <c r="N14" s="910"/>
      <c r="O14" s="910"/>
      <c r="P14" s="910"/>
      <c r="Q14" s="910"/>
      <c r="R14" s="910"/>
      <c r="S14" s="908"/>
      <c r="T14" s="162"/>
      <c r="U14" s="162"/>
      <c r="V14" s="162"/>
      <c r="W14" s="162"/>
      <c r="X14" s="162"/>
      <c r="Y14" s="163"/>
    </row>
    <row r="15" spans="1:25" ht="17.149999999999999" customHeight="1">
      <c r="A15" s="911" t="s">
        <v>34</v>
      </c>
      <c r="B15" s="850"/>
      <c r="C15" s="850"/>
      <c r="D15" s="850"/>
      <c r="E15" s="850"/>
      <c r="F15" s="850"/>
      <c r="G15" s="850"/>
      <c r="H15" s="850"/>
      <c r="I15" s="850"/>
      <c r="J15" s="850"/>
      <c r="K15" s="850"/>
      <c r="L15" s="850"/>
      <c r="M15" s="851"/>
      <c r="N15" s="911" t="s">
        <v>71</v>
      </c>
      <c r="O15" s="850"/>
      <c r="P15" s="850"/>
      <c r="Q15" s="850"/>
      <c r="R15" s="850"/>
      <c r="S15" s="850"/>
      <c r="T15" s="850"/>
      <c r="U15" s="850"/>
      <c r="V15" s="850"/>
      <c r="W15" s="850"/>
      <c r="X15" s="850"/>
      <c r="Y15" s="851"/>
    </row>
    <row r="16" spans="1:25" ht="17.149999999999999" customHeight="1">
      <c r="A16" s="855"/>
      <c r="B16" s="856"/>
      <c r="C16" s="856"/>
      <c r="D16" s="856"/>
      <c r="E16" s="856"/>
      <c r="F16" s="856"/>
      <c r="G16" s="856"/>
      <c r="H16" s="856"/>
      <c r="I16" s="856"/>
      <c r="J16" s="856"/>
      <c r="K16" s="856"/>
      <c r="L16" s="856"/>
      <c r="M16" s="857"/>
      <c r="N16" s="855"/>
      <c r="O16" s="856"/>
      <c r="P16" s="856"/>
      <c r="Q16" s="856"/>
      <c r="R16" s="856"/>
      <c r="S16" s="856"/>
      <c r="T16" s="856"/>
      <c r="U16" s="856"/>
      <c r="V16" s="856"/>
      <c r="W16" s="856"/>
      <c r="X16" s="856"/>
      <c r="Y16" s="857"/>
    </row>
    <row r="17" spans="1:25" ht="17.149999999999999" customHeight="1">
      <c r="A17" s="870" t="s">
        <v>411</v>
      </c>
      <c r="B17" s="882"/>
      <c r="C17" s="882"/>
      <c r="D17" s="882"/>
      <c r="E17" s="882"/>
      <c r="F17" s="882"/>
      <c r="G17" s="882"/>
      <c r="H17" s="882"/>
      <c r="I17" s="882"/>
      <c r="J17" s="882"/>
      <c r="K17" s="882"/>
      <c r="L17" s="882"/>
      <c r="M17" s="883"/>
      <c r="N17" s="870" t="s">
        <v>412</v>
      </c>
      <c r="O17" s="882"/>
      <c r="P17" s="882"/>
      <c r="Q17" s="882"/>
      <c r="R17" s="882"/>
      <c r="S17" s="882"/>
      <c r="T17" s="882"/>
      <c r="U17" s="882"/>
      <c r="V17" s="882"/>
      <c r="W17" s="882"/>
      <c r="X17" s="882"/>
      <c r="Y17" s="883"/>
    </row>
    <row r="18" spans="1:25" ht="17.149999999999999" customHeight="1">
      <c r="A18" s="887"/>
      <c r="B18" s="888"/>
      <c r="C18" s="888"/>
      <c r="D18" s="888"/>
      <c r="E18" s="888"/>
      <c r="F18" s="888"/>
      <c r="G18" s="888"/>
      <c r="H18" s="888"/>
      <c r="I18" s="888"/>
      <c r="J18" s="888"/>
      <c r="K18" s="888"/>
      <c r="L18" s="888"/>
      <c r="M18" s="889"/>
      <c r="N18" s="887"/>
      <c r="O18" s="888"/>
      <c r="P18" s="888"/>
      <c r="Q18" s="888"/>
      <c r="R18" s="888"/>
      <c r="S18" s="888"/>
      <c r="T18" s="888"/>
      <c r="U18" s="888"/>
      <c r="V18" s="888"/>
      <c r="W18" s="888"/>
      <c r="X18" s="888"/>
      <c r="Y18" s="889"/>
    </row>
    <row r="19" spans="1:25" ht="17.149999999999999" customHeight="1">
      <c r="A19" s="887"/>
      <c r="B19" s="888"/>
      <c r="C19" s="888"/>
      <c r="D19" s="888"/>
      <c r="E19" s="888"/>
      <c r="F19" s="888"/>
      <c r="G19" s="888"/>
      <c r="H19" s="888"/>
      <c r="I19" s="888"/>
      <c r="J19" s="888"/>
      <c r="K19" s="888"/>
      <c r="L19" s="888"/>
      <c r="M19" s="889"/>
      <c r="N19" s="887"/>
      <c r="O19" s="888"/>
      <c r="P19" s="888"/>
      <c r="Q19" s="888"/>
      <c r="R19" s="888"/>
      <c r="S19" s="888"/>
      <c r="T19" s="888"/>
      <c r="U19" s="888"/>
      <c r="V19" s="888"/>
      <c r="W19" s="888"/>
      <c r="X19" s="888"/>
      <c r="Y19" s="889"/>
    </row>
    <row r="20" spans="1:25" ht="17.149999999999999" customHeight="1">
      <c r="A20" s="887"/>
      <c r="B20" s="888"/>
      <c r="C20" s="888"/>
      <c r="D20" s="888"/>
      <c r="E20" s="888"/>
      <c r="F20" s="888"/>
      <c r="G20" s="888"/>
      <c r="H20" s="888"/>
      <c r="I20" s="888"/>
      <c r="J20" s="888"/>
      <c r="K20" s="888"/>
      <c r="L20" s="888"/>
      <c r="M20" s="889"/>
      <c r="N20" s="887"/>
      <c r="O20" s="888"/>
      <c r="P20" s="888"/>
      <c r="Q20" s="888"/>
      <c r="R20" s="888"/>
      <c r="S20" s="888"/>
      <c r="T20" s="888"/>
      <c r="U20" s="888"/>
      <c r="V20" s="888"/>
      <c r="W20" s="888"/>
      <c r="X20" s="888"/>
      <c r="Y20" s="889"/>
    </row>
    <row r="21" spans="1:25" ht="17.149999999999999" customHeight="1">
      <c r="A21" s="887"/>
      <c r="B21" s="888"/>
      <c r="C21" s="888"/>
      <c r="D21" s="888"/>
      <c r="E21" s="888"/>
      <c r="F21" s="888"/>
      <c r="G21" s="888"/>
      <c r="H21" s="888"/>
      <c r="I21" s="888"/>
      <c r="J21" s="888"/>
      <c r="K21" s="888"/>
      <c r="L21" s="888"/>
      <c r="M21" s="889"/>
      <c r="N21" s="887"/>
      <c r="O21" s="888"/>
      <c r="P21" s="888"/>
      <c r="Q21" s="888"/>
      <c r="R21" s="888"/>
      <c r="S21" s="888"/>
      <c r="T21" s="888"/>
      <c r="U21" s="888"/>
      <c r="V21" s="888"/>
      <c r="W21" s="888"/>
      <c r="X21" s="888"/>
      <c r="Y21" s="889"/>
    </row>
    <row r="22" spans="1:25" ht="17.149999999999999" customHeight="1">
      <c r="A22" s="884"/>
      <c r="B22" s="885"/>
      <c r="C22" s="885"/>
      <c r="D22" s="885"/>
      <c r="E22" s="885"/>
      <c r="F22" s="885"/>
      <c r="G22" s="885"/>
      <c r="H22" s="885"/>
      <c r="I22" s="885"/>
      <c r="J22" s="885"/>
      <c r="K22" s="885"/>
      <c r="L22" s="885"/>
      <c r="M22" s="886"/>
      <c r="N22" s="884"/>
      <c r="O22" s="885"/>
      <c r="P22" s="885"/>
      <c r="Q22" s="885"/>
      <c r="R22" s="885"/>
      <c r="S22" s="885"/>
      <c r="T22" s="885"/>
      <c r="U22" s="885"/>
      <c r="V22" s="885"/>
      <c r="W22" s="885"/>
      <c r="X22" s="885"/>
      <c r="Y22" s="886"/>
    </row>
    <row r="23" spans="1:25" ht="17.149999999999999" customHeight="1">
      <c r="A23" s="880" t="s">
        <v>35</v>
      </c>
      <c r="B23" s="880"/>
      <c r="C23" s="880"/>
      <c r="D23" s="890" t="s">
        <v>413</v>
      </c>
      <c r="E23" s="891"/>
      <c r="F23" s="891"/>
      <c r="G23" s="891"/>
      <c r="H23" s="891"/>
      <c r="I23" s="891"/>
      <c r="J23" s="891"/>
      <c r="K23" s="891"/>
      <c r="L23" s="891"/>
      <c r="M23" s="891"/>
      <c r="N23" s="891"/>
      <c r="O23" s="891"/>
      <c r="P23" s="891"/>
      <c r="Q23" s="891"/>
      <c r="R23" s="891"/>
      <c r="S23" s="891"/>
      <c r="T23" s="891"/>
      <c r="U23" s="891"/>
      <c r="V23" s="891"/>
      <c r="W23" s="891"/>
      <c r="X23" s="891"/>
      <c r="Y23" s="892"/>
    </row>
    <row r="24" spans="1:25" ht="17.149999999999999" customHeight="1">
      <c r="A24" s="880"/>
      <c r="B24" s="880"/>
      <c r="C24" s="880"/>
      <c r="D24" s="893"/>
      <c r="E24" s="894"/>
      <c r="F24" s="894"/>
      <c r="G24" s="894"/>
      <c r="H24" s="894"/>
      <c r="I24" s="894"/>
      <c r="J24" s="894"/>
      <c r="K24" s="894"/>
      <c r="L24" s="894"/>
      <c r="M24" s="894"/>
      <c r="N24" s="894"/>
      <c r="O24" s="894"/>
      <c r="P24" s="894"/>
      <c r="Q24" s="894"/>
      <c r="R24" s="894"/>
      <c r="S24" s="894"/>
      <c r="T24" s="894"/>
      <c r="U24" s="894"/>
      <c r="V24" s="894"/>
      <c r="W24" s="894"/>
      <c r="X24" s="894"/>
      <c r="Y24" s="895"/>
    </row>
    <row r="25" spans="1:25" ht="17.149999999999999" customHeight="1">
      <c r="A25" s="880"/>
      <c r="B25" s="880"/>
      <c r="C25" s="880"/>
      <c r="D25" s="893"/>
      <c r="E25" s="894"/>
      <c r="F25" s="894"/>
      <c r="G25" s="894"/>
      <c r="H25" s="894"/>
      <c r="I25" s="894"/>
      <c r="J25" s="894"/>
      <c r="K25" s="894"/>
      <c r="L25" s="894"/>
      <c r="M25" s="894"/>
      <c r="N25" s="894"/>
      <c r="O25" s="894"/>
      <c r="P25" s="894"/>
      <c r="Q25" s="894"/>
      <c r="R25" s="894"/>
      <c r="S25" s="894"/>
      <c r="T25" s="894"/>
      <c r="U25" s="894"/>
      <c r="V25" s="894"/>
      <c r="W25" s="894"/>
      <c r="X25" s="894"/>
      <c r="Y25" s="895"/>
    </row>
    <row r="26" spans="1:25" ht="17.149999999999999" customHeight="1">
      <c r="A26" s="880"/>
      <c r="B26" s="880"/>
      <c r="C26" s="880"/>
      <c r="D26" s="893"/>
      <c r="E26" s="894"/>
      <c r="F26" s="894"/>
      <c r="G26" s="894"/>
      <c r="H26" s="894"/>
      <c r="I26" s="894"/>
      <c r="J26" s="894"/>
      <c r="K26" s="894"/>
      <c r="L26" s="894"/>
      <c r="M26" s="894"/>
      <c r="N26" s="894"/>
      <c r="O26" s="894"/>
      <c r="P26" s="894"/>
      <c r="Q26" s="894"/>
      <c r="R26" s="894"/>
      <c r="S26" s="894"/>
      <c r="T26" s="894"/>
      <c r="U26" s="894"/>
      <c r="V26" s="894"/>
      <c r="W26" s="894"/>
      <c r="X26" s="894"/>
      <c r="Y26" s="895"/>
    </row>
    <row r="27" spans="1:25" ht="17.149999999999999" customHeight="1">
      <c r="A27" s="880"/>
      <c r="B27" s="880"/>
      <c r="C27" s="880"/>
      <c r="D27" s="893"/>
      <c r="E27" s="894"/>
      <c r="F27" s="894"/>
      <c r="G27" s="894"/>
      <c r="H27" s="894"/>
      <c r="I27" s="894"/>
      <c r="J27" s="894"/>
      <c r="K27" s="894"/>
      <c r="L27" s="894"/>
      <c r="M27" s="894"/>
      <c r="N27" s="894"/>
      <c r="O27" s="894"/>
      <c r="P27" s="894"/>
      <c r="Q27" s="894"/>
      <c r="R27" s="894"/>
      <c r="S27" s="894"/>
      <c r="T27" s="894"/>
      <c r="U27" s="894"/>
      <c r="V27" s="894"/>
      <c r="W27" s="894"/>
      <c r="X27" s="894"/>
      <c r="Y27" s="895"/>
    </row>
    <row r="28" spans="1:25" ht="17.149999999999999" customHeight="1">
      <c r="A28" s="880"/>
      <c r="B28" s="880"/>
      <c r="C28" s="880"/>
      <c r="D28" s="893"/>
      <c r="E28" s="894"/>
      <c r="F28" s="894"/>
      <c r="G28" s="894"/>
      <c r="H28" s="894"/>
      <c r="I28" s="894"/>
      <c r="J28" s="894"/>
      <c r="K28" s="894"/>
      <c r="L28" s="894"/>
      <c r="M28" s="894"/>
      <c r="N28" s="894"/>
      <c r="O28" s="894"/>
      <c r="P28" s="894"/>
      <c r="Q28" s="894"/>
      <c r="R28" s="894"/>
      <c r="S28" s="894"/>
      <c r="T28" s="894"/>
      <c r="U28" s="894"/>
      <c r="V28" s="894"/>
      <c r="W28" s="894"/>
      <c r="X28" s="894"/>
      <c r="Y28" s="895"/>
    </row>
    <row r="29" spans="1:25" ht="17.149999999999999" customHeight="1">
      <c r="A29" s="880"/>
      <c r="B29" s="880"/>
      <c r="C29" s="880"/>
      <c r="D29" s="893"/>
      <c r="E29" s="894"/>
      <c r="F29" s="894"/>
      <c r="G29" s="894"/>
      <c r="H29" s="894"/>
      <c r="I29" s="894"/>
      <c r="J29" s="894"/>
      <c r="K29" s="894"/>
      <c r="L29" s="894"/>
      <c r="M29" s="894"/>
      <c r="N29" s="894"/>
      <c r="O29" s="894"/>
      <c r="P29" s="894"/>
      <c r="Q29" s="894"/>
      <c r="R29" s="894"/>
      <c r="S29" s="894"/>
      <c r="T29" s="894"/>
      <c r="U29" s="894"/>
      <c r="V29" s="894"/>
      <c r="W29" s="894"/>
      <c r="X29" s="894"/>
      <c r="Y29" s="895"/>
    </row>
    <row r="30" spans="1:25" ht="17.149999999999999" customHeight="1">
      <c r="A30" s="880"/>
      <c r="B30" s="880"/>
      <c r="C30" s="880"/>
      <c r="D30" s="893"/>
      <c r="E30" s="894"/>
      <c r="F30" s="894"/>
      <c r="G30" s="894"/>
      <c r="H30" s="894"/>
      <c r="I30" s="894"/>
      <c r="J30" s="894"/>
      <c r="K30" s="894"/>
      <c r="L30" s="894"/>
      <c r="M30" s="894"/>
      <c r="N30" s="894"/>
      <c r="O30" s="894"/>
      <c r="P30" s="894"/>
      <c r="Q30" s="894"/>
      <c r="R30" s="894"/>
      <c r="S30" s="894"/>
      <c r="T30" s="894"/>
      <c r="U30" s="894"/>
      <c r="V30" s="894"/>
      <c r="W30" s="894"/>
      <c r="X30" s="894"/>
      <c r="Y30" s="895"/>
    </row>
    <row r="31" spans="1:25" ht="17.149999999999999" customHeight="1">
      <c r="A31" s="880"/>
      <c r="B31" s="880"/>
      <c r="C31" s="880"/>
      <c r="D31" s="893"/>
      <c r="E31" s="894"/>
      <c r="F31" s="894"/>
      <c r="G31" s="894"/>
      <c r="H31" s="894"/>
      <c r="I31" s="894"/>
      <c r="J31" s="894"/>
      <c r="K31" s="894"/>
      <c r="L31" s="894"/>
      <c r="M31" s="894"/>
      <c r="N31" s="894"/>
      <c r="O31" s="894"/>
      <c r="P31" s="894"/>
      <c r="Q31" s="894"/>
      <c r="R31" s="894"/>
      <c r="S31" s="894"/>
      <c r="T31" s="894"/>
      <c r="U31" s="894"/>
      <c r="V31" s="894"/>
      <c r="W31" s="894"/>
      <c r="X31" s="894"/>
      <c r="Y31" s="895"/>
    </row>
    <row r="32" spans="1:25" ht="17.149999999999999" customHeight="1">
      <c r="A32" s="880"/>
      <c r="B32" s="880"/>
      <c r="C32" s="880"/>
      <c r="D32" s="893"/>
      <c r="E32" s="894"/>
      <c r="F32" s="894"/>
      <c r="G32" s="894"/>
      <c r="H32" s="894"/>
      <c r="I32" s="894"/>
      <c r="J32" s="894"/>
      <c r="K32" s="894"/>
      <c r="L32" s="894"/>
      <c r="M32" s="894"/>
      <c r="N32" s="894"/>
      <c r="O32" s="894"/>
      <c r="P32" s="894"/>
      <c r="Q32" s="894"/>
      <c r="R32" s="894"/>
      <c r="S32" s="894"/>
      <c r="T32" s="894"/>
      <c r="U32" s="894"/>
      <c r="V32" s="894"/>
      <c r="W32" s="894"/>
      <c r="X32" s="894"/>
      <c r="Y32" s="895"/>
    </row>
    <row r="33" spans="1:25" ht="17.149999999999999" customHeight="1">
      <c r="A33" s="880"/>
      <c r="B33" s="880"/>
      <c r="C33" s="880"/>
      <c r="D33" s="893"/>
      <c r="E33" s="894"/>
      <c r="F33" s="894"/>
      <c r="G33" s="894"/>
      <c r="H33" s="894"/>
      <c r="I33" s="894"/>
      <c r="J33" s="894"/>
      <c r="K33" s="894"/>
      <c r="L33" s="894"/>
      <c r="M33" s="894"/>
      <c r="N33" s="894"/>
      <c r="O33" s="894"/>
      <c r="P33" s="894"/>
      <c r="Q33" s="894"/>
      <c r="R33" s="894"/>
      <c r="S33" s="894"/>
      <c r="T33" s="894"/>
      <c r="U33" s="894"/>
      <c r="V33" s="894"/>
      <c r="W33" s="894"/>
      <c r="X33" s="894"/>
      <c r="Y33" s="895"/>
    </row>
    <row r="34" spans="1:25" ht="17.149999999999999" customHeight="1">
      <c r="A34" s="880"/>
      <c r="B34" s="880"/>
      <c r="C34" s="880"/>
      <c r="D34" s="893"/>
      <c r="E34" s="894"/>
      <c r="F34" s="894"/>
      <c r="G34" s="894"/>
      <c r="H34" s="894"/>
      <c r="I34" s="894"/>
      <c r="J34" s="894"/>
      <c r="K34" s="894"/>
      <c r="L34" s="894"/>
      <c r="M34" s="894"/>
      <c r="N34" s="894"/>
      <c r="O34" s="894"/>
      <c r="P34" s="894"/>
      <c r="Q34" s="894"/>
      <c r="R34" s="894"/>
      <c r="S34" s="894"/>
      <c r="T34" s="894"/>
      <c r="U34" s="894"/>
      <c r="V34" s="894"/>
      <c r="W34" s="894"/>
      <c r="X34" s="894"/>
      <c r="Y34" s="895"/>
    </row>
    <row r="35" spans="1:25" ht="17.149999999999999" customHeight="1">
      <c r="A35" s="880"/>
      <c r="B35" s="880"/>
      <c r="C35" s="880"/>
      <c r="D35" s="893"/>
      <c r="E35" s="894"/>
      <c r="F35" s="894"/>
      <c r="G35" s="894"/>
      <c r="H35" s="894"/>
      <c r="I35" s="894"/>
      <c r="J35" s="894"/>
      <c r="K35" s="894"/>
      <c r="L35" s="894"/>
      <c r="M35" s="894"/>
      <c r="N35" s="894"/>
      <c r="O35" s="894"/>
      <c r="P35" s="894"/>
      <c r="Q35" s="894"/>
      <c r="R35" s="894"/>
      <c r="S35" s="894"/>
      <c r="T35" s="894"/>
      <c r="U35" s="894"/>
      <c r="V35" s="894"/>
      <c r="W35" s="894"/>
      <c r="X35" s="894"/>
      <c r="Y35" s="895"/>
    </row>
    <row r="36" spans="1:25" ht="17.149999999999999" customHeight="1">
      <c r="A36" s="880"/>
      <c r="B36" s="880"/>
      <c r="C36" s="880"/>
      <c r="D36" s="893"/>
      <c r="E36" s="894"/>
      <c r="F36" s="894"/>
      <c r="G36" s="894"/>
      <c r="H36" s="894"/>
      <c r="I36" s="894"/>
      <c r="J36" s="894"/>
      <c r="K36" s="894"/>
      <c r="L36" s="894"/>
      <c r="M36" s="894"/>
      <c r="N36" s="894"/>
      <c r="O36" s="894"/>
      <c r="P36" s="894"/>
      <c r="Q36" s="894"/>
      <c r="R36" s="894"/>
      <c r="S36" s="894"/>
      <c r="T36" s="894"/>
      <c r="U36" s="894"/>
      <c r="V36" s="894"/>
      <c r="W36" s="894"/>
      <c r="X36" s="894"/>
      <c r="Y36" s="895"/>
    </row>
    <row r="37" spans="1:25" ht="17.149999999999999" customHeight="1">
      <c r="A37" s="880"/>
      <c r="B37" s="880"/>
      <c r="C37" s="880"/>
      <c r="D37" s="893"/>
      <c r="E37" s="894"/>
      <c r="F37" s="894"/>
      <c r="G37" s="894"/>
      <c r="H37" s="894"/>
      <c r="I37" s="894"/>
      <c r="J37" s="894"/>
      <c r="K37" s="894"/>
      <c r="L37" s="894"/>
      <c r="M37" s="894"/>
      <c r="N37" s="894"/>
      <c r="O37" s="894"/>
      <c r="P37" s="894"/>
      <c r="Q37" s="894"/>
      <c r="R37" s="894"/>
      <c r="S37" s="894"/>
      <c r="T37" s="894"/>
      <c r="U37" s="894"/>
      <c r="V37" s="894"/>
      <c r="W37" s="894"/>
      <c r="X37" s="894"/>
      <c r="Y37" s="895"/>
    </row>
    <row r="38" spans="1:25" ht="17.149999999999999" customHeight="1">
      <c r="A38" s="880"/>
      <c r="B38" s="880"/>
      <c r="C38" s="880"/>
      <c r="D38" s="896"/>
      <c r="E38" s="897"/>
      <c r="F38" s="897"/>
      <c r="G38" s="897"/>
      <c r="H38" s="897"/>
      <c r="I38" s="897"/>
      <c r="J38" s="897"/>
      <c r="K38" s="897"/>
      <c r="L38" s="897"/>
      <c r="M38" s="897"/>
      <c r="N38" s="897"/>
      <c r="O38" s="897"/>
      <c r="P38" s="897"/>
      <c r="Q38" s="897"/>
      <c r="R38" s="897"/>
      <c r="S38" s="897"/>
      <c r="T38" s="897"/>
      <c r="U38" s="897"/>
      <c r="V38" s="897"/>
      <c r="W38" s="897"/>
      <c r="X38" s="897"/>
      <c r="Y38" s="898"/>
    </row>
    <row r="39" spans="1:25" ht="20.149999999999999" customHeight="1">
      <c r="A39" s="164" t="s">
        <v>70</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9"/>
  <printOptions horizontalCentered="1"/>
  <pageMargins left="0.7" right="0.7" top="0.75" bottom="0.75" header="0.3" footer="0.3"/>
  <pageSetup paperSize="9" scale="92" orientation="portrait" cellComments="asDisplayed"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DB98D-A522-4714-83FD-228A7033D987}">
  <sheetPr>
    <pageSetUpPr fitToPage="1"/>
  </sheetPr>
  <dimension ref="A2:C7"/>
  <sheetViews>
    <sheetView workbookViewId="0">
      <selection activeCell="AC5" sqref="AC5"/>
    </sheetView>
  </sheetViews>
  <sheetFormatPr defaultColWidth="9" defaultRowHeight="13"/>
  <cols>
    <col min="1" max="1" width="6.08984375" style="166" customWidth="1"/>
    <col min="2" max="2" width="22.08984375" style="169" customWidth="1"/>
    <col min="3" max="3" width="58.6328125" style="169" customWidth="1"/>
    <col min="4" max="16384" width="9" style="169"/>
  </cols>
  <sheetData>
    <row r="2" spans="1:3" s="166" customFormat="1" ht="15" customHeight="1">
      <c r="A2" s="165" t="s">
        <v>321</v>
      </c>
      <c r="B2" s="165" t="s">
        <v>320</v>
      </c>
      <c r="C2" s="165" t="s">
        <v>319</v>
      </c>
    </row>
    <row r="3" spans="1:3" ht="99.75" customHeight="1">
      <c r="A3" s="167" t="s">
        <v>329</v>
      </c>
      <c r="B3" s="168" t="s">
        <v>414</v>
      </c>
      <c r="C3" s="168" t="s">
        <v>415</v>
      </c>
    </row>
    <row r="4" spans="1:3" ht="79.5" customHeight="1">
      <c r="A4" s="167" t="s">
        <v>360</v>
      </c>
      <c r="B4" s="168" t="s">
        <v>416</v>
      </c>
      <c r="C4" s="168" t="s">
        <v>417</v>
      </c>
    </row>
    <row r="5" spans="1:3" ht="68.25" customHeight="1">
      <c r="A5" s="167" t="s">
        <v>362</v>
      </c>
      <c r="B5" s="168" t="s">
        <v>34</v>
      </c>
      <c r="C5" s="168" t="s">
        <v>418</v>
      </c>
    </row>
    <row r="6" spans="1:3" ht="116.25" customHeight="1">
      <c r="A6" s="167" t="s">
        <v>310</v>
      </c>
      <c r="B6" s="168" t="s">
        <v>71</v>
      </c>
      <c r="C6" s="168" t="s">
        <v>419</v>
      </c>
    </row>
    <row r="7" spans="1:3" ht="90" customHeight="1">
      <c r="A7" s="167" t="s">
        <v>308</v>
      </c>
      <c r="B7" s="168" t="s">
        <v>35</v>
      </c>
      <c r="C7" s="168" t="s">
        <v>420</v>
      </c>
    </row>
  </sheetData>
  <phoneticPr fontId="19"/>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30D0D-588A-420D-97DE-4F992941B0E4}">
  <sheetPr>
    <pageSetUpPr fitToPage="1"/>
  </sheetPr>
  <dimension ref="A1:H31"/>
  <sheetViews>
    <sheetView view="pageBreakPreview" zoomScale="60" zoomScaleNormal="70" workbookViewId="0">
      <selection activeCell="A19" sqref="A19:B19"/>
    </sheetView>
  </sheetViews>
  <sheetFormatPr defaultColWidth="9" defaultRowHeight="13"/>
  <cols>
    <col min="1" max="8" width="20.90625" style="52" customWidth="1"/>
    <col min="9" max="16384" width="9" style="52"/>
  </cols>
  <sheetData>
    <row r="1" spans="1:8" ht="24.75" customHeight="1"/>
    <row r="2" spans="1:8" s="68" customFormat="1" ht="33" customHeight="1">
      <c r="A2" s="912" t="s">
        <v>99</v>
      </c>
      <c r="B2" s="912"/>
      <c r="C2" s="912"/>
      <c r="D2" s="912"/>
      <c r="E2" s="912"/>
      <c r="F2" s="912"/>
      <c r="G2" s="912"/>
      <c r="H2" s="148"/>
    </row>
    <row r="3" spans="1:8" ht="29.25" customHeight="1">
      <c r="A3" s="67"/>
      <c r="B3" s="67"/>
      <c r="C3" s="67"/>
      <c r="D3" s="67"/>
      <c r="E3" s="67"/>
      <c r="F3" s="67"/>
      <c r="G3" s="67"/>
      <c r="H3" s="67"/>
    </row>
    <row r="4" spans="1:8" ht="26.25" customHeight="1">
      <c r="A4" s="66" t="s">
        <v>98</v>
      </c>
      <c r="B4" s="913" t="s">
        <v>421</v>
      </c>
      <c r="C4" s="913"/>
      <c r="D4" s="913"/>
      <c r="E4" s="67"/>
      <c r="F4" s="67"/>
      <c r="G4" s="67"/>
      <c r="H4" s="67"/>
    </row>
    <row r="5" spans="1:8" ht="26.25" customHeight="1">
      <c r="A5" s="170"/>
      <c r="B5" s="65"/>
      <c r="C5" s="65"/>
      <c r="D5" s="65"/>
      <c r="E5" s="67"/>
      <c r="F5" s="67"/>
      <c r="G5" s="67"/>
      <c r="H5" s="67"/>
    </row>
    <row r="6" spans="1:8" ht="36" customHeight="1">
      <c r="A6" s="64" t="s">
        <v>97</v>
      </c>
      <c r="B6" s="914"/>
      <c r="C6" s="914"/>
      <c r="D6" s="914"/>
      <c r="E6" s="914"/>
      <c r="F6" s="914"/>
      <c r="G6" s="171"/>
      <c r="H6" s="171"/>
    </row>
    <row r="7" spans="1:8" ht="33.75" customHeight="1">
      <c r="A7" s="915" t="s">
        <v>96</v>
      </c>
      <c r="B7" s="915"/>
      <c r="C7" s="915"/>
      <c r="D7" s="915" t="s">
        <v>95</v>
      </c>
      <c r="E7" s="915"/>
      <c r="F7" s="915"/>
      <c r="G7" s="916" t="s">
        <v>94</v>
      </c>
      <c r="H7" s="172"/>
    </row>
    <row r="8" spans="1:8" ht="33.75" customHeight="1">
      <c r="A8" s="146" t="s">
        <v>47</v>
      </c>
      <c r="B8" s="146" t="s">
        <v>93</v>
      </c>
      <c r="C8" s="146" t="s">
        <v>84</v>
      </c>
      <c r="D8" s="146" t="s">
        <v>47</v>
      </c>
      <c r="E8" s="146" t="s">
        <v>93</v>
      </c>
      <c r="F8" s="146" t="s">
        <v>84</v>
      </c>
      <c r="G8" s="917"/>
      <c r="H8" s="172"/>
    </row>
    <row r="9" spans="1:8" ht="49.5" customHeight="1">
      <c r="A9" s="62"/>
      <c r="B9" s="62"/>
      <c r="C9" s="62"/>
      <c r="D9" s="62"/>
      <c r="E9" s="62"/>
      <c r="F9" s="62"/>
      <c r="G9" s="173"/>
      <c r="H9" s="57"/>
    </row>
    <row r="10" spans="1:8" ht="49.5" customHeight="1">
      <c r="A10" s="62"/>
      <c r="B10" s="62"/>
      <c r="C10" s="63" t="s">
        <v>92</v>
      </c>
      <c r="D10" s="62"/>
      <c r="E10" s="62"/>
      <c r="F10" s="62"/>
      <c r="G10" s="173"/>
      <c r="H10" s="57"/>
    </row>
    <row r="11" spans="1:8" ht="49.5" customHeight="1" thickBot="1">
      <c r="A11" s="61"/>
      <c r="B11" s="61"/>
      <c r="C11" s="61"/>
      <c r="D11" s="61"/>
      <c r="E11" s="61"/>
      <c r="F11" s="61"/>
      <c r="G11" s="174"/>
      <c r="H11" s="57"/>
    </row>
    <row r="12" spans="1:8" ht="33.75" customHeight="1" thickTop="1">
      <c r="A12" s="59" t="s">
        <v>91</v>
      </c>
      <c r="B12" s="175" t="e">
        <f>AVERAGE(B9:B11)</f>
        <v>#DIV/0!</v>
      </c>
      <c r="C12" s="60"/>
      <c r="D12" s="60"/>
      <c r="E12" s="59" t="e">
        <f>AVERAGE(E9:E11)</f>
        <v>#DIV/0!</v>
      </c>
      <c r="F12" s="60"/>
      <c r="G12" s="59" t="e">
        <f>AVERAGE(G9:G11)</f>
        <v>#DIV/0!</v>
      </c>
      <c r="H12" s="176"/>
    </row>
    <row r="13" spans="1:8" ht="33.75" customHeight="1">
      <c r="A13" s="918" t="s">
        <v>475</v>
      </c>
      <c r="B13" s="918"/>
      <c r="C13" s="918"/>
      <c r="D13" s="918"/>
      <c r="E13" s="918"/>
      <c r="F13" s="918"/>
      <c r="G13" s="918"/>
      <c r="H13" s="145"/>
    </row>
    <row r="14" spans="1:8" ht="33.75" customHeight="1">
      <c r="A14" s="919"/>
      <c r="B14" s="919"/>
      <c r="C14" s="919"/>
      <c r="D14" s="919"/>
      <c r="E14" s="919"/>
      <c r="F14" s="919"/>
      <c r="G14" s="919"/>
      <c r="H14" s="145"/>
    </row>
    <row r="15" spans="1:8" ht="33.75" customHeight="1">
      <c r="A15" s="919"/>
      <c r="B15" s="919"/>
      <c r="C15" s="919"/>
      <c r="D15" s="919"/>
      <c r="E15" s="919"/>
      <c r="F15" s="919"/>
      <c r="G15" s="919"/>
      <c r="H15" s="145"/>
    </row>
    <row r="16" spans="1:8" ht="33.75" customHeight="1">
      <c r="A16" s="919"/>
      <c r="B16" s="919"/>
      <c r="C16" s="919"/>
      <c r="D16" s="919"/>
      <c r="E16" s="919"/>
      <c r="F16" s="919"/>
      <c r="G16" s="919"/>
      <c r="H16" s="145"/>
    </row>
    <row r="17" spans="1:8" ht="84" customHeight="1">
      <c r="A17" s="919"/>
      <c r="B17" s="919"/>
      <c r="C17" s="919"/>
      <c r="D17" s="919"/>
      <c r="E17" s="919"/>
      <c r="F17" s="919"/>
      <c r="G17" s="919"/>
      <c r="H17" s="145"/>
    </row>
    <row r="18" spans="1:8" ht="14">
      <c r="A18" s="145"/>
      <c r="B18" s="145"/>
      <c r="C18" s="145"/>
      <c r="D18" s="145"/>
      <c r="E18" s="145"/>
      <c r="F18" s="145"/>
      <c r="G18" s="145"/>
      <c r="H18" s="145"/>
    </row>
    <row r="19" spans="1:8" ht="36.75" customHeight="1">
      <c r="A19" s="920" t="s">
        <v>90</v>
      </c>
      <c r="B19" s="920"/>
      <c r="C19" s="177"/>
      <c r="D19" s="58" t="s">
        <v>89</v>
      </c>
      <c r="G19" s="178"/>
      <c r="H19" s="145"/>
    </row>
    <row r="20" spans="1:8" ht="34.5" customHeight="1">
      <c r="A20" s="920" t="s">
        <v>88</v>
      </c>
      <c r="B20" s="920"/>
      <c r="C20" s="147" t="e">
        <f>C19/B12</f>
        <v>#DIV/0!</v>
      </c>
      <c r="D20" s="179"/>
      <c r="E20" s="179"/>
      <c r="F20" s="179"/>
      <c r="G20" s="145"/>
      <c r="H20" s="145"/>
    </row>
    <row r="21" spans="1:8" ht="33.75" customHeight="1">
      <c r="A21" s="57"/>
      <c r="B21" s="57"/>
      <c r="C21" s="57"/>
      <c r="D21" s="57"/>
      <c r="E21" s="57"/>
      <c r="F21" s="57"/>
      <c r="G21" s="57"/>
      <c r="H21" s="57"/>
    </row>
    <row r="22" spans="1:8" ht="36.75" customHeight="1">
      <c r="A22" s="56" t="s">
        <v>87</v>
      </c>
      <c r="B22" s="921"/>
      <c r="C22" s="921"/>
      <c r="D22" s="921"/>
      <c r="E22" s="922"/>
      <c r="F22" s="922"/>
      <c r="G22" s="180"/>
      <c r="H22" s="180"/>
    </row>
    <row r="23" spans="1:8" ht="33.75" customHeight="1">
      <c r="A23" s="915" t="s">
        <v>86</v>
      </c>
      <c r="B23" s="915"/>
      <c r="C23" s="923" t="s">
        <v>85</v>
      </c>
      <c r="D23" s="924"/>
      <c r="E23" s="915" t="s">
        <v>84</v>
      </c>
      <c r="F23" s="915"/>
      <c r="G23" s="915"/>
      <c r="H23" s="172"/>
    </row>
    <row r="24" spans="1:8" ht="33.75" customHeight="1">
      <c r="A24" s="925"/>
      <c r="B24" s="924"/>
      <c r="C24" s="925"/>
      <c r="D24" s="924"/>
      <c r="E24" s="915"/>
      <c r="F24" s="915"/>
      <c r="G24" s="915"/>
      <c r="H24" s="172"/>
    </row>
    <row r="25" spans="1:8" ht="33.75" customHeight="1">
      <c r="A25" s="925"/>
      <c r="B25" s="924"/>
      <c r="C25" s="925"/>
      <c r="D25" s="924"/>
      <c r="E25" s="915"/>
      <c r="F25" s="915"/>
      <c r="G25" s="915"/>
      <c r="H25" s="172"/>
    </row>
    <row r="26" spans="1:8" ht="33.75" customHeight="1" thickBot="1">
      <c r="A26" s="928"/>
      <c r="B26" s="929"/>
      <c r="C26" s="928"/>
      <c r="D26" s="929"/>
      <c r="E26" s="930"/>
      <c r="F26" s="930"/>
      <c r="G26" s="930"/>
      <c r="H26" s="172"/>
    </row>
    <row r="27" spans="1:8" ht="33.75" customHeight="1" thickTop="1">
      <c r="A27" s="931" t="s">
        <v>83</v>
      </c>
      <c r="B27" s="932"/>
      <c r="C27" s="931">
        <f>SUM(C24:D26)</f>
        <v>0</v>
      </c>
      <c r="D27" s="932"/>
      <c r="E27" s="933"/>
      <c r="F27" s="933"/>
      <c r="G27" s="933"/>
      <c r="H27" s="172"/>
    </row>
    <row r="28" spans="1:8">
      <c r="A28" s="926" t="s">
        <v>422</v>
      </c>
      <c r="B28" s="926"/>
      <c r="C28" s="926"/>
      <c r="D28" s="926"/>
      <c r="E28" s="926"/>
      <c r="F28" s="926"/>
      <c r="G28" s="926"/>
      <c r="H28" s="54"/>
    </row>
    <row r="29" spans="1:8" ht="78.75" customHeight="1">
      <c r="A29" s="927"/>
      <c r="B29" s="927"/>
      <c r="C29" s="927"/>
      <c r="D29" s="927"/>
      <c r="E29" s="927"/>
      <c r="F29" s="927"/>
      <c r="G29" s="927"/>
      <c r="H29" s="54"/>
    </row>
    <row r="30" spans="1:8" ht="14">
      <c r="A30" s="55"/>
      <c r="B30" s="54"/>
      <c r="C30" s="54"/>
      <c r="D30" s="54"/>
      <c r="E30" s="54"/>
      <c r="F30" s="54"/>
      <c r="G30" s="54"/>
      <c r="H30" s="54"/>
    </row>
    <row r="31" spans="1:8" ht="14">
      <c r="A31" s="53"/>
    </row>
  </sheetData>
  <mergeCells count="26">
    <mergeCell ref="A28:G29"/>
    <mergeCell ref="A26:B26"/>
    <mergeCell ref="C26:D26"/>
    <mergeCell ref="E26:G26"/>
    <mergeCell ref="A27:B27"/>
    <mergeCell ref="C27:D27"/>
    <mergeCell ref="E27:G27"/>
    <mergeCell ref="A24:B24"/>
    <mergeCell ref="C24:D24"/>
    <mergeCell ref="E24:G24"/>
    <mergeCell ref="A25:B25"/>
    <mergeCell ref="C25:D25"/>
    <mergeCell ref="E25:G25"/>
    <mergeCell ref="A13:G17"/>
    <mergeCell ref="A19:B19"/>
    <mergeCell ref="A20:B20"/>
    <mergeCell ref="B22:F22"/>
    <mergeCell ref="A23:B23"/>
    <mergeCell ref="C23:D23"/>
    <mergeCell ref="E23:G23"/>
    <mergeCell ref="A2:G2"/>
    <mergeCell ref="B4:D4"/>
    <mergeCell ref="B6:F6"/>
    <mergeCell ref="A7:C7"/>
    <mergeCell ref="D7:F7"/>
    <mergeCell ref="G7:G8"/>
  </mergeCells>
  <phoneticPr fontId="19"/>
  <pageMargins left="0.7" right="0.7" top="0.75" bottom="0.75" header="0.3" footer="0.3"/>
  <pageSetup paperSize="9" scale="61"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305BE-B55B-448F-BC6D-0034F6E09A46}">
  <sheetPr>
    <pageSetUpPr fitToPage="1"/>
  </sheetPr>
  <dimension ref="A1:C10"/>
  <sheetViews>
    <sheetView view="pageBreakPreview" zoomScaleNormal="120" zoomScaleSheetLayoutView="100" workbookViewId="0">
      <selection activeCell="C4" sqref="C4"/>
    </sheetView>
  </sheetViews>
  <sheetFormatPr defaultColWidth="9" defaultRowHeight="13"/>
  <cols>
    <col min="1" max="1" width="6.08984375" style="182" customWidth="1"/>
    <col min="2" max="2" width="22.1796875" style="185" customWidth="1"/>
    <col min="3" max="3" width="58.6328125" style="185" customWidth="1"/>
    <col min="4" max="16384" width="9" style="185"/>
  </cols>
  <sheetData>
    <row r="1" spans="1:3" s="182" customFormat="1" ht="15" customHeight="1">
      <c r="A1" s="181" t="s">
        <v>321</v>
      </c>
      <c r="B1" s="181" t="s">
        <v>320</v>
      </c>
      <c r="C1" s="181" t="s">
        <v>319</v>
      </c>
    </row>
    <row r="2" spans="1:3" ht="52.5" customHeight="1">
      <c r="A2" s="183" t="s">
        <v>318</v>
      </c>
      <c r="B2" s="184" t="s">
        <v>98</v>
      </c>
      <c r="C2" s="184" t="s">
        <v>423</v>
      </c>
    </row>
    <row r="3" spans="1:3" ht="264.75" customHeight="1">
      <c r="A3" s="183" t="s">
        <v>316</v>
      </c>
      <c r="B3" s="186" t="s">
        <v>424</v>
      </c>
      <c r="C3" s="184" t="s">
        <v>476</v>
      </c>
    </row>
    <row r="4" spans="1:3" ht="43.5" customHeight="1">
      <c r="A4" s="183" t="s">
        <v>313</v>
      </c>
      <c r="B4" s="184" t="s">
        <v>425</v>
      </c>
      <c r="C4" s="184" t="s">
        <v>426</v>
      </c>
    </row>
    <row r="5" spans="1:3" ht="75.75" customHeight="1">
      <c r="A5" s="183" t="s">
        <v>310</v>
      </c>
      <c r="B5" s="186" t="s">
        <v>427</v>
      </c>
      <c r="C5" s="187" t="s">
        <v>428</v>
      </c>
    </row>
    <row r="6" spans="1:3">
      <c r="B6" s="188"/>
      <c r="C6" s="188"/>
    </row>
    <row r="7" spans="1:3">
      <c r="B7" s="188"/>
      <c r="C7" s="188"/>
    </row>
    <row r="10" spans="1:3">
      <c r="C10" s="189"/>
    </row>
  </sheetData>
  <phoneticPr fontId="19"/>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D793B-68F9-4451-BFDE-3EB9C87B439A}">
  <sheetPr>
    <pageSetUpPr fitToPage="1"/>
  </sheetPr>
  <dimension ref="B1:M47"/>
  <sheetViews>
    <sheetView workbookViewId="0">
      <selection activeCell="O29" sqref="O29"/>
    </sheetView>
  </sheetViews>
  <sheetFormatPr defaultColWidth="9" defaultRowHeight="13"/>
  <cols>
    <col min="1" max="1" width="1.1796875" style="196" customWidth="1"/>
    <col min="2" max="2" width="4.6328125" style="196" customWidth="1"/>
    <col min="3" max="5" width="9" style="196"/>
    <col min="6" max="6" width="9.90625" style="196" bestFit="1" customWidth="1"/>
    <col min="7" max="11" width="9" style="196"/>
    <col min="12" max="13" width="4.6328125" style="196" customWidth="1"/>
    <col min="14" max="14" width="1.453125" style="196" customWidth="1"/>
    <col min="15" max="16384" width="9" style="196"/>
  </cols>
  <sheetData>
    <row r="1" spans="2:13" ht="17.25" customHeight="1"/>
    <row r="2" spans="2:13" ht="17.25" customHeight="1"/>
    <row r="3" spans="2:13" ht="17.25" customHeight="1">
      <c r="B3" s="197"/>
    </row>
    <row r="4" spans="2:13" ht="17.25" customHeight="1">
      <c r="B4" s="197"/>
      <c r="C4" s="198"/>
      <c r="D4" s="199"/>
      <c r="E4" s="199"/>
      <c r="F4" s="199"/>
      <c r="G4" s="199"/>
      <c r="H4" s="199"/>
      <c r="I4" s="199"/>
      <c r="J4" s="200"/>
      <c r="K4" s="200"/>
      <c r="L4" s="201" t="s">
        <v>438</v>
      </c>
      <c r="M4" s="202"/>
    </row>
    <row r="5" spans="2:13" ht="26.25" customHeight="1">
      <c r="B5" s="197"/>
      <c r="C5" s="203"/>
      <c r="D5" s="204"/>
      <c r="E5" s="204"/>
      <c r="F5" s="204"/>
      <c r="G5" s="204"/>
      <c r="H5" s="204"/>
      <c r="I5" s="204"/>
      <c r="J5" s="205"/>
      <c r="K5" s="205"/>
      <c r="L5" s="206" t="s">
        <v>439</v>
      </c>
      <c r="M5" s="207"/>
    </row>
    <row r="6" spans="2:13" ht="17.25" customHeight="1">
      <c r="B6" s="208"/>
      <c r="C6" s="199"/>
      <c r="D6" s="199"/>
      <c r="E6" s="199"/>
      <c r="F6" s="199"/>
      <c r="G6" s="199"/>
      <c r="H6" s="199"/>
      <c r="I6" s="199"/>
      <c r="J6" s="199"/>
      <c r="K6" s="209" t="s">
        <v>440</v>
      </c>
      <c r="L6" s="210"/>
      <c r="M6" s="207"/>
    </row>
    <row r="7" spans="2:13" ht="17.25" customHeight="1">
      <c r="B7" s="211"/>
      <c r="K7" s="212" t="s">
        <v>441</v>
      </c>
      <c r="L7" s="213"/>
      <c r="M7" s="207"/>
    </row>
    <row r="8" spans="2:13" ht="17.25" customHeight="1">
      <c r="B8" s="214"/>
      <c r="C8" s="939" t="s">
        <v>442</v>
      </c>
      <c r="D8" s="939"/>
      <c r="E8" s="939"/>
      <c r="F8" s="939"/>
      <c r="G8" s="939"/>
      <c r="H8" s="939"/>
      <c r="I8" s="939"/>
      <c r="J8" s="939"/>
      <c r="K8" s="939"/>
      <c r="L8" s="215"/>
      <c r="M8" s="207"/>
    </row>
    <row r="9" spans="2:13" ht="17.25" customHeight="1">
      <c r="B9" s="216"/>
      <c r="L9" s="207"/>
      <c r="M9" s="207"/>
    </row>
    <row r="10" spans="2:13" ht="17.25" customHeight="1">
      <c r="B10" s="216"/>
      <c r="C10" s="217" t="s">
        <v>443</v>
      </c>
      <c r="L10" s="207"/>
      <c r="M10" s="207"/>
    </row>
    <row r="11" spans="2:13" ht="17.25" customHeight="1">
      <c r="B11" s="216"/>
      <c r="L11" s="207"/>
      <c r="M11" s="207"/>
    </row>
    <row r="12" spans="2:13" ht="17.25" customHeight="1">
      <c r="B12" s="218"/>
      <c r="C12" s="940" t="s">
        <v>444</v>
      </c>
      <c r="D12" s="940"/>
      <c r="E12" s="940"/>
      <c r="F12" s="940"/>
      <c r="G12" s="940"/>
      <c r="H12" s="940"/>
      <c r="I12" s="940"/>
      <c r="J12" s="940"/>
      <c r="K12" s="940"/>
      <c r="L12" s="219"/>
      <c r="M12" s="207"/>
    </row>
    <row r="13" spans="2:13" ht="17.25" customHeight="1">
      <c r="B13" s="218"/>
      <c r="C13" s="940"/>
      <c r="D13" s="940"/>
      <c r="E13" s="940"/>
      <c r="F13" s="940"/>
      <c r="G13" s="940"/>
      <c r="H13" s="940"/>
      <c r="I13" s="940"/>
      <c r="J13" s="940"/>
      <c r="K13" s="940"/>
      <c r="L13" s="219"/>
      <c r="M13" s="207"/>
    </row>
    <row r="14" spans="2:13" ht="17.25" customHeight="1">
      <c r="B14" s="216"/>
      <c r="L14" s="207"/>
      <c r="M14" s="207"/>
    </row>
    <row r="15" spans="2:13" ht="17.25" customHeight="1">
      <c r="B15" s="220"/>
      <c r="I15" s="941" t="s">
        <v>445</v>
      </c>
      <c r="J15" s="941"/>
      <c r="K15" s="941"/>
      <c r="L15" s="221"/>
      <c r="M15" s="207"/>
    </row>
    <row r="16" spans="2:13" ht="17.25" customHeight="1">
      <c r="B16" s="220"/>
      <c r="I16" s="941" t="s">
        <v>446</v>
      </c>
      <c r="J16" s="941"/>
      <c r="K16" s="941"/>
      <c r="L16" s="221"/>
      <c r="M16" s="207"/>
    </row>
    <row r="17" spans="2:13" ht="17.25" customHeight="1">
      <c r="B17" s="220"/>
      <c r="I17" s="222"/>
      <c r="J17" s="222"/>
      <c r="K17" s="222"/>
      <c r="L17" s="221"/>
      <c r="M17" s="207"/>
    </row>
    <row r="18" spans="2:13" ht="17.25" customHeight="1">
      <c r="B18" s="216"/>
      <c r="L18" s="207"/>
      <c r="M18" s="207"/>
    </row>
    <row r="19" spans="2:13" ht="17.25" customHeight="1" thickBot="1">
      <c r="B19" s="223"/>
      <c r="D19" s="224" t="s">
        <v>447</v>
      </c>
      <c r="E19" s="942">
        <f>H31</f>
        <v>1045000</v>
      </c>
      <c r="F19" s="942"/>
      <c r="G19" s="942"/>
      <c r="H19" s="942"/>
      <c r="I19" s="942"/>
      <c r="J19" s="225" t="s">
        <v>11</v>
      </c>
      <c r="L19" s="226"/>
      <c r="M19" s="207"/>
    </row>
    <row r="20" spans="2:13">
      <c r="B20" s="216"/>
      <c r="L20" s="207"/>
      <c r="M20" s="207"/>
    </row>
    <row r="21" spans="2:13" ht="20.149999999999999" customHeight="1">
      <c r="B21" s="227"/>
      <c r="C21" s="934" t="s">
        <v>448</v>
      </c>
      <c r="D21" s="935"/>
      <c r="E21" s="936"/>
      <c r="F21" s="228" t="s">
        <v>449</v>
      </c>
      <c r="G21" s="228" t="s">
        <v>450</v>
      </c>
      <c r="H21" s="937" t="s">
        <v>451</v>
      </c>
      <c r="I21" s="938"/>
      <c r="J21" s="937" t="s">
        <v>452</v>
      </c>
      <c r="K21" s="938"/>
      <c r="L21" s="229"/>
      <c r="M21" s="207"/>
    </row>
    <row r="22" spans="2:13" ht="19.5" customHeight="1">
      <c r="B22" s="230"/>
      <c r="C22" s="943" t="s">
        <v>453</v>
      </c>
      <c r="D22" s="944"/>
      <c r="E22" s="945"/>
      <c r="F22" s="231">
        <v>9400</v>
      </c>
      <c r="G22" s="231">
        <v>20</v>
      </c>
      <c r="H22" s="946">
        <f>F22*G22</f>
        <v>188000</v>
      </c>
      <c r="I22" s="947"/>
      <c r="J22" s="948" t="s">
        <v>454</v>
      </c>
      <c r="K22" s="949"/>
      <c r="L22" s="232"/>
      <c r="M22" s="207"/>
    </row>
    <row r="23" spans="2:13" ht="19.5" customHeight="1">
      <c r="B23" s="230"/>
      <c r="C23" s="943" t="s">
        <v>455</v>
      </c>
      <c r="D23" s="944"/>
      <c r="E23" s="945"/>
      <c r="F23" s="231">
        <v>760000</v>
      </c>
      <c r="G23" s="231" t="s">
        <v>456</v>
      </c>
      <c r="H23" s="946">
        <v>760000</v>
      </c>
      <c r="I23" s="947"/>
      <c r="J23" s="950" t="s">
        <v>457</v>
      </c>
      <c r="K23" s="951"/>
      <c r="L23" s="232"/>
      <c r="M23" s="207"/>
    </row>
    <row r="24" spans="2:13" ht="19.5" customHeight="1">
      <c r="B24" s="230"/>
      <c r="C24" s="943" t="s">
        <v>458</v>
      </c>
      <c r="D24" s="944"/>
      <c r="E24" s="945"/>
      <c r="F24" s="231">
        <v>50000</v>
      </c>
      <c r="G24" s="231" t="s">
        <v>456</v>
      </c>
      <c r="H24" s="946">
        <v>50000</v>
      </c>
      <c r="I24" s="947"/>
      <c r="J24" s="948"/>
      <c r="K24" s="949"/>
      <c r="L24" s="232"/>
      <c r="M24" s="207"/>
    </row>
    <row r="25" spans="2:13" ht="19.5" customHeight="1">
      <c r="B25" s="230"/>
      <c r="C25" s="943"/>
      <c r="D25" s="944"/>
      <c r="E25" s="945"/>
      <c r="F25" s="233"/>
      <c r="G25" s="233"/>
      <c r="H25" s="952"/>
      <c r="I25" s="953"/>
      <c r="J25" s="948"/>
      <c r="K25" s="949"/>
      <c r="L25" s="232"/>
      <c r="M25" s="207"/>
    </row>
    <row r="26" spans="2:13" ht="19.5" customHeight="1">
      <c r="B26" s="230"/>
      <c r="C26" s="943" t="s">
        <v>459</v>
      </c>
      <c r="D26" s="944"/>
      <c r="E26" s="945"/>
      <c r="F26" s="233"/>
      <c r="G26" s="233"/>
      <c r="H26" s="954">
        <v>-48000</v>
      </c>
      <c r="I26" s="955"/>
      <c r="J26" s="948"/>
      <c r="K26" s="949"/>
      <c r="L26" s="232"/>
      <c r="M26" s="207"/>
    </row>
    <row r="27" spans="2:13" ht="19.5" customHeight="1">
      <c r="B27" s="230"/>
      <c r="C27" s="937" t="s">
        <v>460</v>
      </c>
      <c r="D27" s="956"/>
      <c r="E27" s="938"/>
      <c r="F27" s="233"/>
      <c r="G27" s="233"/>
      <c r="H27" s="952">
        <f>SUM(H22:I26)</f>
        <v>950000</v>
      </c>
      <c r="I27" s="953"/>
      <c r="J27" s="948"/>
      <c r="K27" s="949"/>
      <c r="L27" s="232"/>
      <c r="M27" s="207"/>
    </row>
    <row r="28" spans="2:13" ht="19.5" customHeight="1">
      <c r="B28" s="230"/>
      <c r="C28" s="943"/>
      <c r="D28" s="944"/>
      <c r="E28" s="945"/>
      <c r="F28" s="233"/>
      <c r="G28" s="233"/>
      <c r="H28" s="952"/>
      <c r="I28" s="953"/>
      <c r="J28" s="948"/>
      <c r="K28" s="949"/>
      <c r="L28" s="232"/>
      <c r="M28" s="207"/>
    </row>
    <row r="29" spans="2:13" ht="19.5" customHeight="1">
      <c r="B29" s="230"/>
      <c r="C29" s="943" t="s">
        <v>461</v>
      </c>
      <c r="D29" s="944"/>
      <c r="E29" s="945"/>
      <c r="F29" s="233"/>
      <c r="G29" s="233"/>
      <c r="H29" s="952">
        <f>H27*0.1</f>
        <v>95000</v>
      </c>
      <c r="I29" s="953"/>
      <c r="J29" s="948"/>
      <c r="K29" s="949"/>
      <c r="L29" s="232"/>
      <c r="M29" s="207"/>
    </row>
    <row r="30" spans="2:13" ht="19.5" customHeight="1">
      <c r="B30" s="234"/>
      <c r="C30" s="957"/>
      <c r="D30" s="958"/>
      <c r="E30" s="959"/>
      <c r="F30" s="235"/>
      <c r="G30" s="235"/>
      <c r="H30" s="960"/>
      <c r="I30" s="961"/>
      <c r="J30" s="962"/>
      <c r="K30" s="963"/>
      <c r="L30" s="236"/>
      <c r="M30" s="207"/>
    </row>
    <row r="31" spans="2:13" ht="19.5" customHeight="1">
      <c r="B31" s="234"/>
      <c r="C31" s="964" t="s">
        <v>462</v>
      </c>
      <c r="D31" s="965"/>
      <c r="E31" s="966"/>
      <c r="F31" s="235"/>
      <c r="G31" s="235"/>
      <c r="H31" s="952">
        <f>H27+H29</f>
        <v>1045000</v>
      </c>
      <c r="I31" s="953"/>
      <c r="J31" s="962"/>
      <c r="K31" s="963"/>
      <c r="L31" s="236"/>
      <c r="M31" s="207"/>
    </row>
    <row r="32" spans="2:13" ht="17.25" customHeight="1">
      <c r="B32" s="216"/>
      <c r="L32" s="207"/>
      <c r="M32" s="207"/>
    </row>
    <row r="33" spans="2:13" ht="17.25" customHeight="1">
      <c r="B33" s="216"/>
      <c r="L33" s="207"/>
      <c r="M33" s="207"/>
    </row>
    <row r="34" spans="2:13" ht="17.25" customHeight="1">
      <c r="B34" s="216"/>
      <c r="L34" s="207"/>
      <c r="M34" s="207"/>
    </row>
    <row r="35" spans="2:13" ht="17.25" customHeight="1">
      <c r="B35" s="216"/>
      <c r="L35" s="207"/>
      <c r="M35" s="207"/>
    </row>
    <row r="36" spans="2:13" ht="17.25" customHeight="1">
      <c r="B36" s="216"/>
      <c r="L36" s="207"/>
      <c r="M36" s="207"/>
    </row>
    <row r="37" spans="2:13" ht="17.25" customHeight="1">
      <c r="B37" s="216"/>
      <c r="L37" s="207"/>
      <c r="M37" s="207"/>
    </row>
    <row r="38" spans="2:13" ht="17.25" customHeight="1">
      <c r="B38" s="216"/>
      <c r="L38" s="207"/>
      <c r="M38" s="207"/>
    </row>
    <row r="39" spans="2:13" ht="17.25" customHeight="1">
      <c r="B39" s="216"/>
      <c r="L39" s="207"/>
      <c r="M39" s="207"/>
    </row>
    <row r="40" spans="2:13" ht="17.25" customHeight="1">
      <c r="B40" s="216"/>
      <c r="L40" s="207"/>
      <c r="M40" s="207"/>
    </row>
    <row r="41" spans="2:13" ht="17.25" customHeight="1">
      <c r="B41" s="216"/>
      <c r="L41" s="207"/>
      <c r="M41" s="207"/>
    </row>
    <row r="42" spans="2:13" ht="17.25" customHeight="1">
      <c r="B42" s="216"/>
      <c r="L42" s="207"/>
      <c r="M42" s="207"/>
    </row>
    <row r="43" spans="2:13" ht="17.25" customHeight="1">
      <c r="B43" s="216"/>
      <c r="L43" s="207"/>
      <c r="M43" s="207"/>
    </row>
    <row r="44" spans="2:13" ht="17.25" customHeight="1">
      <c r="B44" s="216"/>
      <c r="L44" s="207"/>
      <c r="M44" s="237"/>
    </row>
    <row r="45" spans="2:13" ht="17.25" customHeight="1">
      <c r="B45" s="216"/>
      <c r="L45" s="207"/>
      <c r="M45" s="199"/>
    </row>
    <row r="46" spans="2:13" ht="26.25" customHeight="1">
      <c r="B46" s="203"/>
      <c r="C46" s="204"/>
      <c r="D46" s="204"/>
      <c r="E46" s="204"/>
      <c r="F46" s="204"/>
      <c r="G46" s="204"/>
      <c r="H46" s="204"/>
      <c r="I46" s="204"/>
      <c r="J46" s="204"/>
      <c r="K46" s="204"/>
      <c r="L46" s="237"/>
    </row>
    <row r="47" spans="2:13" ht="17.25" customHeight="1"/>
  </sheetData>
  <mergeCells count="38">
    <mergeCell ref="C30:E30"/>
    <mergeCell ref="H30:I30"/>
    <mergeCell ref="J30:K30"/>
    <mergeCell ref="C31:E31"/>
    <mergeCell ref="H31:I31"/>
    <mergeCell ref="J31:K31"/>
    <mergeCell ref="C28:E28"/>
    <mergeCell ref="H28:I28"/>
    <mergeCell ref="J28:K28"/>
    <mergeCell ref="C29:E29"/>
    <mergeCell ref="H29:I29"/>
    <mergeCell ref="J29:K29"/>
    <mergeCell ref="C26:E26"/>
    <mergeCell ref="H26:I26"/>
    <mergeCell ref="J26:K26"/>
    <mergeCell ref="C27:E27"/>
    <mergeCell ref="H27:I27"/>
    <mergeCell ref="J27:K27"/>
    <mergeCell ref="C24:E24"/>
    <mergeCell ref="H24:I24"/>
    <mergeCell ref="J24:K24"/>
    <mergeCell ref="C25:E25"/>
    <mergeCell ref="H25:I25"/>
    <mergeCell ref="J25:K25"/>
    <mergeCell ref="C22:E22"/>
    <mergeCell ref="H22:I22"/>
    <mergeCell ref="J22:K22"/>
    <mergeCell ref="C23:E23"/>
    <mergeCell ref="H23:I23"/>
    <mergeCell ref="J23:K23"/>
    <mergeCell ref="C21:E21"/>
    <mergeCell ref="H21:I21"/>
    <mergeCell ref="J21:K21"/>
    <mergeCell ref="C8:K8"/>
    <mergeCell ref="C12:K13"/>
    <mergeCell ref="I15:K15"/>
    <mergeCell ref="I16:K16"/>
    <mergeCell ref="E19:I19"/>
  </mergeCells>
  <phoneticPr fontId="19"/>
  <printOptions horizontalCentered="1"/>
  <pageMargins left="0.7" right="0.7" top="0.75" bottom="0.75" header="0.3" footer="0.3"/>
  <pageSetup paperSize="9" scale="89" orientation="portrait" cellComments="asDisplayed"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F11D8-00D1-4FA8-9207-6141D73FDB70}">
  <sheetPr>
    <pageSetUpPr fitToPage="1"/>
  </sheetPr>
  <dimension ref="A1:Q52"/>
  <sheetViews>
    <sheetView view="pageBreakPreview" zoomScaleNormal="100" zoomScaleSheetLayoutView="100" workbookViewId="0">
      <selection activeCell="G41" sqref="G41:P41"/>
    </sheetView>
  </sheetViews>
  <sheetFormatPr defaultRowHeight="13"/>
  <cols>
    <col min="1" max="1" width="2.453125" customWidth="1"/>
    <col min="2" max="2" width="3.36328125" customWidth="1"/>
    <col min="3" max="3" width="1.453125" customWidth="1"/>
    <col min="4" max="6" width="2.1796875" customWidth="1"/>
    <col min="8" max="8" width="22.81640625" customWidth="1"/>
    <col min="14" max="14" width="7" customWidth="1"/>
    <col min="15" max="15" width="7.1796875" customWidth="1"/>
    <col min="16" max="16" width="3.6328125" customWidth="1"/>
    <col min="17" max="17" width="3.81640625" customWidth="1"/>
  </cols>
  <sheetData>
    <row r="1" spans="1:17" ht="18.75" customHeight="1" thickBot="1">
      <c r="N1" s="974" t="s">
        <v>214</v>
      </c>
      <c r="O1" s="975"/>
    </row>
    <row r="2" spans="1:17" ht="16.5">
      <c r="A2" s="976" t="s">
        <v>215</v>
      </c>
      <c r="B2" s="976"/>
      <c r="C2" s="976"/>
      <c r="D2" s="976"/>
      <c r="E2" s="976"/>
      <c r="F2" s="976"/>
      <c r="G2" s="976"/>
      <c r="H2" s="976"/>
      <c r="I2" s="976"/>
      <c r="J2" s="976"/>
      <c r="K2" s="976"/>
      <c r="L2" s="976"/>
      <c r="M2" s="976"/>
      <c r="N2" s="976"/>
      <c r="O2" s="976"/>
      <c r="P2" s="102"/>
      <c r="Q2" s="102"/>
    </row>
    <row r="3" spans="1:17" ht="9" customHeight="1"/>
    <row r="4" spans="1:17" ht="23.25" customHeight="1">
      <c r="E4" s="968"/>
      <c r="F4" s="968"/>
      <c r="G4" s="968"/>
      <c r="H4" s="103"/>
      <c r="K4" s="969"/>
      <c r="L4" s="970"/>
      <c r="M4" s="971" t="s">
        <v>216</v>
      </c>
      <c r="N4" s="972"/>
      <c r="O4" s="973"/>
    </row>
    <row r="5" spans="1:17" ht="23.25" customHeight="1">
      <c r="E5" s="968"/>
      <c r="F5" s="968"/>
      <c r="G5" s="968"/>
      <c r="H5" s="103"/>
      <c r="K5" s="969"/>
      <c r="L5" s="970"/>
      <c r="M5" s="971" t="s">
        <v>217</v>
      </c>
      <c r="N5" s="972"/>
      <c r="O5" s="973"/>
    </row>
    <row r="6" spans="1:17">
      <c r="B6" s="104" t="s">
        <v>218</v>
      </c>
      <c r="C6" s="105"/>
      <c r="O6" s="106"/>
    </row>
    <row r="7" spans="1:17" ht="9.75" customHeight="1">
      <c r="B7" s="107"/>
      <c r="C7" s="105"/>
    </row>
    <row r="8" spans="1:17" s="108" customFormat="1" ht="20.149999999999999" customHeight="1">
      <c r="D8" s="978" t="s">
        <v>485</v>
      </c>
      <c r="E8" s="967"/>
      <c r="F8" s="967"/>
      <c r="G8" s="967"/>
      <c r="H8" s="967"/>
      <c r="I8" s="967"/>
      <c r="J8" s="967"/>
      <c r="K8" s="967"/>
      <c r="L8" s="967"/>
      <c r="M8" s="967"/>
      <c r="N8" s="967"/>
      <c r="O8" s="967"/>
    </row>
    <row r="9" spans="1:17" ht="9.75" customHeight="1">
      <c r="F9" s="108"/>
      <c r="G9" s="108"/>
      <c r="H9" s="108"/>
      <c r="I9" s="108"/>
      <c r="J9" s="108"/>
      <c r="K9" s="108"/>
      <c r="L9" s="108"/>
      <c r="M9" s="108"/>
    </row>
    <row r="10" spans="1:17" s="108" customFormat="1" ht="20.149999999999999" customHeight="1">
      <c r="D10" s="979" t="s">
        <v>219</v>
      </c>
      <c r="E10" s="979"/>
      <c r="F10" s="979"/>
      <c r="G10" s="979"/>
      <c r="H10" s="979"/>
      <c r="I10" s="979"/>
      <c r="J10" s="979"/>
      <c r="K10" s="979"/>
      <c r="L10" s="979"/>
      <c r="M10" s="979"/>
      <c r="N10" s="979"/>
      <c r="O10" s="979"/>
    </row>
    <row r="11" spans="1:17" ht="9.75" customHeight="1">
      <c r="F11" s="108"/>
      <c r="G11" s="108"/>
      <c r="H11" s="108"/>
      <c r="I11" s="108"/>
      <c r="J11" s="108"/>
      <c r="K11" s="108"/>
      <c r="L11" s="108"/>
      <c r="M11" s="108"/>
    </row>
    <row r="12" spans="1:17" ht="9.75" customHeight="1">
      <c r="F12" s="108"/>
      <c r="G12" s="108"/>
      <c r="H12" s="108"/>
      <c r="I12" s="108"/>
      <c r="J12" s="108"/>
      <c r="K12" s="108"/>
      <c r="L12" s="108"/>
      <c r="M12" s="108"/>
    </row>
    <row r="13" spans="1:17" s="108" customFormat="1" ht="20.149999999999999" customHeight="1">
      <c r="D13" s="979" t="s">
        <v>269</v>
      </c>
      <c r="E13" s="979"/>
      <c r="F13" s="979"/>
      <c r="G13" s="979"/>
      <c r="H13" s="979"/>
      <c r="I13" s="979"/>
      <c r="J13" s="979"/>
      <c r="K13" s="979"/>
      <c r="L13" s="979"/>
      <c r="M13" s="979"/>
      <c r="N13" s="979"/>
      <c r="O13" s="979"/>
    </row>
    <row r="14" spans="1:17" ht="9.75" customHeight="1">
      <c r="F14" s="108"/>
      <c r="G14" s="108"/>
      <c r="H14" s="108"/>
      <c r="I14" s="108"/>
      <c r="J14" s="108"/>
      <c r="K14" s="108"/>
      <c r="L14" s="108"/>
      <c r="M14" s="108"/>
    </row>
    <row r="15" spans="1:17" ht="9.75" customHeight="1">
      <c r="F15" s="108"/>
      <c r="G15" s="108"/>
      <c r="H15" s="108"/>
      <c r="I15" s="108"/>
      <c r="J15" s="108"/>
      <c r="K15" s="108"/>
      <c r="L15" s="108"/>
      <c r="M15" s="108"/>
    </row>
    <row r="16" spans="1:17" s="108" customFormat="1" ht="45.75" customHeight="1">
      <c r="B16"/>
      <c r="D16" s="979" t="s">
        <v>233</v>
      </c>
      <c r="E16" s="979"/>
      <c r="F16" s="979"/>
      <c r="G16" s="979"/>
      <c r="H16" s="979"/>
      <c r="I16" s="979"/>
      <c r="J16" s="979"/>
      <c r="K16" s="979"/>
      <c r="L16" s="979"/>
      <c r="M16" s="979"/>
      <c r="N16" s="979"/>
      <c r="O16" s="979"/>
    </row>
    <row r="17" spans="4:15" ht="9.75" customHeight="1">
      <c r="F17" s="108"/>
      <c r="G17" s="108"/>
      <c r="H17" s="108"/>
      <c r="I17" s="108"/>
      <c r="J17" s="108"/>
      <c r="K17" s="108"/>
      <c r="L17" s="108"/>
      <c r="M17" s="108"/>
    </row>
    <row r="18" spans="4:15" s="108" customFormat="1" ht="20.149999999999999" customHeight="1">
      <c r="D18" s="980" t="s">
        <v>232</v>
      </c>
      <c r="E18" s="981"/>
      <c r="F18" s="981"/>
      <c r="G18" s="981"/>
      <c r="H18" s="981"/>
      <c r="I18" s="981"/>
      <c r="J18" s="981"/>
      <c r="K18" s="981"/>
      <c r="L18" s="981"/>
      <c r="M18" s="981"/>
      <c r="N18" s="981"/>
      <c r="O18" s="981"/>
    </row>
    <row r="19" spans="4:15" s="108" customFormat="1" ht="20.149999999999999" customHeight="1">
      <c r="D19" s="109"/>
      <c r="E19" s="981" t="s">
        <v>220</v>
      </c>
      <c r="F19" s="981"/>
      <c r="G19" s="981"/>
      <c r="H19" s="981"/>
      <c r="I19" s="981"/>
      <c r="J19" s="981"/>
      <c r="K19" s="981"/>
      <c r="L19" s="981"/>
      <c r="M19" s="981"/>
      <c r="N19" s="981"/>
      <c r="O19" s="981"/>
    </row>
    <row r="20" spans="4:15" ht="9.75" customHeight="1">
      <c r="F20" s="108"/>
      <c r="G20" s="108"/>
      <c r="H20" s="108"/>
      <c r="I20" s="108"/>
      <c r="J20" s="108"/>
      <c r="K20" s="108"/>
      <c r="L20" s="108"/>
      <c r="M20" s="108"/>
    </row>
    <row r="21" spans="4:15" s="108" customFormat="1" ht="20.149999999999999" customHeight="1">
      <c r="E21" s="110" t="s">
        <v>221</v>
      </c>
    </row>
    <row r="22" spans="4:15" s="108" customFormat="1" ht="20.149999999999999" customHeight="1">
      <c r="F22" s="977" t="s">
        <v>478</v>
      </c>
      <c r="G22" s="977"/>
      <c r="H22" s="977"/>
      <c r="I22" s="977"/>
      <c r="J22" s="977"/>
      <c r="K22" s="977"/>
      <c r="L22" s="977"/>
      <c r="M22" s="977"/>
      <c r="N22" s="977"/>
      <c r="O22" s="977"/>
    </row>
    <row r="23" spans="4:15" s="108" customFormat="1" ht="79.5" customHeight="1">
      <c r="F23" s="977"/>
      <c r="G23" s="977"/>
      <c r="H23" s="977"/>
      <c r="I23" s="977"/>
      <c r="J23" s="977"/>
      <c r="K23" s="977"/>
      <c r="L23" s="977"/>
      <c r="M23" s="977"/>
      <c r="N23" s="977"/>
      <c r="O23" s="977"/>
    </row>
    <row r="24" spans="4:15" ht="9.75" customHeight="1">
      <c r="F24" s="108"/>
      <c r="G24" s="108"/>
      <c r="H24" s="108"/>
      <c r="I24" s="108"/>
      <c r="J24" s="108"/>
      <c r="K24" s="108"/>
      <c r="L24" s="108"/>
      <c r="M24" s="108"/>
    </row>
    <row r="25" spans="4:15" s="108" customFormat="1" ht="20.149999999999999" customHeight="1">
      <c r="E25" s="110" t="s">
        <v>222</v>
      </c>
    </row>
    <row r="26" spans="4:15" s="108" customFormat="1" ht="20.149999999999999" customHeight="1">
      <c r="F26" s="977" t="s">
        <v>479</v>
      </c>
      <c r="G26" s="977"/>
      <c r="H26" s="977"/>
      <c r="I26" s="977"/>
      <c r="J26" s="977"/>
      <c r="K26" s="977"/>
      <c r="L26" s="977"/>
      <c r="M26" s="977"/>
      <c r="N26" s="977"/>
      <c r="O26" s="977"/>
    </row>
    <row r="27" spans="4:15" ht="9.75" customHeight="1">
      <c r="F27" s="108"/>
      <c r="G27" s="108"/>
      <c r="H27" s="108"/>
      <c r="I27" s="108"/>
      <c r="J27" s="108"/>
      <c r="K27" s="108"/>
      <c r="L27" s="108"/>
      <c r="M27" s="108"/>
    </row>
    <row r="28" spans="4:15" s="108" customFormat="1" ht="20.149999999999999" customHeight="1">
      <c r="F28" s="977" t="s">
        <v>486</v>
      </c>
      <c r="G28" s="977"/>
      <c r="H28" s="977"/>
      <c r="I28" s="977"/>
      <c r="J28" s="977"/>
      <c r="K28" s="977"/>
      <c r="L28" s="977"/>
      <c r="M28" s="977"/>
      <c r="N28" s="977"/>
      <c r="O28" s="977"/>
    </row>
    <row r="29" spans="4:15" ht="9.75" customHeight="1">
      <c r="F29" s="108"/>
      <c r="G29" s="108"/>
      <c r="H29" s="108"/>
      <c r="I29" s="108"/>
      <c r="J29" s="108"/>
      <c r="K29" s="108"/>
      <c r="L29" s="108"/>
      <c r="M29" s="108"/>
    </row>
    <row r="30" spans="4:15" s="108" customFormat="1" ht="20.149999999999999" customHeight="1">
      <c r="F30" s="977" t="s">
        <v>223</v>
      </c>
      <c r="G30" s="977"/>
      <c r="H30" s="977"/>
      <c r="I30" s="977"/>
      <c r="J30" s="977"/>
      <c r="K30" s="977"/>
      <c r="L30" s="977"/>
      <c r="M30" s="977"/>
      <c r="N30" s="977"/>
      <c r="O30" s="977"/>
    </row>
    <row r="31" spans="4:15" ht="9.75" customHeight="1">
      <c r="F31" s="108"/>
      <c r="G31" s="108"/>
      <c r="H31" s="108"/>
      <c r="I31" s="108"/>
      <c r="J31" s="108"/>
      <c r="K31" s="108"/>
      <c r="L31" s="108"/>
      <c r="M31" s="108"/>
    </row>
    <row r="32" spans="4:15" s="108" customFormat="1" ht="20.149999999999999" customHeight="1">
      <c r="F32" s="977" t="s">
        <v>224</v>
      </c>
      <c r="G32" s="977"/>
      <c r="H32" s="977"/>
      <c r="I32" s="977"/>
      <c r="J32" s="977"/>
      <c r="K32" s="977"/>
      <c r="L32" s="977"/>
      <c r="M32" s="977"/>
      <c r="N32" s="977"/>
      <c r="O32" s="977"/>
    </row>
    <row r="33" spans="6:16" ht="9.75" customHeight="1">
      <c r="F33" s="108"/>
      <c r="G33" s="108"/>
      <c r="H33" s="108"/>
      <c r="I33" s="108"/>
      <c r="J33" s="108"/>
      <c r="K33" s="108"/>
      <c r="L33" s="108"/>
      <c r="M33" s="108"/>
    </row>
    <row r="34" spans="6:16" s="108" customFormat="1" ht="20.149999999999999" customHeight="1">
      <c r="F34" s="977" t="s">
        <v>225</v>
      </c>
      <c r="G34" s="977"/>
      <c r="H34" s="977"/>
      <c r="I34" s="977"/>
      <c r="J34" s="977"/>
      <c r="K34" s="977"/>
      <c r="L34" s="977"/>
      <c r="M34" s="977"/>
      <c r="N34" s="977"/>
      <c r="O34" s="977"/>
    </row>
    <row r="35" spans="6:16" ht="9.75" customHeight="1">
      <c r="F35" s="108"/>
      <c r="G35" s="108"/>
      <c r="H35" s="108"/>
      <c r="I35" s="108"/>
      <c r="J35" s="108"/>
      <c r="K35" s="108"/>
      <c r="L35" s="108"/>
      <c r="M35" s="108"/>
    </row>
    <row r="36" spans="6:16" s="108" customFormat="1" ht="20.149999999999999" customHeight="1">
      <c r="F36" s="967" t="s">
        <v>226</v>
      </c>
      <c r="G36" s="967"/>
      <c r="H36" s="967"/>
      <c r="I36" s="967"/>
      <c r="J36" s="967"/>
      <c r="K36" s="967"/>
      <c r="L36" s="967"/>
      <c r="M36" s="967"/>
      <c r="N36" s="967"/>
      <c r="O36" s="967"/>
    </row>
    <row r="37" spans="6:16" ht="9.75" customHeight="1">
      <c r="F37" s="108"/>
      <c r="G37" s="108"/>
      <c r="H37" s="108"/>
      <c r="I37" s="108"/>
      <c r="J37" s="108"/>
      <c r="K37" s="108"/>
      <c r="L37" s="108"/>
      <c r="M37" s="108"/>
    </row>
    <row r="38" spans="6:16" s="108" customFormat="1" ht="20.149999999999999" customHeight="1">
      <c r="F38" s="967" t="s">
        <v>227</v>
      </c>
      <c r="G38" s="967"/>
      <c r="H38" s="967"/>
      <c r="I38" s="967"/>
      <c r="J38" s="967"/>
      <c r="K38" s="967"/>
      <c r="L38" s="967"/>
      <c r="M38" s="967"/>
      <c r="N38" s="967"/>
      <c r="O38" s="967"/>
    </row>
    <row r="39" spans="6:16" ht="9.75" customHeight="1"/>
    <row r="40" spans="6:16" s="108" customFormat="1" ht="20.149999999999999" customHeight="1">
      <c r="F40" s="977" t="s">
        <v>234</v>
      </c>
      <c r="G40" s="977"/>
      <c r="H40" s="977"/>
      <c r="I40" s="977"/>
      <c r="J40" s="977"/>
      <c r="K40" s="977"/>
      <c r="L40" s="977"/>
      <c r="M40" s="977"/>
      <c r="N40" s="977"/>
      <c r="O40" s="977"/>
      <c r="P40" s="111"/>
    </row>
    <row r="41" spans="6:16" s="108" customFormat="1" ht="31.5" customHeight="1">
      <c r="F41" s="111"/>
      <c r="G41" s="982" t="s">
        <v>228</v>
      </c>
      <c r="H41" s="983"/>
      <c r="I41" s="983"/>
      <c r="J41" s="983"/>
      <c r="K41" s="983"/>
      <c r="L41" s="983"/>
      <c r="M41" s="983"/>
      <c r="N41" s="983"/>
      <c r="O41" s="983"/>
      <c r="P41" s="983"/>
    </row>
    <row r="42" spans="6:16" ht="9.75" customHeight="1"/>
    <row r="43" spans="6:16" s="108" customFormat="1" ht="20.149999999999999" customHeight="1">
      <c r="F43" s="967" t="s">
        <v>229</v>
      </c>
      <c r="G43" s="967"/>
      <c r="H43" s="967"/>
      <c r="I43" s="967"/>
      <c r="J43" s="967"/>
      <c r="K43" s="967"/>
      <c r="L43" s="967"/>
      <c r="M43" s="967"/>
      <c r="N43" s="967"/>
      <c r="O43" s="967"/>
    </row>
    <row r="44" spans="6:16" s="108" customFormat="1" ht="15.75" customHeight="1">
      <c r="F44" s="967"/>
      <c r="G44" s="967"/>
      <c r="H44" s="967"/>
      <c r="I44" s="967"/>
      <c r="J44" s="967"/>
      <c r="K44" s="967"/>
      <c r="L44" s="967"/>
      <c r="M44" s="967"/>
      <c r="N44" s="967"/>
      <c r="O44" s="967"/>
    </row>
    <row r="45" spans="6:16" ht="9.75" customHeight="1"/>
    <row r="46" spans="6:16" s="108" customFormat="1" ht="20.149999999999999" customHeight="1">
      <c r="F46" s="967" t="s">
        <v>230</v>
      </c>
      <c r="G46" s="967"/>
      <c r="H46" s="967"/>
      <c r="I46" s="967"/>
      <c r="J46" s="967"/>
      <c r="K46" s="967"/>
      <c r="L46" s="967"/>
      <c r="M46" s="967"/>
      <c r="N46" s="967"/>
      <c r="O46" s="967"/>
    </row>
    <row r="47" spans="6:16" ht="9.75" customHeight="1"/>
    <row r="48" spans="6:16" s="108" customFormat="1" ht="20.149999999999999" customHeight="1">
      <c r="F48" s="967" t="s">
        <v>231</v>
      </c>
      <c r="G48" s="967"/>
      <c r="H48" s="967"/>
      <c r="I48" s="967"/>
      <c r="J48" s="967"/>
      <c r="K48" s="967"/>
      <c r="L48" s="967"/>
      <c r="M48" s="967"/>
      <c r="N48" s="967"/>
      <c r="O48" s="967"/>
    </row>
    <row r="49" spans="6:15" ht="9.75" customHeight="1">
      <c r="F49" s="108"/>
      <c r="G49" s="108"/>
      <c r="H49" s="108"/>
      <c r="I49" s="108"/>
      <c r="J49" s="108"/>
      <c r="K49" s="108"/>
      <c r="L49" s="108"/>
      <c r="M49" s="108"/>
    </row>
    <row r="50" spans="6:15" s="108" customFormat="1" ht="38.25" customHeight="1">
      <c r="F50" s="967" t="s">
        <v>477</v>
      </c>
      <c r="G50" s="967"/>
      <c r="H50" s="967"/>
      <c r="I50" s="967"/>
      <c r="J50" s="967"/>
      <c r="K50" s="967"/>
      <c r="L50" s="967"/>
      <c r="M50" s="967"/>
      <c r="N50" s="967"/>
      <c r="O50" s="967"/>
    </row>
    <row r="52" spans="6:15" s="108" customFormat="1" ht="38.25" customHeight="1">
      <c r="F52" s="967" t="s">
        <v>481</v>
      </c>
      <c r="G52" s="967"/>
      <c r="H52" s="967"/>
      <c r="I52" s="967"/>
      <c r="J52" s="967"/>
      <c r="K52" s="967"/>
      <c r="L52" s="967"/>
      <c r="M52" s="967"/>
      <c r="N52" s="967"/>
      <c r="O52" s="967"/>
    </row>
  </sheetData>
  <mergeCells count="29">
    <mergeCell ref="F48:O48"/>
    <mergeCell ref="F50:O50"/>
    <mergeCell ref="F36:O36"/>
    <mergeCell ref="F38:O38"/>
    <mergeCell ref="F40:O40"/>
    <mergeCell ref="G41:P41"/>
    <mergeCell ref="F43:O44"/>
    <mergeCell ref="F46:O46"/>
    <mergeCell ref="F22:O23"/>
    <mergeCell ref="F26:O26"/>
    <mergeCell ref="F28:O28"/>
    <mergeCell ref="F30:O30"/>
    <mergeCell ref="F32:O32"/>
    <mergeCell ref="F52:O52"/>
    <mergeCell ref="E5:G5"/>
    <mergeCell ref="K5:L5"/>
    <mergeCell ref="M5:O5"/>
    <mergeCell ref="N1:O1"/>
    <mergeCell ref="A2:O2"/>
    <mergeCell ref="E4:G4"/>
    <mergeCell ref="K4:L4"/>
    <mergeCell ref="M4:O4"/>
    <mergeCell ref="F34:O34"/>
    <mergeCell ref="D8:O8"/>
    <mergeCell ref="D10:O10"/>
    <mergeCell ref="D13:O13"/>
    <mergeCell ref="D16:O16"/>
    <mergeCell ref="D18:O18"/>
    <mergeCell ref="E19:O19"/>
  </mergeCells>
  <phoneticPr fontId="19"/>
  <pageMargins left="0.7" right="0.7" top="0.75" bottom="0.7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1</xdr:col>
                    <xdr:colOff>25400</xdr:colOff>
                    <xdr:row>7</xdr:row>
                    <xdr:rowOff>0</xdr:rowOff>
                  </from>
                  <to>
                    <xdr:col>2</xdr:col>
                    <xdr:colOff>6350</xdr:colOff>
                    <xdr:row>8</xdr:row>
                    <xdr:rowOff>0</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1</xdr:col>
                    <xdr:colOff>25400</xdr:colOff>
                    <xdr:row>9</xdr:row>
                    <xdr:rowOff>0</xdr:rowOff>
                  </from>
                  <to>
                    <xdr:col>2</xdr:col>
                    <xdr:colOff>6350</xdr:colOff>
                    <xdr:row>10</xdr:row>
                    <xdr:rowOff>0</xdr:rowOff>
                  </to>
                </anchor>
              </controlPr>
            </control>
          </mc:Choice>
        </mc:AlternateContent>
        <mc:AlternateContent xmlns:mc="http://schemas.openxmlformats.org/markup-compatibility/2006">
          <mc:Choice Requires="x14">
            <control shapeId="67587" r:id="rId6" name="Check Box 3">
              <controlPr defaultSize="0" autoFill="0" autoLine="0" autoPict="0">
                <anchor moveWithCells="1">
                  <from>
                    <xdr:col>1</xdr:col>
                    <xdr:colOff>25400</xdr:colOff>
                    <xdr:row>17</xdr:row>
                    <xdr:rowOff>0</xdr:rowOff>
                  </from>
                  <to>
                    <xdr:col>2</xdr:col>
                    <xdr:colOff>6350</xdr:colOff>
                    <xdr:row>18</xdr:row>
                    <xdr:rowOff>0</xdr:rowOff>
                  </to>
                </anchor>
              </controlPr>
            </control>
          </mc:Choice>
        </mc:AlternateContent>
        <mc:AlternateContent xmlns:mc="http://schemas.openxmlformats.org/markup-compatibility/2006">
          <mc:Choice Requires="x14">
            <control shapeId="67588" r:id="rId7" name="Check Box 4">
              <controlPr defaultSize="0" autoFill="0" autoLine="0" autoPict="0">
                <anchor moveWithCells="1">
                  <from>
                    <xdr:col>1</xdr:col>
                    <xdr:colOff>25400</xdr:colOff>
                    <xdr:row>21</xdr:row>
                    <xdr:rowOff>0</xdr:rowOff>
                  </from>
                  <to>
                    <xdr:col>2</xdr:col>
                    <xdr:colOff>6350</xdr:colOff>
                    <xdr:row>22</xdr:row>
                    <xdr:rowOff>0</xdr:rowOff>
                  </to>
                </anchor>
              </controlPr>
            </control>
          </mc:Choice>
        </mc:AlternateContent>
        <mc:AlternateContent xmlns:mc="http://schemas.openxmlformats.org/markup-compatibility/2006">
          <mc:Choice Requires="x14">
            <control shapeId="67589" r:id="rId8" name="Check Box 5">
              <controlPr defaultSize="0" autoFill="0" autoLine="0" autoPict="0">
                <anchor moveWithCells="1">
                  <from>
                    <xdr:col>1</xdr:col>
                    <xdr:colOff>25400</xdr:colOff>
                    <xdr:row>25</xdr:row>
                    <xdr:rowOff>0</xdr:rowOff>
                  </from>
                  <to>
                    <xdr:col>2</xdr:col>
                    <xdr:colOff>6350</xdr:colOff>
                    <xdr:row>26</xdr:row>
                    <xdr:rowOff>0</xdr:rowOff>
                  </to>
                </anchor>
              </controlPr>
            </control>
          </mc:Choice>
        </mc:AlternateContent>
        <mc:AlternateContent xmlns:mc="http://schemas.openxmlformats.org/markup-compatibility/2006">
          <mc:Choice Requires="x14">
            <control shapeId="67590" r:id="rId9" name="Check Box 6">
              <controlPr defaultSize="0" autoFill="0" autoLine="0" autoPict="0">
                <anchor moveWithCells="1">
                  <from>
                    <xdr:col>1</xdr:col>
                    <xdr:colOff>25400</xdr:colOff>
                    <xdr:row>27</xdr:row>
                    <xdr:rowOff>0</xdr:rowOff>
                  </from>
                  <to>
                    <xdr:col>2</xdr:col>
                    <xdr:colOff>6350</xdr:colOff>
                    <xdr:row>28</xdr:row>
                    <xdr:rowOff>0</xdr:rowOff>
                  </to>
                </anchor>
              </controlPr>
            </control>
          </mc:Choice>
        </mc:AlternateContent>
        <mc:AlternateContent xmlns:mc="http://schemas.openxmlformats.org/markup-compatibility/2006">
          <mc:Choice Requires="x14">
            <control shapeId="67591" r:id="rId10" name="Check Box 7">
              <controlPr defaultSize="0" autoFill="0" autoLine="0" autoPict="0">
                <anchor moveWithCells="1">
                  <from>
                    <xdr:col>1</xdr:col>
                    <xdr:colOff>25400</xdr:colOff>
                    <xdr:row>29</xdr:row>
                    <xdr:rowOff>0</xdr:rowOff>
                  </from>
                  <to>
                    <xdr:col>2</xdr:col>
                    <xdr:colOff>6350</xdr:colOff>
                    <xdr:row>30</xdr:row>
                    <xdr:rowOff>0</xdr:rowOff>
                  </to>
                </anchor>
              </controlPr>
            </control>
          </mc:Choice>
        </mc:AlternateContent>
        <mc:AlternateContent xmlns:mc="http://schemas.openxmlformats.org/markup-compatibility/2006">
          <mc:Choice Requires="x14">
            <control shapeId="67592" r:id="rId11" name="Check Box 8">
              <controlPr defaultSize="0" autoFill="0" autoLine="0" autoPict="0">
                <anchor moveWithCells="1">
                  <from>
                    <xdr:col>1</xdr:col>
                    <xdr:colOff>25400</xdr:colOff>
                    <xdr:row>31</xdr:row>
                    <xdr:rowOff>0</xdr:rowOff>
                  </from>
                  <to>
                    <xdr:col>2</xdr:col>
                    <xdr:colOff>6350</xdr:colOff>
                    <xdr:row>32</xdr:row>
                    <xdr:rowOff>0</xdr:rowOff>
                  </to>
                </anchor>
              </controlPr>
            </control>
          </mc:Choice>
        </mc:AlternateContent>
        <mc:AlternateContent xmlns:mc="http://schemas.openxmlformats.org/markup-compatibility/2006">
          <mc:Choice Requires="x14">
            <control shapeId="67593" r:id="rId12" name="Check Box 9">
              <controlPr defaultSize="0" autoFill="0" autoLine="0" autoPict="0">
                <anchor moveWithCells="1">
                  <from>
                    <xdr:col>1</xdr:col>
                    <xdr:colOff>25400</xdr:colOff>
                    <xdr:row>33</xdr:row>
                    <xdr:rowOff>0</xdr:rowOff>
                  </from>
                  <to>
                    <xdr:col>2</xdr:col>
                    <xdr:colOff>6350</xdr:colOff>
                    <xdr:row>34</xdr:row>
                    <xdr:rowOff>0</xdr:rowOff>
                  </to>
                </anchor>
              </controlPr>
            </control>
          </mc:Choice>
        </mc:AlternateContent>
        <mc:AlternateContent xmlns:mc="http://schemas.openxmlformats.org/markup-compatibility/2006">
          <mc:Choice Requires="x14">
            <control shapeId="67594" r:id="rId13" name="Check Box 10">
              <controlPr defaultSize="0" autoFill="0" autoLine="0" autoPict="0">
                <anchor moveWithCells="1">
                  <from>
                    <xdr:col>1</xdr:col>
                    <xdr:colOff>25400</xdr:colOff>
                    <xdr:row>35</xdr:row>
                    <xdr:rowOff>0</xdr:rowOff>
                  </from>
                  <to>
                    <xdr:col>2</xdr:col>
                    <xdr:colOff>6350</xdr:colOff>
                    <xdr:row>36</xdr:row>
                    <xdr:rowOff>0</xdr:rowOff>
                  </to>
                </anchor>
              </controlPr>
            </control>
          </mc:Choice>
        </mc:AlternateContent>
        <mc:AlternateContent xmlns:mc="http://schemas.openxmlformats.org/markup-compatibility/2006">
          <mc:Choice Requires="x14">
            <control shapeId="67595" r:id="rId14" name="Check Box 11">
              <controlPr defaultSize="0" autoFill="0" autoLine="0" autoPict="0">
                <anchor moveWithCells="1">
                  <from>
                    <xdr:col>1</xdr:col>
                    <xdr:colOff>25400</xdr:colOff>
                    <xdr:row>39</xdr:row>
                    <xdr:rowOff>0</xdr:rowOff>
                  </from>
                  <to>
                    <xdr:col>2</xdr:col>
                    <xdr:colOff>6350</xdr:colOff>
                    <xdr:row>40</xdr:row>
                    <xdr:rowOff>0</xdr:rowOff>
                  </to>
                </anchor>
              </controlPr>
            </control>
          </mc:Choice>
        </mc:AlternateContent>
        <mc:AlternateContent xmlns:mc="http://schemas.openxmlformats.org/markup-compatibility/2006">
          <mc:Choice Requires="x14">
            <control shapeId="67596" r:id="rId15" name="Check Box 12">
              <controlPr defaultSize="0" autoFill="0" autoLine="0" autoPict="0">
                <anchor moveWithCells="1">
                  <from>
                    <xdr:col>1</xdr:col>
                    <xdr:colOff>25400</xdr:colOff>
                    <xdr:row>42</xdr:row>
                    <xdr:rowOff>0</xdr:rowOff>
                  </from>
                  <to>
                    <xdr:col>2</xdr:col>
                    <xdr:colOff>6350</xdr:colOff>
                    <xdr:row>43</xdr:row>
                    <xdr:rowOff>0</xdr:rowOff>
                  </to>
                </anchor>
              </controlPr>
            </control>
          </mc:Choice>
        </mc:AlternateContent>
        <mc:AlternateContent xmlns:mc="http://schemas.openxmlformats.org/markup-compatibility/2006">
          <mc:Choice Requires="x14">
            <control shapeId="67597" r:id="rId16" name="Check Box 13">
              <controlPr defaultSize="0" autoFill="0" autoLine="0" autoPict="0">
                <anchor moveWithCells="1">
                  <from>
                    <xdr:col>1</xdr:col>
                    <xdr:colOff>25400</xdr:colOff>
                    <xdr:row>45</xdr:row>
                    <xdr:rowOff>0</xdr:rowOff>
                  </from>
                  <to>
                    <xdr:col>2</xdr:col>
                    <xdr:colOff>6350</xdr:colOff>
                    <xdr:row>46</xdr:row>
                    <xdr:rowOff>0</xdr:rowOff>
                  </to>
                </anchor>
              </controlPr>
            </control>
          </mc:Choice>
        </mc:AlternateContent>
        <mc:AlternateContent xmlns:mc="http://schemas.openxmlformats.org/markup-compatibility/2006">
          <mc:Choice Requires="x14">
            <control shapeId="67598" r:id="rId17" name="Check Box 14">
              <controlPr defaultSize="0" autoFill="0" autoLine="0" autoPict="0">
                <anchor moveWithCells="1">
                  <from>
                    <xdr:col>1</xdr:col>
                    <xdr:colOff>25400</xdr:colOff>
                    <xdr:row>45</xdr:row>
                    <xdr:rowOff>0</xdr:rowOff>
                  </from>
                  <to>
                    <xdr:col>2</xdr:col>
                    <xdr:colOff>6350</xdr:colOff>
                    <xdr:row>46</xdr:row>
                    <xdr:rowOff>0</xdr:rowOff>
                  </to>
                </anchor>
              </controlPr>
            </control>
          </mc:Choice>
        </mc:AlternateContent>
        <mc:AlternateContent xmlns:mc="http://schemas.openxmlformats.org/markup-compatibility/2006">
          <mc:Choice Requires="x14">
            <control shapeId="67599" r:id="rId18" name="Check Box 15">
              <controlPr defaultSize="0" autoFill="0" autoLine="0" autoPict="0">
                <anchor moveWithCells="1">
                  <from>
                    <xdr:col>1</xdr:col>
                    <xdr:colOff>25400</xdr:colOff>
                    <xdr:row>45</xdr:row>
                    <xdr:rowOff>0</xdr:rowOff>
                  </from>
                  <to>
                    <xdr:col>2</xdr:col>
                    <xdr:colOff>6350</xdr:colOff>
                    <xdr:row>46</xdr:row>
                    <xdr:rowOff>0</xdr:rowOff>
                  </to>
                </anchor>
              </controlPr>
            </control>
          </mc:Choice>
        </mc:AlternateContent>
        <mc:AlternateContent xmlns:mc="http://schemas.openxmlformats.org/markup-compatibility/2006">
          <mc:Choice Requires="x14">
            <control shapeId="67600" r:id="rId19" name="Check Box 16">
              <controlPr defaultSize="0" autoFill="0" autoLine="0" autoPict="0">
                <anchor moveWithCells="1">
                  <from>
                    <xdr:col>1</xdr:col>
                    <xdr:colOff>25400</xdr:colOff>
                    <xdr:row>45</xdr:row>
                    <xdr:rowOff>0</xdr:rowOff>
                  </from>
                  <to>
                    <xdr:col>2</xdr:col>
                    <xdr:colOff>6350</xdr:colOff>
                    <xdr:row>46</xdr:row>
                    <xdr:rowOff>0</xdr:rowOff>
                  </to>
                </anchor>
              </controlPr>
            </control>
          </mc:Choice>
        </mc:AlternateContent>
        <mc:AlternateContent xmlns:mc="http://schemas.openxmlformats.org/markup-compatibility/2006">
          <mc:Choice Requires="x14">
            <control shapeId="67601" r:id="rId20" name="Check Box 17">
              <controlPr defaultSize="0" autoFill="0" autoLine="0" autoPict="0">
                <anchor moveWithCells="1">
                  <from>
                    <xdr:col>1</xdr:col>
                    <xdr:colOff>25400</xdr:colOff>
                    <xdr:row>45</xdr:row>
                    <xdr:rowOff>0</xdr:rowOff>
                  </from>
                  <to>
                    <xdr:col>2</xdr:col>
                    <xdr:colOff>6350</xdr:colOff>
                    <xdr:row>46</xdr:row>
                    <xdr:rowOff>0</xdr:rowOff>
                  </to>
                </anchor>
              </controlPr>
            </control>
          </mc:Choice>
        </mc:AlternateContent>
        <mc:AlternateContent xmlns:mc="http://schemas.openxmlformats.org/markup-compatibility/2006">
          <mc:Choice Requires="x14">
            <control shapeId="67602" r:id="rId21" name="Check Box 18">
              <controlPr defaultSize="0" autoFill="0" autoLine="0" autoPict="0">
                <anchor moveWithCells="1">
                  <from>
                    <xdr:col>1</xdr:col>
                    <xdr:colOff>25400</xdr:colOff>
                    <xdr:row>45</xdr:row>
                    <xdr:rowOff>0</xdr:rowOff>
                  </from>
                  <to>
                    <xdr:col>2</xdr:col>
                    <xdr:colOff>6350</xdr:colOff>
                    <xdr:row>46</xdr:row>
                    <xdr:rowOff>0</xdr:rowOff>
                  </to>
                </anchor>
              </controlPr>
            </control>
          </mc:Choice>
        </mc:AlternateContent>
        <mc:AlternateContent xmlns:mc="http://schemas.openxmlformats.org/markup-compatibility/2006">
          <mc:Choice Requires="x14">
            <control shapeId="67603" r:id="rId22" name="Check Box 19">
              <controlPr defaultSize="0" autoFill="0" autoLine="0" autoPict="0">
                <anchor moveWithCells="1">
                  <from>
                    <xdr:col>1</xdr:col>
                    <xdr:colOff>25400</xdr:colOff>
                    <xdr:row>37</xdr:row>
                    <xdr:rowOff>0</xdr:rowOff>
                  </from>
                  <to>
                    <xdr:col>2</xdr:col>
                    <xdr:colOff>6350</xdr:colOff>
                    <xdr:row>38</xdr:row>
                    <xdr:rowOff>0</xdr:rowOff>
                  </to>
                </anchor>
              </controlPr>
            </control>
          </mc:Choice>
        </mc:AlternateContent>
        <mc:AlternateContent xmlns:mc="http://schemas.openxmlformats.org/markup-compatibility/2006">
          <mc:Choice Requires="x14">
            <control shapeId="67604" r:id="rId23" name="Check Box 20">
              <controlPr defaultSize="0" autoFill="0" autoLine="0" autoPict="0">
                <anchor moveWithCells="1">
                  <from>
                    <xdr:col>1</xdr:col>
                    <xdr:colOff>25400</xdr:colOff>
                    <xdr:row>47</xdr:row>
                    <xdr:rowOff>0</xdr:rowOff>
                  </from>
                  <to>
                    <xdr:col>2</xdr:col>
                    <xdr:colOff>6350</xdr:colOff>
                    <xdr:row>48</xdr:row>
                    <xdr:rowOff>0</xdr:rowOff>
                  </to>
                </anchor>
              </controlPr>
            </control>
          </mc:Choice>
        </mc:AlternateContent>
        <mc:AlternateContent xmlns:mc="http://schemas.openxmlformats.org/markup-compatibility/2006">
          <mc:Choice Requires="x14">
            <control shapeId="67605" r:id="rId24" name="Check Box 21">
              <controlPr defaultSize="0" autoFill="0" autoLine="0" autoPict="0">
                <anchor moveWithCells="1">
                  <from>
                    <xdr:col>1</xdr:col>
                    <xdr:colOff>25400</xdr:colOff>
                    <xdr:row>47</xdr:row>
                    <xdr:rowOff>0</xdr:rowOff>
                  </from>
                  <to>
                    <xdr:col>2</xdr:col>
                    <xdr:colOff>6350</xdr:colOff>
                    <xdr:row>48</xdr:row>
                    <xdr:rowOff>0</xdr:rowOff>
                  </to>
                </anchor>
              </controlPr>
            </control>
          </mc:Choice>
        </mc:AlternateContent>
        <mc:AlternateContent xmlns:mc="http://schemas.openxmlformats.org/markup-compatibility/2006">
          <mc:Choice Requires="x14">
            <control shapeId="67606" r:id="rId25" name="Check Box 22">
              <controlPr defaultSize="0" autoFill="0" autoLine="0" autoPict="0">
                <anchor moveWithCells="1">
                  <from>
                    <xdr:col>1</xdr:col>
                    <xdr:colOff>25400</xdr:colOff>
                    <xdr:row>47</xdr:row>
                    <xdr:rowOff>0</xdr:rowOff>
                  </from>
                  <to>
                    <xdr:col>2</xdr:col>
                    <xdr:colOff>6350</xdr:colOff>
                    <xdr:row>48</xdr:row>
                    <xdr:rowOff>0</xdr:rowOff>
                  </to>
                </anchor>
              </controlPr>
            </control>
          </mc:Choice>
        </mc:AlternateContent>
        <mc:AlternateContent xmlns:mc="http://schemas.openxmlformats.org/markup-compatibility/2006">
          <mc:Choice Requires="x14">
            <control shapeId="67607" r:id="rId26" name="Check Box 23">
              <controlPr defaultSize="0" autoFill="0" autoLine="0" autoPict="0">
                <anchor moveWithCells="1">
                  <from>
                    <xdr:col>1</xdr:col>
                    <xdr:colOff>25400</xdr:colOff>
                    <xdr:row>47</xdr:row>
                    <xdr:rowOff>0</xdr:rowOff>
                  </from>
                  <to>
                    <xdr:col>2</xdr:col>
                    <xdr:colOff>6350</xdr:colOff>
                    <xdr:row>48</xdr:row>
                    <xdr:rowOff>0</xdr:rowOff>
                  </to>
                </anchor>
              </controlPr>
            </control>
          </mc:Choice>
        </mc:AlternateContent>
        <mc:AlternateContent xmlns:mc="http://schemas.openxmlformats.org/markup-compatibility/2006">
          <mc:Choice Requires="x14">
            <control shapeId="67608" r:id="rId27" name="Check Box 24">
              <controlPr defaultSize="0" autoFill="0" autoLine="0" autoPict="0">
                <anchor moveWithCells="1">
                  <from>
                    <xdr:col>1</xdr:col>
                    <xdr:colOff>25400</xdr:colOff>
                    <xdr:row>47</xdr:row>
                    <xdr:rowOff>0</xdr:rowOff>
                  </from>
                  <to>
                    <xdr:col>2</xdr:col>
                    <xdr:colOff>6350</xdr:colOff>
                    <xdr:row>48</xdr:row>
                    <xdr:rowOff>0</xdr:rowOff>
                  </to>
                </anchor>
              </controlPr>
            </control>
          </mc:Choice>
        </mc:AlternateContent>
        <mc:AlternateContent xmlns:mc="http://schemas.openxmlformats.org/markup-compatibility/2006">
          <mc:Choice Requires="x14">
            <control shapeId="67609" r:id="rId28" name="Check Box 25">
              <controlPr defaultSize="0" autoFill="0" autoLine="0" autoPict="0">
                <anchor moveWithCells="1">
                  <from>
                    <xdr:col>1</xdr:col>
                    <xdr:colOff>25400</xdr:colOff>
                    <xdr:row>47</xdr:row>
                    <xdr:rowOff>0</xdr:rowOff>
                  </from>
                  <to>
                    <xdr:col>2</xdr:col>
                    <xdr:colOff>6350</xdr:colOff>
                    <xdr:row>48</xdr:row>
                    <xdr:rowOff>0</xdr:rowOff>
                  </to>
                </anchor>
              </controlPr>
            </control>
          </mc:Choice>
        </mc:AlternateContent>
        <mc:AlternateContent xmlns:mc="http://schemas.openxmlformats.org/markup-compatibility/2006">
          <mc:Choice Requires="x14">
            <control shapeId="67610" r:id="rId29" name="Check Box 26">
              <controlPr defaultSize="0" autoFill="0" autoLine="0" autoPict="0">
                <anchor moveWithCells="1">
                  <from>
                    <xdr:col>1</xdr:col>
                    <xdr:colOff>25400</xdr:colOff>
                    <xdr:row>12</xdr:row>
                    <xdr:rowOff>0</xdr:rowOff>
                  </from>
                  <to>
                    <xdr:col>2</xdr:col>
                    <xdr:colOff>6350</xdr:colOff>
                    <xdr:row>13</xdr:row>
                    <xdr:rowOff>0</xdr:rowOff>
                  </to>
                </anchor>
              </controlPr>
            </control>
          </mc:Choice>
        </mc:AlternateContent>
        <mc:AlternateContent xmlns:mc="http://schemas.openxmlformats.org/markup-compatibility/2006">
          <mc:Choice Requires="x14">
            <control shapeId="67611" r:id="rId30" name="Check Box 27">
              <controlPr defaultSize="0" autoFill="0" autoLine="0" autoPict="0">
                <anchor moveWithCells="1">
                  <from>
                    <xdr:col>1</xdr:col>
                    <xdr:colOff>25400</xdr:colOff>
                    <xdr:row>15</xdr:row>
                    <xdr:rowOff>114300</xdr:rowOff>
                  </from>
                  <to>
                    <xdr:col>2</xdr:col>
                    <xdr:colOff>6350</xdr:colOff>
                    <xdr:row>15</xdr:row>
                    <xdr:rowOff>368300</xdr:rowOff>
                  </to>
                </anchor>
              </controlPr>
            </control>
          </mc:Choice>
        </mc:AlternateContent>
        <mc:AlternateContent xmlns:mc="http://schemas.openxmlformats.org/markup-compatibility/2006">
          <mc:Choice Requires="x14">
            <control shapeId="67612" r:id="rId31" name="Check Box 28">
              <controlPr defaultSize="0" autoFill="0" autoLine="0" autoPict="0">
                <anchor moveWithCells="1">
                  <from>
                    <xdr:col>1</xdr:col>
                    <xdr:colOff>25400</xdr:colOff>
                    <xdr:row>49</xdr:row>
                    <xdr:rowOff>0</xdr:rowOff>
                  </from>
                  <to>
                    <xdr:col>2</xdr:col>
                    <xdr:colOff>6350</xdr:colOff>
                    <xdr:row>49</xdr:row>
                    <xdr:rowOff>254000</xdr:rowOff>
                  </to>
                </anchor>
              </controlPr>
            </control>
          </mc:Choice>
        </mc:AlternateContent>
        <mc:AlternateContent xmlns:mc="http://schemas.openxmlformats.org/markup-compatibility/2006">
          <mc:Choice Requires="x14">
            <control shapeId="67613" r:id="rId32" name="Check Box 29">
              <controlPr defaultSize="0" autoFill="0" autoLine="0" autoPict="0">
                <anchor moveWithCells="1">
                  <from>
                    <xdr:col>1</xdr:col>
                    <xdr:colOff>25400</xdr:colOff>
                    <xdr:row>49</xdr:row>
                    <xdr:rowOff>0</xdr:rowOff>
                  </from>
                  <to>
                    <xdr:col>2</xdr:col>
                    <xdr:colOff>6350</xdr:colOff>
                    <xdr:row>49</xdr:row>
                    <xdr:rowOff>254000</xdr:rowOff>
                  </to>
                </anchor>
              </controlPr>
            </control>
          </mc:Choice>
        </mc:AlternateContent>
        <mc:AlternateContent xmlns:mc="http://schemas.openxmlformats.org/markup-compatibility/2006">
          <mc:Choice Requires="x14">
            <control shapeId="67614" r:id="rId33" name="Check Box 30">
              <controlPr defaultSize="0" autoFill="0" autoLine="0" autoPict="0">
                <anchor moveWithCells="1">
                  <from>
                    <xdr:col>1</xdr:col>
                    <xdr:colOff>25400</xdr:colOff>
                    <xdr:row>49</xdr:row>
                    <xdr:rowOff>0</xdr:rowOff>
                  </from>
                  <to>
                    <xdr:col>2</xdr:col>
                    <xdr:colOff>6350</xdr:colOff>
                    <xdr:row>49</xdr:row>
                    <xdr:rowOff>254000</xdr:rowOff>
                  </to>
                </anchor>
              </controlPr>
            </control>
          </mc:Choice>
        </mc:AlternateContent>
        <mc:AlternateContent xmlns:mc="http://schemas.openxmlformats.org/markup-compatibility/2006">
          <mc:Choice Requires="x14">
            <control shapeId="67615" r:id="rId34" name="Check Box 31">
              <controlPr defaultSize="0" autoFill="0" autoLine="0" autoPict="0">
                <anchor moveWithCells="1">
                  <from>
                    <xdr:col>1</xdr:col>
                    <xdr:colOff>25400</xdr:colOff>
                    <xdr:row>49</xdr:row>
                    <xdr:rowOff>0</xdr:rowOff>
                  </from>
                  <to>
                    <xdr:col>2</xdr:col>
                    <xdr:colOff>6350</xdr:colOff>
                    <xdr:row>49</xdr:row>
                    <xdr:rowOff>254000</xdr:rowOff>
                  </to>
                </anchor>
              </controlPr>
            </control>
          </mc:Choice>
        </mc:AlternateContent>
        <mc:AlternateContent xmlns:mc="http://schemas.openxmlformats.org/markup-compatibility/2006">
          <mc:Choice Requires="x14">
            <control shapeId="67616" r:id="rId35" name="Check Box 32">
              <controlPr defaultSize="0" autoFill="0" autoLine="0" autoPict="0">
                <anchor moveWithCells="1">
                  <from>
                    <xdr:col>1</xdr:col>
                    <xdr:colOff>25400</xdr:colOff>
                    <xdr:row>49</xdr:row>
                    <xdr:rowOff>0</xdr:rowOff>
                  </from>
                  <to>
                    <xdr:col>2</xdr:col>
                    <xdr:colOff>6350</xdr:colOff>
                    <xdr:row>49</xdr:row>
                    <xdr:rowOff>254000</xdr:rowOff>
                  </to>
                </anchor>
              </controlPr>
            </control>
          </mc:Choice>
        </mc:AlternateContent>
        <mc:AlternateContent xmlns:mc="http://schemas.openxmlformats.org/markup-compatibility/2006">
          <mc:Choice Requires="x14">
            <control shapeId="67617" r:id="rId36" name="Check Box 33">
              <controlPr defaultSize="0" autoFill="0" autoLine="0" autoPict="0">
                <anchor moveWithCells="1">
                  <from>
                    <xdr:col>1</xdr:col>
                    <xdr:colOff>25400</xdr:colOff>
                    <xdr:row>49</xdr:row>
                    <xdr:rowOff>0</xdr:rowOff>
                  </from>
                  <to>
                    <xdr:col>2</xdr:col>
                    <xdr:colOff>6350</xdr:colOff>
                    <xdr:row>49</xdr:row>
                    <xdr:rowOff>254000</xdr:rowOff>
                  </to>
                </anchor>
              </controlPr>
            </control>
          </mc:Choice>
        </mc:AlternateContent>
        <mc:AlternateContent xmlns:mc="http://schemas.openxmlformats.org/markup-compatibility/2006">
          <mc:Choice Requires="x14">
            <control shapeId="67618" r:id="rId37" name="Check Box 34">
              <controlPr defaultSize="0" autoFill="0" autoLine="0" autoPict="0">
                <anchor moveWithCells="1">
                  <from>
                    <xdr:col>1</xdr:col>
                    <xdr:colOff>25400</xdr:colOff>
                    <xdr:row>51</xdr:row>
                    <xdr:rowOff>0</xdr:rowOff>
                  </from>
                  <to>
                    <xdr:col>2</xdr:col>
                    <xdr:colOff>6350</xdr:colOff>
                    <xdr:row>51</xdr:row>
                    <xdr:rowOff>254000</xdr:rowOff>
                  </to>
                </anchor>
              </controlPr>
            </control>
          </mc:Choice>
        </mc:AlternateContent>
        <mc:AlternateContent xmlns:mc="http://schemas.openxmlformats.org/markup-compatibility/2006">
          <mc:Choice Requires="x14">
            <control shapeId="67619" r:id="rId38" name="Check Box 35">
              <controlPr defaultSize="0" autoFill="0" autoLine="0" autoPict="0">
                <anchor moveWithCells="1">
                  <from>
                    <xdr:col>1</xdr:col>
                    <xdr:colOff>25400</xdr:colOff>
                    <xdr:row>51</xdr:row>
                    <xdr:rowOff>0</xdr:rowOff>
                  </from>
                  <to>
                    <xdr:col>2</xdr:col>
                    <xdr:colOff>6350</xdr:colOff>
                    <xdr:row>51</xdr:row>
                    <xdr:rowOff>254000</xdr:rowOff>
                  </to>
                </anchor>
              </controlPr>
            </control>
          </mc:Choice>
        </mc:AlternateContent>
        <mc:AlternateContent xmlns:mc="http://schemas.openxmlformats.org/markup-compatibility/2006">
          <mc:Choice Requires="x14">
            <control shapeId="67620" r:id="rId39" name="Check Box 36">
              <controlPr defaultSize="0" autoFill="0" autoLine="0" autoPict="0">
                <anchor moveWithCells="1">
                  <from>
                    <xdr:col>1</xdr:col>
                    <xdr:colOff>25400</xdr:colOff>
                    <xdr:row>51</xdr:row>
                    <xdr:rowOff>0</xdr:rowOff>
                  </from>
                  <to>
                    <xdr:col>2</xdr:col>
                    <xdr:colOff>6350</xdr:colOff>
                    <xdr:row>51</xdr:row>
                    <xdr:rowOff>254000</xdr:rowOff>
                  </to>
                </anchor>
              </controlPr>
            </control>
          </mc:Choice>
        </mc:AlternateContent>
        <mc:AlternateContent xmlns:mc="http://schemas.openxmlformats.org/markup-compatibility/2006">
          <mc:Choice Requires="x14">
            <control shapeId="67621" r:id="rId40" name="Check Box 37">
              <controlPr defaultSize="0" autoFill="0" autoLine="0" autoPict="0">
                <anchor moveWithCells="1">
                  <from>
                    <xdr:col>1</xdr:col>
                    <xdr:colOff>25400</xdr:colOff>
                    <xdr:row>51</xdr:row>
                    <xdr:rowOff>0</xdr:rowOff>
                  </from>
                  <to>
                    <xdr:col>2</xdr:col>
                    <xdr:colOff>6350</xdr:colOff>
                    <xdr:row>51</xdr:row>
                    <xdr:rowOff>254000</xdr:rowOff>
                  </to>
                </anchor>
              </controlPr>
            </control>
          </mc:Choice>
        </mc:AlternateContent>
        <mc:AlternateContent xmlns:mc="http://schemas.openxmlformats.org/markup-compatibility/2006">
          <mc:Choice Requires="x14">
            <control shapeId="67622" r:id="rId41" name="Check Box 38">
              <controlPr defaultSize="0" autoFill="0" autoLine="0" autoPict="0">
                <anchor moveWithCells="1">
                  <from>
                    <xdr:col>1</xdr:col>
                    <xdr:colOff>25400</xdr:colOff>
                    <xdr:row>51</xdr:row>
                    <xdr:rowOff>0</xdr:rowOff>
                  </from>
                  <to>
                    <xdr:col>2</xdr:col>
                    <xdr:colOff>6350</xdr:colOff>
                    <xdr:row>51</xdr:row>
                    <xdr:rowOff>254000</xdr:rowOff>
                  </to>
                </anchor>
              </controlPr>
            </control>
          </mc:Choice>
        </mc:AlternateContent>
        <mc:AlternateContent xmlns:mc="http://schemas.openxmlformats.org/markup-compatibility/2006">
          <mc:Choice Requires="x14">
            <control shapeId="67623" r:id="rId42" name="Check Box 39">
              <controlPr defaultSize="0" autoFill="0" autoLine="0" autoPict="0">
                <anchor moveWithCells="1">
                  <from>
                    <xdr:col>1</xdr:col>
                    <xdr:colOff>25400</xdr:colOff>
                    <xdr:row>51</xdr:row>
                    <xdr:rowOff>0</xdr:rowOff>
                  </from>
                  <to>
                    <xdr:col>2</xdr:col>
                    <xdr:colOff>6350</xdr:colOff>
                    <xdr:row>51</xdr:row>
                    <xdr:rowOff>254000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8CB9F-EB54-4252-9BD2-9630C8266B7A}">
  <sheetPr>
    <pageSetUpPr fitToPage="1"/>
  </sheetPr>
  <dimension ref="A1:AW125"/>
  <sheetViews>
    <sheetView zoomScaleNormal="100" workbookViewId="0">
      <selection activeCell="AU5" sqref="AU5"/>
    </sheetView>
  </sheetViews>
  <sheetFormatPr defaultColWidth="2.6328125" defaultRowHeight="13.4" customHeight="1"/>
  <cols>
    <col min="1" max="37" width="3.6328125" style="23" customWidth="1"/>
    <col min="38" max="38" width="8.36328125" style="23" customWidth="1"/>
    <col min="39" max="16384" width="2.6328125" style="23"/>
  </cols>
  <sheetData>
    <row r="1" spans="1:38" ht="13.4" customHeight="1">
      <c r="A1" s="1"/>
    </row>
    <row r="2" spans="1:38" ht="26.4" customHeight="1">
      <c r="A2" s="475" t="s">
        <v>483</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row>
    <row r="3" spans="1:38" ht="13.4" customHeight="1" thickBot="1"/>
    <row r="4" spans="1:38" ht="13.4" customHeight="1">
      <c r="B4" s="301" t="s">
        <v>152</v>
      </c>
      <c r="C4" s="302"/>
      <c r="D4" s="302"/>
      <c r="E4" s="302"/>
      <c r="F4" s="302"/>
      <c r="G4" s="302"/>
      <c r="H4" s="302"/>
      <c r="I4" s="302"/>
      <c r="J4" s="476"/>
      <c r="K4" s="480" t="s">
        <v>322</v>
      </c>
      <c r="L4" s="481"/>
      <c r="M4" s="481"/>
      <c r="N4" s="481"/>
      <c r="O4" s="481"/>
      <c r="P4" s="481"/>
      <c r="Q4" s="481"/>
      <c r="R4" s="482"/>
      <c r="S4" s="316" t="s">
        <v>153</v>
      </c>
      <c r="T4" s="317"/>
      <c r="U4" s="317"/>
      <c r="V4" s="317"/>
      <c r="W4" s="317"/>
      <c r="X4" s="317"/>
      <c r="Y4" s="486"/>
      <c r="Z4" s="490" t="s">
        <v>104</v>
      </c>
      <c r="AA4" s="490"/>
      <c r="AB4" s="490"/>
      <c r="AC4" s="490"/>
      <c r="AD4" s="490"/>
      <c r="AE4" s="490"/>
      <c r="AF4" s="490"/>
      <c r="AG4" s="490"/>
      <c r="AH4" s="490"/>
      <c r="AI4" s="490"/>
      <c r="AJ4" s="490"/>
      <c r="AK4" s="491"/>
    </row>
    <row r="5" spans="1:38" ht="13.5" thickBot="1">
      <c r="B5" s="477"/>
      <c r="C5" s="478"/>
      <c r="D5" s="478"/>
      <c r="E5" s="478"/>
      <c r="F5" s="478"/>
      <c r="G5" s="478"/>
      <c r="H5" s="478"/>
      <c r="I5" s="478"/>
      <c r="J5" s="479"/>
      <c r="K5" s="483"/>
      <c r="L5" s="484"/>
      <c r="M5" s="484"/>
      <c r="N5" s="484"/>
      <c r="O5" s="484"/>
      <c r="P5" s="484"/>
      <c r="Q5" s="484"/>
      <c r="R5" s="485"/>
      <c r="S5" s="487"/>
      <c r="T5" s="488"/>
      <c r="U5" s="488"/>
      <c r="V5" s="488"/>
      <c r="W5" s="488"/>
      <c r="X5" s="488"/>
      <c r="Y5" s="489"/>
      <c r="Z5" s="492"/>
      <c r="AA5" s="492"/>
      <c r="AB5" s="492"/>
      <c r="AC5" s="492"/>
      <c r="AD5" s="492"/>
      <c r="AE5" s="492"/>
      <c r="AF5" s="492"/>
      <c r="AG5" s="492"/>
      <c r="AH5" s="492"/>
      <c r="AI5" s="492"/>
      <c r="AJ5" s="492"/>
      <c r="AK5" s="493"/>
    </row>
    <row r="6" spans="1:38" ht="13.4" customHeight="1">
      <c r="B6" s="454" t="s">
        <v>154</v>
      </c>
      <c r="C6" s="455"/>
      <c r="D6" s="455"/>
      <c r="E6" s="455"/>
      <c r="F6" s="455"/>
      <c r="G6" s="455"/>
      <c r="H6" s="455"/>
      <c r="I6" s="455"/>
      <c r="J6" s="455"/>
      <c r="K6" s="273" t="s">
        <v>323</v>
      </c>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360"/>
      <c r="AK6" s="361"/>
    </row>
    <row r="7" spans="1:38" ht="13.4" customHeight="1" thickBot="1">
      <c r="B7" s="494"/>
      <c r="C7" s="495"/>
      <c r="D7" s="495"/>
      <c r="E7" s="495"/>
      <c r="F7" s="495"/>
      <c r="G7" s="495"/>
      <c r="H7" s="495"/>
      <c r="I7" s="495"/>
      <c r="J7" s="495"/>
      <c r="K7" s="496"/>
      <c r="L7" s="497"/>
      <c r="M7" s="497"/>
      <c r="N7" s="497"/>
      <c r="O7" s="497"/>
      <c r="P7" s="497"/>
      <c r="Q7" s="497"/>
      <c r="R7" s="497"/>
      <c r="S7" s="497"/>
      <c r="T7" s="497"/>
      <c r="U7" s="497"/>
      <c r="V7" s="497"/>
      <c r="W7" s="497"/>
      <c r="X7" s="497"/>
      <c r="Y7" s="497"/>
      <c r="Z7" s="497"/>
      <c r="AA7" s="497"/>
      <c r="AB7" s="497"/>
      <c r="AC7" s="497"/>
      <c r="AD7" s="497"/>
      <c r="AE7" s="497"/>
      <c r="AF7" s="497"/>
      <c r="AG7" s="497"/>
      <c r="AH7" s="497"/>
      <c r="AI7" s="497"/>
      <c r="AJ7" s="497"/>
      <c r="AK7" s="498"/>
    </row>
    <row r="8" spans="1:38" ht="13.4" customHeight="1">
      <c r="A8" s="88"/>
      <c r="B8" s="460" t="s">
        <v>155</v>
      </c>
      <c r="C8" s="461"/>
      <c r="D8" s="461"/>
      <c r="E8" s="461"/>
      <c r="F8" s="461"/>
      <c r="G8" s="461"/>
      <c r="H8" s="461"/>
      <c r="I8" s="461"/>
      <c r="J8" s="461"/>
      <c r="K8" s="465" t="s">
        <v>102</v>
      </c>
      <c r="L8" s="466"/>
      <c r="M8" s="466"/>
      <c r="N8" s="469" t="s">
        <v>325</v>
      </c>
      <c r="O8" s="469"/>
      <c r="P8" s="471" t="s">
        <v>47</v>
      </c>
      <c r="Q8" s="471"/>
      <c r="R8" s="473" t="s">
        <v>48</v>
      </c>
      <c r="S8" s="473"/>
      <c r="T8" s="473"/>
      <c r="U8" s="466" t="s">
        <v>156</v>
      </c>
      <c r="V8" s="466"/>
      <c r="W8" s="466"/>
      <c r="X8" s="469" t="s">
        <v>325</v>
      </c>
      <c r="Y8" s="469"/>
      <c r="Z8" s="471" t="s">
        <v>47</v>
      </c>
      <c r="AA8" s="471"/>
      <c r="AB8" s="499"/>
      <c r="AC8" s="499"/>
      <c r="AD8" s="499"/>
      <c r="AE8" s="499"/>
      <c r="AF8" s="499"/>
      <c r="AG8" s="499"/>
      <c r="AH8" s="499"/>
      <c r="AI8" s="499"/>
      <c r="AJ8" s="499"/>
      <c r="AK8" s="500"/>
    </row>
    <row r="9" spans="1:38" ht="13.4" customHeight="1" thickBot="1">
      <c r="B9" s="463"/>
      <c r="C9" s="464"/>
      <c r="D9" s="464"/>
      <c r="E9" s="464"/>
      <c r="F9" s="464"/>
      <c r="G9" s="464"/>
      <c r="H9" s="464"/>
      <c r="I9" s="464"/>
      <c r="J9" s="464"/>
      <c r="K9" s="467"/>
      <c r="L9" s="468"/>
      <c r="M9" s="468"/>
      <c r="N9" s="470"/>
      <c r="O9" s="470"/>
      <c r="P9" s="472"/>
      <c r="Q9" s="472"/>
      <c r="R9" s="474"/>
      <c r="S9" s="474"/>
      <c r="T9" s="474"/>
      <c r="U9" s="468"/>
      <c r="V9" s="468"/>
      <c r="W9" s="468"/>
      <c r="X9" s="470"/>
      <c r="Y9" s="470"/>
      <c r="Z9" s="472"/>
      <c r="AA9" s="472"/>
      <c r="AB9" s="501"/>
      <c r="AC9" s="501"/>
      <c r="AD9" s="501"/>
      <c r="AE9" s="501"/>
      <c r="AF9" s="501"/>
      <c r="AG9" s="501"/>
      <c r="AH9" s="501"/>
      <c r="AI9" s="501"/>
      <c r="AJ9" s="501"/>
      <c r="AK9" s="502"/>
    </row>
    <row r="10" spans="1:38" ht="13.4" customHeight="1">
      <c r="B10" s="454" t="s">
        <v>157</v>
      </c>
      <c r="C10" s="455"/>
      <c r="D10" s="455"/>
      <c r="E10" s="455"/>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6"/>
    </row>
    <row r="11" spans="1:38" ht="13.4" customHeight="1">
      <c r="B11" s="457"/>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8"/>
      <c r="AK11" s="459"/>
    </row>
    <row r="12" spans="1:38" ht="13.4" customHeight="1">
      <c r="B12" s="307" t="s">
        <v>326</v>
      </c>
      <c r="C12" s="308"/>
      <c r="D12" s="308"/>
      <c r="E12" s="308"/>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9"/>
    </row>
    <row r="13" spans="1:38" ht="13.4" customHeight="1">
      <c r="B13" s="310"/>
      <c r="C13" s="311"/>
      <c r="D13" s="311"/>
      <c r="E13" s="311"/>
      <c r="F13" s="311"/>
      <c r="G13" s="311"/>
      <c r="H13" s="311"/>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311"/>
      <c r="AJ13" s="311"/>
      <c r="AK13" s="312"/>
    </row>
    <row r="14" spans="1:38" ht="13.4" customHeight="1">
      <c r="B14" s="310"/>
      <c r="C14" s="311"/>
      <c r="D14" s="311"/>
      <c r="E14" s="311"/>
      <c r="F14" s="311"/>
      <c r="G14" s="311"/>
      <c r="H14" s="311"/>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2"/>
    </row>
    <row r="15" spans="1:38" ht="13.4" customHeight="1">
      <c r="B15" s="310"/>
      <c r="C15" s="311"/>
      <c r="D15" s="311"/>
      <c r="E15" s="311"/>
      <c r="F15" s="311"/>
      <c r="G15" s="311"/>
      <c r="H15" s="311"/>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2"/>
    </row>
    <row r="16" spans="1:38" ht="13.4" customHeight="1">
      <c r="B16" s="310"/>
      <c r="C16" s="311"/>
      <c r="D16" s="311"/>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2"/>
    </row>
    <row r="17" spans="2:49" ht="13.4" customHeight="1" thickBot="1">
      <c r="B17" s="313"/>
      <c r="C17" s="314"/>
      <c r="D17" s="314"/>
      <c r="E17" s="314"/>
      <c r="F17" s="314"/>
      <c r="G17" s="314"/>
      <c r="H17" s="314"/>
      <c r="I17" s="314"/>
      <c r="J17" s="314"/>
      <c r="K17" s="314"/>
      <c r="L17" s="314"/>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4"/>
      <c r="AK17" s="315"/>
    </row>
    <row r="18" spans="2:49" ht="13.4" customHeight="1">
      <c r="B18" s="460" t="s">
        <v>158</v>
      </c>
      <c r="C18" s="461"/>
      <c r="D18" s="461"/>
      <c r="E18" s="461"/>
      <c r="F18" s="461"/>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c r="AE18" s="461"/>
      <c r="AF18" s="461"/>
      <c r="AG18" s="461"/>
      <c r="AH18" s="461"/>
      <c r="AI18" s="461"/>
      <c r="AJ18" s="461"/>
      <c r="AK18" s="462"/>
      <c r="AT18" s="447"/>
      <c r="AU18" s="447"/>
      <c r="AV18" s="447"/>
      <c r="AW18" s="447"/>
    </row>
    <row r="19" spans="2:49" ht="13.4" customHeight="1">
      <c r="B19" s="457"/>
      <c r="C19" s="458"/>
      <c r="D19" s="458"/>
      <c r="E19" s="458"/>
      <c r="F19" s="458"/>
      <c r="G19" s="458"/>
      <c r="H19" s="458"/>
      <c r="I19" s="458"/>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459"/>
      <c r="AT19" s="447"/>
      <c r="AU19" s="447"/>
      <c r="AV19" s="447"/>
      <c r="AW19" s="447"/>
    </row>
    <row r="20" spans="2:49" ht="13.4" customHeight="1">
      <c r="B20" s="307" t="s">
        <v>327</v>
      </c>
      <c r="C20" s="308"/>
      <c r="D20" s="308"/>
      <c r="E20" s="308"/>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9"/>
    </row>
    <row r="21" spans="2:49" ht="13.4" customHeight="1">
      <c r="B21" s="310"/>
      <c r="C21" s="311"/>
      <c r="D21" s="311"/>
      <c r="E21" s="311"/>
      <c r="F21" s="311"/>
      <c r="G21" s="311"/>
      <c r="H21" s="311"/>
      <c r="I21" s="311"/>
      <c r="J21" s="311"/>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2"/>
    </row>
    <row r="22" spans="2:49" ht="13.4" customHeight="1">
      <c r="B22" s="310"/>
      <c r="C22" s="311"/>
      <c r="D22" s="311"/>
      <c r="E22" s="311"/>
      <c r="F22" s="311"/>
      <c r="G22" s="311"/>
      <c r="H22" s="311"/>
      <c r="I22" s="311"/>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2"/>
    </row>
    <row r="23" spans="2:49" ht="13.4" customHeight="1">
      <c r="B23" s="310"/>
      <c r="C23" s="311"/>
      <c r="D23" s="311"/>
      <c r="E23" s="311"/>
      <c r="F23" s="311"/>
      <c r="G23" s="311"/>
      <c r="H23" s="311"/>
      <c r="I23" s="311"/>
      <c r="J23" s="311"/>
      <c r="K23" s="311"/>
      <c r="L23" s="311"/>
      <c r="M23" s="311"/>
      <c r="N23" s="311"/>
      <c r="O23" s="311"/>
      <c r="P23" s="311"/>
      <c r="Q23" s="311"/>
      <c r="R23" s="311"/>
      <c r="S23" s="311"/>
      <c r="T23" s="311"/>
      <c r="U23" s="311"/>
      <c r="V23" s="311"/>
      <c r="W23" s="311"/>
      <c r="X23" s="311"/>
      <c r="Y23" s="311"/>
      <c r="Z23" s="311"/>
      <c r="AA23" s="311"/>
      <c r="AB23" s="311"/>
      <c r="AC23" s="311"/>
      <c r="AD23" s="311"/>
      <c r="AE23" s="311"/>
      <c r="AF23" s="311"/>
      <c r="AG23" s="311"/>
      <c r="AH23" s="311"/>
      <c r="AI23" s="311"/>
      <c r="AJ23" s="311"/>
      <c r="AK23" s="312"/>
    </row>
    <row r="24" spans="2:49" ht="13.4" customHeight="1">
      <c r="B24" s="310"/>
      <c r="C24" s="311"/>
      <c r="D24" s="311"/>
      <c r="E24" s="311"/>
      <c r="F24" s="311"/>
      <c r="G24" s="311"/>
      <c r="H24" s="311"/>
      <c r="I24" s="311"/>
      <c r="J24" s="311"/>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2"/>
    </row>
    <row r="25" spans="2:49" ht="13.4" customHeight="1">
      <c r="B25" s="310"/>
      <c r="C25" s="311"/>
      <c r="D25" s="311"/>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2"/>
    </row>
    <row r="26" spans="2:49" ht="13.4" customHeight="1">
      <c r="B26" s="310"/>
      <c r="C26" s="311"/>
      <c r="D26" s="311"/>
      <c r="E26" s="311"/>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2"/>
    </row>
    <row r="27" spans="2:49" ht="13.4" customHeight="1">
      <c r="B27" s="310"/>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2"/>
    </row>
    <row r="28" spans="2:49" ht="13.4" customHeight="1">
      <c r="B28" s="310"/>
      <c r="C28" s="311"/>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2"/>
    </row>
    <row r="29" spans="2:49" ht="13.4" customHeight="1" thickBot="1">
      <c r="B29" s="313"/>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5"/>
    </row>
    <row r="30" spans="2:49" ht="13.4" customHeight="1">
      <c r="B30" s="316" t="s">
        <v>159</v>
      </c>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8"/>
    </row>
    <row r="31" spans="2:49" ht="13.4" customHeight="1">
      <c r="B31" s="319"/>
      <c r="C31" s="320"/>
      <c r="D31" s="320"/>
      <c r="E31" s="320"/>
      <c r="F31" s="320"/>
      <c r="G31" s="320"/>
      <c r="H31" s="320"/>
      <c r="I31" s="320"/>
      <c r="J31" s="320"/>
      <c r="K31" s="320"/>
      <c r="L31" s="320"/>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1"/>
    </row>
    <row r="32" spans="2:49" ht="13.4" customHeight="1">
      <c r="B32" s="357" t="s">
        <v>160</v>
      </c>
      <c r="C32" s="358"/>
      <c r="D32" s="358"/>
      <c r="E32" s="358"/>
      <c r="F32" s="358"/>
      <c r="G32" s="359"/>
      <c r="H32" s="448" t="s">
        <v>242</v>
      </c>
      <c r="I32" s="449"/>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450"/>
      <c r="AT32" s="132"/>
      <c r="AU32" s="132"/>
      <c r="AV32" s="132"/>
      <c r="AW32" s="132"/>
    </row>
    <row r="33" spans="2:49" ht="13.4" customHeight="1">
      <c r="B33" s="325"/>
      <c r="C33" s="326"/>
      <c r="D33" s="326"/>
      <c r="E33" s="326"/>
      <c r="F33" s="326"/>
      <c r="G33" s="327"/>
      <c r="H33" s="451"/>
      <c r="I33" s="452"/>
      <c r="J33" s="452"/>
      <c r="K33" s="452"/>
      <c r="L33" s="452"/>
      <c r="M33" s="452"/>
      <c r="N33" s="452"/>
      <c r="O33" s="452"/>
      <c r="P33" s="452"/>
      <c r="Q33" s="452"/>
      <c r="R33" s="452"/>
      <c r="S33" s="452"/>
      <c r="T33" s="452"/>
      <c r="U33" s="452"/>
      <c r="V33" s="452"/>
      <c r="W33" s="452"/>
      <c r="X33" s="452"/>
      <c r="Y33" s="452"/>
      <c r="Z33" s="452"/>
      <c r="AA33" s="452"/>
      <c r="AB33" s="452"/>
      <c r="AC33" s="452"/>
      <c r="AD33" s="452"/>
      <c r="AE33" s="452"/>
      <c r="AF33" s="452"/>
      <c r="AG33" s="452"/>
      <c r="AH33" s="452"/>
      <c r="AI33" s="452"/>
      <c r="AJ33" s="452"/>
      <c r="AK33" s="453"/>
      <c r="AN33" s="23" t="s">
        <v>263</v>
      </c>
      <c r="AT33" s="132"/>
      <c r="AU33" s="132"/>
      <c r="AV33" s="132"/>
      <c r="AW33" s="132"/>
    </row>
    <row r="34" spans="2:49" ht="13.4" customHeight="1">
      <c r="B34" s="357" t="s">
        <v>161</v>
      </c>
      <c r="C34" s="358"/>
      <c r="D34" s="358"/>
      <c r="E34" s="358"/>
      <c r="F34" s="358"/>
      <c r="G34" s="359"/>
      <c r="H34" s="425" t="s">
        <v>249</v>
      </c>
      <c r="I34" s="426"/>
      <c r="J34" s="426"/>
      <c r="K34" s="426"/>
      <c r="L34" s="426"/>
      <c r="M34" s="426"/>
      <c r="N34" s="426"/>
      <c r="O34" s="426"/>
      <c r="P34" s="426"/>
      <c r="Q34" s="426"/>
      <c r="R34" s="426"/>
      <c r="S34" s="426"/>
      <c r="T34" s="426"/>
      <c r="U34" s="426"/>
      <c r="V34" s="426"/>
      <c r="W34" s="426"/>
      <c r="X34" s="426"/>
      <c r="Y34" s="426"/>
      <c r="Z34" s="426"/>
      <c r="AA34" s="429" t="s">
        <v>162</v>
      </c>
      <c r="AB34" s="429"/>
      <c r="AC34" s="429"/>
      <c r="AD34" s="429"/>
      <c r="AE34" s="429"/>
      <c r="AF34" s="429"/>
      <c r="AG34" s="429"/>
      <c r="AH34" s="429"/>
      <c r="AI34" s="429"/>
      <c r="AJ34" s="429"/>
      <c r="AK34" s="430"/>
      <c r="AN34" s="89" t="s">
        <v>264</v>
      </c>
      <c r="AO34" s="89"/>
      <c r="AP34" s="89"/>
      <c r="AQ34" s="90"/>
    </row>
    <row r="35" spans="2:49" ht="13.4" customHeight="1">
      <c r="B35" s="325"/>
      <c r="C35" s="326"/>
      <c r="D35" s="326"/>
      <c r="E35" s="326"/>
      <c r="F35" s="326"/>
      <c r="G35" s="327"/>
      <c r="H35" s="427"/>
      <c r="I35" s="428"/>
      <c r="J35" s="428"/>
      <c r="K35" s="428"/>
      <c r="L35" s="428"/>
      <c r="M35" s="428"/>
      <c r="N35" s="428"/>
      <c r="O35" s="428"/>
      <c r="P35" s="428"/>
      <c r="Q35" s="428"/>
      <c r="R35" s="428"/>
      <c r="S35" s="428"/>
      <c r="T35" s="428"/>
      <c r="U35" s="428"/>
      <c r="V35" s="428"/>
      <c r="W35" s="428"/>
      <c r="X35" s="428"/>
      <c r="Y35" s="428"/>
      <c r="Z35" s="428"/>
      <c r="AA35" s="431"/>
      <c r="AB35" s="431"/>
      <c r="AC35" s="431"/>
      <c r="AD35" s="431"/>
      <c r="AE35" s="431"/>
      <c r="AF35" s="431"/>
      <c r="AG35" s="431"/>
      <c r="AH35" s="431"/>
      <c r="AI35" s="431"/>
      <c r="AJ35" s="431"/>
      <c r="AK35" s="432"/>
    </row>
    <row r="36" spans="2:49" s="91" customFormat="1" ht="13.4" customHeight="1">
      <c r="B36" s="357" t="s">
        <v>163</v>
      </c>
      <c r="C36" s="358"/>
      <c r="D36" s="358"/>
      <c r="E36" s="358"/>
      <c r="F36" s="358"/>
      <c r="G36" s="359"/>
      <c r="H36" s="433" t="s">
        <v>328</v>
      </c>
      <c r="I36" s="434"/>
      <c r="J36" s="434"/>
      <c r="K36" s="434"/>
      <c r="L36" s="434"/>
      <c r="M36" s="434"/>
      <c r="N36" s="434"/>
      <c r="O36" s="434"/>
      <c r="P36" s="434"/>
      <c r="Q36" s="434"/>
      <c r="R36" s="434"/>
      <c r="S36" s="434"/>
      <c r="T36" s="434"/>
      <c r="U36" s="434"/>
      <c r="V36" s="434"/>
      <c r="W36" s="434"/>
      <c r="X36" s="434"/>
      <c r="Y36" s="437" t="s">
        <v>164</v>
      </c>
      <c r="Z36" s="438"/>
      <c r="AA36" s="438"/>
      <c r="AB36" s="439"/>
      <c r="AC36" s="443" t="s">
        <v>329</v>
      </c>
      <c r="AD36" s="353"/>
      <c r="AE36" s="353"/>
      <c r="AF36" s="353"/>
      <c r="AG36" s="353"/>
      <c r="AH36" s="353"/>
      <c r="AI36" s="353"/>
      <c r="AJ36" s="353"/>
      <c r="AK36" s="444"/>
    </row>
    <row r="37" spans="2:49" s="91" customFormat="1" ht="13.4" customHeight="1">
      <c r="B37" s="325"/>
      <c r="C37" s="326"/>
      <c r="D37" s="326"/>
      <c r="E37" s="326"/>
      <c r="F37" s="326"/>
      <c r="G37" s="327"/>
      <c r="H37" s="435"/>
      <c r="I37" s="436"/>
      <c r="J37" s="436"/>
      <c r="K37" s="436"/>
      <c r="L37" s="436"/>
      <c r="M37" s="436"/>
      <c r="N37" s="436"/>
      <c r="O37" s="436"/>
      <c r="P37" s="436"/>
      <c r="Q37" s="436"/>
      <c r="R37" s="436"/>
      <c r="S37" s="436"/>
      <c r="T37" s="436"/>
      <c r="U37" s="436"/>
      <c r="V37" s="436"/>
      <c r="W37" s="436"/>
      <c r="X37" s="436"/>
      <c r="Y37" s="440"/>
      <c r="Z37" s="441"/>
      <c r="AA37" s="441"/>
      <c r="AB37" s="442"/>
      <c r="AC37" s="445"/>
      <c r="AD37" s="354"/>
      <c r="AE37" s="354"/>
      <c r="AF37" s="354"/>
      <c r="AG37" s="354"/>
      <c r="AH37" s="354"/>
      <c r="AI37" s="354"/>
      <c r="AJ37" s="354"/>
      <c r="AK37" s="446"/>
    </row>
    <row r="38" spans="2:49" s="91" customFormat="1" ht="13.4" customHeight="1">
      <c r="B38" s="366" t="s">
        <v>165</v>
      </c>
      <c r="C38" s="367"/>
      <c r="D38" s="367"/>
      <c r="E38" s="367"/>
      <c r="F38" s="367"/>
      <c r="G38" s="367"/>
      <c r="H38" s="421" t="s">
        <v>166</v>
      </c>
      <c r="I38" s="407"/>
      <c r="J38" s="407"/>
      <c r="K38" s="417" t="s">
        <v>156</v>
      </c>
      <c r="L38" s="417"/>
      <c r="M38" s="423" t="s">
        <v>325</v>
      </c>
      <c r="N38" s="423"/>
      <c r="O38" s="419" t="s">
        <v>47</v>
      </c>
      <c r="P38" s="419"/>
      <c r="Q38" s="405">
        <v>50000</v>
      </c>
      <c r="R38" s="405"/>
      <c r="S38" s="405"/>
      <c r="T38" s="407" t="s">
        <v>330</v>
      </c>
      <c r="U38" s="407"/>
      <c r="V38" s="417" t="s">
        <v>167</v>
      </c>
      <c r="W38" s="417"/>
      <c r="X38" s="407" t="s">
        <v>168</v>
      </c>
      <c r="Y38" s="407"/>
      <c r="Z38" s="407"/>
      <c r="AA38" s="417" t="s">
        <v>156</v>
      </c>
      <c r="AB38" s="417"/>
      <c r="AC38" s="419" t="s">
        <v>325</v>
      </c>
      <c r="AD38" s="419"/>
      <c r="AE38" s="419" t="s">
        <v>47</v>
      </c>
      <c r="AF38" s="419"/>
      <c r="AG38" s="405">
        <v>125000</v>
      </c>
      <c r="AH38" s="405"/>
      <c r="AI38" s="405"/>
      <c r="AJ38" s="407" t="str">
        <f>T38</f>
        <v>人</v>
      </c>
      <c r="AK38" s="408"/>
    </row>
    <row r="39" spans="2:49" s="91" customFormat="1" ht="13.4" customHeight="1">
      <c r="B39" s="366"/>
      <c r="C39" s="367"/>
      <c r="D39" s="367"/>
      <c r="E39" s="367"/>
      <c r="F39" s="367"/>
      <c r="G39" s="367"/>
      <c r="H39" s="422"/>
      <c r="I39" s="409"/>
      <c r="J39" s="409"/>
      <c r="K39" s="418"/>
      <c r="L39" s="418"/>
      <c r="M39" s="424"/>
      <c r="N39" s="424"/>
      <c r="O39" s="420"/>
      <c r="P39" s="420"/>
      <c r="Q39" s="406"/>
      <c r="R39" s="406"/>
      <c r="S39" s="406"/>
      <c r="T39" s="409"/>
      <c r="U39" s="409"/>
      <c r="V39" s="418"/>
      <c r="W39" s="418"/>
      <c r="X39" s="409"/>
      <c r="Y39" s="409"/>
      <c r="Z39" s="409"/>
      <c r="AA39" s="418"/>
      <c r="AB39" s="418"/>
      <c r="AC39" s="420"/>
      <c r="AD39" s="420"/>
      <c r="AE39" s="420"/>
      <c r="AF39" s="420"/>
      <c r="AG39" s="406"/>
      <c r="AH39" s="406"/>
      <c r="AI39" s="406"/>
      <c r="AJ39" s="409"/>
      <c r="AK39" s="410"/>
    </row>
    <row r="40" spans="2:49" s="91" customFormat="1" ht="13.4" customHeight="1">
      <c r="B40" s="366" t="s">
        <v>169</v>
      </c>
      <c r="C40" s="367"/>
      <c r="D40" s="367"/>
      <c r="E40" s="367"/>
      <c r="F40" s="367"/>
      <c r="G40" s="367"/>
      <c r="H40" s="411" t="s">
        <v>331</v>
      </c>
      <c r="I40" s="412"/>
      <c r="J40" s="412"/>
      <c r="K40" s="412"/>
      <c r="L40" s="412"/>
      <c r="M40" s="412"/>
      <c r="N40" s="412"/>
      <c r="O40" s="412"/>
      <c r="P40" s="412"/>
      <c r="Q40" s="412"/>
      <c r="R40" s="412"/>
      <c r="S40" s="412"/>
      <c r="T40" s="412"/>
      <c r="U40" s="412"/>
      <c r="V40" s="412"/>
      <c r="W40" s="412"/>
      <c r="X40" s="412"/>
      <c r="Y40" s="412"/>
      <c r="Z40" s="412"/>
      <c r="AA40" s="412"/>
      <c r="AB40" s="412"/>
      <c r="AC40" s="412"/>
      <c r="AD40" s="412"/>
      <c r="AE40" s="412"/>
      <c r="AF40" s="412"/>
      <c r="AG40" s="412"/>
      <c r="AH40" s="412"/>
      <c r="AI40" s="412"/>
      <c r="AJ40" s="412"/>
      <c r="AK40" s="413"/>
    </row>
    <row r="41" spans="2:49" s="91" customFormat="1" ht="13.4" customHeight="1">
      <c r="B41" s="366"/>
      <c r="C41" s="367"/>
      <c r="D41" s="367"/>
      <c r="E41" s="367"/>
      <c r="F41" s="367"/>
      <c r="G41" s="367"/>
      <c r="H41" s="414"/>
      <c r="I41" s="415"/>
      <c r="J41" s="415"/>
      <c r="K41" s="415"/>
      <c r="L41" s="415"/>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5"/>
      <c r="AJ41" s="415"/>
      <c r="AK41" s="416"/>
    </row>
    <row r="42" spans="2:49" s="91" customFormat="1" ht="13.4" customHeight="1">
      <c r="B42" s="366" t="s">
        <v>170</v>
      </c>
      <c r="C42" s="367"/>
      <c r="D42" s="367"/>
      <c r="E42" s="367"/>
      <c r="F42" s="367"/>
      <c r="G42" s="367"/>
      <c r="H42" s="328" t="s">
        <v>332</v>
      </c>
      <c r="I42" s="308"/>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9"/>
    </row>
    <row r="43" spans="2:49" s="91" customFormat="1" ht="13.4" customHeight="1">
      <c r="B43" s="366"/>
      <c r="C43" s="367"/>
      <c r="D43" s="367"/>
      <c r="E43" s="367"/>
      <c r="F43" s="367"/>
      <c r="G43" s="367"/>
      <c r="H43" s="330"/>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c r="AJ43" s="331"/>
      <c r="AK43" s="332"/>
    </row>
    <row r="44" spans="2:49" s="91" customFormat="1" ht="13.4" customHeight="1">
      <c r="B44" s="357" t="s">
        <v>171</v>
      </c>
      <c r="C44" s="358"/>
      <c r="D44" s="358"/>
      <c r="E44" s="358"/>
      <c r="F44" s="358"/>
      <c r="G44" s="359"/>
      <c r="H44" s="241" t="s">
        <v>172</v>
      </c>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241"/>
      <c r="AJ44" s="241"/>
      <c r="AK44" s="400"/>
    </row>
    <row r="45" spans="2:49" s="91" customFormat="1" ht="13.4" customHeight="1">
      <c r="B45" s="325"/>
      <c r="C45" s="326"/>
      <c r="D45" s="326"/>
      <c r="E45" s="326"/>
      <c r="F45" s="326"/>
      <c r="G45" s="327"/>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401"/>
      <c r="AI45" s="401"/>
      <c r="AJ45" s="271"/>
      <c r="AK45" s="402"/>
      <c r="AP45" s="92"/>
    </row>
    <row r="46" spans="2:49" s="91" customFormat="1" ht="13.4" customHeight="1">
      <c r="B46" s="403" t="s">
        <v>156</v>
      </c>
      <c r="C46" s="396"/>
      <c r="D46" s="399"/>
      <c r="E46" s="399"/>
      <c r="F46" s="396" t="s">
        <v>47</v>
      </c>
      <c r="G46" s="397"/>
      <c r="H46" s="398" t="s">
        <v>156</v>
      </c>
      <c r="I46" s="396"/>
      <c r="J46" s="399"/>
      <c r="K46" s="399"/>
      <c r="L46" s="396" t="s">
        <v>47</v>
      </c>
      <c r="M46" s="397"/>
      <c r="N46" s="398" t="s">
        <v>156</v>
      </c>
      <c r="O46" s="396"/>
      <c r="P46" s="399"/>
      <c r="Q46" s="399"/>
      <c r="R46" s="396" t="s">
        <v>47</v>
      </c>
      <c r="S46" s="397"/>
      <c r="T46" s="398" t="s">
        <v>156</v>
      </c>
      <c r="U46" s="396"/>
      <c r="V46" s="399"/>
      <c r="W46" s="399"/>
      <c r="X46" s="396" t="s">
        <v>47</v>
      </c>
      <c r="Y46" s="397"/>
      <c r="Z46" s="398" t="s">
        <v>156</v>
      </c>
      <c r="AA46" s="396"/>
      <c r="AB46" s="399"/>
      <c r="AC46" s="399"/>
      <c r="AD46" s="396" t="s">
        <v>47</v>
      </c>
      <c r="AE46" s="397"/>
      <c r="AF46" s="398" t="s">
        <v>156</v>
      </c>
      <c r="AG46" s="396"/>
      <c r="AH46" s="399"/>
      <c r="AI46" s="399"/>
      <c r="AJ46" s="396" t="s">
        <v>47</v>
      </c>
      <c r="AK46" s="404"/>
    </row>
    <row r="47" spans="2:49" s="91" customFormat="1" ht="25.5" customHeight="1">
      <c r="B47" s="394"/>
      <c r="C47" s="395"/>
      <c r="D47" s="395"/>
      <c r="E47" s="395"/>
      <c r="F47" s="391" t="str">
        <f>T38</f>
        <v>人</v>
      </c>
      <c r="G47" s="392"/>
      <c r="H47" s="391"/>
      <c r="I47" s="391"/>
      <c r="J47" s="391"/>
      <c r="K47" s="391"/>
      <c r="L47" s="391" t="str">
        <f>F47</f>
        <v>人</v>
      </c>
      <c r="M47" s="392"/>
      <c r="N47" s="391"/>
      <c r="O47" s="391"/>
      <c r="P47" s="391"/>
      <c r="Q47" s="391"/>
      <c r="R47" s="391" t="str">
        <f>F47</f>
        <v>人</v>
      </c>
      <c r="S47" s="392"/>
      <c r="T47" s="391"/>
      <c r="U47" s="391"/>
      <c r="V47" s="391"/>
      <c r="W47" s="391"/>
      <c r="X47" s="391" t="str">
        <f>F47</f>
        <v>人</v>
      </c>
      <c r="Y47" s="392"/>
      <c r="Z47" s="391"/>
      <c r="AA47" s="391"/>
      <c r="AB47" s="391"/>
      <c r="AC47" s="391"/>
      <c r="AD47" s="391" t="str">
        <f>F47</f>
        <v>人</v>
      </c>
      <c r="AE47" s="392"/>
      <c r="AF47" s="391"/>
      <c r="AG47" s="391"/>
      <c r="AH47" s="391"/>
      <c r="AI47" s="391"/>
      <c r="AJ47" s="391" t="str">
        <f>F47</f>
        <v>人</v>
      </c>
      <c r="AK47" s="393"/>
    </row>
    <row r="48" spans="2:49" s="91" customFormat="1" ht="25.5" customHeight="1" thickBot="1">
      <c r="B48" s="382" t="str">
        <f>IF(B47="","",(B47-$Q38)/($AG38-$Q38))</f>
        <v/>
      </c>
      <c r="C48" s="383"/>
      <c r="D48" s="383"/>
      <c r="E48" s="383"/>
      <c r="F48" s="383"/>
      <c r="G48" s="383"/>
      <c r="H48" s="384" t="str">
        <f t="shared" ref="H48" si="0">IF(H47="","",(H47-$Q38)/($AG38-$Q38))</f>
        <v/>
      </c>
      <c r="I48" s="384"/>
      <c r="J48" s="384"/>
      <c r="K48" s="384"/>
      <c r="L48" s="384"/>
      <c r="M48" s="384"/>
      <c r="N48" s="384" t="str">
        <f t="shared" ref="N48" si="1">IF(N47="","",(N47-$Q38)/($AG38-$Q38))</f>
        <v/>
      </c>
      <c r="O48" s="384"/>
      <c r="P48" s="384"/>
      <c r="Q48" s="384"/>
      <c r="R48" s="384"/>
      <c r="S48" s="384"/>
      <c r="T48" s="384" t="str">
        <f t="shared" ref="T48" si="2">IF(T47="","",(T47-$Q38)/($AG38-$Q38))</f>
        <v/>
      </c>
      <c r="U48" s="384"/>
      <c r="V48" s="384"/>
      <c r="W48" s="384"/>
      <c r="X48" s="384"/>
      <c r="Y48" s="384"/>
      <c r="Z48" s="384" t="str">
        <f t="shared" ref="Z48" si="3">IF(Z47="","",(Z47-$Q38)/($AG38-$Q38))</f>
        <v/>
      </c>
      <c r="AA48" s="384"/>
      <c r="AB48" s="384"/>
      <c r="AC48" s="384"/>
      <c r="AD48" s="384"/>
      <c r="AE48" s="384"/>
      <c r="AF48" s="384" t="str">
        <f t="shared" ref="AF48" si="4">IF(AF47="","",(AF47-$Q38)/($AG38-$Q38))</f>
        <v/>
      </c>
      <c r="AG48" s="384"/>
      <c r="AH48" s="384"/>
      <c r="AI48" s="384"/>
      <c r="AJ48" s="384"/>
      <c r="AK48" s="385"/>
      <c r="AN48" s="93" t="s">
        <v>173</v>
      </c>
    </row>
    <row r="49" spans="2:49" ht="13.4" customHeight="1">
      <c r="B49" s="316" t="s">
        <v>174</v>
      </c>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7"/>
      <c r="AI49" s="317"/>
      <c r="AJ49" s="317"/>
      <c r="AK49" s="318"/>
    </row>
    <row r="50" spans="2:49" ht="13.4" customHeight="1">
      <c r="B50" s="319"/>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1"/>
    </row>
    <row r="51" spans="2:49" s="91" customFormat="1" ht="25.5" customHeight="1">
      <c r="B51" s="386" t="s">
        <v>333</v>
      </c>
      <c r="C51" s="387"/>
      <c r="D51" s="387"/>
      <c r="E51" s="387"/>
      <c r="F51" s="387"/>
      <c r="G51" s="387"/>
      <c r="H51" s="387" t="s">
        <v>334</v>
      </c>
      <c r="I51" s="387"/>
      <c r="J51" s="387"/>
      <c r="K51" s="387"/>
      <c r="L51" s="387"/>
      <c r="M51" s="387"/>
      <c r="N51" s="387" t="s">
        <v>175</v>
      </c>
      <c r="O51" s="387"/>
      <c r="P51" s="387"/>
      <c r="Q51" s="387"/>
      <c r="R51" s="387"/>
      <c r="S51" s="387"/>
      <c r="T51" s="388" t="s">
        <v>175</v>
      </c>
      <c r="U51" s="383"/>
      <c r="V51" s="383"/>
      <c r="W51" s="383"/>
      <c r="X51" s="383"/>
      <c r="Y51" s="389"/>
      <c r="Z51" s="387" t="s">
        <v>334</v>
      </c>
      <c r="AA51" s="387"/>
      <c r="AB51" s="387"/>
      <c r="AC51" s="387"/>
      <c r="AD51" s="387"/>
      <c r="AE51" s="387"/>
      <c r="AF51" s="387" t="s">
        <v>175</v>
      </c>
      <c r="AG51" s="387"/>
      <c r="AH51" s="387"/>
      <c r="AI51" s="387"/>
      <c r="AJ51" s="387"/>
      <c r="AK51" s="390"/>
    </row>
    <row r="52" spans="2:49" s="91" customFormat="1" ht="25.5" customHeight="1" thickBot="1">
      <c r="B52" s="382" t="s">
        <v>176</v>
      </c>
      <c r="C52" s="383"/>
      <c r="D52" s="383"/>
      <c r="E52" s="383"/>
      <c r="F52" s="383"/>
      <c r="G52" s="383"/>
      <c r="H52" s="384" t="s">
        <v>177</v>
      </c>
      <c r="I52" s="384"/>
      <c r="J52" s="384"/>
      <c r="K52" s="384"/>
      <c r="L52" s="384"/>
      <c r="M52" s="384"/>
      <c r="N52" s="384" t="s">
        <v>178</v>
      </c>
      <c r="O52" s="384"/>
      <c r="P52" s="384"/>
      <c r="Q52" s="384"/>
      <c r="R52" s="384"/>
      <c r="S52" s="384"/>
      <c r="T52" s="384" t="s">
        <v>179</v>
      </c>
      <c r="U52" s="384"/>
      <c r="V52" s="384"/>
      <c r="W52" s="384"/>
      <c r="X52" s="384"/>
      <c r="Y52" s="384"/>
      <c r="Z52" s="384" t="s">
        <v>335</v>
      </c>
      <c r="AA52" s="384"/>
      <c r="AB52" s="384"/>
      <c r="AC52" s="384"/>
      <c r="AD52" s="384"/>
      <c r="AE52" s="384"/>
      <c r="AF52" s="384" t="s">
        <v>180</v>
      </c>
      <c r="AG52" s="384"/>
      <c r="AH52" s="384"/>
      <c r="AI52" s="384"/>
      <c r="AJ52" s="384"/>
      <c r="AK52" s="385"/>
      <c r="AN52" s="93"/>
    </row>
    <row r="53" spans="2:49" ht="13.4" customHeight="1">
      <c r="B53" s="316" t="s">
        <v>181</v>
      </c>
      <c r="C53" s="317"/>
      <c r="D53" s="317"/>
      <c r="E53" s="317"/>
      <c r="F53" s="317"/>
      <c r="G53" s="317"/>
      <c r="H53" s="317"/>
      <c r="I53" s="317"/>
      <c r="J53" s="317"/>
      <c r="K53" s="317"/>
      <c r="L53" s="317"/>
      <c r="M53" s="317"/>
      <c r="N53" s="317"/>
      <c r="O53" s="317"/>
      <c r="P53" s="317"/>
      <c r="Q53" s="317"/>
      <c r="R53" s="317"/>
      <c r="S53" s="317"/>
      <c r="T53" s="360"/>
      <c r="U53" s="360"/>
      <c r="V53" s="360"/>
      <c r="W53" s="360"/>
      <c r="X53" s="360"/>
      <c r="Y53" s="360"/>
      <c r="Z53" s="360"/>
      <c r="AA53" s="360"/>
      <c r="AB53" s="360"/>
      <c r="AC53" s="360"/>
      <c r="AD53" s="360"/>
      <c r="AE53" s="360"/>
      <c r="AF53" s="360"/>
      <c r="AG53" s="360"/>
      <c r="AH53" s="360"/>
      <c r="AI53" s="360"/>
      <c r="AJ53" s="360"/>
      <c r="AK53" s="361"/>
    </row>
    <row r="54" spans="2:49" ht="13.4" customHeight="1">
      <c r="B54" s="319"/>
      <c r="C54" s="320"/>
      <c r="D54" s="320"/>
      <c r="E54" s="320"/>
      <c r="F54" s="320"/>
      <c r="G54" s="320"/>
      <c r="H54" s="320"/>
      <c r="I54" s="320"/>
      <c r="J54" s="320"/>
      <c r="K54" s="320"/>
      <c r="L54" s="320"/>
      <c r="M54" s="320"/>
      <c r="N54" s="320"/>
      <c r="O54" s="320"/>
      <c r="P54" s="320"/>
      <c r="Q54" s="320"/>
      <c r="R54" s="320"/>
      <c r="S54" s="320"/>
      <c r="T54" s="362"/>
      <c r="U54" s="362"/>
      <c r="V54" s="362"/>
      <c r="W54" s="362"/>
      <c r="X54" s="362"/>
      <c r="Y54" s="362"/>
      <c r="Z54" s="362"/>
      <c r="AA54" s="362"/>
      <c r="AB54" s="362"/>
      <c r="AC54" s="362"/>
      <c r="AD54" s="362"/>
      <c r="AE54" s="362"/>
      <c r="AF54" s="362"/>
      <c r="AG54" s="362"/>
      <c r="AH54" s="362"/>
      <c r="AI54" s="362"/>
      <c r="AJ54" s="362"/>
      <c r="AK54" s="363"/>
    </row>
    <row r="55" spans="2:49" ht="13.4" customHeight="1">
      <c r="B55" s="364" t="s">
        <v>182</v>
      </c>
      <c r="C55" s="365"/>
      <c r="D55" s="365"/>
      <c r="E55" s="365"/>
      <c r="F55" s="368" t="s">
        <v>336</v>
      </c>
      <c r="G55" s="368"/>
      <c r="H55" s="368"/>
      <c r="I55" s="368"/>
      <c r="J55" s="368"/>
      <c r="K55" s="368"/>
      <c r="L55" s="368"/>
      <c r="M55" s="368"/>
      <c r="N55" s="368"/>
      <c r="O55" s="368"/>
      <c r="P55" s="368"/>
      <c r="Q55" s="368"/>
      <c r="R55" s="368"/>
      <c r="S55" s="368"/>
      <c r="T55" s="369"/>
      <c r="U55" s="365" t="s">
        <v>183</v>
      </c>
      <c r="V55" s="365"/>
      <c r="W55" s="365"/>
      <c r="X55" s="365"/>
      <c r="Y55" s="368" t="s">
        <v>337</v>
      </c>
      <c r="Z55" s="368"/>
      <c r="AA55" s="368"/>
      <c r="AB55" s="368"/>
      <c r="AC55" s="368"/>
      <c r="AD55" s="368"/>
      <c r="AE55" s="368"/>
      <c r="AF55" s="368"/>
      <c r="AG55" s="368"/>
      <c r="AH55" s="368"/>
      <c r="AI55" s="368"/>
      <c r="AJ55" s="368"/>
      <c r="AK55" s="372"/>
      <c r="AT55" s="94"/>
      <c r="AU55" s="94"/>
      <c r="AV55" s="94"/>
      <c r="AW55" s="94"/>
    </row>
    <row r="56" spans="2:49" ht="13.4" customHeight="1">
      <c r="B56" s="366"/>
      <c r="C56" s="367"/>
      <c r="D56" s="367"/>
      <c r="E56" s="367"/>
      <c r="F56" s="370"/>
      <c r="G56" s="370"/>
      <c r="H56" s="370"/>
      <c r="I56" s="370"/>
      <c r="J56" s="370"/>
      <c r="K56" s="370"/>
      <c r="L56" s="370"/>
      <c r="M56" s="370"/>
      <c r="N56" s="370"/>
      <c r="O56" s="370"/>
      <c r="P56" s="370"/>
      <c r="Q56" s="370"/>
      <c r="R56" s="370"/>
      <c r="S56" s="370"/>
      <c r="T56" s="371"/>
      <c r="U56" s="367"/>
      <c r="V56" s="367"/>
      <c r="W56" s="367"/>
      <c r="X56" s="367"/>
      <c r="Y56" s="370"/>
      <c r="Z56" s="370"/>
      <c r="AA56" s="370"/>
      <c r="AB56" s="370"/>
      <c r="AC56" s="370"/>
      <c r="AD56" s="370"/>
      <c r="AE56" s="370"/>
      <c r="AF56" s="370"/>
      <c r="AG56" s="370"/>
      <c r="AH56" s="370"/>
      <c r="AI56" s="370"/>
      <c r="AJ56" s="370"/>
      <c r="AK56" s="373"/>
      <c r="AT56" s="94"/>
      <c r="AU56" s="94"/>
      <c r="AV56" s="94"/>
      <c r="AW56" s="94"/>
    </row>
    <row r="57" spans="2:49" ht="13.4" customHeight="1">
      <c r="B57" s="357" t="s">
        <v>184</v>
      </c>
      <c r="C57" s="358"/>
      <c r="D57" s="358"/>
      <c r="E57" s="358"/>
      <c r="F57" s="358"/>
      <c r="G57" s="359"/>
      <c r="H57" s="374" t="s">
        <v>130</v>
      </c>
      <c r="I57" s="375"/>
      <c r="J57" s="375"/>
      <c r="K57" s="375"/>
      <c r="L57" s="375"/>
      <c r="M57" s="375"/>
      <c r="N57" s="375"/>
      <c r="O57" s="375"/>
      <c r="P57" s="375"/>
      <c r="Q57" s="375"/>
      <c r="R57" s="375"/>
      <c r="S57" s="375"/>
      <c r="T57" s="376"/>
      <c r="U57" s="365" t="s">
        <v>185</v>
      </c>
      <c r="V57" s="365"/>
      <c r="W57" s="365"/>
      <c r="X57" s="365"/>
      <c r="Y57" s="380" t="s">
        <v>156</v>
      </c>
      <c r="Z57" s="351"/>
      <c r="AA57" s="353" t="s">
        <v>325</v>
      </c>
      <c r="AB57" s="353"/>
      <c r="AC57" s="351" t="s">
        <v>47</v>
      </c>
      <c r="AD57" s="351"/>
      <c r="AE57" s="351" t="s">
        <v>48</v>
      </c>
      <c r="AF57" s="351" t="s">
        <v>156</v>
      </c>
      <c r="AG57" s="351"/>
      <c r="AH57" s="353" t="s">
        <v>325</v>
      </c>
      <c r="AI57" s="353"/>
      <c r="AJ57" s="351" t="s">
        <v>47</v>
      </c>
      <c r="AK57" s="355"/>
    </row>
    <row r="58" spans="2:49" ht="13.4" customHeight="1">
      <c r="B58" s="325"/>
      <c r="C58" s="326"/>
      <c r="D58" s="326"/>
      <c r="E58" s="326"/>
      <c r="F58" s="326"/>
      <c r="G58" s="327"/>
      <c r="H58" s="377"/>
      <c r="I58" s="378"/>
      <c r="J58" s="378"/>
      <c r="K58" s="378"/>
      <c r="L58" s="378"/>
      <c r="M58" s="378"/>
      <c r="N58" s="378"/>
      <c r="O58" s="378"/>
      <c r="P58" s="378"/>
      <c r="Q58" s="378"/>
      <c r="R58" s="378"/>
      <c r="S58" s="378"/>
      <c r="T58" s="379"/>
      <c r="U58" s="367"/>
      <c r="V58" s="367"/>
      <c r="W58" s="367"/>
      <c r="X58" s="367"/>
      <c r="Y58" s="381"/>
      <c r="Z58" s="352"/>
      <c r="AA58" s="354"/>
      <c r="AB58" s="354"/>
      <c r="AC58" s="352"/>
      <c r="AD58" s="352"/>
      <c r="AE58" s="352"/>
      <c r="AF58" s="352"/>
      <c r="AG58" s="352"/>
      <c r="AH58" s="354"/>
      <c r="AI58" s="354"/>
      <c r="AJ58" s="352"/>
      <c r="AK58" s="356"/>
    </row>
    <row r="59" spans="2:49" ht="13.4" customHeight="1">
      <c r="B59" s="357" t="s">
        <v>186</v>
      </c>
      <c r="C59" s="358"/>
      <c r="D59" s="358"/>
      <c r="E59" s="358"/>
      <c r="F59" s="358"/>
      <c r="G59" s="359"/>
      <c r="H59" s="328" t="s">
        <v>338</v>
      </c>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309"/>
    </row>
    <row r="60" spans="2:49" ht="13.4" customHeight="1">
      <c r="B60" s="322"/>
      <c r="C60" s="323"/>
      <c r="D60" s="323"/>
      <c r="E60" s="323"/>
      <c r="F60" s="323"/>
      <c r="G60" s="324"/>
      <c r="H60" s="329"/>
      <c r="I60" s="311"/>
      <c r="J60" s="311"/>
      <c r="K60" s="311"/>
      <c r="L60" s="311"/>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11"/>
      <c r="AJ60" s="311"/>
      <c r="AK60" s="312"/>
    </row>
    <row r="61" spans="2:49" ht="13.4" customHeight="1" thickBot="1">
      <c r="B61" s="325"/>
      <c r="C61" s="326"/>
      <c r="D61" s="326"/>
      <c r="E61" s="326"/>
      <c r="F61" s="326"/>
      <c r="G61" s="327"/>
      <c r="H61" s="330"/>
      <c r="I61" s="331"/>
      <c r="J61" s="331"/>
      <c r="K61" s="331"/>
      <c r="L61" s="331"/>
      <c r="M61" s="331"/>
      <c r="N61" s="331"/>
      <c r="O61" s="331"/>
      <c r="P61" s="331"/>
      <c r="Q61" s="331"/>
      <c r="R61" s="331"/>
      <c r="S61" s="331"/>
      <c r="T61" s="331"/>
      <c r="U61" s="331"/>
      <c r="V61" s="331"/>
      <c r="W61" s="331"/>
      <c r="X61" s="331"/>
      <c r="Y61" s="331"/>
      <c r="Z61" s="331"/>
      <c r="AA61" s="331"/>
      <c r="AB61" s="331"/>
      <c r="AC61" s="331"/>
      <c r="AD61" s="331"/>
      <c r="AE61" s="331"/>
      <c r="AF61" s="331"/>
      <c r="AG61" s="331"/>
      <c r="AH61" s="331"/>
      <c r="AI61" s="331"/>
      <c r="AJ61" s="331"/>
      <c r="AK61" s="332"/>
    </row>
    <row r="62" spans="2:49" s="91" customFormat="1" ht="13.4" customHeight="1">
      <c r="B62" s="301" t="s">
        <v>187</v>
      </c>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302"/>
      <c r="AC62" s="302"/>
      <c r="AD62" s="302"/>
      <c r="AE62" s="302"/>
      <c r="AF62" s="302"/>
      <c r="AG62" s="302"/>
      <c r="AH62" s="302"/>
      <c r="AI62" s="302"/>
      <c r="AJ62" s="302"/>
      <c r="AK62" s="303"/>
    </row>
    <row r="63" spans="2:49" s="91" customFormat="1" ht="13.4" customHeight="1">
      <c r="B63" s="304"/>
      <c r="C63" s="305"/>
      <c r="D63" s="305"/>
      <c r="E63" s="305"/>
      <c r="F63" s="305"/>
      <c r="G63" s="305"/>
      <c r="H63" s="305"/>
      <c r="I63" s="305"/>
      <c r="J63" s="305"/>
      <c r="K63" s="305"/>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6"/>
    </row>
    <row r="64" spans="2:49" s="91" customFormat="1" ht="13.4" customHeight="1">
      <c r="B64" s="307" t="s">
        <v>339</v>
      </c>
      <c r="C64" s="308"/>
      <c r="D64" s="308"/>
      <c r="E64" s="308"/>
      <c r="F64" s="308"/>
      <c r="G64" s="308"/>
      <c r="H64" s="308"/>
      <c r="I64" s="308"/>
      <c r="J64" s="308"/>
      <c r="K64" s="308"/>
      <c r="L64" s="308"/>
      <c r="M64" s="308"/>
      <c r="N64" s="308"/>
      <c r="O64" s="308"/>
      <c r="P64" s="308"/>
      <c r="Q64" s="308"/>
      <c r="R64" s="308"/>
      <c r="S64" s="308"/>
      <c r="T64" s="308"/>
      <c r="U64" s="308"/>
      <c r="V64" s="308"/>
      <c r="W64" s="308"/>
      <c r="X64" s="308"/>
      <c r="Y64" s="308"/>
      <c r="Z64" s="308"/>
      <c r="AA64" s="308"/>
      <c r="AB64" s="308"/>
      <c r="AC64" s="308"/>
      <c r="AD64" s="308"/>
      <c r="AE64" s="308"/>
      <c r="AF64" s="308"/>
      <c r="AG64" s="308"/>
      <c r="AH64" s="308"/>
      <c r="AI64" s="308"/>
      <c r="AJ64" s="308"/>
      <c r="AK64" s="309"/>
    </row>
    <row r="65" spans="2:38" s="91" customFormat="1" ht="13.4" customHeight="1">
      <c r="B65" s="310"/>
      <c r="C65" s="311"/>
      <c r="D65" s="311"/>
      <c r="E65" s="311"/>
      <c r="F65" s="311"/>
      <c r="G65" s="311"/>
      <c r="H65" s="311"/>
      <c r="I65" s="311"/>
      <c r="J65" s="311"/>
      <c r="K65" s="311"/>
      <c r="L65" s="311"/>
      <c r="M65" s="311"/>
      <c r="N65" s="311"/>
      <c r="O65" s="311"/>
      <c r="P65" s="311"/>
      <c r="Q65" s="311"/>
      <c r="R65" s="311"/>
      <c r="S65" s="311"/>
      <c r="T65" s="311"/>
      <c r="U65" s="311"/>
      <c r="V65" s="311"/>
      <c r="W65" s="311"/>
      <c r="X65" s="311"/>
      <c r="Y65" s="311"/>
      <c r="Z65" s="311"/>
      <c r="AA65" s="311"/>
      <c r="AB65" s="311"/>
      <c r="AC65" s="311"/>
      <c r="AD65" s="311"/>
      <c r="AE65" s="311"/>
      <c r="AF65" s="311"/>
      <c r="AG65" s="311"/>
      <c r="AH65" s="311"/>
      <c r="AI65" s="311"/>
      <c r="AJ65" s="311"/>
      <c r="AK65" s="312"/>
    </row>
    <row r="66" spans="2:38" s="91" customFormat="1" ht="13.4" customHeight="1">
      <c r="B66" s="310"/>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2"/>
    </row>
    <row r="67" spans="2:38" s="91" customFormat="1" ht="13.4" customHeight="1" thickBot="1">
      <c r="B67" s="313"/>
      <c r="C67" s="314"/>
      <c r="D67" s="314"/>
      <c r="E67" s="314"/>
      <c r="F67" s="314"/>
      <c r="G67" s="314"/>
      <c r="H67" s="314"/>
      <c r="I67" s="314"/>
      <c r="J67" s="314"/>
      <c r="K67" s="314"/>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315"/>
    </row>
    <row r="68" spans="2:38" s="91" customFormat="1" ht="13.4" customHeight="1">
      <c r="B68" s="316" t="s">
        <v>188</v>
      </c>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7"/>
      <c r="AK68" s="318"/>
    </row>
    <row r="69" spans="2:38" s="91" customFormat="1" ht="13.4" customHeight="1">
      <c r="B69" s="319"/>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0"/>
      <c r="AC69" s="320"/>
      <c r="AD69" s="320"/>
      <c r="AE69" s="320"/>
      <c r="AF69" s="320"/>
      <c r="AG69" s="320"/>
      <c r="AH69" s="320"/>
      <c r="AI69" s="320"/>
      <c r="AJ69" s="320"/>
      <c r="AK69" s="321"/>
    </row>
    <row r="70" spans="2:38" s="91" customFormat="1" ht="13.4" customHeight="1">
      <c r="B70" s="322" t="s">
        <v>186</v>
      </c>
      <c r="C70" s="323"/>
      <c r="D70" s="323"/>
      <c r="E70" s="323"/>
      <c r="F70" s="323"/>
      <c r="G70" s="324"/>
      <c r="H70" s="328" t="s">
        <v>340</v>
      </c>
      <c r="I70" s="308"/>
      <c r="J70" s="308"/>
      <c r="K70" s="308"/>
      <c r="L70" s="308"/>
      <c r="M70" s="308"/>
      <c r="N70" s="308"/>
      <c r="O70" s="308"/>
      <c r="P70" s="308"/>
      <c r="Q70" s="308"/>
      <c r="R70" s="308"/>
      <c r="S70" s="308"/>
      <c r="T70" s="308"/>
      <c r="U70" s="308"/>
      <c r="V70" s="308"/>
      <c r="W70" s="308"/>
      <c r="X70" s="308"/>
      <c r="Y70" s="308"/>
      <c r="Z70" s="308"/>
      <c r="AA70" s="308"/>
      <c r="AB70" s="308"/>
      <c r="AC70" s="308"/>
      <c r="AD70" s="308"/>
      <c r="AE70" s="308"/>
      <c r="AF70" s="308"/>
      <c r="AG70" s="308"/>
      <c r="AH70" s="308"/>
      <c r="AI70" s="308"/>
      <c r="AJ70" s="308"/>
      <c r="AK70" s="309"/>
    </row>
    <row r="71" spans="2:38" s="91" customFormat="1" ht="13.4" customHeight="1">
      <c r="B71" s="322"/>
      <c r="C71" s="323"/>
      <c r="D71" s="323"/>
      <c r="E71" s="323"/>
      <c r="F71" s="323"/>
      <c r="G71" s="324"/>
      <c r="H71" s="329"/>
      <c r="I71" s="311"/>
      <c r="J71" s="311"/>
      <c r="K71" s="311"/>
      <c r="L71" s="311"/>
      <c r="M71" s="311"/>
      <c r="N71" s="311"/>
      <c r="O71" s="311"/>
      <c r="P71" s="311"/>
      <c r="Q71" s="311"/>
      <c r="R71" s="311"/>
      <c r="S71" s="311"/>
      <c r="T71" s="311"/>
      <c r="U71" s="311"/>
      <c r="V71" s="311"/>
      <c r="W71" s="311"/>
      <c r="X71" s="311"/>
      <c r="Y71" s="311"/>
      <c r="Z71" s="311"/>
      <c r="AA71" s="311"/>
      <c r="AB71" s="311"/>
      <c r="AC71" s="311"/>
      <c r="AD71" s="311"/>
      <c r="AE71" s="311"/>
      <c r="AF71" s="311"/>
      <c r="AG71" s="311"/>
      <c r="AH71" s="311"/>
      <c r="AI71" s="311"/>
      <c r="AJ71" s="311"/>
      <c r="AK71" s="312"/>
    </row>
    <row r="72" spans="2:38" s="91" customFormat="1" ht="13.4" customHeight="1">
      <c r="B72" s="325"/>
      <c r="C72" s="326"/>
      <c r="D72" s="326"/>
      <c r="E72" s="326"/>
      <c r="F72" s="326"/>
      <c r="G72" s="327"/>
      <c r="H72" s="330"/>
      <c r="I72" s="331"/>
      <c r="J72" s="331"/>
      <c r="K72" s="331"/>
      <c r="L72" s="331"/>
      <c r="M72" s="331"/>
      <c r="N72" s="331"/>
      <c r="O72" s="331"/>
      <c r="P72" s="331"/>
      <c r="Q72" s="331"/>
      <c r="R72" s="331"/>
      <c r="S72" s="331"/>
      <c r="T72" s="331"/>
      <c r="U72" s="331"/>
      <c r="V72" s="331"/>
      <c r="W72" s="331"/>
      <c r="X72" s="331"/>
      <c r="Y72" s="331"/>
      <c r="Z72" s="331"/>
      <c r="AA72" s="331"/>
      <c r="AB72" s="331"/>
      <c r="AC72" s="331"/>
      <c r="AD72" s="331"/>
      <c r="AE72" s="331"/>
      <c r="AF72" s="331"/>
      <c r="AG72" s="331"/>
      <c r="AH72" s="331"/>
      <c r="AI72" s="331"/>
      <c r="AJ72" s="331"/>
      <c r="AK72" s="332"/>
    </row>
    <row r="73" spans="2:38" ht="13.4" customHeight="1">
      <c r="B73" s="341" t="s">
        <v>189</v>
      </c>
      <c r="C73" s="342"/>
      <c r="D73" s="342"/>
      <c r="E73" s="342"/>
      <c r="F73" s="342"/>
      <c r="G73" s="342"/>
      <c r="H73" s="342"/>
      <c r="I73" s="342"/>
      <c r="J73" s="342"/>
      <c r="K73" s="342"/>
      <c r="L73" s="342"/>
      <c r="M73" s="342"/>
      <c r="N73" s="342"/>
      <c r="O73" s="342"/>
      <c r="P73" s="342"/>
      <c r="Q73" s="342"/>
      <c r="R73" s="342"/>
      <c r="S73" s="342"/>
      <c r="T73" s="342"/>
      <c r="U73" s="342"/>
      <c r="V73" s="342"/>
      <c r="W73" s="342"/>
      <c r="X73" s="342"/>
      <c r="Y73" s="342"/>
      <c r="Z73" s="342"/>
      <c r="AA73" s="342"/>
      <c r="AB73" s="342"/>
      <c r="AC73" s="342"/>
      <c r="AD73" s="342"/>
      <c r="AE73" s="342"/>
      <c r="AF73" s="342"/>
      <c r="AG73" s="342"/>
      <c r="AH73" s="342"/>
      <c r="AI73" s="342"/>
      <c r="AJ73" s="342"/>
      <c r="AK73" s="343"/>
    </row>
    <row r="74" spans="2:38" ht="13.4" customHeight="1">
      <c r="B74" s="319"/>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0"/>
      <c r="AC74" s="320"/>
      <c r="AD74" s="320"/>
      <c r="AE74" s="320"/>
      <c r="AF74" s="320"/>
      <c r="AG74" s="320"/>
      <c r="AH74" s="320"/>
      <c r="AI74" s="320"/>
      <c r="AJ74" s="320"/>
      <c r="AK74" s="321"/>
    </row>
    <row r="75" spans="2:38" ht="13.4" customHeight="1">
      <c r="B75" s="344" t="s">
        <v>190</v>
      </c>
      <c r="C75" s="345"/>
      <c r="D75" s="345"/>
      <c r="E75" s="345"/>
      <c r="F75" s="346"/>
      <c r="G75" s="328" t="s">
        <v>341</v>
      </c>
      <c r="H75" s="308"/>
      <c r="I75" s="308"/>
      <c r="J75" s="308"/>
      <c r="K75" s="308"/>
      <c r="L75" s="308"/>
      <c r="M75" s="308"/>
      <c r="N75" s="308"/>
      <c r="O75" s="308"/>
      <c r="P75" s="308"/>
      <c r="Q75" s="308"/>
      <c r="R75" s="308"/>
      <c r="S75" s="308"/>
      <c r="T75" s="308"/>
      <c r="U75" s="308"/>
      <c r="V75" s="308"/>
      <c r="W75" s="308"/>
      <c r="X75" s="308"/>
      <c r="Y75" s="308"/>
      <c r="Z75" s="308"/>
      <c r="AA75" s="308"/>
      <c r="AB75" s="308"/>
      <c r="AC75" s="308"/>
      <c r="AD75" s="308"/>
      <c r="AE75" s="308"/>
      <c r="AF75" s="308"/>
      <c r="AG75" s="308"/>
      <c r="AH75" s="308"/>
      <c r="AI75" s="308"/>
      <c r="AJ75" s="308"/>
      <c r="AK75" s="309"/>
    </row>
    <row r="76" spans="2:38" ht="13.4" customHeight="1" thickBot="1">
      <c r="B76" s="347"/>
      <c r="C76" s="348"/>
      <c r="D76" s="348"/>
      <c r="E76" s="348"/>
      <c r="F76" s="349"/>
      <c r="G76" s="350"/>
      <c r="H76" s="314"/>
      <c r="I76" s="314"/>
      <c r="J76" s="314"/>
      <c r="K76" s="314"/>
      <c r="L76" s="314"/>
      <c r="M76" s="314"/>
      <c r="N76" s="314"/>
      <c r="O76" s="314"/>
      <c r="P76" s="314"/>
      <c r="Q76" s="314"/>
      <c r="R76" s="314"/>
      <c r="S76" s="314"/>
      <c r="T76" s="314"/>
      <c r="U76" s="314"/>
      <c r="V76" s="314"/>
      <c r="W76" s="314"/>
      <c r="X76" s="314"/>
      <c r="Y76" s="314"/>
      <c r="Z76" s="314"/>
      <c r="AA76" s="314"/>
      <c r="AB76" s="314"/>
      <c r="AC76" s="314"/>
      <c r="AD76" s="314"/>
      <c r="AE76" s="314"/>
      <c r="AF76" s="314"/>
      <c r="AG76" s="314"/>
      <c r="AH76" s="314"/>
      <c r="AI76" s="314"/>
      <c r="AJ76" s="314"/>
      <c r="AK76" s="315"/>
    </row>
    <row r="77" spans="2:38" ht="13.4" customHeight="1">
      <c r="B77" s="316" t="s">
        <v>191</v>
      </c>
      <c r="C77" s="317"/>
      <c r="D77" s="317"/>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c r="AI77" s="317"/>
      <c r="AJ77" s="317"/>
      <c r="AK77" s="318"/>
    </row>
    <row r="78" spans="2:38" ht="13.4" customHeight="1">
      <c r="B78" s="319"/>
      <c r="C78" s="320"/>
      <c r="D78" s="320"/>
      <c r="E78" s="320"/>
      <c r="F78" s="320"/>
      <c r="G78" s="320"/>
      <c r="H78" s="320"/>
      <c r="I78" s="320"/>
      <c r="J78" s="320"/>
      <c r="K78" s="320"/>
      <c r="L78" s="320"/>
      <c r="M78" s="320"/>
      <c r="N78" s="320"/>
      <c r="O78" s="320"/>
      <c r="P78" s="320"/>
      <c r="Q78" s="320"/>
      <c r="R78" s="320"/>
      <c r="S78" s="320"/>
      <c r="T78" s="320"/>
      <c r="U78" s="320"/>
      <c r="V78" s="320"/>
      <c r="W78" s="320"/>
      <c r="X78" s="320"/>
      <c r="Y78" s="320"/>
      <c r="Z78" s="320"/>
      <c r="AA78" s="320"/>
      <c r="AB78" s="320"/>
      <c r="AC78" s="320"/>
      <c r="AD78" s="320"/>
      <c r="AE78" s="320"/>
      <c r="AF78" s="320"/>
      <c r="AG78" s="320"/>
      <c r="AH78" s="320"/>
      <c r="AI78" s="320"/>
      <c r="AJ78" s="320"/>
      <c r="AK78" s="321"/>
      <c r="AL78" s="89"/>
    </row>
    <row r="79" spans="2:38" ht="13.4" customHeight="1">
      <c r="B79" s="291" t="s">
        <v>208</v>
      </c>
      <c r="C79" s="292"/>
      <c r="D79" s="292"/>
      <c r="E79" s="292"/>
      <c r="F79" s="292"/>
      <c r="G79" s="292"/>
      <c r="H79" s="292"/>
      <c r="I79" s="292"/>
      <c r="J79" s="292"/>
      <c r="K79" s="292"/>
      <c r="L79" s="292"/>
      <c r="M79" s="292"/>
      <c r="N79" s="292"/>
      <c r="O79" s="292"/>
      <c r="P79" s="292"/>
      <c r="Q79" s="292"/>
      <c r="R79" s="292"/>
      <c r="S79" s="292"/>
      <c r="T79" s="292"/>
      <c r="U79" s="292"/>
      <c r="V79" s="292"/>
      <c r="W79" s="292"/>
      <c r="X79" s="292"/>
      <c r="Y79" s="292"/>
      <c r="Z79" s="292"/>
      <c r="AA79" s="292"/>
      <c r="AB79" s="292"/>
      <c r="AC79" s="292"/>
      <c r="AD79" s="292"/>
      <c r="AE79" s="292"/>
      <c r="AF79" s="292"/>
      <c r="AG79" s="292"/>
      <c r="AH79" s="292"/>
      <c r="AI79" s="293"/>
      <c r="AJ79" s="337" t="s">
        <v>324</v>
      </c>
      <c r="AK79" s="298"/>
      <c r="AL79" s="256">
        <f>IF(AJ79="○",5%,0)</f>
        <v>0.05</v>
      </c>
    </row>
    <row r="80" spans="2:38" ht="13.4" customHeight="1">
      <c r="B80" s="294"/>
      <c r="C80" s="295"/>
      <c r="D80" s="295"/>
      <c r="E80" s="295"/>
      <c r="F80" s="295"/>
      <c r="G80" s="295"/>
      <c r="H80" s="295"/>
      <c r="I80" s="295"/>
      <c r="J80" s="295"/>
      <c r="K80" s="295"/>
      <c r="L80" s="295"/>
      <c r="M80" s="295"/>
      <c r="N80" s="295"/>
      <c r="O80" s="295"/>
      <c r="P80" s="295"/>
      <c r="Q80" s="295"/>
      <c r="R80" s="295"/>
      <c r="S80" s="295"/>
      <c r="T80" s="295"/>
      <c r="U80" s="295"/>
      <c r="V80" s="295"/>
      <c r="W80" s="295"/>
      <c r="X80" s="295"/>
      <c r="Y80" s="295"/>
      <c r="Z80" s="295"/>
      <c r="AA80" s="295"/>
      <c r="AB80" s="295"/>
      <c r="AC80" s="295"/>
      <c r="AD80" s="295"/>
      <c r="AE80" s="295"/>
      <c r="AF80" s="295"/>
      <c r="AG80" s="295"/>
      <c r="AH80" s="295"/>
      <c r="AI80" s="296"/>
      <c r="AJ80" s="340"/>
      <c r="AK80" s="300"/>
      <c r="AL80" s="256"/>
    </row>
    <row r="81" spans="2:38" ht="13.4" customHeight="1">
      <c r="B81" s="291" t="s">
        <v>209</v>
      </c>
      <c r="C81" s="292"/>
      <c r="D81" s="292"/>
      <c r="E81" s="292"/>
      <c r="F81" s="292"/>
      <c r="G81" s="292"/>
      <c r="H81" s="292"/>
      <c r="I81" s="292"/>
      <c r="J81" s="292"/>
      <c r="K81" s="292"/>
      <c r="L81" s="292"/>
      <c r="M81" s="292"/>
      <c r="N81" s="292"/>
      <c r="O81" s="292"/>
      <c r="P81" s="292"/>
      <c r="Q81" s="292"/>
      <c r="R81" s="292"/>
      <c r="S81" s="292"/>
      <c r="T81" s="292"/>
      <c r="U81" s="292"/>
      <c r="V81" s="292"/>
      <c r="W81" s="292"/>
      <c r="X81" s="292"/>
      <c r="Y81" s="292"/>
      <c r="Z81" s="292"/>
      <c r="AA81" s="292"/>
      <c r="AB81" s="292"/>
      <c r="AC81" s="292"/>
      <c r="AD81" s="292"/>
      <c r="AE81" s="292"/>
      <c r="AF81" s="292"/>
      <c r="AG81" s="292"/>
      <c r="AH81" s="292"/>
      <c r="AI81" s="293"/>
      <c r="AJ81" s="337" t="s">
        <v>324</v>
      </c>
      <c r="AK81" s="298"/>
      <c r="AL81" s="256">
        <f>IF(AJ81="○",10%,0)</f>
        <v>0.1</v>
      </c>
    </row>
    <row r="82" spans="2:38" ht="13.4" customHeight="1">
      <c r="B82" s="294"/>
      <c r="C82" s="295"/>
      <c r="D82" s="295"/>
      <c r="E82" s="295"/>
      <c r="F82" s="295"/>
      <c r="G82" s="295"/>
      <c r="H82" s="295"/>
      <c r="I82" s="295"/>
      <c r="J82" s="295"/>
      <c r="K82" s="295"/>
      <c r="L82" s="295"/>
      <c r="M82" s="295"/>
      <c r="N82" s="295"/>
      <c r="O82" s="295"/>
      <c r="P82" s="295"/>
      <c r="Q82" s="295"/>
      <c r="R82" s="295"/>
      <c r="S82" s="295"/>
      <c r="T82" s="295"/>
      <c r="U82" s="295"/>
      <c r="V82" s="295"/>
      <c r="W82" s="295"/>
      <c r="X82" s="295"/>
      <c r="Y82" s="295"/>
      <c r="Z82" s="295"/>
      <c r="AA82" s="295"/>
      <c r="AB82" s="295"/>
      <c r="AC82" s="295"/>
      <c r="AD82" s="295"/>
      <c r="AE82" s="295"/>
      <c r="AF82" s="295"/>
      <c r="AG82" s="295"/>
      <c r="AH82" s="295"/>
      <c r="AI82" s="296"/>
      <c r="AJ82" s="340"/>
      <c r="AK82" s="300"/>
      <c r="AL82" s="256"/>
    </row>
    <row r="83" spans="2:38" ht="13.4" customHeight="1">
      <c r="B83" s="291" t="s">
        <v>210</v>
      </c>
      <c r="C83" s="292"/>
      <c r="D83" s="292"/>
      <c r="E83" s="292"/>
      <c r="F83" s="292"/>
      <c r="G83" s="292"/>
      <c r="H83" s="292"/>
      <c r="I83" s="292"/>
      <c r="J83" s="292"/>
      <c r="K83" s="292"/>
      <c r="L83" s="292"/>
      <c r="M83" s="292"/>
      <c r="N83" s="292"/>
      <c r="O83" s="292"/>
      <c r="P83" s="292"/>
      <c r="Q83" s="292"/>
      <c r="R83" s="292"/>
      <c r="S83" s="292"/>
      <c r="T83" s="292"/>
      <c r="U83" s="292"/>
      <c r="V83" s="292"/>
      <c r="W83" s="292"/>
      <c r="X83" s="292"/>
      <c r="Y83" s="292"/>
      <c r="Z83" s="292"/>
      <c r="AA83" s="292"/>
      <c r="AB83" s="292"/>
      <c r="AC83" s="292"/>
      <c r="AD83" s="292"/>
      <c r="AE83" s="292"/>
      <c r="AF83" s="292"/>
      <c r="AG83" s="292"/>
      <c r="AH83" s="292"/>
      <c r="AI83" s="293"/>
      <c r="AJ83" s="337"/>
      <c r="AK83" s="298"/>
      <c r="AL83" s="256">
        <f t="shared" ref="AL83" si="5">IF(AJ83="○",5%,0)</f>
        <v>0</v>
      </c>
    </row>
    <row r="84" spans="2:38" ht="13.4" customHeight="1">
      <c r="B84" s="294"/>
      <c r="C84" s="295"/>
      <c r="D84" s="295"/>
      <c r="E84" s="295"/>
      <c r="F84" s="295"/>
      <c r="G84" s="295"/>
      <c r="H84" s="295"/>
      <c r="I84" s="295"/>
      <c r="J84" s="295"/>
      <c r="K84" s="295"/>
      <c r="L84" s="295"/>
      <c r="M84" s="295"/>
      <c r="N84" s="295"/>
      <c r="O84" s="295"/>
      <c r="P84" s="295"/>
      <c r="Q84" s="295"/>
      <c r="R84" s="295"/>
      <c r="S84" s="295"/>
      <c r="T84" s="295"/>
      <c r="U84" s="295"/>
      <c r="V84" s="295"/>
      <c r="W84" s="295"/>
      <c r="X84" s="295"/>
      <c r="Y84" s="295"/>
      <c r="Z84" s="295"/>
      <c r="AA84" s="295"/>
      <c r="AB84" s="295"/>
      <c r="AC84" s="295"/>
      <c r="AD84" s="295"/>
      <c r="AE84" s="295"/>
      <c r="AF84" s="295"/>
      <c r="AG84" s="295"/>
      <c r="AH84" s="295"/>
      <c r="AI84" s="296"/>
      <c r="AJ84" s="340"/>
      <c r="AK84" s="300"/>
      <c r="AL84" s="256"/>
    </row>
    <row r="85" spans="2:38" ht="13.4" customHeight="1">
      <c r="B85" s="291" t="s">
        <v>211</v>
      </c>
      <c r="C85" s="292"/>
      <c r="D85" s="292"/>
      <c r="E85" s="292"/>
      <c r="F85" s="292"/>
      <c r="G85" s="292"/>
      <c r="H85" s="292"/>
      <c r="I85" s="292"/>
      <c r="J85" s="292"/>
      <c r="K85" s="292"/>
      <c r="L85" s="292"/>
      <c r="M85" s="292"/>
      <c r="N85" s="292"/>
      <c r="O85" s="292"/>
      <c r="P85" s="292"/>
      <c r="Q85" s="292"/>
      <c r="R85" s="292"/>
      <c r="S85" s="292"/>
      <c r="T85" s="292"/>
      <c r="U85" s="292"/>
      <c r="V85" s="292"/>
      <c r="W85" s="292"/>
      <c r="X85" s="292"/>
      <c r="Y85" s="292"/>
      <c r="Z85" s="292"/>
      <c r="AA85" s="292"/>
      <c r="AB85" s="292"/>
      <c r="AC85" s="292"/>
      <c r="AD85" s="292"/>
      <c r="AE85" s="292"/>
      <c r="AF85" s="292"/>
      <c r="AG85" s="292"/>
      <c r="AH85" s="292"/>
      <c r="AI85" s="293"/>
      <c r="AJ85" s="297"/>
      <c r="AK85" s="298"/>
      <c r="AL85" s="256">
        <f t="shared" ref="AL85" si="6">IF(AJ85="○",5%,0)</f>
        <v>0</v>
      </c>
    </row>
    <row r="86" spans="2:38" ht="13.4" customHeight="1">
      <c r="B86" s="294"/>
      <c r="C86" s="295"/>
      <c r="D86" s="295"/>
      <c r="E86" s="295"/>
      <c r="F86" s="295"/>
      <c r="G86" s="295"/>
      <c r="H86" s="295"/>
      <c r="I86" s="295"/>
      <c r="J86" s="295"/>
      <c r="K86" s="295"/>
      <c r="L86" s="295"/>
      <c r="M86" s="295"/>
      <c r="N86" s="295"/>
      <c r="O86" s="295"/>
      <c r="P86" s="295"/>
      <c r="Q86" s="295"/>
      <c r="R86" s="295"/>
      <c r="S86" s="295"/>
      <c r="T86" s="295"/>
      <c r="U86" s="295"/>
      <c r="V86" s="295"/>
      <c r="W86" s="295"/>
      <c r="X86" s="295"/>
      <c r="Y86" s="295"/>
      <c r="Z86" s="295"/>
      <c r="AA86" s="295"/>
      <c r="AB86" s="295"/>
      <c r="AC86" s="295"/>
      <c r="AD86" s="295"/>
      <c r="AE86" s="295"/>
      <c r="AF86" s="295"/>
      <c r="AG86" s="295"/>
      <c r="AH86" s="295"/>
      <c r="AI86" s="296"/>
      <c r="AJ86" s="299"/>
      <c r="AK86" s="300"/>
      <c r="AL86" s="256"/>
    </row>
    <row r="87" spans="2:38" ht="13.4" customHeight="1">
      <c r="B87" s="291" t="s">
        <v>212</v>
      </c>
      <c r="C87" s="292"/>
      <c r="D87" s="292"/>
      <c r="E87" s="292"/>
      <c r="F87" s="292"/>
      <c r="G87" s="292"/>
      <c r="H87" s="292"/>
      <c r="I87" s="292"/>
      <c r="J87" s="292"/>
      <c r="K87" s="292"/>
      <c r="L87" s="292"/>
      <c r="M87" s="292"/>
      <c r="N87" s="292"/>
      <c r="O87" s="292"/>
      <c r="P87" s="292"/>
      <c r="Q87" s="292"/>
      <c r="R87" s="292"/>
      <c r="S87" s="292"/>
      <c r="T87" s="292"/>
      <c r="U87" s="292"/>
      <c r="V87" s="292"/>
      <c r="W87" s="292"/>
      <c r="X87" s="292"/>
      <c r="Y87" s="292"/>
      <c r="Z87" s="292"/>
      <c r="AA87" s="292"/>
      <c r="AB87" s="292"/>
      <c r="AC87" s="292"/>
      <c r="AD87" s="292"/>
      <c r="AE87" s="292"/>
      <c r="AF87" s="292"/>
      <c r="AG87" s="292"/>
      <c r="AH87" s="292"/>
      <c r="AI87" s="293"/>
      <c r="AJ87" s="297"/>
      <c r="AK87" s="298"/>
      <c r="AL87" s="256">
        <f t="shared" ref="AL87" si="7">IF(AJ87="○",5%,0)</f>
        <v>0</v>
      </c>
    </row>
    <row r="88" spans="2:38" ht="13.4" customHeight="1">
      <c r="B88" s="294"/>
      <c r="C88" s="295"/>
      <c r="D88" s="295"/>
      <c r="E88" s="295"/>
      <c r="F88" s="295"/>
      <c r="G88" s="295"/>
      <c r="H88" s="295"/>
      <c r="I88" s="295"/>
      <c r="J88" s="295"/>
      <c r="K88" s="295"/>
      <c r="L88" s="295"/>
      <c r="M88" s="295"/>
      <c r="N88" s="295"/>
      <c r="O88" s="295"/>
      <c r="P88" s="295"/>
      <c r="Q88" s="295"/>
      <c r="R88" s="295"/>
      <c r="S88" s="295"/>
      <c r="T88" s="295"/>
      <c r="U88" s="295"/>
      <c r="V88" s="295"/>
      <c r="W88" s="295"/>
      <c r="X88" s="295"/>
      <c r="Y88" s="295"/>
      <c r="Z88" s="295"/>
      <c r="AA88" s="295"/>
      <c r="AB88" s="295"/>
      <c r="AC88" s="295"/>
      <c r="AD88" s="295"/>
      <c r="AE88" s="295"/>
      <c r="AF88" s="295"/>
      <c r="AG88" s="295"/>
      <c r="AH88" s="295"/>
      <c r="AI88" s="296"/>
      <c r="AJ88" s="299"/>
      <c r="AK88" s="300"/>
      <c r="AL88" s="256"/>
    </row>
    <row r="89" spans="2:38" ht="13.4" customHeight="1">
      <c r="B89" s="291" t="s">
        <v>482</v>
      </c>
      <c r="C89" s="292"/>
      <c r="D89" s="292"/>
      <c r="E89" s="292"/>
      <c r="F89" s="292"/>
      <c r="G89" s="292"/>
      <c r="H89" s="292"/>
      <c r="I89" s="292"/>
      <c r="J89" s="292"/>
      <c r="K89" s="292"/>
      <c r="L89" s="292"/>
      <c r="M89" s="292"/>
      <c r="N89" s="292"/>
      <c r="O89" s="292"/>
      <c r="P89" s="292"/>
      <c r="Q89" s="292"/>
      <c r="R89" s="292"/>
      <c r="S89" s="292"/>
      <c r="T89" s="292"/>
      <c r="U89" s="292"/>
      <c r="V89" s="292"/>
      <c r="W89" s="292"/>
      <c r="X89" s="292"/>
      <c r="Y89" s="292"/>
      <c r="Z89" s="292"/>
      <c r="AA89" s="292"/>
      <c r="AB89" s="292"/>
      <c r="AC89" s="292"/>
      <c r="AD89" s="292"/>
      <c r="AE89" s="292"/>
      <c r="AF89" s="292"/>
      <c r="AG89" s="292"/>
      <c r="AH89" s="292"/>
      <c r="AI89" s="293"/>
      <c r="AJ89" s="337"/>
      <c r="AK89" s="298"/>
      <c r="AL89" s="256">
        <f t="shared" ref="AL89" si="8">IF(AJ89="○",5%,0)</f>
        <v>0</v>
      </c>
    </row>
    <row r="90" spans="2:38" ht="13.4" customHeight="1" thickBot="1">
      <c r="B90" s="333"/>
      <c r="C90" s="334"/>
      <c r="D90" s="334"/>
      <c r="E90" s="334"/>
      <c r="F90" s="334"/>
      <c r="G90" s="334"/>
      <c r="H90" s="334"/>
      <c r="I90" s="334"/>
      <c r="J90" s="334"/>
      <c r="K90" s="334"/>
      <c r="L90" s="334"/>
      <c r="M90" s="334"/>
      <c r="N90" s="334"/>
      <c r="O90" s="334"/>
      <c r="P90" s="334"/>
      <c r="Q90" s="334"/>
      <c r="R90" s="334"/>
      <c r="S90" s="334"/>
      <c r="T90" s="334"/>
      <c r="U90" s="334"/>
      <c r="V90" s="334"/>
      <c r="W90" s="334"/>
      <c r="X90" s="334"/>
      <c r="Y90" s="334"/>
      <c r="Z90" s="334"/>
      <c r="AA90" s="334"/>
      <c r="AB90" s="335"/>
      <c r="AC90" s="335"/>
      <c r="AD90" s="335"/>
      <c r="AE90" s="335"/>
      <c r="AF90" s="335"/>
      <c r="AG90" s="335"/>
      <c r="AH90" s="335"/>
      <c r="AI90" s="336"/>
      <c r="AJ90" s="338"/>
      <c r="AK90" s="339"/>
      <c r="AL90" s="256"/>
    </row>
    <row r="91" spans="2:38" ht="45" customHeight="1" thickBot="1">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254" t="s">
        <v>213</v>
      </c>
      <c r="AC91" s="255"/>
      <c r="AD91" s="255"/>
      <c r="AE91" s="255"/>
      <c r="AF91" s="255"/>
      <c r="AG91" s="252">
        <f>IF((SUM(AL79:AL90)+1/2)&gt;2/3,2/3,(SUM(AL79:AL90)+1/2))</f>
        <v>0.65</v>
      </c>
      <c r="AH91" s="252"/>
      <c r="AI91" s="252"/>
      <c r="AJ91" s="252"/>
      <c r="AK91" s="253"/>
      <c r="AL91" s="89"/>
    </row>
    <row r="92" spans="2:38" ht="13.4" customHeight="1">
      <c r="B92" s="95"/>
      <c r="C92" s="95"/>
      <c r="D92" s="95"/>
      <c r="E92" s="95"/>
      <c r="F92" s="95"/>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89"/>
    </row>
    <row r="93" spans="2:38" ht="13.4" customHeight="1" thickBot="1">
      <c r="B93" s="91" t="s">
        <v>192</v>
      </c>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row>
    <row r="94" spans="2:38" ht="13.4" customHeight="1">
      <c r="B94" s="257" t="s">
        <v>193</v>
      </c>
      <c r="C94" s="258"/>
      <c r="D94" s="258"/>
      <c r="E94" s="258"/>
      <c r="F94" s="258"/>
      <c r="G94" s="261" t="s">
        <v>342</v>
      </c>
      <c r="H94" s="262"/>
      <c r="I94" s="262"/>
      <c r="J94" s="262"/>
      <c r="K94" s="262"/>
      <c r="L94" s="262"/>
      <c r="M94" s="262"/>
      <c r="N94" s="262"/>
      <c r="O94" s="262"/>
      <c r="P94" s="262"/>
      <c r="Q94" s="262"/>
      <c r="R94" s="262"/>
      <c r="S94" s="262"/>
      <c r="T94" s="262"/>
      <c r="U94" s="262"/>
      <c r="V94" s="263"/>
      <c r="W94" s="267" t="s">
        <v>194</v>
      </c>
      <c r="X94" s="268"/>
      <c r="Y94" s="268"/>
      <c r="Z94" s="268"/>
      <c r="AA94" s="269"/>
      <c r="AB94" s="273" t="s">
        <v>343</v>
      </c>
      <c r="AC94" s="262"/>
      <c r="AD94" s="262"/>
      <c r="AE94" s="262"/>
      <c r="AF94" s="262"/>
      <c r="AG94" s="262"/>
      <c r="AH94" s="262"/>
      <c r="AI94" s="262"/>
      <c r="AJ94" s="262"/>
      <c r="AK94" s="274"/>
    </row>
    <row r="95" spans="2:38" ht="13.4" customHeight="1">
      <c r="B95" s="259"/>
      <c r="C95" s="260"/>
      <c r="D95" s="260"/>
      <c r="E95" s="260"/>
      <c r="F95" s="260"/>
      <c r="G95" s="264"/>
      <c r="H95" s="265"/>
      <c r="I95" s="265"/>
      <c r="J95" s="265"/>
      <c r="K95" s="265"/>
      <c r="L95" s="265"/>
      <c r="M95" s="265"/>
      <c r="N95" s="265"/>
      <c r="O95" s="265"/>
      <c r="P95" s="265"/>
      <c r="Q95" s="265"/>
      <c r="R95" s="265"/>
      <c r="S95" s="265"/>
      <c r="T95" s="265"/>
      <c r="U95" s="265"/>
      <c r="V95" s="266"/>
      <c r="W95" s="270"/>
      <c r="X95" s="271"/>
      <c r="Y95" s="271"/>
      <c r="Z95" s="271"/>
      <c r="AA95" s="272"/>
      <c r="AB95" s="264"/>
      <c r="AC95" s="265"/>
      <c r="AD95" s="265"/>
      <c r="AE95" s="265"/>
      <c r="AF95" s="265"/>
      <c r="AG95" s="265"/>
      <c r="AH95" s="265"/>
      <c r="AI95" s="265"/>
      <c r="AJ95" s="265"/>
      <c r="AK95" s="275"/>
    </row>
    <row r="96" spans="2:38" ht="13.4" customHeight="1">
      <c r="B96" s="276" t="s">
        <v>195</v>
      </c>
      <c r="C96" s="277"/>
      <c r="D96" s="277"/>
      <c r="E96" s="277"/>
      <c r="F96" s="278"/>
      <c r="G96" s="279" t="s">
        <v>344</v>
      </c>
      <c r="H96" s="280"/>
      <c r="I96" s="280"/>
      <c r="J96" s="280"/>
      <c r="K96" s="280"/>
      <c r="L96" s="280"/>
      <c r="M96" s="280"/>
      <c r="N96" s="280"/>
      <c r="O96" s="280"/>
      <c r="P96" s="280"/>
      <c r="Q96" s="280"/>
      <c r="R96" s="260" t="s">
        <v>196</v>
      </c>
      <c r="S96" s="260"/>
      <c r="T96" s="260"/>
      <c r="U96" s="260"/>
      <c r="V96" s="260"/>
      <c r="W96" s="281" t="s">
        <v>345</v>
      </c>
      <c r="X96" s="282"/>
      <c r="Y96" s="282"/>
      <c r="Z96" s="282"/>
      <c r="AA96" s="282"/>
      <c r="AB96" s="282"/>
      <c r="AC96" s="282"/>
      <c r="AD96" s="282"/>
      <c r="AE96" s="282"/>
      <c r="AF96" s="282"/>
      <c r="AG96" s="282"/>
      <c r="AH96" s="282"/>
      <c r="AI96" s="282"/>
      <c r="AJ96" s="282"/>
      <c r="AK96" s="283"/>
    </row>
    <row r="97" spans="1:37" ht="13.4" customHeight="1">
      <c r="B97" s="287" t="s">
        <v>197</v>
      </c>
      <c r="C97" s="288"/>
      <c r="D97" s="288"/>
      <c r="E97" s="288"/>
      <c r="F97" s="289"/>
      <c r="G97" s="284" t="s">
        <v>344</v>
      </c>
      <c r="H97" s="285"/>
      <c r="I97" s="285"/>
      <c r="J97" s="285"/>
      <c r="K97" s="285"/>
      <c r="L97" s="285"/>
      <c r="M97" s="285"/>
      <c r="N97" s="285"/>
      <c r="O97" s="285"/>
      <c r="P97" s="285"/>
      <c r="Q97" s="285"/>
      <c r="R97" s="260"/>
      <c r="S97" s="260"/>
      <c r="T97" s="260"/>
      <c r="U97" s="260"/>
      <c r="V97" s="260"/>
      <c r="W97" s="284"/>
      <c r="X97" s="285"/>
      <c r="Y97" s="285"/>
      <c r="Z97" s="285"/>
      <c r="AA97" s="285"/>
      <c r="AB97" s="285"/>
      <c r="AC97" s="285"/>
      <c r="AD97" s="285"/>
      <c r="AE97" s="285"/>
      <c r="AF97" s="285"/>
      <c r="AG97" s="285"/>
      <c r="AH97" s="285"/>
      <c r="AI97" s="285"/>
      <c r="AJ97" s="285"/>
      <c r="AK97" s="286"/>
    </row>
    <row r="98" spans="1:37" ht="13.4" customHeight="1">
      <c r="B98" s="290"/>
      <c r="C98" s="271"/>
      <c r="D98" s="271"/>
      <c r="E98" s="271"/>
      <c r="F98" s="272"/>
      <c r="G98" s="264"/>
      <c r="H98" s="265"/>
      <c r="I98" s="265"/>
      <c r="J98" s="265"/>
      <c r="K98" s="265"/>
      <c r="L98" s="265"/>
      <c r="M98" s="265"/>
      <c r="N98" s="265"/>
      <c r="O98" s="265"/>
      <c r="P98" s="265"/>
      <c r="Q98" s="265"/>
      <c r="R98" s="260"/>
      <c r="S98" s="260"/>
      <c r="T98" s="260"/>
      <c r="U98" s="260"/>
      <c r="V98" s="260"/>
      <c r="W98" s="264"/>
      <c r="X98" s="265"/>
      <c r="Y98" s="265"/>
      <c r="Z98" s="265"/>
      <c r="AA98" s="265"/>
      <c r="AB98" s="265"/>
      <c r="AC98" s="265"/>
      <c r="AD98" s="265"/>
      <c r="AE98" s="265"/>
      <c r="AF98" s="265"/>
      <c r="AG98" s="265"/>
      <c r="AH98" s="265"/>
      <c r="AI98" s="265"/>
      <c r="AJ98" s="265"/>
      <c r="AK98" s="275"/>
    </row>
    <row r="99" spans="1:37" ht="13.4" customHeight="1">
      <c r="B99" s="240" t="s">
        <v>198</v>
      </c>
      <c r="C99" s="241"/>
      <c r="D99" s="241"/>
      <c r="E99" s="241"/>
      <c r="F99" s="242"/>
      <c r="G99" s="246" t="s">
        <v>346</v>
      </c>
      <c r="H99" s="247"/>
      <c r="I99" s="247"/>
      <c r="J99" s="247"/>
      <c r="K99" s="247"/>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8"/>
    </row>
    <row r="100" spans="1:37" ht="12.75" customHeight="1" thickBot="1">
      <c r="B100" s="243"/>
      <c r="C100" s="244"/>
      <c r="D100" s="244"/>
      <c r="E100" s="244"/>
      <c r="F100" s="245"/>
      <c r="G100" s="249"/>
      <c r="H100" s="250"/>
      <c r="I100" s="250"/>
      <c r="J100" s="250"/>
      <c r="K100" s="250"/>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1"/>
    </row>
    <row r="101" spans="1:37" ht="13.4" customHeight="1">
      <c r="A101" s="23" t="s">
        <v>401</v>
      </c>
      <c r="B101" s="91"/>
      <c r="C101" s="97"/>
      <c r="D101" s="98"/>
      <c r="E101" s="98"/>
      <c r="F101" s="98"/>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row>
    <row r="102" spans="1:37" ht="13.4" customHeight="1">
      <c r="A102" s="23" t="s">
        <v>402</v>
      </c>
      <c r="B102" s="91"/>
      <c r="C102" s="97"/>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row>
    <row r="103" spans="1:37" ht="13.4" customHeight="1">
      <c r="B103" s="91"/>
      <c r="C103" s="97"/>
      <c r="D103" s="98"/>
      <c r="E103" s="98"/>
      <c r="F103" s="98"/>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row>
    <row r="104" spans="1:37" ht="13.4" customHeight="1">
      <c r="B104" s="91"/>
      <c r="C104" s="91"/>
      <c r="D104" s="91"/>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row>
    <row r="105" spans="1:37" ht="13.4" customHeight="1">
      <c r="B105" s="91"/>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row>
    <row r="106" spans="1:37" ht="13.4" customHeight="1">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row>
    <row r="107" spans="1:37" ht="13.4" customHeight="1">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row>
    <row r="108" spans="1:37" ht="13.4" customHeight="1">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row>
    <row r="109" spans="1:37" ht="13.4" customHeight="1">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row>
    <row r="110" spans="1:37" ht="13.4" customHeight="1">
      <c r="B110" s="91"/>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row>
    <row r="111" spans="1:37" ht="13.4" customHeight="1">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row>
    <row r="112" spans="1:37" ht="13.4" customHeight="1">
      <c r="B112" s="91"/>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row>
    <row r="113" spans="2:37" ht="13.4" customHeight="1">
      <c r="B113" s="91"/>
      <c r="C113" s="91"/>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row>
    <row r="114" spans="2:37" ht="13.4" customHeight="1">
      <c r="B114" s="91"/>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row>
    <row r="115" spans="2:37" ht="13.4" customHeight="1">
      <c r="B115" s="91"/>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row>
    <row r="116" spans="2:37" ht="13.4" customHeight="1">
      <c r="B116" s="91"/>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row>
    <row r="117" spans="2:37" ht="13.4" customHeight="1">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row>
    <row r="118" spans="2:37" ht="13.4" customHeight="1">
      <c r="B118" s="91"/>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row>
    <row r="119" spans="2:37" ht="13.4" customHeight="1">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row>
    <row r="120" spans="2:37" ht="13.4" customHeight="1">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row>
    <row r="121" spans="2:37" ht="13.4" customHeight="1">
      <c r="B121" s="91"/>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row>
    <row r="122" spans="2:37" ht="13.4" customHeight="1">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row>
    <row r="123" spans="2:37" ht="13.4" customHeight="1">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1"/>
      <c r="AK123" s="91"/>
    </row>
    <row r="124" spans="2:37" ht="13.4" customHeight="1">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c r="AJ124" s="91"/>
      <c r="AK124" s="91"/>
    </row>
    <row r="125" spans="2:37" ht="13.4" customHeight="1">
      <c r="B125" s="91"/>
      <c r="C125" s="91"/>
      <c r="D125" s="91"/>
      <c r="E125" s="91"/>
      <c r="F125" s="91"/>
      <c r="G125" s="91"/>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1"/>
    </row>
  </sheetData>
  <mergeCells count="158">
    <mergeCell ref="A2:AL2"/>
    <mergeCell ref="B4:J5"/>
    <mergeCell ref="K4:R5"/>
    <mergeCell ref="S4:Y5"/>
    <mergeCell ref="Z4:AK5"/>
    <mergeCell ref="B6:J7"/>
    <mergeCell ref="K6:AK7"/>
    <mergeCell ref="X8:Y9"/>
    <mergeCell ref="Z8:AA9"/>
    <mergeCell ref="AB8:AK9"/>
    <mergeCell ref="B10:AK11"/>
    <mergeCell ref="B12:AK17"/>
    <mergeCell ref="B18:AK19"/>
    <mergeCell ref="B8:J9"/>
    <mergeCell ref="K8:M9"/>
    <mergeCell ref="N8:O9"/>
    <mergeCell ref="P8:Q9"/>
    <mergeCell ref="R8:T9"/>
    <mergeCell ref="U8:W9"/>
    <mergeCell ref="B34:G35"/>
    <mergeCell ref="H34:Z35"/>
    <mergeCell ref="AA34:AK35"/>
    <mergeCell ref="B36:G37"/>
    <mergeCell ref="H36:X37"/>
    <mergeCell ref="Y36:AB37"/>
    <mergeCell ref="AC36:AK37"/>
    <mergeCell ref="AT18:AW19"/>
    <mergeCell ref="B20:AK29"/>
    <mergeCell ref="B30:AK31"/>
    <mergeCell ref="B32:G33"/>
    <mergeCell ref="H32:AK33"/>
    <mergeCell ref="AG38:AI39"/>
    <mergeCell ref="AJ38:AK39"/>
    <mergeCell ref="B40:G41"/>
    <mergeCell ref="H40:AK41"/>
    <mergeCell ref="B42:G43"/>
    <mergeCell ref="H42:AK43"/>
    <mergeCell ref="T38:U39"/>
    <mergeCell ref="V38:W39"/>
    <mergeCell ref="X38:Z39"/>
    <mergeCell ref="AA38:AB39"/>
    <mergeCell ref="AC38:AD39"/>
    <mergeCell ref="AE38:AF39"/>
    <mergeCell ref="B38:G39"/>
    <mergeCell ref="H38:J39"/>
    <mergeCell ref="K38:L39"/>
    <mergeCell ref="M38:N39"/>
    <mergeCell ref="O38:P39"/>
    <mergeCell ref="Q38:S39"/>
    <mergeCell ref="R46:S46"/>
    <mergeCell ref="T46:U46"/>
    <mergeCell ref="V46:W46"/>
    <mergeCell ref="B44:G45"/>
    <mergeCell ref="H44:AK45"/>
    <mergeCell ref="B46:C46"/>
    <mergeCell ref="D46:E46"/>
    <mergeCell ref="F46:G46"/>
    <mergeCell ref="H46:I46"/>
    <mergeCell ref="J46:K46"/>
    <mergeCell ref="L46:M46"/>
    <mergeCell ref="N46:O46"/>
    <mergeCell ref="P46:Q46"/>
    <mergeCell ref="AD46:AE46"/>
    <mergeCell ref="AF46:AG46"/>
    <mergeCell ref="AH46:AI46"/>
    <mergeCell ref="AJ46:AK46"/>
    <mergeCell ref="X46:Y46"/>
    <mergeCell ref="Z46:AA46"/>
    <mergeCell ref="AB46:AC46"/>
    <mergeCell ref="B48:G48"/>
    <mergeCell ref="H48:M48"/>
    <mergeCell ref="N48:S48"/>
    <mergeCell ref="T48:Y48"/>
    <mergeCell ref="Z48:AE48"/>
    <mergeCell ref="AF48:AK48"/>
    <mergeCell ref="T47:W47"/>
    <mergeCell ref="X47:Y47"/>
    <mergeCell ref="Z47:AC47"/>
    <mergeCell ref="AD47:AE47"/>
    <mergeCell ref="AF47:AI47"/>
    <mergeCell ref="AJ47:AK47"/>
    <mergeCell ref="B47:E47"/>
    <mergeCell ref="F47:G47"/>
    <mergeCell ref="H47:K47"/>
    <mergeCell ref="L47:M47"/>
    <mergeCell ref="N47:Q47"/>
    <mergeCell ref="R47:S47"/>
    <mergeCell ref="B52:G52"/>
    <mergeCell ref="H52:M52"/>
    <mergeCell ref="N52:S52"/>
    <mergeCell ref="T52:Y52"/>
    <mergeCell ref="Z52:AE52"/>
    <mergeCell ref="AF52:AK52"/>
    <mergeCell ref="B49:AK50"/>
    <mergeCell ref="B51:G51"/>
    <mergeCell ref="H51:M51"/>
    <mergeCell ref="N51:S51"/>
    <mergeCell ref="T51:Y51"/>
    <mergeCell ref="Z51:AE51"/>
    <mergeCell ref="AF51:AK51"/>
    <mergeCell ref="AC57:AD58"/>
    <mergeCell ref="AE57:AE58"/>
    <mergeCell ref="AF57:AG58"/>
    <mergeCell ref="AH57:AI58"/>
    <mergeCell ref="AJ57:AK58"/>
    <mergeCell ref="B59:G61"/>
    <mergeCell ref="H59:AK61"/>
    <mergeCell ref="B53:AK54"/>
    <mergeCell ref="B55:E56"/>
    <mergeCell ref="F55:T56"/>
    <mergeCell ref="U55:X56"/>
    <mergeCell ref="Y55:AK56"/>
    <mergeCell ref="B57:G58"/>
    <mergeCell ref="H57:T58"/>
    <mergeCell ref="U57:X58"/>
    <mergeCell ref="Y57:Z58"/>
    <mergeCell ref="AA57:AB58"/>
    <mergeCell ref="B62:AK63"/>
    <mergeCell ref="B64:AK67"/>
    <mergeCell ref="B68:AK69"/>
    <mergeCell ref="B70:G72"/>
    <mergeCell ref="H70:AK72"/>
    <mergeCell ref="B89:AI90"/>
    <mergeCell ref="AJ89:AK90"/>
    <mergeCell ref="B79:AI80"/>
    <mergeCell ref="AJ79:AK80"/>
    <mergeCell ref="B81:AI82"/>
    <mergeCell ref="AJ81:AK82"/>
    <mergeCell ref="B83:AI84"/>
    <mergeCell ref="AJ83:AK84"/>
    <mergeCell ref="B73:AK74"/>
    <mergeCell ref="B75:F76"/>
    <mergeCell ref="G75:AK76"/>
    <mergeCell ref="B77:AK78"/>
    <mergeCell ref="B99:F100"/>
    <mergeCell ref="G99:AK100"/>
    <mergeCell ref="AG91:AK91"/>
    <mergeCell ref="AB91:AF91"/>
    <mergeCell ref="AL79:AL80"/>
    <mergeCell ref="AL81:AL82"/>
    <mergeCell ref="AL83:AL84"/>
    <mergeCell ref="AL85:AL86"/>
    <mergeCell ref="AL87:AL88"/>
    <mergeCell ref="AL89:AL90"/>
    <mergeCell ref="B94:F95"/>
    <mergeCell ref="G94:V95"/>
    <mergeCell ref="W94:AA95"/>
    <mergeCell ref="AB94:AK95"/>
    <mergeCell ref="B96:F96"/>
    <mergeCell ref="G96:Q96"/>
    <mergeCell ref="R96:V98"/>
    <mergeCell ref="W96:AK98"/>
    <mergeCell ref="B97:F98"/>
    <mergeCell ref="G97:Q98"/>
    <mergeCell ref="B85:AI86"/>
    <mergeCell ref="AJ85:AK86"/>
    <mergeCell ref="B87:AI88"/>
    <mergeCell ref="AJ87:AK88"/>
  </mergeCells>
  <phoneticPr fontId="19"/>
  <dataValidations count="5">
    <dataValidation type="list" allowBlank="1" showInputMessage="1" showErrorMessage="1" sqref="B51:AK51" xr:uid="{E15CD016-8CDE-43E4-A2BD-1B856E4CE25D}">
      <formula1>"　　　,　○　,　年度中に整備,"</formula1>
    </dataValidation>
    <dataValidation type="list" allowBlank="1" showInputMessage="1" showErrorMessage="1" error="右端の▼を押下しリストから選択してください。" sqref="H57:T58" xr:uid="{55B7C3C7-0533-47DA-A946-8FD4389CB5D4}">
      <formula1>事業区分</formula1>
    </dataValidation>
    <dataValidation type="list" allowBlank="1" showInputMessage="1" showErrorMessage="1" sqref="AJ79:AJ85 AK79:AK84 AJ89:AK90" xr:uid="{8CADDA0A-266F-4FEB-A6BA-C35800813ECD}">
      <formula1>"○"</formula1>
    </dataValidation>
    <dataValidation allowBlank="1" showInputMessage="1" sqref="H36:X37 F55:T56 Y55:AK58" xr:uid="{E05C1806-57FE-47B6-A136-D2CF771D88E6}"/>
    <dataValidation type="custom" showInputMessage="1" showErrorMessage="1" sqref="AH46:AI46" xr:uid="{6ADFA201-735D-4EEE-BBB6-7EA6727D9291}">
      <formula1>AI32+1</formula1>
    </dataValidation>
  </dataValidations>
  <printOptions horizontalCentered="1"/>
  <pageMargins left="0.70866141732283472" right="0.70866141732283472" top="0.35433070866141736" bottom="0.35433070866141736" header="0.31496062992125984" footer="0.31496062992125984"/>
  <pageSetup paperSize="9" scale="59" orientation="portrait" cellComments="asDisplayed" r:id="rId1"/>
  <colBreaks count="1" manualBreakCount="1">
    <brk id="37" max="10485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r:uid="{B7AD6024-5E63-4173-9A68-431A5D53C578}">
          <x14:formula1>
            <xm:f>'入力規則等（削除不可）'!$B$64:$B$79</xm:f>
          </x14:formula1>
          <xm:sqref>H34:Z35</xm:sqref>
        </x14:dataValidation>
        <x14:dataValidation type="list" allowBlank="1" showInputMessage="1" showErrorMessage="1" xr:uid="{E56C07DC-ED6F-47A8-8A06-6AE4CE9C28C1}">
          <x14:formula1>
            <xm:f>'入力規則等（削除不可）'!$B$2:$B$9</xm:f>
          </x14:formula1>
          <xm:sqref>Z4:AK5</xm:sqref>
        </x14:dataValidation>
        <x14:dataValidation type="list" allowBlank="1" showInputMessage="1" showErrorMessage="1" xr:uid="{A801D186-F5BC-424A-92C3-14291113DDAD}">
          <x14:formula1>
            <xm:f>'入力規則等（削除不可）'!$B$58:$B$61</xm:f>
          </x14:formula1>
          <xm:sqref>H32:AK33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228AF-88CC-4B3C-B02B-0EF01CC9D29C}">
  <sheetPr>
    <tabColor rgb="FFFFFF00"/>
    <pageSetUpPr fitToPage="1"/>
  </sheetPr>
  <dimension ref="A1:C22"/>
  <sheetViews>
    <sheetView tabSelected="1" topLeftCell="A10" zoomScale="120" zoomScaleNormal="120" zoomScaleSheetLayoutView="85" workbookViewId="0">
      <selection activeCell="C11" sqref="C11"/>
    </sheetView>
  </sheetViews>
  <sheetFormatPr defaultColWidth="9" defaultRowHeight="13"/>
  <cols>
    <col min="1" max="1" width="6.08984375" style="134" customWidth="1"/>
    <col min="2" max="2" width="22.1796875" style="133" customWidth="1"/>
    <col min="3" max="3" width="76" style="133" customWidth="1"/>
    <col min="4" max="16384" width="9" style="133"/>
  </cols>
  <sheetData>
    <row r="1" spans="1:3">
      <c r="A1" s="141"/>
    </row>
    <row r="2" spans="1:3" s="134" customFormat="1" ht="15" customHeight="1">
      <c r="A2" s="140" t="s">
        <v>321</v>
      </c>
      <c r="B2" s="140" t="s">
        <v>320</v>
      </c>
      <c r="C2" s="140" t="s">
        <v>319</v>
      </c>
    </row>
    <row r="3" spans="1:3" ht="42" customHeight="1">
      <c r="A3" s="138" t="s">
        <v>318</v>
      </c>
      <c r="B3" s="136" t="s">
        <v>317</v>
      </c>
      <c r="C3" s="136" t="s">
        <v>473</v>
      </c>
    </row>
    <row r="4" spans="1:3" ht="35.25" customHeight="1">
      <c r="A4" s="138" t="s">
        <v>316</v>
      </c>
      <c r="B4" s="139" t="s">
        <v>315</v>
      </c>
      <c r="C4" s="136" t="s">
        <v>314</v>
      </c>
    </row>
    <row r="5" spans="1:3" ht="35.25" customHeight="1">
      <c r="A5" s="138" t="s">
        <v>313</v>
      </c>
      <c r="B5" s="139" t="s">
        <v>312</v>
      </c>
      <c r="C5" s="136" t="s">
        <v>311</v>
      </c>
    </row>
    <row r="6" spans="1:3" ht="139.5" customHeight="1">
      <c r="A6" s="138" t="s">
        <v>310</v>
      </c>
      <c r="B6" s="139" t="s">
        <v>309</v>
      </c>
      <c r="C6" s="137" t="s">
        <v>487</v>
      </c>
    </row>
    <row r="7" spans="1:3" ht="75" customHeight="1">
      <c r="A7" s="138" t="s">
        <v>308</v>
      </c>
      <c r="B7" s="139" t="s">
        <v>307</v>
      </c>
      <c r="C7" s="136" t="s">
        <v>306</v>
      </c>
    </row>
    <row r="8" spans="1:3" ht="78.75" customHeight="1">
      <c r="A8" s="138" t="s">
        <v>305</v>
      </c>
      <c r="B8" s="139" t="s">
        <v>304</v>
      </c>
      <c r="C8" s="136" t="s">
        <v>303</v>
      </c>
    </row>
    <row r="9" spans="1:3" ht="81" customHeight="1">
      <c r="A9" s="138" t="s">
        <v>302</v>
      </c>
      <c r="B9" s="136" t="s">
        <v>301</v>
      </c>
      <c r="C9" s="136" t="s">
        <v>300</v>
      </c>
    </row>
    <row r="10" spans="1:3" ht="139.5" customHeight="1">
      <c r="A10" s="138" t="s">
        <v>299</v>
      </c>
      <c r="B10" s="136" t="s">
        <v>298</v>
      </c>
      <c r="C10" s="137" t="s">
        <v>489</v>
      </c>
    </row>
    <row r="11" spans="1:3" ht="48" customHeight="1">
      <c r="A11" s="138" t="s">
        <v>297</v>
      </c>
      <c r="B11" s="136" t="s">
        <v>296</v>
      </c>
      <c r="C11" s="136" t="s">
        <v>295</v>
      </c>
    </row>
    <row r="12" spans="1:3" ht="48" customHeight="1">
      <c r="A12" s="138" t="s">
        <v>294</v>
      </c>
      <c r="B12" s="136" t="s">
        <v>293</v>
      </c>
      <c r="C12" s="136" t="s">
        <v>292</v>
      </c>
    </row>
    <row r="13" spans="1:3" ht="52.5" customHeight="1">
      <c r="A13" s="138" t="s">
        <v>291</v>
      </c>
      <c r="B13" s="136" t="s">
        <v>290</v>
      </c>
      <c r="C13" s="137" t="s">
        <v>289</v>
      </c>
    </row>
    <row r="14" spans="1:3" ht="52.5" customHeight="1">
      <c r="A14" s="138" t="s">
        <v>288</v>
      </c>
      <c r="B14" s="136" t="s">
        <v>287</v>
      </c>
      <c r="C14" s="137" t="s">
        <v>286</v>
      </c>
    </row>
    <row r="15" spans="1:3" ht="40.5" customHeight="1">
      <c r="A15" s="138" t="s">
        <v>285</v>
      </c>
      <c r="B15" s="136" t="s">
        <v>284</v>
      </c>
      <c r="C15" s="136" t="s">
        <v>283</v>
      </c>
    </row>
    <row r="16" spans="1:3" ht="56.25" customHeight="1">
      <c r="A16" s="138" t="s">
        <v>271</v>
      </c>
      <c r="B16" s="136" t="s">
        <v>282</v>
      </c>
      <c r="C16" s="136" t="s">
        <v>281</v>
      </c>
    </row>
    <row r="17" spans="1:3" ht="77.25" customHeight="1">
      <c r="A17" s="138" t="s">
        <v>280</v>
      </c>
      <c r="B17" s="139" t="s">
        <v>279</v>
      </c>
      <c r="C17" s="136" t="s">
        <v>278</v>
      </c>
    </row>
    <row r="18" spans="1:3" ht="34.5" customHeight="1">
      <c r="A18" s="138" t="s">
        <v>277</v>
      </c>
      <c r="B18" s="139" t="s">
        <v>276</v>
      </c>
      <c r="C18" s="136" t="s">
        <v>275</v>
      </c>
    </row>
    <row r="19" spans="1:3" ht="34.5" customHeight="1">
      <c r="A19" s="138" t="s">
        <v>274</v>
      </c>
      <c r="B19" s="139" t="s">
        <v>273</v>
      </c>
      <c r="C19" s="136" t="s">
        <v>272</v>
      </c>
    </row>
    <row r="20" spans="1:3" ht="76.5" customHeight="1">
      <c r="A20" s="138" t="s">
        <v>470</v>
      </c>
      <c r="B20" s="137" t="s">
        <v>270</v>
      </c>
      <c r="C20" s="136" t="s">
        <v>472</v>
      </c>
    </row>
    <row r="21" spans="1:3">
      <c r="B21" s="135"/>
      <c r="C21" s="135"/>
    </row>
    <row r="22" spans="1:3">
      <c r="B22" s="135"/>
      <c r="C22" s="135"/>
    </row>
  </sheetData>
  <phoneticPr fontId="19"/>
  <printOptions horizontalCentered="1"/>
  <pageMargins left="0.70866141732283472" right="0.70866141732283472" top="0.74803149606299213" bottom="0.74803149606299213" header="0.31496062992125984" footer="0.31496062992125984"/>
  <pageSetup paperSize="9" scale="6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AP53"/>
  <sheetViews>
    <sheetView view="pageBreakPreview" zoomScaleNormal="85" zoomScaleSheetLayoutView="100" workbookViewId="0">
      <selection activeCell="I6" sqref="I6"/>
    </sheetView>
  </sheetViews>
  <sheetFormatPr defaultColWidth="2.6328125" defaultRowHeight="13.5" customHeight="1"/>
  <cols>
    <col min="1" max="15" width="2.90625" style="2" customWidth="1"/>
    <col min="16" max="19" width="2.90625" style="3" customWidth="1"/>
    <col min="20" max="41" width="2.90625" style="2" customWidth="1"/>
    <col min="42" max="16384" width="2.6328125" style="2"/>
  </cols>
  <sheetData>
    <row r="5" spans="1:41" ht="13.5" customHeight="1">
      <c r="AD5" s="530" t="s">
        <v>347</v>
      </c>
      <c r="AE5" s="530"/>
      <c r="AF5" s="530"/>
      <c r="AG5" s="530"/>
      <c r="AH5" s="530"/>
      <c r="AI5" s="530"/>
      <c r="AJ5" s="530"/>
      <c r="AK5" s="530"/>
      <c r="AL5" s="530"/>
      <c r="AM5" s="530"/>
      <c r="AN5" s="530"/>
    </row>
    <row r="6" spans="1:41" ht="13.5" customHeight="1">
      <c r="X6" s="534"/>
      <c r="Y6" s="534"/>
      <c r="AB6" s="41"/>
      <c r="AD6" s="532" t="s">
        <v>102</v>
      </c>
      <c r="AE6" s="531"/>
      <c r="AF6" s="534"/>
      <c r="AG6" s="534"/>
      <c r="AH6" s="15" t="s">
        <v>0</v>
      </c>
      <c r="AI6" s="531"/>
      <c r="AJ6" s="531"/>
      <c r="AK6" s="15" t="s">
        <v>27</v>
      </c>
      <c r="AL6" s="531"/>
      <c r="AM6" s="531"/>
      <c r="AN6" s="15" t="s">
        <v>13</v>
      </c>
    </row>
    <row r="7" spans="1:41" ht="13.5" customHeight="1">
      <c r="AD7" s="4"/>
    </row>
    <row r="8" spans="1:41" ht="13.5" customHeight="1">
      <c r="A8" s="2" t="s">
        <v>1</v>
      </c>
    </row>
    <row r="9" spans="1:41" ht="13.5" customHeight="1">
      <c r="U9" s="4"/>
    </row>
    <row r="10" spans="1:41" ht="13">
      <c r="S10" s="534" t="s">
        <v>22</v>
      </c>
      <c r="T10" s="534"/>
      <c r="U10" s="534"/>
      <c r="V10" s="534"/>
      <c r="W10" s="13"/>
      <c r="X10" s="533" t="s">
        <v>348</v>
      </c>
      <c r="Y10" s="533"/>
      <c r="Z10" s="533"/>
      <c r="AA10" s="533"/>
      <c r="AB10" s="533"/>
      <c r="AC10" s="533"/>
      <c r="AD10" s="533"/>
      <c r="AE10" s="533"/>
      <c r="AF10" s="533"/>
      <c r="AG10" s="533"/>
      <c r="AH10" s="533"/>
      <c r="AI10" s="533"/>
      <c r="AJ10" s="533"/>
      <c r="AK10" s="533"/>
      <c r="AL10" s="533"/>
      <c r="AM10" s="533"/>
      <c r="AN10" s="533"/>
      <c r="AO10" s="18"/>
    </row>
    <row r="11" spans="1:41" ht="13.5" customHeight="1">
      <c r="S11" s="534" t="s">
        <v>23</v>
      </c>
      <c r="T11" s="534"/>
      <c r="U11" s="534"/>
      <c r="V11" s="534"/>
      <c r="W11" s="13"/>
      <c r="X11" s="533" t="s">
        <v>349</v>
      </c>
      <c r="Y11" s="533"/>
      <c r="Z11" s="533"/>
      <c r="AA11" s="533"/>
      <c r="AB11" s="533"/>
      <c r="AC11" s="533"/>
      <c r="AD11" s="533"/>
      <c r="AE11" s="533"/>
      <c r="AF11" s="533"/>
      <c r="AG11" s="533"/>
      <c r="AH11" s="533"/>
      <c r="AI11" s="533"/>
      <c r="AJ11" s="533"/>
      <c r="AK11" s="533"/>
      <c r="AL11" s="533"/>
      <c r="AM11" s="533"/>
      <c r="AN11" s="533"/>
      <c r="AO11" s="15"/>
    </row>
    <row r="12" spans="1:41" ht="13.5" customHeight="1">
      <c r="S12" s="534" t="s">
        <v>2</v>
      </c>
      <c r="T12" s="534"/>
      <c r="U12" s="534"/>
      <c r="V12" s="534"/>
      <c r="W12" s="13"/>
      <c r="X12" s="533" t="s">
        <v>350</v>
      </c>
      <c r="Y12" s="533"/>
      <c r="Z12" s="533"/>
      <c r="AA12" s="533"/>
      <c r="AB12" s="533"/>
      <c r="AC12" s="533"/>
      <c r="AD12" s="533"/>
      <c r="AE12" s="533"/>
      <c r="AF12" s="533"/>
      <c r="AG12" s="533"/>
      <c r="AH12" s="533"/>
      <c r="AI12" s="533"/>
      <c r="AJ12" s="533"/>
      <c r="AK12" s="533"/>
      <c r="AL12" s="533"/>
      <c r="AM12" s="533"/>
      <c r="AN12" s="533"/>
    </row>
    <row r="13" spans="1:41" ht="13.5" customHeight="1">
      <c r="S13" s="534" t="s">
        <v>3</v>
      </c>
      <c r="T13" s="534"/>
      <c r="U13" s="534"/>
      <c r="V13" s="534"/>
      <c r="W13" s="13"/>
      <c r="X13" s="533" t="s">
        <v>351</v>
      </c>
      <c r="Y13" s="533"/>
      <c r="Z13" s="533"/>
      <c r="AA13" s="533"/>
      <c r="AB13" s="533"/>
      <c r="AC13" s="533"/>
      <c r="AD13" s="533"/>
      <c r="AE13" s="533"/>
      <c r="AF13" s="533"/>
      <c r="AG13" s="533"/>
      <c r="AH13" s="533"/>
      <c r="AI13" s="533"/>
      <c r="AJ13" s="533"/>
      <c r="AK13" s="533"/>
      <c r="AL13" s="533"/>
      <c r="AM13" s="533"/>
      <c r="AN13" s="533"/>
    </row>
    <row r="14" spans="1:41" ht="13.5" customHeight="1">
      <c r="S14" s="13"/>
      <c r="T14" s="13"/>
      <c r="U14" s="13"/>
      <c r="V14" s="13"/>
      <c r="W14" s="13"/>
      <c r="X14" s="14"/>
      <c r="Y14" s="14"/>
      <c r="Z14" s="14"/>
      <c r="AA14" s="14"/>
      <c r="AB14" s="14"/>
      <c r="AC14" s="14"/>
      <c r="AD14" s="14"/>
      <c r="AE14" s="14"/>
      <c r="AF14" s="14"/>
      <c r="AG14" s="14"/>
      <c r="AH14" s="14"/>
      <c r="AI14" s="14"/>
      <c r="AK14" s="14"/>
      <c r="AL14" s="14"/>
      <c r="AM14" s="14"/>
    </row>
    <row r="15" spans="1:41" ht="13.5" customHeight="1">
      <c r="S15" s="13"/>
      <c r="T15" s="13"/>
      <c r="U15" s="13"/>
      <c r="V15" s="13"/>
      <c r="W15" s="13"/>
      <c r="X15" s="14"/>
      <c r="Y15" s="14"/>
      <c r="Z15" s="14"/>
      <c r="AA15" s="14"/>
      <c r="AB15" s="14"/>
      <c r="AC15" s="14"/>
      <c r="AD15" s="14"/>
      <c r="AE15" s="14"/>
      <c r="AF15" s="14"/>
      <c r="AG15" s="14"/>
      <c r="AH15" s="14"/>
      <c r="AI15" s="14"/>
      <c r="AK15" s="14"/>
      <c r="AL15" s="14"/>
      <c r="AM15" s="14"/>
    </row>
    <row r="16" spans="1:41" ht="13.5" customHeight="1">
      <c r="X16" s="5"/>
    </row>
    <row r="17" spans="1:40" ht="13.5" customHeight="1">
      <c r="A17" s="549" t="s">
        <v>488</v>
      </c>
      <c r="B17" s="549"/>
      <c r="C17" s="549"/>
      <c r="D17" s="549"/>
      <c r="E17" s="549"/>
      <c r="F17" s="549"/>
      <c r="G17" s="549"/>
      <c r="H17" s="549"/>
      <c r="I17" s="549"/>
      <c r="J17" s="549"/>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49"/>
      <c r="AK17" s="549"/>
      <c r="AL17" s="549"/>
      <c r="AM17" s="549"/>
      <c r="AN17" s="549"/>
    </row>
    <row r="18" spans="1:40" ht="13.5" customHeight="1">
      <c r="A18" s="549"/>
      <c r="B18" s="549"/>
      <c r="C18" s="549"/>
      <c r="D18" s="549"/>
      <c r="E18" s="549"/>
      <c r="F18" s="549"/>
      <c r="G18" s="549"/>
      <c r="H18" s="549"/>
      <c r="I18" s="549"/>
      <c r="J18" s="549"/>
      <c r="K18" s="549"/>
      <c r="L18" s="549"/>
      <c r="M18" s="549"/>
      <c r="N18" s="549"/>
      <c r="O18" s="549"/>
      <c r="P18" s="549"/>
      <c r="Q18" s="549"/>
      <c r="R18" s="549"/>
      <c r="S18" s="549"/>
      <c r="T18" s="549"/>
      <c r="U18" s="549"/>
      <c r="V18" s="549"/>
      <c r="W18" s="549"/>
      <c r="X18" s="549"/>
      <c r="Y18" s="549"/>
      <c r="Z18" s="549"/>
      <c r="AA18" s="549"/>
      <c r="AB18" s="549"/>
      <c r="AC18" s="549"/>
      <c r="AD18" s="549"/>
      <c r="AE18" s="549"/>
      <c r="AF18" s="549"/>
      <c r="AG18" s="549"/>
      <c r="AH18" s="549"/>
      <c r="AI18" s="549"/>
      <c r="AJ18" s="549"/>
      <c r="AK18" s="549"/>
      <c r="AL18" s="549"/>
      <c r="AM18" s="549"/>
      <c r="AN18" s="549"/>
    </row>
    <row r="20" spans="1:40" ht="13.5" customHeight="1">
      <c r="A20" s="42"/>
    </row>
    <row r="21" spans="1:40" ht="13.5" customHeight="1">
      <c r="A21" s="514" t="s">
        <v>484</v>
      </c>
      <c r="B21" s="514"/>
      <c r="C21" s="514"/>
      <c r="D21" s="514"/>
      <c r="E21" s="514"/>
      <c r="F21" s="514"/>
      <c r="G21" s="514"/>
      <c r="H21" s="51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4"/>
      <c r="AL21" s="514"/>
      <c r="AM21" s="514"/>
      <c r="AN21" s="514"/>
    </row>
    <row r="22" spans="1:40" ht="13.5" customHeight="1">
      <c r="A22" s="514"/>
      <c r="B22" s="514"/>
      <c r="C22" s="514"/>
      <c r="D22" s="514"/>
      <c r="E22" s="514"/>
      <c r="F22" s="514"/>
      <c r="G22" s="514"/>
      <c r="H22" s="514"/>
      <c r="I22" s="514"/>
      <c r="J22" s="514"/>
      <c r="K22" s="514"/>
      <c r="L22" s="514"/>
      <c r="M22" s="514"/>
      <c r="N22" s="514"/>
      <c r="O22" s="514"/>
      <c r="P22" s="514"/>
      <c r="Q22" s="514"/>
      <c r="R22" s="514"/>
      <c r="S22" s="514"/>
      <c r="T22" s="514"/>
      <c r="U22" s="514"/>
      <c r="V22" s="514"/>
      <c r="W22" s="514"/>
      <c r="X22" s="514"/>
      <c r="Y22" s="514"/>
      <c r="Z22" s="514"/>
      <c r="AA22" s="514"/>
      <c r="AB22" s="514"/>
      <c r="AC22" s="514"/>
      <c r="AD22" s="514"/>
      <c r="AE22" s="514"/>
      <c r="AF22" s="514"/>
      <c r="AG22" s="514"/>
      <c r="AH22" s="514"/>
      <c r="AI22" s="514"/>
      <c r="AJ22" s="514"/>
      <c r="AK22" s="514"/>
      <c r="AL22" s="514"/>
      <c r="AM22" s="514"/>
      <c r="AN22" s="514"/>
    </row>
    <row r="23" spans="1:40" ht="13.5" customHeight="1">
      <c r="A23" s="514"/>
      <c r="B23" s="514"/>
      <c r="C23" s="514"/>
      <c r="D23" s="514"/>
      <c r="E23" s="514"/>
      <c r="F23" s="514"/>
      <c r="G23" s="514"/>
      <c r="H23" s="514"/>
      <c r="I23" s="514"/>
      <c r="J23" s="514"/>
      <c r="K23" s="514"/>
      <c r="L23" s="514"/>
      <c r="M23" s="514"/>
      <c r="N23" s="514"/>
      <c r="O23" s="514"/>
      <c r="P23" s="514"/>
      <c r="Q23" s="514"/>
      <c r="R23" s="514"/>
      <c r="S23" s="514"/>
      <c r="T23" s="514"/>
      <c r="U23" s="514"/>
      <c r="V23" s="514"/>
      <c r="W23" s="514"/>
      <c r="X23" s="514"/>
      <c r="Y23" s="514"/>
      <c r="Z23" s="514"/>
      <c r="AA23" s="514"/>
      <c r="AB23" s="514"/>
      <c r="AC23" s="514"/>
      <c r="AD23" s="514"/>
      <c r="AE23" s="514"/>
      <c r="AF23" s="514"/>
      <c r="AG23" s="514"/>
      <c r="AH23" s="514"/>
      <c r="AI23" s="514"/>
      <c r="AJ23" s="514"/>
      <c r="AK23" s="514"/>
      <c r="AL23" s="514"/>
      <c r="AM23" s="514"/>
      <c r="AN23" s="514"/>
    </row>
    <row r="25" spans="1:40" ht="13.5" customHeight="1">
      <c r="A25" s="539" t="s">
        <v>46</v>
      </c>
      <c r="B25" s="539"/>
      <c r="C25" s="539"/>
      <c r="D25" s="539"/>
      <c r="E25" s="539"/>
      <c r="F25" s="539"/>
      <c r="G25" s="539"/>
      <c r="H25" s="539"/>
      <c r="I25" s="539"/>
      <c r="J25" s="539"/>
      <c r="K25" s="540" t="s">
        <v>104</v>
      </c>
      <c r="L25" s="541"/>
      <c r="M25" s="541"/>
      <c r="N25" s="541"/>
      <c r="O25" s="541"/>
      <c r="P25" s="541"/>
      <c r="Q25" s="541"/>
      <c r="R25" s="541"/>
      <c r="S25" s="541"/>
      <c r="T25" s="541"/>
      <c r="U25" s="541"/>
      <c r="V25" s="541"/>
      <c r="W25" s="541"/>
      <c r="X25" s="541"/>
      <c r="Y25" s="541"/>
      <c r="Z25" s="541"/>
      <c r="AA25" s="541"/>
      <c r="AB25" s="541"/>
      <c r="AC25" s="541"/>
      <c r="AD25" s="541"/>
      <c r="AE25" s="541"/>
      <c r="AF25" s="541"/>
      <c r="AG25" s="541"/>
      <c r="AH25" s="541"/>
      <c r="AI25" s="541"/>
      <c r="AJ25" s="541"/>
      <c r="AK25" s="541"/>
      <c r="AL25" s="541"/>
      <c r="AM25" s="541"/>
      <c r="AN25" s="542"/>
    </row>
    <row r="26" spans="1:40" ht="13.5" customHeight="1">
      <c r="A26" s="539"/>
      <c r="B26" s="539"/>
      <c r="C26" s="539"/>
      <c r="D26" s="539"/>
      <c r="E26" s="539"/>
      <c r="F26" s="539"/>
      <c r="G26" s="539"/>
      <c r="H26" s="539"/>
      <c r="I26" s="539"/>
      <c r="J26" s="539"/>
      <c r="K26" s="543"/>
      <c r="L26" s="544"/>
      <c r="M26" s="544"/>
      <c r="N26" s="544"/>
      <c r="O26" s="544"/>
      <c r="P26" s="544"/>
      <c r="Q26" s="544"/>
      <c r="R26" s="544"/>
      <c r="S26" s="544"/>
      <c r="T26" s="544"/>
      <c r="U26" s="544"/>
      <c r="V26" s="544"/>
      <c r="W26" s="544"/>
      <c r="X26" s="544"/>
      <c r="Y26" s="544"/>
      <c r="Z26" s="544"/>
      <c r="AA26" s="544"/>
      <c r="AB26" s="544"/>
      <c r="AC26" s="544"/>
      <c r="AD26" s="544"/>
      <c r="AE26" s="544"/>
      <c r="AF26" s="544"/>
      <c r="AG26" s="544"/>
      <c r="AH26" s="544"/>
      <c r="AI26" s="544"/>
      <c r="AJ26" s="544"/>
      <c r="AK26" s="544"/>
      <c r="AL26" s="544"/>
      <c r="AM26" s="544"/>
      <c r="AN26" s="545"/>
    </row>
    <row r="27" spans="1:40" ht="13.5" customHeight="1">
      <c r="A27" s="539"/>
      <c r="B27" s="539"/>
      <c r="C27" s="539"/>
      <c r="D27" s="539"/>
      <c r="E27" s="539"/>
      <c r="F27" s="539"/>
      <c r="G27" s="539"/>
      <c r="H27" s="539"/>
      <c r="I27" s="539"/>
      <c r="J27" s="539"/>
      <c r="K27" s="546"/>
      <c r="L27" s="547"/>
      <c r="M27" s="547"/>
      <c r="N27" s="547"/>
      <c r="O27" s="547"/>
      <c r="P27" s="547"/>
      <c r="Q27" s="547"/>
      <c r="R27" s="547"/>
      <c r="S27" s="547"/>
      <c r="T27" s="547"/>
      <c r="U27" s="547"/>
      <c r="V27" s="547"/>
      <c r="W27" s="547"/>
      <c r="X27" s="547"/>
      <c r="Y27" s="547"/>
      <c r="Z27" s="547"/>
      <c r="AA27" s="547"/>
      <c r="AB27" s="547"/>
      <c r="AC27" s="547"/>
      <c r="AD27" s="547"/>
      <c r="AE27" s="547"/>
      <c r="AF27" s="547"/>
      <c r="AG27" s="547"/>
      <c r="AH27" s="547"/>
      <c r="AI27" s="547"/>
      <c r="AJ27" s="547"/>
      <c r="AK27" s="547"/>
      <c r="AL27" s="547"/>
      <c r="AM27" s="547"/>
      <c r="AN27" s="548"/>
    </row>
    <row r="28" spans="1:40" ht="13.5" customHeight="1">
      <c r="A28" s="539" t="s">
        <v>4</v>
      </c>
      <c r="B28" s="539"/>
      <c r="C28" s="539"/>
      <c r="D28" s="539"/>
      <c r="E28" s="539"/>
      <c r="F28" s="539"/>
      <c r="G28" s="539"/>
      <c r="H28" s="539"/>
      <c r="I28" s="539"/>
      <c r="J28" s="539"/>
      <c r="K28" s="552" t="s">
        <v>352</v>
      </c>
      <c r="L28" s="553"/>
      <c r="M28" s="553"/>
      <c r="N28" s="553"/>
      <c r="O28" s="553"/>
      <c r="P28" s="553"/>
      <c r="Q28" s="553"/>
      <c r="R28" s="553"/>
      <c r="S28" s="553"/>
      <c r="T28" s="553"/>
      <c r="U28" s="553"/>
      <c r="V28" s="553"/>
      <c r="W28" s="553"/>
      <c r="X28" s="553"/>
      <c r="Y28" s="553"/>
      <c r="Z28" s="553"/>
      <c r="AA28" s="553"/>
      <c r="AB28" s="553"/>
      <c r="AC28" s="553"/>
      <c r="AD28" s="553"/>
      <c r="AE28" s="553"/>
      <c r="AF28" s="553"/>
      <c r="AG28" s="553"/>
      <c r="AH28" s="553"/>
      <c r="AI28" s="553"/>
      <c r="AJ28" s="553"/>
      <c r="AK28" s="553"/>
      <c r="AL28" s="553"/>
      <c r="AM28" s="553"/>
      <c r="AN28" s="554"/>
    </row>
    <row r="29" spans="1:40" ht="13.5" customHeight="1">
      <c r="A29" s="539"/>
      <c r="B29" s="539"/>
      <c r="C29" s="539"/>
      <c r="D29" s="539"/>
      <c r="E29" s="539"/>
      <c r="F29" s="539"/>
      <c r="G29" s="539"/>
      <c r="H29" s="539"/>
      <c r="I29" s="539"/>
      <c r="J29" s="539"/>
      <c r="K29" s="555"/>
      <c r="L29" s="556"/>
      <c r="M29" s="556"/>
      <c r="N29" s="556"/>
      <c r="O29" s="556"/>
      <c r="P29" s="556"/>
      <c r="Q29" s="556"/>
      <c r="R29" s="556"/>
      <c r="S29" s="556"/>
      <c r="T29" s="556"/>
      <c r="U29" s="556"/>
      <c r="V29" s="556"/>
      <c r="W29" s="556"/>
      <c r="X29" s="556"/>
      <c r="Y29" s="556"/>
      <c r="Z29" s="556"/>
      <c r="AA29" s="556"/>
      <c r="AB29" s="556"/>
      <c r="AC29" s="556"/>
      <c r="AD29" s="556"/>
      <c r="AE29" s="556"/>
      <c r="AF29" s="556"/>
      <c r="AG29" s="556"/>
      <c r="AH29" s="556"/>
      <c r="AI29" s="556"/>
      <c r="AJ29" s="556"/>
      <c r="AK29" s="556"/>
      <c r="AL29" s="556"/>
      <c r="AM29" s="556"/>
      <c r="AN29" s="557"/>
    </row>
    <row r="30" spans="1:40" ht="13.5" customHeight="1">
      <c r="A30" s="539"/>
      <c r="B30" s="539"/>
      <c r="C30" s="539"/>
      <c r="D30" s="539"/>
      <c r="E30" s="539"/>
      <c r="F30" s="539"/>
      <c r="G30" s="539"/>
      <c r="H30" s="539"/>
      <c r="I30" s="539"/>
      <c r="J30" s="539"/>
      <c r="K30" s="558"/>
      <c r="L30" s="559"/>
      <c r="M30" s="559"/>
      <c r="N30" s="559"/>
      <c r="O30" s="559"/>
      <c r="P30" s="559"/>
      <c r="Q30" s="559"/>
      <c r="R30" s="559"/>
      <c r="S30" s="559"/>
      <c r="T30" s="559"/>
      <c r="U30" s="559"/>
      <c r="V30" s="559"/>
      <c r="W30" s="559"/>
      <c r="X30" s="559"/>
      <c r="Y30" s="559"/>
      <c r="Z30" s="559"/>
      <c r="AA30" s="559"/>
      <c r="AB30" s="559"/>
      <c r="AC30" s="559"/>
      <c r="AD30" s="559"/>
      <c r="AE30" s="559"/>
      <c r="AF30" s="559"/>
      <c r="AG30" s="559"/>
      <c r="AH30" s="559"/>
      <c r="AI30" s="559"/>
      <c r="AJ30" s="559"/>
      <c r="AK30" s="559"/>
      <c r="AL30" s="559"/>
      <c r="AM30" s="559"/>
      <c r="AN30" s="560"/>
    </row>
    <row r="31" spans="1:40" ht="13.5" customHeight="1">
      <c r="A31" s="519" t="s">
        <v>16</v>
      </c>
      <c r="B31" s="519"/>
      <c r="C31" s="519"/>
      <c r="D31" s="519"/>
      <c r="E31" s="519"/>
      <c r="F31" s="519"/>
      <c r="G31" s="519"/>
      <c r="H31" s="519"/>
      <c r="I31" s="519"/>
      <c r="J31" s="519"/>
      <c r="K31" s="31"/>
      <c r="L31" s="32"/>
      <c r="M31" s="32"/>
      <c r="N31" s="44"/>
      <c r="O31" s="44"/>
      <c r="P31" s="44"/>
      <c r="Q31" s="44"/>
      <c r="R31" s="44"/>
      <c r="S31" s="44"/>
      <c r="T31" s="47"/>
      <c r="U31" s="44"/>
      <c r="V31" s="44"/>
      <c r="W31" s="44"/>
      <c r="X31" s="44"/>
      <c r="Y31" s="44"/>
      <c r="Z31" s="44"/>
      <c r="AA31" s="44"/>
      <c r="AB31" s="44"/>
      <c r="AC31" s="44"/>
      <c r="AD31" s="25"/>
      <c r="AE31" s="25"/>
      <c r="AF31" s="25"/>
      <c r="AG31" s="25"/>
      <c r="AH31" s="25"/>
      <c r="AI31" s="25"/>
      <c r="AJ31" s="25"/>
      <c r="AK31" s="25"/>
      <c r="AL31" s="25"/>
      <c r="AM31" s="25"/>
      <c r="AN31" s="27"/>
    </row>
    <row r="32" spans="1:40" ht="13.5" customHeight="1">
      <c r="A32" s="519"/>
      <c r="B32" s="519"/>
      <c r="C32" s="519"/>
      <c r="D32" s="519"/>
      <c r="E32" s="519"/>
      <c r="F32" s="519"/>
      <c r="G32" s="519"/>
      <c r="H32" s="519"/>
      <c r="I32" s="519"/>
      <c r="J32" s="519"/>
      <c r="K32" s="33"/>
      <c r="P32" s="534" t="s">
        <v>17</v>
      </c>
      <c r="Q32" s="534"/>
      <c r="R32" s="534"/>
      <c r="S32" s="561" t="s">
        <v>102</v>
      </c>
      <c r="T32" s="561"/>
      <c r="U32" s="561"/>
      <c r="V32" s="504" t="s">
        <v>353</v>
      </c>
      <c r="W32" s="504"/>
      <c r="X32" s="504"/>
      <c r="Y32" s="2" t="s">
        <v>0</v>
      </c>
      <c r="Z32" s="504" t="s">
        <v>353</v>
      </c>
      <c r="AA32" s="504"/>
      <c r="AB32" s="504"/>
      <c r="AC32" s="45" t="s">
        <v>18</v>
      </c>
      <c r="AD32" s="504" t="s">
        <v>353</v>
      </c>
      <c r="AE32" s="504"/>
      <c r="AF32" s="504"/>
      <c r="AG32" s="2" t="s">
        <v>5</v>
      </c>
      <c r="AJ32" s="28"/>
      <c r="AK32" s="28"/>
      <c r="AL32" s="28"/>
      <c r="AM32" s="28"/>
      <c r="AN32" s="29"/>
    </row>
    <row r="33" spans="1:42" ht="13.5" customHeight="1">
      <c r="A33" s="519"/>
      <c r="B33" s="519"/>
      <c r="C33" s="519"/>
      <c r="D33" s="519"/>
      <c r="E33" s="519"/>
      <c r="F33" s="519"/>
      <c r="G33" s="519"/>
      <c r="H33" s="519"/>
      <c r="I33" s="519"/>
      <c r="J33" s="519"/>
      <c r="K33" s="33"/>
      <c r="AI33" s="28"/>
      <c r="AJ33" s="28"/>
      <c r="AK33" s="28"/>
      <c r="AL33" s="28"/>
      <c r="AM33" s="28"/>
      <c r="AN33" s="29"/>
    </row>
    <row r="34" spans="1:42" ht="13.5" customHeight="1">
      <c r="A34" s="519"/>
      <c r="B34" s="519"/>
      <c r="C34" s="519"/>
      <c r="D34" s="519"/>
      <c r="E34" s="519"/>
      <c r="F34" s="519"/>
      <c r="G34" s="519"/>
      <c r="H34" s="519"/>
      <c r="I34" s="519"/>
      <c r="J34" s="519"/>
      <c r="K34" s="33"/>
      <c r="P34" s="534" t="s">
        <v>19</v>
      </c>
      <c r="Q34" s="534"/>
      <c r="R34" s="534"/>
      <c r="S34" s="561" t="s">
        <v>102</v>
      </c>
      <c r="T34" s="561"/>
      <c r="U34" s="561"/>
      <c r="V34" s="504" t="s">
        <v>353</v>
      </c>
      <c r="W34" s="504"/>
      <c r="X34" s="504"/>
      <c r="Y34" s="2" t="s">
        <v>0</v>
      </c>
      <c r="Z34" s="504" t="s">
        <v>353</v>
      </c>
      <c r="AA34" s="504"/>
      <c r="AB34" s="504"/>
      <c r="AC34" s="45" t="s">
        <v>45</v>
      </c>
      <c r="AD34" s="504" t="s">
        <v>353</v>
      </c>
      <c r="AE34" s="504"/>
      <c r="AF34" s="504"/>
      <c r="AG34" s="2" t="s">
        <v>5</v>
      </c>
      <c r="AH34" s="28"/>
      <c r="AI34" s="28"/>
      <c r="AJ34" s="28"/>
      <c r="AK34" s="28"/>
      <c r="AL34" s="28"/>
      <c r="AM34" s="28"/>
      <c r="AN34" s="29"/>
    </row>
    <row r="35" spans="1:42" ht="13.5" customHeight="1">
      <c r="A35" s="519"/>
      <c r="B35" s="519"/>
      <c r="C35" s="519"/>
      <c r="D35" s="519"/>
      <c r="E35" s="519"/>
      <c r="F35" s="519"/>
      <c r="G35" s="519"/>
      <c r="H35" s="519"/>
      <c r="I35" s="519"/>
      <c r="J35" s="519"/>
      <c r="K35" s="36"/>
      <c r="L35" s="37"/>
      <c r="M35" s="37"/>
      <c r="N35" s="38"/>
      <c r="AG35" s="38"/>
      <c r="AH35" s="38"/>
      <c r="AI35" s="38"/>
      <c r="AJ35" s="38"/>
      <c r="AK35" s="38"/>
      <c r="AL35" s="38"/>
      <c r="AM35" s="38"/>
      <c r="AN35" s="39"/>
    </row>
    <row r="36" spans="1:42" ht="13.5" customHeight="1">
      <c r="A36" s="519" t="s">
        <v>37</v>
      </c>
      <c r="B36" s="519"/>
      <c r="C36" s="519"/>
      <c r="D36" s="519"/>
      <c r="E36" s="519"/>
      <c r="F36" s="519"/>
      <c r="G36" s="519"/>
      <c r="H36" s="519"/>
      <c r="I36" s="519"/>
      <c r="J36" s="519"/>
      <c r="K36" s="31"/>
      <c r="L36" s="32"/>
      <c r="M36" s="32"/>
      <c r="N36" s="25"/>
      <c r="O36" s="25"/>
      <c r="P36" s="25"/>
      <c r="Q36" s="25"/>
      <c r="R36" s="25"/>
      <c r="S36" s="26"/>
      <c r="T36" s="26"/>
      <c r="U36" s="25"/>
      <c r="V36" s="25"/>
      <c r="W36" s="44"/>
      <c r="X36" s="44"/>
      <c r="Y36" s="44"/>
      <c r="Z36" s="44"/>
      <c r="AA36" s="44"/>
      <c r="AB36" s="44"/>
      <c r="AC36" s="44"/>
      <c r="AD36" s="25"/>
      <c r="AE36" s="25"/>
      <c r="AF36" s="25"/>
      <c r="AG36" s="25"/>
      <c r="AH36" s="25"/>
      <c r="AI36" s="25"/>
      <c r="AJ36" s="25"/>
      <c r="AK36" s="25"/>
      <c r="AL36" s="25"/>
      <c r="AM36" s="25"/>
      <c r="AN36" s="27"/>
    </row>
    <row r="37" spans="1:42" ht="13.5" customHeight="1">
      <c r="A37" s="519"/>
      <c r="B37" s="519"/>
      <c r="C37" s="519"/>
      <c r="D37" s="519"/>
      <c r="E37" s="519"/>
      <c r="F37" s="519"/>
      <c r="G37" s="519"/>
      <c r="H37" s="519"/>
      <c r="I37" s="519"/>
      <c r="J37" s="519"/>
      <c r="K37" s="33"/>
      <c r="L37" s="34"/>
      <c r="M37" s="34"/>
      <c r="N37" s="35"/>
      <c r="O37" s="35"/>
      <c r="P37" s="28"/>
      <c r="Q37" s="28"/>
      <c r="R37" s="28"/>
      <c r="S37" s="30"/>
      <c r="T37" s="30"/>
      <c r="U37" s="40"/>
      <c r="V37" s="550">
        <f>'様式２-２'!W38</f>
        <v>6598000</v>
      </c>
      <c r="W37" s="550"/>
      <c r="X37" s="550"/>
      <c r="Y37" s="550"/>
      <c r="Z37" s="550"/>
      <c r="AA37" s="550"/>
      <c r="AB37" s="534" t="s">
        <v>11</v>
      </c>
      <c r="AC37" s="534"/>
      <c r="AD37" s="28"/>
      <c r="AE37" s="28"/>
      <c r="AF37" s="28"/>
      <c r="AG37" s="28"/>
      <c r="AH37" s="28"/>
      <c r="AI37" s="28"/>
      <c r="AJ37" s="28"/>
      <c r="AK37" s="28"/>
      <c r="AL37" s="28"/>
      <c r="AM37" s="28"/>
      <c r="AN37" s="29"/>
      <c r="AP37" s="15"/>
    </row>
    <row r="38" spans="1:42" ht="13.5" customHeight="1">
      <c r="A38" s="519"/>
      <c r="B38" s="519"/>
      <c r="C38" s="519"/>
      <c r="D38" s="519"/>
      <c r="E38" s="519"/>
      <c r="F38" s="519"/>
      <c r="G38" s="519"/>
      <c r="H38" s="519"/>
      <c r="I38" s="519"/>
      <c r="J38" s="519"/>
      <c r="K38" s="33"/>
      <c r="L38" s="34"/>
      <c r="M38" s="34"/>
      <c r="N38" s="35"/>
      <c r="O38" s="35"/>
      <c r="P38" s="28"/>
      <c r="Q38" s="28" t="s">
        <v>36</v>
      </c>
      <c r="R38" s="28"/>
      <c r="S38" s="28"/>
      <c r="T38" s="28"/>
      <c r="U38" s="40"/>
      <c r="V38" s="551">
        <f>'様式２-２'!A38</f>
        <v>10152200</v>
      </c>
      <c r="W38" s="551"/>
      <c r="X38" s="551"/>
      <c r="Y38" s="551"/>
      <c r="Z38" s="551"/>
      <c r="AA38" s="551"/>
      <c r="AB38" s="534" t="s">
        <v>11</v>
      </c>
      <c r="AC38" s="534"/>
      <c r="AD38" s="28" t="s">
        <v>76</v>
      </c>
      <c r="AE38" s="538">
        <f>'様式２-２'!M38</f>
        <v>0.65</v>
      </c>
      <c r="AF38" s="538"/>
      <c r="AG38" s="28" t="s">
        <v>77</v>
      </c>
      <c r="AH38" s="28"/>
      <c r="AI38" s="28"/>
      <c r="AJ38" s="28"/>
      <c r="AK38" s="28"/>
      <c r="AL38" s="28"/>
      <c r="AM38" s="28"/>
      <c r="AN38" s="29"/>
      <c r="AP38" s="15"/>
    </row>
    <row r="39" spans="1:42" ht="13.5" customHeight="1">
      <c r="A39" s="519"/>
      <c r="B39" s="519"/>
      <c r="C39" s="519"/>
      <c r="D39" s="519"/>
      <c r="E39" s="519"/>
      <c r="F39" s="519"/>
      <c r="G39" s="519"/>
      <c r="H39" s="519"/>
      <c r="I39" s="519"/>
      <c r="J39" s="519"/>
      <c r="K39" s="10"/>
      <c r="L39" s="11"/>
      <c r="M39" s="11"/>
      <c r="N39" s="6"/>
      <c r="O39" s="6"/>
      <c r="P39" s="6"/>
      <c r="Q39" s="6"/>
      <c r="R39" s="6"/>
      <c r="S39" s="7"/>
      <c r="T39" s="7"/>
      <c r="U39" s="6"/>
      <c r="V39" s="6"/>
      <c r="W39" s="6"/>
      <c r="X39" s="6"/>
      <c r="Y39" s="6"/>
      <c r="Z39" s="6"/>
      <c r="AA39" s="6"/>
      <c r="AB39" s="6"/>
      <c r="AC39" s="6"/>
      <c r="AD39" s="6"/>
      <c r="AE39" s="6"/>
      <c r="AF39" s="6"/>
      <c r="AG39" s="6"/>
      <c r="AH39" s="6"/>
      <c r="AI39" s="6"/>
      <c r="AJ39" s="6"/>
      <c r="AK39" s="6"/>
      <c r="AL39" s="6"/>
      <c r="AM39" s="6"/>
      <c r="AN39" s="8"/>
    </row>
    <row r="40" spans="1:42" ht="13.5" customHeight="1">
      <c r="A40" s="519" t="s">
        <v>6</v>
      </c>
      <c r="B40" s="519"/>
      <c r="C40" s="519"/>
      <c r="D40" s="519"/>
      <c r="E40" s="519"/>
      <c r="F40" s="519"/>
      <c r="G40" s="519"/>
      <c r="H40" s="519"/>
      <c r="I40" s="519"/>
      <c r="J40" s="519"/>
      <c r="K40" s="510"/>
      <c r="L40" s="511"/>
      <c r="M40" s="511"/>
      <c r="N40" s="511"/>
      <c r="O40" s="511"/>
      <c r="P40" s="511"/>
      <c r="Q40" s="511"/>
      <c r="R40" s="511"/>
      <c r="S40" s="511"/>
      <c r="T40" s="511"/>
      <c r="U40" s="511"/>
      <c r="V40" s="511"/>
      <c r="W40" s="511"/>
      <c r="X40" s="511"/>
      <c r="Y40" s="511"/>
      <c r="Z40" s="511"/>
      <c r="AA40" s="511"/>
      <c r="AB40" s="511"/>
      <c r="AC40" s="511"/>
      <c r="AD40" s="511"/>
      <c r="AE40" s="511"/>
      <c r="AF40" s="511"/>
      <c r="AG40" s="511"/>
      <c r="AH40" s="511"/>
      <c r="AI40" s="511"/>
      <c r="AJ40" s="511"/>
      <c r="AK40" s="511"/>
      <c r="AL40" s="511"/>
      <c r="AM40" s="511"/>
      <c r="AN40" s="512"/>
    </row>
    <row r="41" spans="1:42" ht="13.5" customHeight="1">
      <c r="A41" s="519"/>
      <c r="B41" s="519"/>
      <c r="C41" s="519"/>
      <c r="D41" s="519"/>
      <c r="E41" s="519"/>
      <c r="F41" s="519"/>
      <c r="G41" s="519"/>
      <c r="H41" s="519"/>
      <c r="I41" s="519"/>
      <c r="J41" s="519"/>
      <c r="K41" s="513"/>
      <c r="L41" s="514"/>
      <c r="M41" s="514"/>
      <c r="N41" s="514"/>
      <c r="O41" s="514"/>
      <c r="P41" s="514"/>
      <c r="Q41" s="514"/>
      <c r="R41" s="514"/>
      <c r="S41" s="514"/>
      <c r="T41" s="514"/>
      <c r="U41" s="514"/>
      <c r="V41" s="514"/>
      <c r="W41" s="514"/>
      <c r="X41" s="514"/>
      <c r="Y41" s="514"/>
      <c r="Z41" s="514"/>
      <c r="AA41" s="514"/>
      <c r="AB41" s="514"/>
      <c r="AC41" s="514"/>
      <c r="AD41" s="514"/>
      <c r="AE41" s="514"/>
      <c r="AF41" s="514"/>
      <c r="AG41" s="514"/>
      <c r="AH41" s="514"/>
      <c r="AI41" s="514"/>
      <c r="AJ41" s="514"/>
      <c r="AK41" s="514"/>
      <c r="AL41" s="514"/>
      <c r="AM41" s="514"/>
      <c r="AN41" s="515"/>
    </row>
    <row r="42" spans="1:42" ht="13.5" customHeight="1">
      <c r="A42" s="519"/>
      <c r="B42" s="519"/>
      <c r="C42" s="519"/>
      <c r="D42" s="519"/>
      <c r="E42" s="519"/>
      <c r="F42" s="519"/>
      <c r="G42" s="519"/>
      <c r="H42" s="519"/>
      <c r="I42" s="519"/>
      <c r="J42" s="519"/>
      <c r="K42" s="513"/>
      <c r="L42" s="514"/>
      <c r="M42" s="514"/>
      <c r="N42" s="514"/>
      <c r="O42" s="514"/>
      <c r="P42" s="514"/>
      <c r="Q42" s="514"/>
      <c r="R42" s="514"/>
      <c r="S42" s="514"/>
      <c r="T42" s="514"/>
      <c r="U42" s="514"/>
      <c r="V42" s="514"/>
      <c r="W42" s="514"/>
      <c r="X42" s="514"/>
      <c r="Y42" s="514"/>
      <c r="Z42" s="514"/>
      <c r="AA42" s="514"/>
      <c r="AB42" s="514"/>
      <c r="AC42" s="514"/>
      <c r="AD42" s="514"/>
      <c r="AE42" s="514"/>
      <c r="AF42" s="514"/>
      <c r="AG42" s="514"/>
      <c r="AH42" s="514"/>
      <c r="AI42" s="514"/>
      <c r="AJ42" s="514"/>
      <c r="AK42" s="514"/>
      <c r="AL42" s="514"/>
      <c r="AM42" s="514"/>
      <c r="AN42" s="515"/>
    </row>
    <row r="43" spans="1:42" ht="13.5" customHeight="1">
      <c r="A43" s="519"/>
      <c r="B43" s="519"/>
      <c r="C43" s="519"/>
      <c r="D43" s="519"/>
      <c r="E43" s="519"/>
      <c r="F43" s="519"/>
      <c r="G43" s="519"/>
      <c r="H43" s="519"/>
      <c r="I43" s="519"/>
      <c r="J43" s="519"/>
      <c r="K43" s="516"/>
      <c r="L43" s="517"/>
      <c r="M43" s="517"/>
      <c r="N43" s="517"/>
      <c r="O43" s="517"/>
      <c r="P43" s="517"/>
      <c r="Q43" s="517"/>
      <c r="R43" s="517"/>
      <c r="S43" s="517"/>
      <c r="T43" s="517"/>
      <c r="U43" s="517"/>
      <c r="V43" s="517"/>
      <c r="W43" s="517"/>
      <c r="X43" s="517"/>
      <c r="Y43" s="517"/>
      <c r="Z43" s="517"/>
      <c r="AA43" s="517"/>
      <c r="AB43" s="517"/>
      <c r="AC43" s="517"/>
      <c r="AD43" s="517"/>
      <c r="AE43" s="517"/>
      <c r="AF43" s="517"/>
      <c r="AG43" s="517"/>
      <c r="AH43" s="517"/>
      <c r="AI43" s="517"/>
      <c r="AJ43" s="517"/>
      <c r="AK43" s="517"/>
      <c r="AL43" s="517"/>
      <c r="AM43" s="517"/>
      <c r="AN43" s="518"/>
    </row>
    <row r="45" spans="1:42" ht="13.5" customHeight="1">
      <c r="B45" s="9"/>
      <c r="C45" s="9"/>
      <c r="D45" s="9"/>
      <c r="E45" s="9"/>
      <c r="F45" s="9"/>
      <c r="G45" s="9"/>
      <c r="H45" s="9"/>
      <c r="I45" s="9"/>
      <c r="J45" s="9"/>
      <c r="P45" s="2"/>
      <c r="Q45" s="2"/>
      <c r="T45" s="3"/>
    </row>
    <row r="46" spans="1:42" ht="13.5" customHeight="1">
      <c r="A46" s="2" t="s">
        <v>65</v>
      </c>
      <c r="B46" s="9"/>
      <c r="C46" s="9"/>
      <c r="D46" s="9"/>
      <c r="E46" s="9"/>
      <c r="F46" s="9"/>
      <c r="G46" s="9"/>
      <c r="H46" s="9"/>
      <c r="I46" s="9"/>
      <c r="J46" s="9"/>
      <c r="P46" s="2"/>
      <c r="Q46" s="2"/>
      <c r="T46" s="3"/>
    </row>
    <row r="47" spans="1:42" ht="29.25" customHeight="1">
      <c r="A47" s="505" t="s">
        <v>38</v>
      </c>
      <c r="B47" s="505"/>
      <c r="C47" s="505"/>
      <c r="D47" s="505"/>
      <c r="E47" s="505"/>
      <c r="F47" s="505"/>
      <c r="G47" s="505"/>
      <c r="H47" s="505"/>
      <c r="I47" s="505"/>
      <c r="J47" s="505"/>
      <c r="K47" s="527" t="s">
        <v>354</v>
      </c>
      <c r="L47" s="528"/>
      <c r="M47" s="528"/>
      <c r="N47" s="528"/>
      <c r="O47" s="528"/>
      <c r="P47" s="528"/>
      <c r="Q47" s="528"/>
      <c r="R47" s="528"/>
      <c r="S47" s="528"/>
      <c r="T47" s="528"/>
      <c r="U47" s="528"/>
      <c r="V47" s="528"/>
      <c r="W47" s="528"/>
      <c r="X47" s="528"/>
      <c r="Y47" s="528"/>
      <c r="Z47" s="528"/>
      <c r="AA47" s="528"/>
      <c r="AB47" s="528"/>
      <c r="AC47" s="528"/>
      <c r="AD47" s="528"/>
      <c r="AE47" s="528"/>
      <c r="AF47" s="528"/>
      <c r="AG47" s="528"/>
      <c r="AH47" s="528"/>
      <c r="AI47" s="528"/>
      <c r="AJ47" s="528"/>
      <c r="AK47" s="528"/>
      <c r="AL47" s="528"/>
      <c r="AM47" s="528"/>
      <c r="AN47" s="529"/>
    </row>
    <row r="48" spans="1:42" ht="15" customHeight="1">
      <c r="A48" s="521" t="s">
        <v>12</v>
      </c>
      <c r="B48" s="522"/>
      <c r="C48" s="522"/>
      <c r="D48" s="522"/>
      <c r="E48" s="522"/>
      <c r="F48" s="522"/>
      <c r="G48" s="522"/>
      <c r="H48" s="522"/>
      <c r="I48" s="522"/>
      <c r="J48" s="523"/>
      <c r="K48" s="535" t="s">
        <v>351</v>
      </c>
      <c r="L48" s="536"/>
      <c r="M48" s="536"/>
      <c r="N48" s="536"/>
      <c r="O48" s="536"/>
      <c r="P48" s="536"/>
      <c r="Q48" s="536"/>
      <c r="R48" s="536"/>
      <c r="S48" s="536"/>
      <c r="T48" s="536"/>
      <c r="U48" s="536"/>
      <c r="V48" s="536"/>
      <c r="W48" s="536"/>
      <c r="X48" s="536"/>
      <c r="Y48" s="536"/>
      <c r="Z48" s="536"/>
      <c r="AA48" s="536"/>
      <c r="AB48" s="536"/>
      <c r="AC48" s="536"/>
      <c r="AD48" s="536"/>
      <c r="AE48" s="536"/>
      <c r="AF48" s="536"/>
      <c r="AG48" s="536"/>
      <c r="AH48" s="536"/>
      <c r="AI48" s="536"/>
      <c r="AJ48" s="536"/>
      <c r="AK48" s="536"/>
      <c r="AL48" s="536"/>
      <c r="AM48" s="536"/>
      <c r="AN48" s="537"/>
    </row>
    <row r="49" spans="1:40" ht="29.25" customHeight="1">
      <c r="A49" s="520" t="s">
        <v>39</v>
      </c>
      <c r="B49" s="520"/>
      <c r="C49" s="520"/>
      <c r="D49" s="520"/>
      <c r="E49" s="520"/>
      <c r="F49" s="520"/>
      <c r="G49" s="520"/>
      <c r="H49" s="520"/>
      <c r="I49" s="520"/>
      <c r="J49" s="520"/>
      <c r="K49" s="524" t="s">
        <v>351</v>
      </c>
      <c r="L49" s="525"/>
      <c r="M49" s="525"/>
      <c r="N49" s="525"/>
      <c r="O49" s="525"/>
      <c r="P49" s="525"/>
      <c r="Q49" s="525"/>
      <c r="R49" s="525"/>
      <c r="S49" s="525"/>
      <c r="T49" s="525"/>
      <c r="U49" s="525"/>
      <c r="V49" s="525"/>
      <c r="W49" s="525"/>
      <c r="X49" s="525"/>
      <c r="Y49" s="525"/>
      <c r="Z49" s="525"/>
      <c r="AA49" s="525"/>
      <c r="AB49" s="525"/>
      <c r="AC49" s="525"/>
      <c r="AD49" s="525"/>
      <c r="AE49" s="525"/>
      <c r="AF49" s="525"/>
      <c r="AG49" s="525"/>
      <c r="AH49" s="525"/>
      <c r="AI49" s="525"/>
      <c r="AJ49" s="525"/>
      <c r="AK49" s="525"/>
      <c r="AL49" s="525"/>
      <c r="AM49" s="525"/>
      <c r="AN49" s="526"/>
    </row>
    <row r="50" spans="1:40" ht="29.25" customHeight="1">
      <c r="A50" s="503" t="s">
        <v>40</v>
      </c>
      <c r="B50" s="503"/>
      <c r="C50" s="503"/>
      <c r="D50" s="503"/>
      <c r="E50" s="503"/>
      <c r="F50" s="503"/>
      <c r="G50" s="503"/>
      <c r="H50" s="503"/>
      <c r="I50" s="503"/>
      <c r="J50" s="503"/>
      <c r="K50" s="507" t="s">
        <v>356</v>
      </c>
      <c r="L50" s="508"/>
      <c r="M50" s="508"/>
      <c r="N50" s="508"/>
      <c r="O50" s="508"/>
      <c r="P50" s="508"/>
      <c r="Q50" s="508"/>
      <c r="R50" s="508"/>
      <c r="S50" s="508"/>
      <c r="T50" s="509"/>
      <c r="U50" s="503" t="s">
        <v>41</v>
      </c>
      <c r="V50" s="503"/>
      <c r="W50" s="503"/>
      <c r="X50" s="503"/>
      <c r="Y50" s="503"/>
      <c r="Z50" s="503"/>
      <c r="AA50" s="503"/>
      <c r="AB50" s="503"/>
      <c r="AC50" s="503"/>
      <c r="AD50" s="503"/>
      <c r="AE50" s="507" t="s">
        <v>356</v>
      </c>
      <c r="AF50" s="508"/>
      <c r="AG50" s="508"/>
      <c r="AH50" s="508"/>
      <c r="AI50" s="508"/>
      <c r="AJ50" s="508"/>
      <c r="AK50" s="508"/>
      <c r="AL50" s="508"/>
      <c r="AM50" s="508"/>
      <c r="AN50" s="509"/>
    </row>
    <row r="51" spans="1:40" ht="29.25" customHeight="1">
      <c r="A51" s="506" t="s">
        <v>101</v>
      </c>
      <c r="B51" s="503"/>
      <c r="C51" s="503"/>
      <c r="D51" s="503"/>
      <c r="E51" s="503"/>
      <c r="F51" s="503"/>
      <c r="G51" s="503"/>
      <c r="H51" s="503"/>
      <c r="I51" s="503"/>
      <c r="J51" s="503"/>
      <c r="K51" s="507" t="s">
        <v>357</v>
      </c>
      <c r="L51" s="508"/>
      <c r="M51" s="508"/>
      <c r="N51" s="508"/>
      <c r="O51" s="508"/>
      <c r="P51" s="508"/>
      <c r="Q51" s="508"/>
      <c r="R51" s="508"/>
      <c r="S51" s="508"/>
      <c r="T51" s="508"/>
      <c r="U51" s="508"/>
      <c r="V51" s="508"/>
      <c r="W51" s="508"/>
      <c r="X51" s="508"/>
      <c r="Y51" s="508"/>
      <c r="Z51" s="508"/>
      <c r="AA51" s="508"/>
      <c r="AB51" s="508"/>
      <c r="AC51" s="508"/>
      <c r="AD51" s="508"/>
      <c r="AE51" s="508"/>
      <c r="AF51" s="508"/>
      <c r="AG51" s="508"/>
      <c r="AH51" s="508"/>
      <c r="AI51" s="508"/>
      <c r="AJ51" s="508"/>
      <c r="AK51" s="508"/>
      <c r="AL51" s="508"/>
      <c r="AM51" s="508"/>
      <c r="AN51" s="509"/>
    </row>
    <row r="52" spans="1:40" ht="29.25" customHeight="1">
      <c r="A52" s="503" t="s">
        <v>10</v>
      </c>
      <c r="B52" s="503"/>
      <c r="C52" s="503"/>
      <c r="D52" s="503"/>
      <c r="E52" s="503"/>
      <c r="F52" s="503"/>
      <c r="G52" s="503"/>
      <c r="H52" s="503"/>
      <c r="I52" s="503"/>
      <c r="J52" s="503"/>
      <c r="K52" s="507" t="s">
        <v>355</v>
      </c>
      <c r="L52" s="508"/>
      <c r="M52" s="508"/>
      <c r="N52" s="508"/>
      <c r="O52" s="508"/>
      <c r="P52" s="508"/>
      <c r="Q52" s="508"/>
      <c r="R52" s="508"/>
      <c r="S52" s="508"/>
      <c r="T52" s="508"/>
      <c r="U52" s="508"/>
      <c r="V52" s="508"/>
      <c r="W52" s="508"/>
      <c r="X52" s="508"/>
      <c r="Y52" s="508"/>
      <c r="Z52" s="508"/>
      <c r="AA52" s="508"/>
      <c r="AB52" s="508"/>
      <c r="AC52" s="508"/>
      <c r="AD52" s="508"/>
      <c r="AE52" s="508"/>
      <c r="AF52" s="508"/>
      <c r="AG52" s="508"/>
      <c r="AH52" s="508"/>
      <c r="AI52" s="508"/>
      <c r="AJ52" s="508"/>
      <c r="AK52" s="508"/>
      <c r="AL52" s="508"/>
      <c r="AM52" s="508"/>
      <c r="AN52" s="509"/>
    </row>
    <row r="53" spans="1:40" ht="29.25" customHeight="1">
      <c r="A53" s="503" t="s">
        <v>14</v>
      </c>
      <c r="B53" s="503"/>
      <c r="C53" s="503"/>
      <c r="D53" s="503"/>
      <c r="E53" s="503"/>
      <c r="F53" s="503"/>
      <c r="G53" s="503"/>
      <c r="H53" s="503"/>
      <c r="I53" s="503"/>
      <c r="J53" s="503"/>
      <c r="K53" s="507" t="s">
        <v>356</v>
      </c>
      <c r="L53" s="508"/>
      <c r="M53" s="508"/>
      <c r="N53" s="508"/>
      <c r="O53" s="508"/>
      <c r="P53" s="508"/>
      <c r="Q53" s="508"/>
      <c r="R53" s="508"/>
      <c r="S53" s="508"/>
      <c r="T53" s="508"/>
      <c r="U53" s="508"/>
      <c r="V53" s="508"/>
      <c r="W53" s="508"/>
      <c r="X53" s="508"/>
      <c r="Y53" s="508"/>
      <c r="Z53" s="508"/>
      <c r="AA53" s="508"/>
      <c r="AB53" s="508"/>
      <c r="AC53" s="508"/>
      <c r="AD53" s="508"/>
      <c r="AE53" s="508"/>
      <c r="AF53" s="508"/>
      <c r="AG53" s="508"/>
      <c r="AH53" s="508"/>
      <c r="AI53" s="508"/>
      <c r="AJ53" s="508"/>
      <c r="AK53" s="508"/>
      <c r="AL53" s="508"/>
      <c r="AM53" s="508"/>
      <c r="AN53" s="509"/>
    </row>
  </sheetData>
  <mergeCells count="55">
    <mergeCell ref="P32:R32"/>
    <mergeCell ref="P34:R34"/>
    <mergeCell ref="V37:AA37"/>
    <mergeCell ref="V38:AA38"/>
    <mergeCell ref="A28:J30"/>
    <mergeCell ref="K28:AN30"/>
    <mergeCell ref="S32:U32"/>
    <mergeCell ref="S34:U34"/>
    <mergeCell ref="V34:X34"/>
    <mergeCell ref="AD34:AF34"/>
    <mergeCell ref="Z32:AB32"/>
    <mergeCell ref="Z34:AB34"/>
    <mergeCell ref="AD32:AF32"/>
    <mergeCell ref="A25:J27"/>
    <mergeCell ref="K25:AN27"/>
    <mergeCell ref="X10:AN10"/>
    <mergeCell ref="X11:AN11"/>
    <mergeCell ref="A17:AN18"/>
    <mergeCell ref="A21:AN23"/>
    <mergeCell ref="S13:V13"/>
    <mergeCell ref="S12:V12"/>
    <mergeCell ref="S11:V11"/>
    <mergeCell ref="S10:V10"/>
    <mergeCell ref="X13:AN13"/>
    <mergeCell ref="K52:AN52"/>
    <mergeCell ref="AB37:AC37"/>
    <mergeCell ref="K48:AN48"/>
    <mergeCell ref="AB38:AC38"/>
    <mergeCell ref="U50:AD50"/>
    <mergeCell ref="K50:T50"/>
    <mergeCell ref="AE50:AN50"/>
    <mergeCell ref="AE38:AF38"/>
    <mergeCell ref="AD5:AN5"/>
    <mergeCell ref="AL6:AM6"/>
    <mergeCell ref="AI6:AJ6"/>
    <mergeCell ref="AD6:AE6"/>
    <mergeCell ref="X12:AN12"/>
    <mergeCell ref="X6:Y6"/>
    <mergeCell ref="AF6:AG6"/>
    <mergeCell ref="A53:J53"/>
    <mergeCell ref="V32:X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s>
  <phoneticPr fontId="20"/>
  <dataValidations count="1">
    <dataValidation allowBlank="1" showInputMessage="1" error="この欄は自動入力されます。_x000a_事業の名称は様式２－１で定めてください。" sqref="K28:AN30" xr:uid="{00000000-0002-0000-0100-000000000000}"/>
  </dataValidations>
  <printOptions horizontalCentered="1"/>
  <pageMargins left="0.39370078740157483" right="0.39370078740157483" top="0.35433070866141736" bottom="0.35433070866141736" header="0.31496062992125984" footer="0.31496062992125984"/>
  <pageSetup paperSize="9" scale="81" orientation="portrait" cellComments="asDisplayed" r:id="rId1"/>
  <rowBreaks count="1" manualBreakCount="1">
    <brk id="87" min="1" max="3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セルの右端▼から選択してください。" xr:uid="{00000000-0002-0000-0100-000001000000}">
          <x14:formula1>
            <xm:f>'入力規則等（削除不可）'!$B$2:$B$9</xm:f>
          </x14:formula1>
          <xm:sqref>K25:AN27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0864A-B678-4222-9E1A-0D5D6DF6E026}">
  <sheetPr>
    <pageSetUpPr fitToPage="1"/>
  </sheetPr>
  <dimension ref="A2:C9"/>
  <sheetViews>
    <sheetView workbookViewId="0">
      <selection activeCell="C9" sqref="C9"/>
    </sheetView>
  </sheetViews>
  <sheetFormatPr defaultColWidth="9" defaultRowHeight="13"/>
  <cols>
    <col min="1" max="1" width="6.08984375" style="134" customWidth="1"/>
    <col min="2" max="2" width="22.08984375" style="133" customWidth="1"/>
    <col min="3" max="3" width="63.81640625" style="143" customWidth="1"/>
    <col min="4" max="16384" width="9" style="133"/>
  </cols>
  <sheetData>
    <row r="2" spans="1:3" s="134" customFormat="1" ht="15" customHeight="1">
      <c r="A2" s="140" t="s">
        <v>321</v>
      </c>
      <c r="B2" s="140" t="s">
        <v>320</v>
      </c>
      <c r="C2" s="142" t="s">
        <v>319</v>
      </c>
    </row>
    <row r="3" spans="1:3" ht="82.5" customHeight="1">
      <c r="A3" s="138" t="s">
        <v>329</v>
      </c>
      <c r="B3" s="136" t="s">
        <v>358</v>
      </c>
      <c r="C3" s="136" t="s">
        <v>359</v>
      </c>
    </row>
    <row r="4" spans="1:3" ht="72.75" customHeight="1">
      <c r="A4" s="138" t="s">
        <v>360</v>
      </c>
      <c r="B4" s="136" t="s">
        <v>361</v>
      </c>
      <c r="C4" s="137" t="s">
        <v>372</v>
      </c>
    </row>
    <row r="5" spans="1:3" ht="33.75" customHeight="1">
      <c r="A5" s="138" t="s">
        <v>362</v>
      </c>
      <c r="B5" s="136" t="s">
        <v>80</v>
      </c>
      <c r="C5" s="137" t="s">
        <v>363</v>
      </c>
    </row>
    <row r="6" spans="1:3" ht="42.75" customHeight="1">
      <c r="A6" s="138" t="s">
        <v>310</v>
      </c>
      <c r="B6" s="136" t="s">
        <v>364</v>
      </c>
      <c r="C6" s="137" t="s">
        <v>365</v>
      </c>
    </row>
    <row r="7" spans="1:3" ht="76.5" customHeight="1">
      <c r="A7" s="138" t="s">
        <v>308</v>
      </c>
      <c r="B7" s="136" t="s">
        <v>366</v>
      </c>
      <c r="C7" s="137" t="s">
        <v>367</v>
      </c>
    </row>
    <row r="8" spans="1:3" ht="56.25" customHeight="1">
      <c r="A8" s="138" t="s">
        <v>305</v>
      </c>
      <c r="B8" s="136" t="s">
        <v>368</v>
      </c>
      <c r="C8" s="137" t="s">
        <v>369</v>
      </c>
    </row>
    <row r="9" spans="1:3" ht="53.25" customHeight="1">
      <c r="A9" s="138" t="s">
        <v>302</v>
      </c>
      <c r="B9" s="136" t="s">
        <v>370</v>
      </c>
      <c r="C9" s="137" t="s">
        <v>371</v>
      </c>
    </row>
  </sheetData>
  <phoneticPr fontId="19"/>
  <pageMargins left="0.70866141732283472" right="0.708661417322834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33"/>
  <sheetViews>
    <sheetView view="pageBreakPreview" zoomScaleNormal="100" zoomScaleSheetLayoutView="100" workbookViewId="0">
      <selection activeCell="B14" sqref="B14:AO22"/>
    </sheetView>
  </sheetViews>
  <sheetFormatPr defaultColWidth="2.6328125" defaultRowHeight="13.5" customHeight="1"/>
  <cols>
    <col min="1" max="1" width="1.1796875" style="2" customWidth="1"/>
    <col min="2" max="16" width="2.90625" style="2" customWidth="1"/>
    <col min="17" max="20" width="2.90625" style="3" customWidth="1"/>
    <col min="21" max="41" width="2.90625" style="2" customWidth="1"/>
    <col min="42" max="42" width="1.1796875" style="2" customWidth="1"/>
    <col min="43" max="16384" width="2.6328125" style="2"/>
  </cols>
  <sheetData>
    <row r="1" spans="2:42" ht="13.5" customHeight="1">
      <c r="B1" s="1"/>
      <c r="C1" s="1"/>
      <c r="D1" s="1"/>
      <c r="E1" s="1"/>
      <c r="F1" s="1"/>
      <c r="G1" s="1"/>
      <c r="H1" s="1"/>
      <c r="I1" s="1"/>
      <c r="J1" s="1"/>
      <c r="AC1" s="561"/>
      <c r="AD1" s="561"/>
      <c r="AE1" s="561"/>
      <c r="AF1" s="561"/>
      <c r="AG1" s="561"/>
      <c r="AH1" s="561"/>
      <c r="AI1" s="561"/>
      <c r="AJ1" s="561"/>
      <c r="AK1" s="561"/>
      <c r="AL1" s="561"/>
      <c r="AM1" s="561"/>
    </row>
    <row r="2" spans="2:42" ht="13.5" customHeight="1">
      <c r="Q2" s="2"/>
      <c r="R2" s="2"/>
      <c r="S2" s="2"/>
      <c r="T2" s="2"/>
      <c r="AC2" s="42"/>
      <c r="AD2" s="42"/>
      <c r="AE2" s="42"/>
      <c r="AF2" s="42"/>
      <c r="AG2" s="42"/>
      <c r="AH2" s="42"/>
      <c r="AI2" s="42"/>
      <c r="AL2" s="42"/>
      <c r="AM2" s="42"/>
    </row>
    <row r="3" spans="2:42" ht="13.5" customHeight="1">
      <c r="B3" s="6" t="s">
        <v>373</v>
      </c>
      <c r="C3" s="6"/>
      <c r="D3" s="6"/>
      <c r="E3" s="6"/>
      <c r="F3" s="6"/>
      <c r="G3" s="6"/>
      <c r="H3" s="6"/>
      <c r="I3" s="6"/>
    </row>
    <row r="4" spans="2:42" ht="13.5" customHeight="1">
      <c r="B4" s="578" t="s">
        <v>62</v>
      </c>
      <c r="C4" s="579"/>
      <c r="D4" s="579"/>
      <c r="E4" s="579"/>
      <c r="F4" s="579"/>
      <c r="G4" s="579"/>
      <c r="H4" s="579"/>
      <c r="I4" s="579"/>
      <c r="J4" s="579"/>
      <c r="K4" s="579"/>
      <c r="L4" s="579"/>
      <c r="M4" s="579"/>
      <c r="N4" s="579"/>
      <c r="O4" s="579"/>
      <c r="P4" s="579"/>
      <c r="Q4" s="579"/>
      <c r="R4" s="579"/>
      <c r="S4" s="579"/>
      <c r="T4" s="579"/>
      <c r="U4" s="579"/>
      <c r="V4" s="579"/>
      <c r="W4" s="579"/>
      <c r="X4" s="579"/>
      <c r="Y4" s="579"/>
      <c r="Z4" s="579"/>
      <c r="AA4" s="579"/>
      <c r="AB4" s="579"/>
      <c r="AC4" s="579"/>
      <c r="AD4" s="579"/>
      <c r="AE4" s="579"/>
      <c r="AF4" s="579"/>
      <c r="AG4" s="579"/>
      <c r="AH4" s="579"/>
      <c r="AI4" s="579"/>
      <c r="AJ4" s="579"/>
      <c r="AK4" s="579"/>
      <c r="AL4" s="579"/>
      <c r="AM4" s="579"/>
      <c r="AN4" s="579"/>
      <c r="AO4" s="580"/>
    </row>
    <row r="5" spans="2:42" ht="13.5" customHeight="1" thickBot="1">
      <c r="B5" s="581"/>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2"/>
      <c r="AJ5" s="582"/>
      <c r="AK5" s="582"/>
      <c r="AL5" s="582"/>
      <c r="AM5" s="582"/>
      <c r="AN5" s="582"/>
      <c r="AO5" s="583"/>
    </row>
    <row r="6" spans="2:42" ht="13.5" customHeight="1">
      <c r="B6" s="584" t="s">
        <v>100</v>
      </c>
      <c r="C6" s="585"/>
      <c r="D6" s="585"/>
      <c r="E6" s="586"/>
      <c r="F6" s="590" t="s">
        <v>80</v>
      </c>
      <c r="G6" s="585"/>
      <c r="H6" s="585"/>
      <c r="I6" s="586"/>
      <c r="J6" s="562" t="s">
        <v>130</v>
      </c>
      <c r="K6" s="563"/>
      <c r="L6" s="563"/>
      <c r="M6" s="563"/>
      <c r="N6" s="563"/>
      <c r="O6" s="563"/>
      <c r="P6" s="564"/>
      <c r="Q6" s="568" t="s">
        <v>81</v>
      </c>
      <c r="R6" s="568"/>
      <c r="S6" s="568"/>
      <c r="T6" s="569"/>
      <c r="U6" s="572" t="s">
        <v>336</v>
      </c>
      <c r="V6" s="573"/>
      <c r="W6" s="573"/>
      <c r="X6" s="573"/>
      <c r="Y6" s="573"/>
      <c r="Z6" s="573"/>
      <c r="AA6" s="573"/>
      <c r="AB6" s="573"/>
      <c r="AC6" s="573"/>
      <c r="AD6" s="573"/>
      <c r="AE6" s="573"/>
      <c r="AF6" s="573"/>
      <c r="AG6" s="573"/>
      <c r="AH6" s="573"/>
      <c r="AI6" s="573"/>
      <c r="AJ6" s="573"/>
      <c r="AK6" s="573"/>
      <c r="AL6" s="573"/>
      <c r="AM6" s="573"/>
      <c r="AN6" s="573"/>
      <c r="AO6" s="574"/>
      <c r="AP6" s="18"/>
    </row>
    <row r="7" spans="2:42" ht="13.5" customHeight="1">
      <c r="B7" s="587"/>
      <c r="C7" s="588"/>
      <c r="D7" s="588"/>
      <c r="E7" s="589"/>
      <c r="F7" s="591"/>
      <c r="G7" s="588"/>
      <c r="H7" s="588"/>
      <c r="I7" s="589"/>
      <c r="J7" s="565"/>
      <c r="K7" s="566"/>
      <c r="L7" s="566"/>
      <c r="M7" s="566"/>
      <c r="N7" s="566"/>
      <c r="O7" s="566"/>
      <c r="P7" s="567"/>
      <c r="Q7" s="570"/>
      <c r="R7" s="570"/>
      <c r="S7" s="570"/>
      <c r="T7" s="571"/>
      <c r="U7" s="575"/>
      <c r="V7" s="576"/>
      <c r="W7" s="576"/>
      <c r="X7" s="576"/>
      <c r="Y7" s="576"/>
      <c r="Z7" s="576"/>
      <c r="AA7" s="576"/>
      <c r="AB7" s="576"/>
      <c r="AC7" s="576"/>
      <c r="AD7" s="576"/>
      <c r="AE7" s="576"/>
      <c r="AF7" s="576"/>
      <c r="AG7" s="576"/>
      <c r="AH7" s="576"/>
      <c r="AI7" s="576"/>
      <c r="AJ7" s="576"/>
      <c r="AK7" s="576"/>
      <c r="AL7" s="576"/>
      <c r="AM7" s="576"/>
      <c r="AN7" s="576"/>
      <c r="AO7" s="577"/>
    </row>
    <row r="8" spans="2:42" ht="13.5" customHeight="1">
      <c r="B8" s="610" t="s">
        <v>49</v>
      </c>
      <c r="C8" s="611"/>
      <c r="D8" s="611"/>
      <c r="E8" s="612"/>
      <c r="F8" s="616" t="s">
        <v>337</v>
      </c>
      <c r="G8" s="617"/>
      <c r="H8" s="617"/>
      <c r="I8" s="617"/>
      <c r="J8" s="617"/>
      <c r="K8" s="617"/>
      <c r="L8" s="617"/>
      <c r="M8" s="617"/>
      <c r="N8" s="617"/>
      <c r="O8" s="617"/>
      <c r="P8" s="617"/>
      <c r="Q8" s="617"/>
      <c r="R8" s="617"/>
      <c r="S8" s="617"/>
      <c r="T8" s="617"/>
      <c r="U8" s="617"/>
      <c r="V8" s="617"/>
      <c r="W8" s="617"/>
      <c r="X8" s="618"/>
      <c r="Y8" s="622" t="s">
        <v>51</v>
      </c>
      <c r="Z8" s="611"/>
      <c r="AA8" s="611"/>
      <c r="AB8" s="612"/>
      <c r="AC8" s="624" t="s">
        <v>375</v>
      </c>
      <c r="AD8" s="625"/>
      <c r="AE8" s="625"/>
      <c r="AF8" s="625"/>
      <c r="AG8" s="351" t="s">
        <v>47</v>
      </c>
      <c r="AH8" s="351"/>
      <c r="AI8" s="351" t="s">
        <v>48</v>
      </c>
      <c r="AJ8" s="625" t="s">
        <v>375</v>
      </c>
      <c r="AK8" s="625"/>
      <c r="AL8" s="625"/>
      <c r="AM8" s="625"/>
      <c r="AN8" s="351" t="s">
        <v>47</v>
      </c>
      <c r="AO8" s="355"/>
    </row>
    <row r="9" spans="2:42" ht="13.5" customHeight="1">
      <c r="B9" s="613"/>
      <c r="C9" s="614"/>
      <c r="D9" s="614"/>
      <c r="E9" s="615"/>
      <c r="F9" s="619"/>
      <c r="G9" s="620"/>
      <c r="H9" s="620"/>
      <c r="I9" s="620"/>
      <c r="J9" s="620"/>
      <c r="K9" s="620"/>
      <c r="L9" s="620"/>
      <c r="M9" s="620"/>
      <c r="N9" s="620"/>
      <c r="O9" s="620"/>
      <c r="P9" s="620"/>
      <c r="Q9" s="620"/>
      <c r="R9" s="620"/>
      <c r="S9" s="620"/>
      <c r="T9" s="620"/>
      <c r="U9" s="620"/>
      <c r="V9" s="620"/>
      <c r="W9" s="620"/>
      <c r="X9" s="621"/>
      <c r="Y9" s="623"/>
      <c r="Z9" s="614"/>
      <c r="AA9" s="614"/>
      <c r="AB9" s="615"/>
      <c r="AC9" s="626"/>
      <c r="AD9" s="627"/>
      <c r="AE9" s="627"/>
      <c r="AF9" s="627"/>
      <c r="AG9" s="352"/>
      <c r="AH9" s="352"/>
      <c r="AI9" s="352"/>
      <c r="AJ9" s="627"/>
      <c r="AK9" s="627"/>
      <c r="AL9" s="627"/>
      <c r="AM9" s="627"/>
      <c r="AN9" s="352"/>
      <c r="AO9" s="356"/>
    </row>
    <row r="10" spans="2:42" ht="13.5" customHeight="1">
      <c r="B10" s="592" t="s">
        <v>68</v>
      </c>
      <c r="C10" s="593"/>
      <c r="D10" s="593"/>
      <c r="E10" s="593"/>
      <c r="F10" s="593"/>
      <c r="G10" s="593"/>
      <c r="H10" s="593"/>
      <c r="I10" s="594"/>
      <c r="J10" s="628" t="s">
        <v>376</v>
      </c>
      <c r="K10" s="629"/>
      <c r="L10" s="629"/>
      <c r="M10" s="629"/>
      <c r="N10" s="629"/>
      <c r="O10" s="629"/>
      <c r="P10" s="629"/>
      <c r="Q10" s="629"/>
      <c r="R10" s="629"/>
      <c r="S10" s="629"/>
      <c r="T10" s="629"/>
      <c r="U10" s="629"/>
      <c r="V10" s="629"/>
      <c r="W10" s="629"/>
      <c r="X10" s="629"/>
      <c r="Y10" s="629"/>
      <c r="Z10" s="629"/>
      <c r="AA10" s="629"/>
      <c r="AB10" s="629"/>
      <c r="AC10" s="629"/>
      <c r="AD10" s="629"/>
      <c r="AE10" s="629"/>
      <c r="AF10" s="629"/>
      <c r="AG10" s="629"/>
      <c r="AH10" s="629"/>
      <c r="AI10" s="629"/>
      <c r="AJ10" s="629"/>
      <c r="AK10" s="629"/>
      <c r="AL10" s="629"/>
      <c r="AM10" s="629"/>
      <c r="AN10" s="629"/>
      <c r="AO10" s="630"/>
    </row>
    <row r="11" spans="2:42" ht="13.5" customHeight="1">
      <c r="B11" s="595"/>
      <c r="C11" s="596"/>
      <c r="D11" s="596"/>
      <c r="E11" s="596"/>
      <c r="F11" s="596"/>
      <c r="G11" s="596"/>
      <c r="H11" s="596"/>
      <c r="I11" s="597"/>
      <c r="J11" s="575"/>
      <c r="K11" s="576"/>
      <c r="L11" s="576"/>
      <c r="M11" s="576"/>
      <c r="N11" s="576"/>
      <c r="O11" s="576"/>
      <c r="P11" s="576"/>
      <c r="Q11" s="576"/>
      <c r="R11" s="576"/>
      <c r="S11" s="576"/>
      <c r="T11" s="576"/>
      <c r="U11" s="576"/>
      <c r="V11" s="576"/>
      <c r="W11" s="576"/>
      <c r="X11" s="576"/>
      <c r="Y11" s="576"/>
      <c r="Z11" s="576"/>
      <c r="AA11" s="576"/>
      <c r="AB11" s="576"/>
      <c r="AC11" s="576"/>
      <c r="AD11" s="576"/>
      <c r="AE11" s="576"/>
      <c r="AF11" s="576"/>
      <c r="AG11" s="576"/>
      <c r="AH11" s="576"/>
      <c r="AI11" s="576"/>
      <c r="AJ11" s="576"/>
      <c r="AK11" s="576"/>
      <c r="AL11" s="576"/>
      <c r="AM11" s="576"/>
      <c r="AN11" s="576"/>
      <c r="AO11" s="577"/>
    </row>
    <row r="12" spans="2:42" s="23" customFormat="1" ht="13.4" customHeight="1">
      <c r="B12" s="631" t="s">
        <v>374</v>
      </c>
      <c r="C12" s="632"/>
      <c r="D12" s="632"/>
      <c r="E12" s="632"/>
      <c r="F12" s="632"/>
      <c r="G12" s="632"/>
      <c r="H12" s="632"/>
      <c r="I12" s="633"/>
      <c r="AO12" s="48"/>
    </row>
    <row r="13" spans="2:42" s="23" customFormat="1" ht="13.4" customHeight="1">
      <c r="B13" s="601"/>
      <c r="C13" s="602"/>
      <c r="D13" s="602"/>
      <c r="E13" s="602"/>
      <c r="F13" s="602"/>
      <c r="G13" s="602"/>
      <c r="H13" s="602"/>
      <c r="I13" s="603"/>
      <c r="AO13" s="48"/>
    </row>
    <row r="14" spans="2:42" s="23" customFormat="1" ht="13.4" customHeight="1">
      <c r="B14" s="604" t="s">
        <v>377</v>
      </c>
      <c r="C14" s="605"/>
      <c r="D14" s="605"/>
      <c r="E14" s="605"/>
      <c r="F14" s="605"/>
      <c r="G14" s="605"/>
      <c r="H14" s="605"/>
      <c r="I14" s="605"/>
      <c r="J14" s="605"/>
      <c r="K14" s="605"/>
      <c r="L14" s="605"/>
      <c r="M14" s="605"/>
      <c r="N14" s="605"/>
      <c r="O14" s="605"/>
      <c r="P14" s="605"/>
      <c r="Q14" s="605"/>
      <c r="R14" s="605"/>
      <c r="S14" s="605"/>
      <c r="T14" s="605"/>
      <c r="U14" s="605"/>
      <c r="V14" s="605"/>
      <c r="W14" s="605"/>
      <c r="X14" s="605"/>
      <c r="Y14" s="605"/>
      <c r="Z14" s="605"/>
      <c r="AA14" s="605"/>
      <c r="AB14" s="605"/>
      <c r="AC14" s="605"/>
      <c r="AD14" s="605"/>
      <c r="AE14" s="605"/>
      <c r="AF14" s="605"/>
      <c r="AG14" s="605"/>
      <c r="AH14" s="605"/>
      <c r="AI14" s="605"/>
      <c r="AJ14" s="605"/>
      <c r="AK14" s="605"/>
      <c r="AL14" s="605"/>
      <c r="AM14" s="605"/>
      <c r="AN14" s="605"/>
      <c r="AO14" s="606"/>
    </row>
    <row r="15" spans="2:42" s="23" customFormat="1" ht="13.4" customHeight="1">
      <c r="B15" s="604"/>
      <c r="C15" s="605"/>
      <c r="D15" s="605"/>
      <c r="E15" s="605"/>
      <c r="F15" s="605"/>
      <c r="G15" s="605"/>
      <c r="H15" s="605"/>
      <c r="I15" s="605"/>
      <c r="J15" s="605"/>
      <c r="K15" s="605"/>
      <c r="L15" s="605"/>
      <c r="M15" s="605"/>
      <c r="N15" s="605"/>
      <c r="O15" s="605"/>
      <c r="P15" s="605"/>
      <c r="Q15" s="605"/>
      <c r="R15" s="605"/>
      <c r="S15" s="605"/>
      <c r="T15" s="605"/>
      <c r="U15" s="605"/>
      <c r="V15" s="605"/>
      <c r="W15" s="605"/>
      <c r="X15" s="605"/>
      <c r="Y15" s="605"/>
      <c r="Z15" s="605"/>
      <c r="AA15" s="605"/>
      <c r="AB15" s="605"/>
      <c r="AC15" s="605"/>
      <c r="AD15" s="605"/>
      <c r="AE15" s="605"/>
      <c r="AF15" s="605"/>
      <c r="AG15" s="605"/>
      <c r="AH15" s="605"/>
      <c r="AI15" s="605"/>
      <c r="AJ15" s="605"/>
      <c r="AK15" s="605"/>
      <c r="AL15" s="605"/>
      <c r="AM15" s="605"/>
      <c r="AN15" s="605"/>
      <c r="AO15" s="606"/>
    </row>
    <row r="16" spans="2:42" s="23" customFormat="1" ht="13.4" customHeight="1">
      <c r="B16" s="604"/>
      <c r="C16" s="605"/>
      <c r="D16" s="605"/>
      <c r="E16" s="605"/>
      <c r="F16" s="605"/>
      <c r="G16" s="605"/>
      <c r="H16" s="605"/>
      <c r="I16" s="605"/>
      <c r="J16" s="605"/>
      <c r="K16" s="605"/>
      <c r="L16" s="605"/>
      <c r="M16" s="605"/>
      <c r="N16" s="605"/>
      <c r="O16" s="605"/>
      <c r="P16" s="605"/>
      <c r="Q16" s="605"/>
      <c r="R16" s="605"/>
      <c r="S16" s="605"/>
      <c r="T16" s="605"/>
      <c r="U16" s="605"/>
      <c r="V16" s="605"/>
      <c r="W16" s="605"/>
      <c r="X16" s="605"/>
      <c r="Y16" s="605"/>
      <c r="Z16" s="605"/>
      <c r="AA16" s="605"/>
      <c r="AB16" s="605"/>
      <c r="AC16" s="605"/>
      <c r="AD16" s="605"/>
      <c r="AE16" s="605"/>
      <c r="AF16" s="605"/>
      <c r="AG16" s="605"/>
      <c r="AH16" s="605"/>
      <c r="AI16" s="605"/>
      <c r="AJ16" s="605"/>
      <c r="AK16" s="605"/>
      <c r="AL16" s="605"/>
      <c r="AM16" s="605"/>
      <c r="AN16" s="605"/>
      <c r="AO16" s="606"/>
    </row>
    <row r="17" spans="1:41" s="23" customFormat="1" ht="13.4" customHeight="1">
      <c r="B17" s="604"/>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5"/>
      <c r="AD17" s="605"/>
      <c r="AE17" s="605"/>
      <c r="AF17" s="605"/>
      <c r="AG17" s="605"/>
      <c r="AH17" s="605"/>
      <c r="AI17" s="605"/>
      <c r="AJ17" s="605"/>
      <c r="AK17" s="605"/>
      <c r="AL17" s="605"/>
      <c r="AM17" s="605"/>
      <c r="AN17" s="605"/>
      <c r="AO17" s="606"/>
    </row>
    <row r="18" spans="1:41" s="23" customFormat="1" ht="13.4" customHeight="1">
      <c r="B18" s="604"/>
      <c r="C18" s="605"/>
      <c r="D18" s="605"/>
      <c r="E18" s="605"/>
      <c r="F18" s="605"/>
      <c r="G18" s="605"/>
      <c r="H18" s="605"/>
      <c r="I18" s="605"/>
      <c r="J18" s="605"/>
      <c r="K18" s="605"/>
      <c r="L18" s="605"/>
      <c r="M18" s="605"/>
      <c r="N18" s="605"/>
      <c r="O18" s="605"/>
      <c r="P18" s="605"/>
      <c r="Q18" s="605"/>
      <c r="R18" s="605"/>
      <c r="S18" s="605"/>
      <c r="T18" s="605"/>
      <c r="U18" s="605"/>
      <c r="V18" s="605"/>
      <c r="W18" s="605"/>
      <c r="X18" s="605"/>
      <c r="Y18" s="605"/>
      <c r="Z18" s="605"/>
      <c r="AA18" s="605"/>
      <c r="AB18" s="605"/>
      <c r="AC18" s="605"/>
      <c r="AD18" s="605"/>
      <c r="AE18" s="605"/>
      <c r="AF18" s="605"/>
      <c r="AG18" s="605"/>
      <c r="AH18" s="605"/>
      <c r="AI18" s="605"/>
      <c r="AJ18" s="605"/>
      <c r="AK18" s="605"/>
      <c r="AL18" s="605"/>
      <c r="AM18" s="605"/>
      <c r="AN18" s="605"/>
      <c r="AO18" s="606"/>
    </row>
    <row r="19" spans="1:41" s="23" customFormat="1" ht="13.4" customHeight="1">
      <c r="B19" s="604"/>
      <c r="C19" s="605"/>
      <c r="D19" s="605"/>
      <c r="E19" s="605"/>
      <c r="F19" s="605"/>
      <c r="G19" s="605"/>
      <c r="H19" s="605"/>
      <c r="I19" s="605"/>
      <c r="J19" s="605"/>
      <c r="K19" s="605"/>
      <c r="L19" s="605"/>
      <c r="M19" s="605"/>
      <c r="N19" s="605"/>
      <c r="O19" s="605"/>
      <c r="P19" s="605"/>
      <c r="Q19" s="605"/>
      <c r="R19" s="605"/>
      <c r="S19" s="605"/>
      <c r="T19" s="605"/>
      <c r="U19" s="605"/>
      <c r="V19" s="605"/>
      <c r="W19" s="605"/>
      <c r="X19" s="605"/>
      <c r="Y19" s="605"/>
      <c r="Z19" s="605"/>
      <c r="AA19" s="605"/>
      <c r="AB19" s="605"/>
      <c r="AC19" s="605"/>
      <c r="AD19" s="605"/>
      <c r="AE19" s="605"/>
      <c r="AF19" s="605"/>
      <c r="AG19" s="605"/>
      <c r="AH19" s="605"/>
      <c r="AI19" s="605"/>
      <c r="AJ19" s="605"/>
      <c r="AK19" s="605"/>
      <c r="AL19" s="605"/>
      <c r="AM19" s="605"/>
      <c r="AN19" s="605"/>
      <c r="AO19" s="606"/>
    </row>
    <row r="20" spans="1:41" s="23" customFormat="1" ht="13.4" customHeight="1">
      <c r="B20" s="604"/>
      <c r="C20" s="605"/>
      <c r="D20" s="605"/>
      <c r="E20" s="605"/>
      <c r="F20" s="605"/>
      <c r="G20" s="605"/>
      <c r="H20" s="605"/>
      <c r="I20" s="605"/>
      <c r="J20" s="605"/>
      <c r="K20" s="605"/>
      <c r="L20" s="605"/>
      <c r="M20" s="605"/>
      <c r="N20" s="605"/>
      <c r="O20" s="605"/>
      <c r="P20" s="605"/>
      <c r="Q20" s="605"/>
      <c r="R20" s="605"/>
      <c r="S20" s="605"/>
      <c r="T20" s="605"/>
      <c r="U20" s="605"/>
      <c r="V20" s="605"/>
      <c r="W20" s="605"/>
      <c r="X20" s="605"/>
      <c r="Y20" s="605"/>
      <c r="Z20" s="605"/>
      <c r="AA20" s="605"/>
      <c r="AB20" s="605"/>
      <c r="AC20" s="605"/>
      <c r="AD20" s="605"/>
      <c r="AE20" s="605"/>
      <c r="AF20" s="605"/>
      <c r="AG20" s="605"/>
      <c r="AH20" s="605"/>
      <c r="AI20" s="605"/>
      <c r="AJ20" s="605"/>
      <c r="AK20" s="605"/>
      <c r="AL20" s="605"/>
      <c r="AM20" s="605"/>
      <c r="AN20" s="605"/>
      <c r="AO20" s="606"/>
    </row>
    <row r="21" spans="1:41" s="23" customFormat="1" ht="13.4" customHeight="1">
      <c r="B21" s="604"/>
      <c r="C21" s="605"/>
      <c r="D21" s="605"/>
      <c r="E21" s="605"/>
      <c r="F21" s="605"/>
      <c r="G21" s="605"/>
      <c r="H21" s="605"/>
      <c r="I21" s="605"/>
      <c r="J21" s="605"/>
      <c r="K21" s="605"/>
      <c r="L21" s="605"/>
      <c r="M21" s="605"/>
      <c r="N21" s="605"/>
      <c r="O21" s="605"/>
      <c r="P21" s="605"/>
      <c r="Q21" s="605"/>
      <c r="R21" s="605"/>
      <c r="S21" s="605"/>
      <c r="T21" s="605"/>
      <c r="U21" s="605"/>
      <c r="V21" s="605"/>
      <c r="W21" s="605"/>
      <c r="X21" s="605"/>
      <c r="Y21" s="605"/>
      <c r="Z21" s="605"/>
      <c r="AA21" s="605"/>
      <c r="AB21" s="605"/>
      <c r="AC21" s="605"/>
      <c r="AD21" s="605"/>
      <c r="AE21" s="605"/>
      <c r="AF21" s="605"/>
      <c r="AG21" s="605"/>
      <c r="AH21" s="605"/>
      <c r="AI21" s="605"/>
      <c r="AJ21" s="605"/>
      <c r="AK21" s="605"/>
      <c r="AL21" s="605"/>
      <c r="AM21" s="605"/>
      <c r="AN21" s="605"/>
      <c r="AO21" s="606"/>
    </row>
    <row r="22" spans="1:41" s="23" customFormat="1" ht="13.4" customHeight="1">
      <c r="B22" s="634"/>
      <c r="C22" s="620"/>
      <c r="D22" s="620"/>
      <c r="E22" s="620"/>
      <c r="F22" s="620"/>
      <c r="G22" s="620"/>
      <c r="H22" s="620"/>
      <c r="I22" s="620"/>
      <c r="J22" s="620"/>
      <c r="K22" s="620"/>
      <c r="L22" s="620"/>
      <c r="M22" s="620"/>
      <c r="N22" s="620"/>
      <c r="O22" s="620"/>
      <c r="P22" s="620"/>
      <c r="Q22" s="620"/>
      <c r="R22" s="620"/>
      <c r="S22" s="620"/>
      <c r="T22" s="620"/>
      <c r="U22" s="620"/>
      <c r="V22" s="620"/>
      <c r="W22" s="620"/>
      <c r="X22" s="620"/>
      <c r="Y22" s="620"/>
      <c r="Z22" s="620"/>
      <c r="AA22" s="620"/>
      <c r="AB22" s="620"/>
      <c r="AC22" s="620"/>
      <c r="AD22" s="620"/>
      <c r="AE22" s="620"/>
      <c r="AF22" s="620"/>
      <c r="AG22" s="620"/>
      <c r="AH22" s="620"/>
      <c r="AI22" s="620"/>
      <c r="AJ22" s="620"/>
      <c r="AK22" s="620"/>
      <c r="AL22" s="620"/>
      <c r="AM22" s="620"/>
      <c r="AN22" s="620"/>
      <c r="AO22" s="635"/>
    </row>
    <row r="23" spans="1:41" s="23" customFormat="1" ht="13.4" customHeight="1">
      <c r="B23" s="598" t="s">
        <v>79</v>
      </c>
      <c r="C23" s="599"/>
      <c r="D23" s="599"/>
      <c r="E23" s="599"/>
      <c r="F23" s="599"/>
      <c r="G23" s="599"/>
      <c r="H23" s="599"/>
      <c r="I23" s="600"/>
      <c r="AO23" s="48"/>
    </row>
    <row r="24" spans="1:41" s="23" customFormat="1" ht="13.4" customHeight="1">
      <c r="B24" s="601"/>
      <c r="C24" s="602"/>
      <c r="D24" s="602"/>
      <c r="E24" s="602"/>
      <c r="F24" s="602"/>
      <c r="G24" s="602"/>
      <c r="H24" s="602"/>
      <c r="I24" s="603"/>
      <c r="AO24" s="48"/>
    </row>
    <row r="25" spans="1:41" s="23" customFormat="1" ht="13.4" customHeight="1">
      <c r="B25" s="604" t="s">
        <v>474</v>
      </c>
      <c r="C25" s="605"/>
      <c r="D25" s="605"/>
      <c r="E25" s="605"/>
      <c r="F25" s="605"/>
      <c r="G25" s="605"/>
      <c r="H25" s="605"/>
      <c r="I25" s="605"/>
      <c r="J25" s="605"/>
      <c r="K25" s="605"/>
      <c r="L25" s="605"/>
      <c r="M25" s="605"/>
      <c r="N25" s="605"/>
      <c r="O25" s="605"/>
      <c r="P25" s="605"/>
      <c r="Q25" s="605"/>
      <c r="R25" s="605"/>
      <c r="S25" s="605"/>
      <c r="T25" s="605"/>
      <c r="U25" s="605"/>
      <c r="V25" s="605"/>
      <c r="W25" s="605"/>
      <c r="X25" s="605"/>
      <c r="Y25" s="605"/>
      <c r="Z25" s="605"/>
      <c r="AA25" s="605"/>
      <c r="AB25" s="605"/>
      <c r="AC25" s="605"/>
      <c r="AD25" s="605"/>
      <c r="AE25" s="605"/>
      <c r="AF25" s="605"/>
      <c r="AG25" s="605"/>
      <c r="AH25" s="605"/>
      <c r="AI25" s="605"/>
      <c r="AJ25" s="605"/>
      <c r="AK25" s="605"/>
      <c r="AL25" s="605"/>
      <c r="AM25" s="605"/>
      <c r="AN25" s="605"/>
      <c r="AO25" s="606"/>
    </row>
    <row r="26" spans="1:41" s="23" customFormat="1" ht="13.4" customHeight="1">
      <c r="B26" s="604"/>
      <c r="C26" s="605"/>
      <c r="D26" s="605"/>
      <c r="E26" s="605"/>
      <c r="F26" s="605"/>
      <c r="G26" s="605"/>
      <c r="H26" s="605"/>
      <c r="I26" s="605"/>
      <c r="J26" s="605"/>
      <c r="K26" s="605"/>
      <c r="L26" s="605"/>
      <c r="M26" s="605"/>
      <c r="N26" s="605"/>
      <c r="O26" s="605"/>
      <c r="P26" s="605"/>
      <c r="Q26" s="605"/>
      <c r="R26" s="605"/>
      <c r="S26" s="605"/>
      <c r="T26" s="605"/>
      <c r="U26" s="605"/>
      <c r="V26" s="605"/>
      <c r="W26" s="605"/>
      <c r="X26" s="605"/>
      <c r="Y26" s="605"/>
      <c r="Z26" s="605"/>
      <c r="AA26" s="605"/>
      <c r="AB26" s="605"/>
      <c r="AC26" s="605"/>
      <c r="AD26" s="605"/>
      <c r="AE26" s="605"/>
      <c r="AF26" s="605"/>
      <c r="AG26" s="605"/>
      <c r="AH26" s="605"/>
      <c r="AI26" s="605"/>
      <c r="AJ26" s="605"/>
      <c r="AK26" s="605"/>
      <c r="AL26" s="605"/>
      <c r="AM26" s="605"/>
      <c r="AN26" s="605"/>
      <c r="AO26" s="606"/>
    </row>
    <row r="27" spans="1:41" s="23" customFormat="1" ht="13.4" customHeight="1">
      <c r="B27" s="604"/>
      <c r="C27" s="605"/>
      <c r="D27" s="605"/>
      <c r="E27" s="605"/>
      <c r="F27" s="605"/>
      <c r="G27" s="605"/>
      <c r="H27" s="605"/>
      <c r="I27" s="605"/>
      <c r="J27" s="605"/>
      <c r="K27" s="605"/>
      <c r="L27" s="605"/>
      <c r="M27" s="605"/>
      <c r="N27" s="605"/>
      <c r="O27" s="605"/>
      <c r="P27" s="605"/>
      <c r="Q27" s="605"/>
      <c r="R27" s="605"/>
      <c r="S27" s="605"/>
      <c r="T27" s="605"/>
      <c r="U27" s="605"/>
      <c r="V27" s="605"/>
      <c r="W27" s="605"/>
      <c r="X27" s="605"/>
      <c r="Y27" s="605"/>
      <c r="Z27" s="605"/>
      <c r="AA27" s="605"/>
      <c r="AB27" s="605"/>
      <c r="AC27" s="605"/>
      <c r="AD27" s="605"/>
      <c r="AE27" s="605"/>
      <c r="AF27" s="605"/>
      <c r="AG27" s="605"/>
      <c r="AH27" s="605"/>
      <c r="AI27" s="605"/>
      <c r="AJ27" s="605"/>
      <c r="AK27" s="605"/>
      <c r="AL27" s="605"/>
      <c r="AM27" s="605"/>
      <c r="AN27" s="605"/>
      <c r="AO27" s="606"/>
    </row>
    <row r="28" spans="1:41" s="23" customFormat="1" ht="13.4" customHeight="1">
      <c r="B28" s="604"/>
      <c r="C28" s="605"/>
      <c r="D28" s="605"/>
      <c r="E28" s="605"/>
      <c r="F28" s="605"/>
      <c r="G28" s="605"/>
      <c r="H28" s="605"/>
      <c r="I28" s="605"/>
      <c r="J28" s="605"/>
      <c r="K28" s="605"/>
      <c r="L28" s="605"/>
      <c r="M28" s="605"/>
      <c r="N28" s="605"/>
      <c r="O28" s="605"/>
      <c r="P28" s="605"/>
      <c r="Q28" s="605"/>
      <c r="R28" s="605"/>
      <c r="S28" s="605"/>
      <c r="T28" s="605"/>
      <c r="U28" s="605"/>
      <c r="V28" s="605"/>
      <c r="W28" s="605"/>
      <c r="X28" s="605"/>
      <c r="Y28" s="605"/>
      <c r="Z28" s="605"/>
      <c r="AA28" s="605"/>
      <c r="AB28" s="605"/>
      <c r="AC28" s="605"/>
      <c r="AD28" s="605"/>
      <c r="AE28" s="605"/>
      <c r="AF28" s="605"/>
      <c r="AG28" s="605"/>
      <c r="AH28" s="605"/>
      <c r="AI28" s="605"/>
      <c r="AJ28" s="605"/>
      <c r="AK28" s="605"/>
      <c r="AL28" s="605"/>
      <c r="AM28" s="605"/>
      <c r="AN28" s="605"/>
      <c r="AO28" s="606"/>
    </row>
    <row r="29" spans="1:41" s="23" customFormat="1" ht="13.4" customHeight="1">
      <c r="B29" s="604"/>
      <c r="C29" s="605"/>
      <c r="D29" s="605"/>
      <c r="E29" s="605"/>
      <c r="F29" s="605"/>
      <c r="G29" s="605"/>
      <c r="H29" s="605"/>
      <c r="I29" s="605"/>
      <c r="J29" s="605"/>
      <c r="K29" s="605"/>
      <c r="L29" s="605"/>
      <c r="M29" s="605"/>
      <c r="N29" s="605"/>
      <c r="O29" s="605"/>
      <c r="P29" s="605"/>
      <c r="Q29" s="605"/>
      <c r="R29" s="605"/>
      <c r="S29" s="605"/>
      <c r="T29" s="605"/>
      <c r="U29" s="605"/>
      <c r="V29" s="605"/>
      <c r="W29" s="605"/>
      <c r="X29" s="605"/>
      <c r="Y29" s="605"/>
      <c r="Z29" s="605"/>
      <c r="AA29" s="605"/>
      <c r="AB29" s="605"/>
      <c r="AC29" s="605"/>
      <c r="AD29" s="605"/>
      <c r="AE29" s="605"/>
      <c r="AF29" s="605"/>
      <c r="AG29" s="605"/>
      <c r="AH29" s="605"/>
      <c r="AI29" s="605"/>
      <c r="AJ29" s="605"/>
      <c r="AK29" s="605"/>
      <c r="AL29" s="605"/>
      <c r="AM29" s="605"/>
      <c r="AN29" s="605"/>
      <c r="AO29" s="606"/>
    </row>
    <row r="30" spans="1:41" s="23" customFormat="1" ht="13.4" customHeight="1">
      <c r="B30" s="604"/>
      <c r="C30" s="605"/>
      <c r="D30" s="605"/>
      <c r="E30" s="605"/>
      <c r="F30" s="605"/>
      <c r="G30" s="605"/>
      <c r="H30" s="605"/>
      <c r="I30" s="605"/>
      <c r="J30" s="605"/>
      <c r="K30" s="605"/>
      <c r="L30" s="605"/>
      <c r="M30" s="605"/>
      <c r="N30" s="605"/>
      <c r="O30" s="605"/>
      <c r="P30" s="605"/>
      <c r="Q30" s="605"/>
      <c r="R30" s="605"/>
      <c r="S30" s="605"/>
      <c r="T30" s="605"/>
      <c r="U30" s="605"/>
      <c r="V30" s="605"/>
      <c r="W30" s="605"/>
      <c r="X30" s="605"/>
      <c r="Y30" s="605"/>
      <c r="Z30" s="605"/>
      <c r="AA30" s="605"/>
      <c r="AB30" s="605"/>
      <c r="AC30" s="605"/>
      <c r="AD30" s="605"/>
      <c r="AE30" s="605"/>
      <c r="AF30" s="605"/>
      <c r="AG30" s="605"/>
      <c r="AH30" s="605"/>
      <c r="AI30" s="605"/>
      <c r="AJ30" s="605"/>
      <c r="AK30" s="605"/>
      <c r="AL30" s="605"/>
      <c r="AM30" s="605"/>
      <c r="AN30" s="605"/>
      <c r="AO30" s="606"/>
    </row>
    <row r="31" spans="1:41" s="23" customFormat="1" ht="13.4" customHeight="1" thickBot="1">
      <c r="B31" s="607"/>
      <c r="C31" s="608"/>
      <c r="D31" s="608"/>
      <c r="E31" s="608"/>
      <c r="F31" s="608"/>
      <c r="G31" s="608"/>
      <c r="H31" s="608"/>
      <c r="I31" s="608"/>
      <c r="J31" s="608"/>
      <c r="K31" s="608"/>
      <c r="L31" s="608"/>
      <c r="M31" s="608"/>
      <c r="N31" s="608"/>
      <c r="O31" s="608"/>
      <c r="P31" s="608"/>
      <c r="Q31" s="608"/>
      <c r="R31" s="608"/>
      <c r="S31" s="608"/>
      <c r="T31" s="608"/>
      <c r="U31" s="608"/>
      <c r="V31" s="608"/>
      <c r="W31" s="608"/>
      <c r="X31" s="608"/>
      <c r="Y31" s="608"/>
      <c r="Z31" s="608"/>
      <c r="AA31" s="608"/>
      <c r="AB31" s="608"/>
      <c r="AC31" s="608"/>
      <c r="AD31" s="608"/>
      <c r="AE31" s="608"/>
      <c r="AF31" s="608"/>
      <c r="AG31" s="608"/>
      <c r="AH31" s="608"/>
      <c r="AI31" s="608"/>
      <c r="AJ31" s="608"/>
      <c r="AK31" s="608"/>
      <c r="AL31" s="608"/>
      <c r="AM31" s="608"/>
      <c r="AN31" s="608"/>
      <c r="AO31" s="609"/>
    </row>
    <row r="32" spans="1:41" ht="13.5" customHeight="1">
      <c r="A32" s="2" t="s">
        <v>401</v>
      </c>
    </row>
    <row r="33" spans="1:1" ht="13.5" customHeight="1">
      <c r="A33" s="2" t="s">
        <v>402</v>
      </c>
    </row>
  </sheetData>
  <mergeCells count="21">
    <mergeCell ref="B10:I11"/>
    <mergeCell ref="B23:I24"/>
    <mergeCell ref="B25:AO31"/>
    <mergeCell ref="AI8:AI9"/>
    <mergeCell ref="B8:E9"/>
    <mergeCell ref="F8:X9"/>
    <mergeCell ref="Y8:AB9"/>
    <mergeCell ref="AN8:AO9"/>
    <mergeCell ref="AC8:AF9"/>
    <mergeCell ref="AJ8:AM9"/>
    <mergeCell ref="AG8:AH9"/>
    <mergeCell ref="J10:AO11"/>
    <mergeCell ref="B12:I13"/>
    <mergeCell ref="B14:AO22"/>
    <mergeCell ref="J6:P7"/>
    <mergeCell ref="Q6:T7"/>
    <mergeCell ref="U6:AO7"/>
    <mergeCell ref="AC1:AM1"/>
    <mergeCell ref="B4:AO5"/>
    <mergeCell ref="B6:E7"/>
    <mergeCell ref="F6:I7"/>
  </mergeCells>
  <phoneticPr fontId="19"/>
  <dataValidations count="1">
    <dataValidation allowBlank="1" showInputMessage="1" sqref="AC8 AG8 AN8 U6 F8:X9 AI8:AJ8" xr:uid="{00000000-0002-0000-0200-000000000000}"/>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66" max="16383" man="1"/>
    <brk id="106" min="2" max="40" man="1"/>
    <brk id="140" min="2" max="40"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'入力規則等（削除不可）'!$B$12:$B$17</xm:f>
          </x14:formula1>
          <xm:sqref>J6:P7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94A32-4893-4A35-A52C-2F49BEFE44BE}">
  <sheetPr>
    <pageSetUpPr fitToPage="1"/>
  </sheetPr>
  <dimension ref="A2:C9"/>
  <sheetViews>
    <sheetView view="pageBreakPreview" zoomScale="90" zoomScaleNormal="100" zoomScaleSheetLayoutView="90" workbookViewId="0">
      <selection activeCell="C6" sqref="C6"/>
    </sheetView>
  </sheetViews>
  <sheetFormatPr defaultColWidth="9" defaultRowHeight="13"/>
  <cols>
    <col min="1" max="1" width="6.08984375" style="134" customWidth="1"/>
    <col min="2" max="2" width="22.08984375" style="133" customWidth="1"/>
    <col min="3" max="3" width="58.6328125" style="143" customWidth="1"/>
    <col min="4" max="16384" width="9" style="133"/>
  </cols>
  <sheetData>
    <row r="2" spans="1:3" s="134" customFormat="1" ht="15" customHeight="1">
      <c r="A2" s="140" t="s">
        <v>321</v>
      </c>
      <c r="B2" s="140" t="s">
        <v>320</v>
      </c>
      <c r="C2" s="142" t="s">
        <v>319</v>
      </c>
    </row>
    <row r="3" spans="1:3" ht="39.75" customHeight="1">
      <c r="A3" s="138" t="s">
        <v>318</v>
      </c>
      <c r="B3" s="136" t="s">
        <v>80</v>
      </c>
      <c r="C3" s="137" t="s">
        <v>378</v>
      </c>
    </row>
    <row r="4" spans="1:3" ht="37.5" customHeight="1">
      <c r="A4" s="138" t="s">
        <v>360</v>
      </c>
      <c r="B4" s="136" t="s">
        <v>64</v>
      </c>
      <c r="C4" s="137" t="s">
        <v>379</v>
      </c>
    </row>
    <row r="5" spans="1:3" ht="47.25" customHeight="1">
      <c r="A5" s="138" t="s">
        <v>313</v>
      </c>
      <c r="B5" s="136" t="s">
        <v>380</v>
      </c>
      <c r="C5" s="137" t="s">
        <v>381</v>
      </c>
    </row>
    <row r="6" spans="1:3" ht="75.75" customHeight="1">
      <c r="A6" s="138" t="s">
        <v>310</v>
      </c>
      <c r="B6" s="136" t="s">
        <v>382</v>
      </c>
      <c r="C6" s="137" t="s">
        <v>383</v>
      </c>
    </row>
    <row r="7" spans="1:3" ht="82.5" customHeight="1">
      <c r="A7" s="138" t="s">
        <v>308</v>
      </c>
      <c r="B7" s="136" t="s">
        <v>384</v>
      </c>
      <c r="C7" s="137" t="s">
        <v>385</v>
      </c>
    </row>
    <row r="8" spans="1:3" ht="107.25" customHeight="1">
      <c r="A8" s="138" t="s">
        <v>305</v>
      </c>
      <c r="B8" s="136" t="s">
        <v>388</v>
      </c>
      <c r="C8" s="137" t="s">
        <v>480</v>
      </c>
    </row>
    <row r="9" spans="1:3" ht="87.75" customHeight="1">
      <c r="A9" s="138" t="s">
        <v>302</v>
      </c>
      <c r="B9" s="136" t="s">
        <v>386</v>
      </c>
      <c r="C9" s="137" t="s">
        <v>387</v>
      </c>
    </row>
  </sheetData>
  <phoneticPr fontId="19"/>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40"/>
  <sheetViews>
    <sheetView zoomScaleNormal="100" zoomScaleSheetLayoutView="100" workbookViewId="0">
      <selection activeCell="AT26" sqref="AT26"/>
    </sheetView>
  </sheetViews>
  <sheetFormatPr defaultColWidth="9" defaultRowHeight="13"/>
  <cols>
    <col min="1" max="42" width="2.90625" style="46" customWidth="1"/>
    <col min="43" max="43" width="13.90625" style="49" customWidth="1"/>
    <col min="44" max="44" width="8.81640625" style="46" customWidth="1"/>
    <col min="45" max="16384" width="9" style="46"/>
  </cols>
  <sheetData>
    <row r="1" spans="1:43" s="2" customFormat="1" ht="13.5" customHeight="1">
      <c r="R1" s="3"/>
      <c r="S1" s="3"/>
      <c r="T1" s="3"/>
      <c r="U1" s="3"/>
      <c r="V1" s="3"/>
      <c r="AQ1" s="41"/>
    </row>
    <row r="2" spans="1:43" s="2" customFormat="1" ht="13.5" customHeight="1">
      <c r="R2" s="3"/>
      <c r="S2" s="3"/>
      <c r="T2" s="3"/>
      <c r="AE2" s="42"/>
      <c r="AF2" s="42"/>
      <c r="AG2" s="42"/>
      <c r="AH2" s="42"/>
      <c r="AK2" s="42"/>
      <c r="AL2" s="42"/>
      <c r="AM2" s="42"/>
      <c r="AN2" s="42"/>
      <c r="AQ2" s="41"/>
    </row>
    <row r="3" spans="1:43" s="2" customFormat="1" ht="13.5" customHeight="1">
      <c r="A3" s="2" t="s">
        <v>28</v>
      </c>
      <c r="F3" s="636" t="s">
        <v>104</v>
      </c>
      <c r="G3" s="636"/>
      <c r="H3" s="636"/>
      <c r="I3" s="636"/>
      <c r="J3" s="636"/>
      <c r="K3" s="636"/>
      <c r="L3" s="636"/>
      <c r="M3" s="636"/>
      <c r="N3" s="636"/>
      <c r="O3" s="636"/>
      <c r="P3" s="636"/>
      <c r="Q3" s="636"/>
      <c r="R3" s="636"/>
      <c r="S3" s="19" t="s">
        <v>29</v>
      </c>
      <c r="T3" s="19"/>
      <c r="U3" s="3"/>
      <c r="V3" s="3"/>
      <c r="AQ3" s="41"/>
    </row>
    <row r="4" spans="1:43" s="2" customFormat="1" ht="13.5" customHeight="1">
      <c r="A4" s="15"/>
      <c r="B4" s="15"/>
      <c r="C4" s="15"/>
      <c r="D4" s="15"/>
      <c r="E4" s="15"/>
      <c r="F4" s="15"/>
      <c r="G4" s="15"/>
      <c r="H4" s="15"/>
      <c r="I4" s="15"/>
      <c r="J4" s="80"/>
      <c r="K4" s="80"/>
      <c r="L4" s="80"/>
      <c r="M4" s="80"/>
      <c r="N4" s="80"/>
      <c r="O4" s="80"/>
      <c r="P4" s="80"/>
      <c r="Q4" s="80"/>
      <c r="R4" s="80"/>
      <c r="S4" s="19"/>
      <c r="T4" s="19"/>
      <c r="U4" s="3"/>
      <c r="V4" s="3"/>
      <c r="AQ4" s="41"/>
    </row>
    <row r="5" spans="1:43" s="2" customFormat="1" ht="13.5" customHeight="1">
      <c r="A5" s="20" t="s">
        <v>42</v>
      </c>
      <c r="B5" s="20"/>
      <c r="C5" s="20"/>
      <c r="D5" s="20"/>
      <c r="E5" s="20"/>
      <c r="F5" s="20"/>
      <c r="G5" s="20"/>
      <c r="H5" s="20"/>
      <c r="I5" s="20"/>
      <c r="J5" s="81"/>
      <c r="K5" s="81"/>
      <c r="L5" s="81"/>
      <c r="M5" s="81"/>
      <c r="N5" s="81"/>
      <c r="O5" s="81"/>
      <c r="P5" s="81"/>
      <c r="Q5" s="81"/>
      <c r="R5" s="81"/>
      <c r="S5" s="19"/>
      <c r="T5" s="19"/>
      <c r="U5" s="3"/>
      <c r="V5" s="3"/>
      <c r="AQ5" s="41"/>
    </row>
    <row r="6" spans="1:43" s="2" customFormat="1" ht="13.5" customHeight="1">
      <c r="A6" s="539" t="s">
        <v>7</v>
      </c>
      <c r="B6" s="539"/>
      <c r="C6" s="539"/>
      <c r="D6" s="539"/>
      <c r="E6" s="539"/>
      <c r="F6" s="539"/>
      <c r="G6" s="539"/>
      <c r="H6" s="539"/>
      <c r="I6" s="539"/>
      <c r="J6" s="539"/>
      <c r="K6" s="539"/>
      <c r="L6" s="646" t="s">
        <v>138</v>
      </c>
      <c r="M6" s="647"/>
      <c r="N6" s="647"/>
      <c r="O6" s="647"/>
      <c r="P6" s="647"/>
      <c r="Q6" s="647"/>
      <c r="R6" s="647"/>
      <c r="S6" s="647"/>
      <c r="T6" s="647"/>
      <c r="U6" s="647"/>
      <c r="V6" s="647"/>
      <c r="W6" s="647"/>
      <c r="X6" s="648"/>
      <c r="Y6" s="751" t="s">
        <v>20</v>
      </c>
      <c r="Z6" s="715"/>
      <c r="AA6" s="715"/>
      <c r="AB6" s="715"/>
      <c r="AC6" s="715"/>
      <c r="AD6" s="715"/>
      <c r="AE6" s="715"/>
      <c r="AF6" s="715"/>
      <c r="AG6" s="715"/>
      <c r="AH6" s="715"/>
      <c r="AI6" s="715"/>
      <c r="AJ6" s="715"/>
      <c r="AK6" s="715"/>
      <c r="AL6" s="715"/>
      <c r="AM6" s="715"/>
      <c r="AN6" s="715"/>
      <c r="AO6" s="715"/>
      <c r="AP6" s="720"/>
      <c r="AQ6" s="750" t="s">
        <v>63</v>
      </c>
    </row>
    <row r="7" spans="1:43" s="2" customFormat="1" ht="13.5" customHeight="1" thickBot="1">
      <c r="A7" s="645"/>
      <c r="B7" s="645"/>
      <c r="C7" s="645"/>
      <c r="D7" s="645"/>
      <c r="E7" s="645"/>
      <c r="F7" s="645"/>
      <c r="G7" s="645"/>
      <c r="H7" s="645"/>
      <c r="I7" s="645"/>
      <c r="J7" s="645"/>
      <c r="K7" s="645"/>
      <c r="L7" s="649"/>
      <c r="M7" s="650"/>
      <c r="N7" s="650"/>
      <c r="O7" s="650"/>
      <c r="P7" s="650"/>
      <c r="Q7" s="650"/>
      <c r="R7" s="650"/>
      <c r="S7" s="650"/>
      <c r="T7" s="650"/>
      <c r="U7" s="650"/>
      <c r="V7" s="650"/>
      <c r="W7" s="650"/>
      <c r="X7" s="651"/>
      <c r="Y7" s="752"/>
      <c r="Z7" s="753"/>
      <c r="AA7" s="753"/>
      <c r="AB7" s="753"/>
      <c r="AC7" s="753"/>
      <c r="AD7" s="753"/>
      <c r="AE7" s="753"/>
      <c r="AF7" s="753"/>
      <c r="AG7" s="753"/>
      <c r="AH7" s="753"/>
      <c r="AI7" s="753"/>
      <c r="AJ7" s="753"/>
      <c r="AK7" s="753"/>
      <c r="AL7" s="753"/>
      <c r="AM7" s="753"/>
      <c r="AN7" s="753"/>
      <c r="AO7" s="753"/>
      <c r="AP7" s="754"/>
      <c r="AQ7" s="750"/>
    </row>
    <row r="8" spans="1:43" s="2" customFormat="1" ht="48" customHeight="1" thickTop="1">
      <c r="A8" s="82"/>
      <c r="B8" s="659" t="s">
        <v>140</v>
      </c>
      <c r="C8" s="637" t="s">
        <v>265</v>
      </c>
      <c r="D8" s="637"/>
      <c r="E8" s="637"/>
      <c r="F8" s="637"/>
      <c r="G8" s="637"/>
      <c r="H8" s="637"/>
      <c r="I8" s="637"/>
      <c r="J8" s="637"/>
      <c r="K8" s="638"/>
      <c r="L8" s="652">
        <v>6598000</v>
      </c>
      <c r="M8" s="653"/>
      <c r="N8" s="653"/>
      <c r="O8" s="653"/>
      <c r="P8" s="653"/>
      <c r="Q8" s="653"/>
      <c r="R8" s="653"/>
      <c r="S8" s="653"/>
      <c r="T8" s="653"/>
      <c r="U8" s="653"/>
      <c r="V8" s="653"/>
      <c r="W8" s="653"/>
      <c r="X8" s="654"/>
      <c r="Y8" s="755"/>
      <c r="Z8" s="756"/>
      <c r="AA8" s="756"/>
      <c r="AB8" s="756"/>
      <c r="AC8" s="756"/>
      <c r="AD8" s="756"/>
      <c r="AE8" s="756"/>
      <c r="AF8" s="756"/>
      <c r="AG8" s="756"/>
      <c r="AH8" s="756"/>
      <c r="AI8" s="756"/>
      <c r="AJ8" s="756"/>
      <c r="AK8" s="756"/>
      <c r="AL8" s="756"/>
      <c r="AM8" s="756"/>
      <c r="AN8" s="756"/>
      <c r="AO8" s="756"/>
      <c r="AP8" s="757"/>
      <c r="AQ8" s="41" t="str">
        <f>IF(L8=Y23,"○","×")</f>
        <v>○</v>
      </c>
    </row>
    <row r="9" spans="1:43" s="2" customFormat="1" ht="48" customHeight="1">
      <c r="A9" s="735" t="s">
        <v>8</v>
      </c>
      <c r="B9" s="660"/>
      <c r="C9" s="657" t="s">
        <v>150</v>
      </c>
      <c r="D9" s="642" t="s">
        <v>148</v>
      </c>
      <c r="E9" s="643"/>
      <c r="F9" s="643"/>
      <c r="G9" s="643"/>
      <c r="H9" s="643"/>
      <c r="I9" s="643"/>
      <c r="J9" s="643"/>
      <c r="K9" s="644"/>
      <c r="L9" s="655">
        <v>3504200</v>
      </c>
      <c r="M9" s="656"/>
      <c r="N9" s="656"/>
      <c r="O9" s="656"/>
      <c r="P9" s="656"/>
      <c r="Q9" s="656"/>
      <c r="R9" s="656"/>
      <c r="S9" s="656"/>
      <c r="T9" s="656"/>
      <c r="U9" s="656"/>
      <c r="V9" s="656"/>
      <c r="W9" s="656"/>
      <c r="X9" s="656"/>
      <c r="Y9" s="758" t="s">
        <v>391</v>
      </c>
      <c r="Z9" s="759"/>
      <c r="AA9" s="759"/>
      <c r="AB9" s="759"/>
      <c r="AC9" s="759"/>
      <c r="AD9" s="759"/>
      <c r="AE9" s="759"/>
      <c r="AF9" s="759"/>
      <c r="AG9" s="759"/>
      <c r="AH9" s="759"/>
      <c r="AI9" s="759"/>
      <c r="AJ9" s="759"/>
      <c r="AK9" s="759"/>
      <c r="AL9" s="759"/>
      <c r="AM9" s="759"/>
      <c r="AN9" s="759"/>
      <c r="AO9" s="759"/>
      <c r="AP9" s="760"/>
      <c r="AQ9" s="41"/>
    </row>
    <row r="10" spans="1:43" s="2" customFormat="1" ht="48" customHeight="1">
      <c r="A10" s="736"/>
      <c r="B10" s="661"/>
      <c r="C10" s="658"/>
      <c r="D10" s="639" t="s">
        <v>149</v>
      </c>
      <c r="E10" s="640"/>
      <c r="F10" s="640"/>
      <c r="G10" s="640"/>
      <c r="H10" s="640"/>
      <c r="I10" s="640"/>
      <c r="J10" s="640"/>
      <c r="K10" s="641"/>
      <c r="L10" s="742">
        <v>50000</v>
      </c>
      <c r="M10" s="743"/>
      <c r="N10" s="743"/>
      <c r="O10" s="743"/>
      <c r="P10" s="743"/>
      <c r="Q10" s="743"/>
      <c r="R10" s="743"/>
      <c r="S10" s="743"/>
      <c r="T10" s="743"/>
      <c r="U10" s="743"/>
      <c r="V10" s="743"/>
      <c r="W10" s="743"/>
      <c r="X10" s="744"/>
      <c r="Y10" s="764" t="s">
        <v>389</v>
      </c>
      <c r="Z10" s="765"/>
      <c r="AA10" s="765"/>
      <c r="AB10" s="765"/>
      <c r="AC10" s="765"/>
      <c r="AD10" s="765"/>
      <c r="AE10" s="765"/>
      <c r="AF10" s="765"/>
      <c r="AG10" s="765"/>
      <c r="AH10" s="765"/>
      <c r="AI10" s="765"/>
      <c r="AJ10" s="765"/>
      <c r="AK10" s="765"/>
      <c r="AL10" s="765"/>
      <c r="AM10" s="765"/>
      <c r="AN10" s="765"/>
      <c r="AO10" s="765"/>
      <c r="AP10" s="766"/>
      <c r="AQ10" s="41"/>
    </row>
    <row r="11" spans="1:43" s="2" customFormat="1" ht="48" customHeight="1">
      <c r="A11" s="736"/>
      <c r="B11" s="745" t="s">
        <v>199</v>
      </c>
      <c r="C11" s="746"/>
      <c r="D11" s="746"/>
      <c r="E11" s="746"/>
      <c r="F11" s="746"/>
      <c r="G11" s="746"/>
      <c r="H11" s="746"/>
      <c r="I11" s="746"/>
      <c r="J11" s="746"/>
      <c r="K11" s="747"/>
      <c r="L11" s="722">
        <f>SUM(L8:X10)</f>
        <v>10152200</v>
      </c>
      <c r="M11" s="723"/>
      <c r="N11" s="723"/>
      <c r="O11" s="723"/>
      <c r="P11" s="723"/>
      <c r="Q11" s="723"/>
      <c r="R11" s="723"/>
      <c r="S11" s="723"/>
      <c r="T11" s="723"/>
      <c r="U11" s="723"/>
      <c r="V11" s="723"/>
      <c r="W11" s="723"/>
      <c r="X11" s="723"/>
      <c r="Y11" s="761"/>
      <c r="Z11" s="762"/>
      <c r="AA11" s="762"/>
      <c r="AB11" s="762"/>
      <c r="AC11" s="762"/>
      <c r="AD11" s="762"/>
      <c r="AE11" s="762"/>
      <c r="AF11" s="762"/>
      <c r="AG11" s="762"/>
      <c r="AH11" s="762"/>
      <c r="AI11" s="762"/>
      <c r="AJ11" s="762"/>
      <c r="AK11" s="762"/>
      <c r="AL11" s="762"/>
      <c r="AM11" s="762"/>
      <c r="AN11" s="762"/>
      <c r="AO11" s="762"/>
      <c r="AP11" s="763"/>
      <c r="AQ11" s="41" t="str">
        <f>IF(L11=S23,"○","×")</f>
        <v>○</v>
      </c>
    </row>
    <row r="12" spans="1:43" s="2" customFormat="1" ht="48" customHeight="1">
      <c r="A12" s="737"/>
      <c r="B12" s="748" t="s">
        <v>141</v>
      </c>
      <c r="C12" s="642" t="s">
        <v>139</v>
      </c>
      <c r="D12" s="643"/>
      <c r="E12" s="643"/>
      <c r="F12" s="643"/>
      <c r="G12" s="643"/>
      <c r="H12" s="643"/>
      <c r="I12" s="643"/>
      <c r="J12" s="643"/>
      <c r="K12" s="644"/>
      <c r="L12" s="722">
        <v>311600</v>
      </c>
      <c r="M12" s="723"/>
      <c r="N12" s="723"/>
      <c r="O12" s="723"/>
      <c r="P12" s="723"/>
      <c r="Q12" s="723"/>
      <c r="R12" s="723"/>
      <c r="S12" s="723"/>
      <c r="T12" s="723"/>
      <c r="U12" s="723"/>
      <c r="V12" s="723"/>
      <c r="W12" s="723"/>
      <c r="X12" s="724"/>
      <c r="Y12" s="758" t="s">
        <v>390</v>
      </c>
      <c r="Z12" s="759"/>
      <c r="AA12" s="759"/>
      <c r="AB12" s="759"/>
      <c r="AC12" s="759"/>
      <c r="AD12" s="759"/>
      <c r="AE12" s="759"/>
      <c r="AF12" s="759"/>
      <c r="AG12" s="759"/>
      <c r="AH12" s="759"/>
      <c r="AI12" s="759"/>
      <c r="AJ12" s="759"/>
      <c r="AK12" s="759"/>
      <c r="AL12" s="759"/>
      <c r="AM12" s="759"/>
      <c r="AN12" s="759"/>
      <c r="AO12" s="759"/>
      <c r="AP12" s="760"/>
      <c r="AQ12" s="41"/>
    </row>
    <row r="13" spans="1:43" s="2" customFormat="1" ht="48" customHeight="1">
      <c r="A13" s="737"/>
      <c r="B13" s="749"/>
      <c r="C13" s="639" t="s">
        <v>15</v>
      </c>
      <c r="D13" s="640"/>
      <c r="E13" s="640"/>
      <c r="F13" s="640"/>
      <c r="G13" s="640"/>
      <c r="H13" s="640"/>
      <c r="I13" s="640"/>
      <c r="J13" s="640"/>
      <c r="K13" s="641"/>
      <c r="L13" s="725">
        <v>0</v>
      </c>
      <c r="M13" s="726"/>
      <c r="N13" s="726"/>
      <c r="O13" s="726"/>
      <c r="P13" s="726"/>
      <c r="Q13" s="726"/>
      <c r="R13" s="726"/>
      <c r="S13" s="726"/>
      <c r="T13" s="726"/>
      <c r="U13" s="726"/>
      <c r="V13" s="726"/>
      <c r="W13" s="726"/>
      <c r="X13" s="726"/>
      <c r="Y13" s="764"/>
      <c r="Z13" s="765"/>
      <c r="AA13" s="765"/>
      <c r="AB13" s="765"/>
      <c r="AC13" s="765"/>
      <c r="AD13" s="765"/>
      <c r="AE13" s="765"/>
      <c r="AF13" s="765"/>
      <c r="AG13" s="765"/>
      <c r="AH13" s="765"/>
      <c r="AI13" s="765"/>
      <c r="AJ13" s="765"/>
      <c r="AK13" s="765"/>
      <c r="AL13" s="765"/>
      <c r="AM13" s="765"/>
      <c r="AN13" s="765"/>
      <c r="AO13" s="765"/>
      <c r="AP13" s="766"/>
      <c r="AQ13" s="41"/>
    </row>
    <row r="14" spans="1:43" s="2" customFormat="1" ht="48" customHeight="1" thickBot="1">
      <c r="A14" s="738"/>
      <c r="B14" s="739" t="s">
        <v>200</v>
      </c>
      <c r="C14" s="740"/>
      <c r="D14" s="740"/>
      <c r="E14" s="740"/>
      <c r="F14" s="740"/>
      <c r="G14" s="740"/>
      <c r="H14" s="740"/>
      <c r="I14" s="740"/>
      <c r="J14" s="740"/>
      <c r="K14" s="741"/>
      <c r="L14" s="655">
        <f>SUM(L12:X13)</f>
        <v>311600</v>
      </c>
      <c r="M14" s="656"/>
      <c r="N14" s="656"/>
      <c r="O14" s="656"/>
      <c r="P14" s="656"/>
      <c r="Q14" s="656"/>
      <c r="R14" s="656"/>
      <c r="S14" s="656"/>
      <c r="T14" s="656"/>
      <c r="U14" s="656"/>
      <c r="V14" s="656"/>
      <c r="W14" s="656"/>
      <c r="X14" s="656"/>
      <c r="Y14" s="767"/>
      <c r="Z14" s="768"/>
      <c r="AA14" s="768"/>
      <c r="AB14" s="768"/>
      <c r="AC14" s="768"/>
      <c r="AD14" s="768"/>
      <c r="AE14" s="768"/>
      <c r="AF14" s="768"/>
      <c r="AG14" s="768"/>
      <c r="AH14" s="768"/>
      <c r="AI14" s="768"/>
      <c r="AJ14" s="768"/>
      <c r="AK14" s="768"/>
      <c r="AL14" s="768"/>
      <c r="AM14" s="768"/>
      <c r="AN14" s="768"/>
      <c r="AO14" s="768"/>
      <c r="AP14" s="769"/>
      <c r="AQ14" s="41" t="str">
        <f>IF(L14=AK23,"○","×")</f>
        <v>○</v>
      </c>
    </row>
    <row r="15" spans="1:43" s="2" customFormat="1" ht="41" customHeight="1" thickTop="1">
      <c r="A15" s="733" t="s">
        <v>239</v>
      </c>
      <c r="B15" s="733"/>
      <c r="C15" s="734"/>
      <c r="D15" s="734"/>
      <c r="E15" s="734"/>
      <c r="F15" s="734"/>
      <c r="G15" s="734"/>
      <c r="H15" s="734"/>
      <c r="I15" s="734"/>
      <c r="J15" s="734"/>
      <c r="K15" s="734"/>
      <c r="L15" s="727">
        <f>L11+L14</f>
        <v>10463800</v>
      </c>
      <c r="M15" s="728"/>
      <c r="N15" s="728"/>
      <c r="O15" s="728"/>
      <c r="P15" s="728"/>
      <c r="Q15" s="728"/>
      <c r="R15" s="728"/>
      <c r="S15" s="728"/>
      <c r="T15" s="728"/>
      <c r="U15" s="728"/>
      <c r="V15" s="728"/>
      <c r="W15" s="728"/>
      <c r="X15" s="729"/>
      <c r="Y15" s="755"/>
      <c r="Z15" s="756"/>
      <c r="AA15" s="756"/>
      <c r="AB15" s="756"/>
      <c r="AC15" s="756"/>
      <c r="AD15" s="756"/>
      <c r="AE15" s="756"/>
      <c r="AF15" s="756"/>
      <c r="AG15" s="756"/>
      <c r="AH15" s="756"/>
      <c r="AI15" s="756"/>
      <c r="AJ15" s="756"/>
      <c r="AK15" s="756"/>
      <c r="AL15" s="756"/>
      <c r="AM15" s="756"/>
      <c r="AN15" s="756"/>
      <c r="AO15" s="756"/>
      <c r="AP15" s="757"/>
      <c r="AQ15" s="41" t="str">
        <f>IF(L15=L23,"○","×")</f>
        <v>○</v>
      </c>
    </row>
    <row r="16" spans="1:43" s="2" customFormat="1" ht="13.5" customHeight="1">
      <c r="A16" s="41"/>
      <c r="B16" s="41"/>
      <c r="C16" s="41"/>
      <c r="D16" s="41"/>
      <c r="E16" s="41"/>
      <c r="F16" s="41"/>
      <c r="G16" s="41"/>
      <c r="H16" s="41"/>
      <c r="I16" s="41"/>
      <c r="J16" s="41"/>
      <c r="K16" s="41"/>
      <c r="L16" s="12"/>
      <c r="M16" s="12"/>
      <c r="N16" s="12"/>
      <c r="O16" s="12"/>
      <c r="P16" s="12"/>
      <c r="Q16" s="12"/>
      <c r="R16" s="12"/>
      <c r="S16" s="12"/>
      <c r="T16" s="12"/>
      <c r="U16" s="12"/>
      <c r="V16" s="16"/>
      <c r="W16" s="16"/>
      <c r="X16" s="16"/>
      <c r="Y16" s="16"/>
      <c r="Z16" s="16"/>
      <c r="AA16" s="16"/>
      <c r="AB16" s="16"/>
      <c r="AC16" s="17"/>
      <c r="AD16" s="17"/>
      <c r="AE16" s="41"/>
      <c r="AF16" s="41"/>
      <c r="AG16" s="41"/>
      <c r="AH16" s="41"/>
      <c r="AI16" s="41"/>
      <c r="AJ16" s="41"/>
      <c r="AK16" s="41"/>
      <c r="AL16" s="41"/>
      <c r="AM16" s="41"/>
      <c r="AN16" s="41"/>
      <c r="AO16" s="41"/>
      <c r="AP16" s="41"/>
      <c r="AQ16" s="41"/>
    </row>
    <row r="17" spans="1:44" s="2" customFormat="1" ht="13.5" customHeight="1">
      <c r="A17" s="41"/>
      <c r="B17" s="41"/>
      <c r="C17" s="41"/>
      <c r="D17" s="41"/>
      <c r="E17" s="41"/>
      <c r="F17" s="41"/>
      <c r="G17" s="41"/>
      <c r="H17" s="41"/>
      <c r="I17" s="41"/>
      <c r="J17" s="41"/>
      <c r="K17" s="41"/>
      <c r="L17" s="12"/>
      <c r="M17" s="12"/>
      <c r="N17" s="12"/>
      <c r="O17" s="12"/>
      <c r="P17" s="12"/>
      <c r="Q17" s="12"/>
      <c r="R17" s="12"/>
      <c r="S17" s="12"/>
      <c r="T17" s="12"/>
      <c r="U17" s="12"/>
      <c r="V17" s="16"/>
      <c r="W17" s="16"/>
      <c r="X17" s="16"/>
      <c r="Y17" s="16"/>
      <c r="Z17" s="16"/>
      <c r="AA17" s="16"/>
      <c r="AB17" s="16"/>
      <c r="AC17" s="17"/>
      <c r="AD17" s="17"/>
      <c r="AE17" s="41"/>
      <c r="AF17" s="41"/>
      <c r="AG17" s="41"/>
      <c r="AH17" s="41"/>
      <c r="AI17" s="41"/>
      <c r="AJ17" s="41"/>
      <c r="AK17" s="41"/>
      <c r="AL17" s="41"/>
      <c r="AM17" s="41"/>
      <c r="AN17" s="41"/>
      <c r="AO17" s="41"/>
      <c r="AP17" s="41"/>
      <c r="AQ17" s="41"/>
    </row>
    <row r="18" spans="1:44" s="2" customFormat="1" ht="13.5" customHeight="1">
      <c r="A18" s="2" t="s">
        <v>113</v>
      </c>
      <c r="AQ18" s="41"/>
    </row>
    <row r="19" spans="1:44" s="2" customFormat="1" ht="26" customHeight="1">
      <c r="A19" s="719" t="s">
        <v>46</v>
      </c>
      <c r="B19" s="715"/>
      <c r="C19" s="715"/>
      <c r="D19" s="715"/>
      <c r="E19" s="715"/>
      <c r="F19" s="715"/>
      <c r="G19" s="715"/>
      <c r="H19" s="715"/>
      <c r="I19" s="715"/>
      <c r="J19" s="715"/>
      <c r="K19" s="720"/>
      <c r="L19" s="646" t="s">
        <v>203</v>
      </c>
      <c r="M19" s="647"/>
      <c r="N19" s="647"/>
      <c r="O19" s="647"/>
      <c r="P19" s="647"/>
      <c r="Q19" s="647"/>
      <c r="R19" s="647"/>
      <c r="S19" s="646" t="s">
        <v>201</v>
      </c>
      <c r="T19" s="715"/>
      <c r="U19" s="715"/>
      <c r="V19" s="715"/>
      <c r="W19" s="715"/>
      <c r="X19" s="715"/>
      <c r="Y19" s="746"/>
      <c r="Z19" s="746"/>
      <c r="AA19" s="746"/>
      <c r="AB19" s="746"/>
      <c r="AC19" s="746"/>
      <c r="AD19" s="746"/>
      <c r="AE19" s="746"/>
      <c r="AF19" s="746"/>
      <c r="AG19" s="746"/>
      <c r="AH19" s="746"/>
      <c r="AI19" s="746"/>
      <c r="AJ19" s="747"/>
      <c r="AK19" s="647" t="s">
        <v>202</v>
      </c>
      <c r="AL19" s="647"/>
      <c r="AM19" s="647"/>
      <c r="AN19" s="647"/>
      <c r="AO19" s="647"/>
      <c r="AP19" s="648"/>
      <c r="AQ19" s="750"/>
    </row>
    <row r="20" spans="1:44" s="2" customFormat="1" ht="34.5" customHeight="1" thickBot="1">
      <c r="A20" s="721"/>
      <c r="B20" s="717"/>
      <c r="C20" s="717"/>
      <c r="D20" s="717"/>
      <c r="E20" s="717"/>
      <c r="F20" s="717"/>
      <c r="G20" s="717"/>
      <c r="H20" s="717"/>
      <c r="I20" s="717"/>
      <c r="J20" s="717"/>
      <c r="K20" s="718"/>
      <c r="L20" s="730"/>
      <c r="M20" s="731"/>
      <c r="N20" s="731"/>
      <c r="O20" s="731"/>
      <c r="P20" s="731"/>
      <c r="Q20" s="731"/>
      <c r="R20" s="732"/>
      <c r="S20" s="716"/>
      <c r="T20" s="717"/>
      <c r="U20" s="717"/>
      <c r="V20" s="717"/>
      <c r="W20" s="717"/>
      <c r="X20" s="718"/>
      <c r="Y20" s="730" t="s">
        <v>265</v>
      </c>
      <c r="Z20" s="731"/>
      <c r="AA20" s="731"/>
      <c r="AB20" s="731"/>
      <c r="AC20" s="731"/>
      <c r="AD20" s="732"/>
      <c r="AE20" s="730" t="s">
        <v>204</v>
      </c>
      <c r="AF20" s="731"/>
      <c r="AG20" s="731"/>
      <c r="AH20" s="731"/>
      <c r="AI20" s="731"/>
      <c r="AJ20" s="732"/>
      <c r="AK20" s="731"/>
      <c r="AL20" s="731"/>
      <c r="AM20" s="731"/>
      <c r="AN20" s="731"/>
      <c r="AO20" s="731"/>
      <c r="AP20" s="732"/>
      <c r="AQ20" s="750"/>
    </row>
    <row r="21" spans="1:44" s="2" customFormat="1" ht="48" customHeight="1" thickTop="1">
      <c r="A21" s="682" t="s">
        <v>103</v>
      </c>
      <c r="B21" s="683"/>
      <c r="C21" s="707" t="s">
        <v>130</v>
      </c>
      <c r="D21" s="708"/>
      <c r="E21" s="708"/>
      <c r="F21" s="708"/>
      <c r="G21" s="708"/>
      <c r="H21" s="708"/>
      <c r="I21" s="708"/>
      <c r="J21" s="708"/>
      <c r="K21" s="709"/>
      <c r="L21" s="698">
        <f>Y21+AE21+AK21</f>
        <v>10463800</v>
      </c>
      <c r="M21" s="699"/>
      <c r="N21" s="699"/>
      <c r="O21" s="699"/>
      <c r="P21" s="699"/>
      <c r="Q21" s="699"/>
      <c r="R21" s="700"/>
      <c r="S21" s="695">
        <f>SUM(Y21:AJ21)</f>
        <v>10152200</v>
      </c>
      <c r="T21" s="696"/>
      <c r="U21" s="696"/>
      <c r="V21" s="696"/>
      <c r="W21" s="696"/>
      <c r="X21" s="697"/>
      <c r="Y21" s="695">
        <v>6598000</v>
      </c>
      <c r="Z21" s="696"/>
      <c r="AA21" s="696"/>
      <c r="AB21" s="696"/>
      <c r="AC21" s="696"/>
      <c r="AD21" s="697"/>
      <c r="AE21" s="698">
        <v>3554200</v>
      </c>
      <c r="AF21" s="699"/>
      <c r="AG21" s="699"/>
      <c r="AH21" s="699"/>
      <c r="AI21" s="699"/>
      <c r="AJ21" s="700"/>
      <c r="AK21" s="699">
        <v>311600</v>
      </c>
      <c r="AL21" s="699"/>
      <c r="AM21" s="699"/>
      <c r="AN21" s="699"/>
      <c r="AO21" s="699"/>
      <c r="AP21" s="700"/>
      <c r="AQ21" s="84"/>
      <c r="AR21" s="79"/>
    </row>
    <row r="22" spans="1:44" s="2" customFormat="1" ht="48" customHeight="1" thickBot="1">
      <c r="A22" s="684"/>
      <c r="B22" s="685"/>
      <c r="C22" s="710" t="s">
        <v>134</v>
      </c>
      <c r="D22" s="711"/>
      <c r="E22" s="711"/>
      <c r="F22" s="711"/>
      <c r="G22" s="711"/>
      <c r="H22" s="711"/>
      <c r="I22" s="711"/>
      <c r="J22" s="711"/>
      <c r="K22" s="712"/>
      <c r="L22" s="713">
        <f>Y22+AE22+AK22</f>
        <v>0</v>
      </c>
      <c r="M22" s="714"/>
      <c r="N22" s="714"/>
      <c r="O22" s="714"/>
      <c r="P22" s="714"/>
      <c r="Q22" s="714"/>
      <c r="R22" s="714"/>
      <c r="S22" s="689">
        <f>SUM(Y22:AJ22)</f>
        <v>0</v>
      </c>
      <c r="T22" s="690"/>
      <c r="U22" s="690"/>
      <c r="V22" s="690"/>
      <c r="W22" s="690"/>
      <c r="X22" s="691"/>
      <c r="Y22" s="689">
        <v>0</v>
      </c>
      <c r="Z22" s="690"/>
      <c r="AA22" s="690"/>
      <c r="AB22" s="690"/>
      <c r="AC22" s="690"/>
      <c r="AD22" s="691"/>
      <c r="AE22" s="692">
        <v>0</v>
      </c>
      <c r="AF22" s="693"/>
      <c r="AG22" s="693"/>
      <c r="AH22" s="693"/>
      <c r="AI22" s="693"/>
      <c r="AJ22" s="694"/>
      <c r="AK22" s="690">
        <v>0</v>
      </c>
      <c r="AL22" s="690"/>
      <c r="AM22" s="690"/>
      <c r="AN22" s="690"/>
      <c r="AO22" s="690"/>
      <c r="AP22" s="691"/>
      <c r="AQ22" s="84"/>
      <c r="AR22" s="79"/>
    </row>
    <row r="23" spans="1:44" s="2" customFormat="1" ht="25.25" customHeight="1" thickTop="1">
      <c r="A23" s="701" t="s">
        <v>82</v>
      </c>
      <c r="B23" s="637"/>
      <c r="C23" s="637"/>
      <c r="D23" s="637"/>
      <c r="E23" s="637"/>
      <c r="F23" s="637"/>
      <c r="G23" s="637"/>
      <c r="H23" s="637"/>
      <c r="I23" s="637"/>
      <c r="J23" s="637"/>
      <c r="K23" s="638"/>
      <c r="L23" s="686">
        <f>SUM(L21:R22)</f>
        <v>10463800</v>
      </c>
      <c r="M23" s="687"/>
      <c r="N23" s="687"/>
      <c r="O23" s="687"/>
      <c r="P23" s="687"/>
      <c r="Q23" s="687"/>
      <c r="R23" s="687"/>
      <c r="S23" s="686">
        <f>SUM(S21:X22)</f>
        <v>10152200</v>
      </c>
      <c r="T23" s="687"/>
      <c r="U23" s="687"/>
      <c r="V23" s="687"/>
      <c r="W23" s="687"/>
      <c r="X23" s="687"/>
      <c r="Y23" s="686">
        <f>SUM(Y21:AD22)</f>
        <v>6598000</v>
      </c>
      <c r="Z23" s="687"/>
      <c r="AA23" s="687"/>
      <c r="AB23" s="687"/>
      <c r="AC23" s="687"/>
      <c r="AD23" s="687"/>
      <c r="AE23" s="686">
        <f>SUM(AE21:AJ22)</f>
        <v>3554200</v>
      </c>
      <c r="AF23" s="687"/>
      <c r="AG23" s="687"/>
      <c r="AH23" s="687"/>
      <c r="AI23" s="687"/>
      <c r="AJ23" s="688"/>
      <c r="AK23" s="687">
        <f>SUM(AK21:AP22)</f>
        <v>311600</v>
      </c>
      <c r="AL23" s="687"/>
      <c r="AM23" s="687"/>
      <c r="AN23" s="687"/>
      <c r="AO23" s="687"/>
      <c r="AP23" s="688"/>
      <c r="AQ23" s="85"/>
      <c r="AR23" s="79"/>
    </row>
    <row r="24" spans="1:44" s="2" customFormat="1" ht="13.5" customHeight="1">
      <c r="A24" s="21"/>
      <c r="B24" s="21"/>
      <c r="C24" s="21"/>
      <c r="D24" s="21"/>
      <c r="E24" s="21"/>
      <c r="F24" s="21"/>
      <c r="G24" s="21"/>
      <c r="H24" s="21"/>
      <c r="I24" s="21"/>
      <c r="J24" s="21"/>
      <c r="K24" s="21"/>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41"/>
    </row>
    <row r="25" spans="1:44" s="2" customFormat="1" ht="13.5" customHeight="1">
      <c r="A25" s="21"/>
      <c r="B25" s="21"/>
      <c r="C25" s="21"/>
      <c r="D25" s="21"/>
      <c r="E25" s="21"/>
      <c r="F25" s="21"/>
      <c r="G25" s="21"/>
      <c r="H25" s="21"/>
      <c r="I25" s="21"/>
      <c r="J25" s="21"/>
      <c r="K25" s="21"/>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41"/>
    </row>
    <row r="26" spans="1:44" ht="35.4" customHeight="1">
      <c r="A26" s="704" t="s">
        <v>72</v>
      </c>
      <c r="B26" s="704"/>
      <c r="C26" s="704"/>
      <c r="D26" s="704"/>
      <c r="E26" s="704"/>
      <c r="F26" s="704"/>
      <c r="G26" s="704"/>
      <c r="H26" s="704"/>
      <c r="I26" s="704"/>
      <c r="J26" s="704"/>
      <c r="K26" s="704"/>
      <c r="L26" s="704"/>
      <c r="M26" s="704"/>
      <c r="N26" s="704"/>
      <c r="O26" s="704"/>
      <c r="P26" s="704"/>
      <c r="Q26" s="704"/>
      <c r="R26" s="704"/>
      <c r="S26" s="704"/>
      <c r="T26" s="704"/>
      <c r="U26" s="704"/>
      <c r="V26" s="704"/>
      <c r="W26" s="704"/>
      <c r="X26" s="704"/>
      <c r="Y26" s="704"/>
      <c r="Z26" s="704"/>
      <c r="AA26" s="704"/>
      <c r="AB26" s="704"/>
      <c r="AC26" s="704"/>
      <c r="AD26" s="704"/>
      <c r="AE26" s="704"/>
      <c r="AF26" s="704"/>
      <c r="AG26" s="704"/>
      <c r="AH26" s="704"/>
      <c r="AI26" s="704"/>
      <c r="AJ26" s="704"/>
      <c r="AK26" s="704"/>
      <c r="AL26" s="704"/>
      <c r="AM26" s="704"/>
      <c r="AN26" s="704"/>
      <c r="AO26" s="704"/>
      <c r="AP26" s="704"/>
    </row>
    <row r="27" spans="1:44" ht="35.4" customHeight="1">
      <c r="A27" s="705" t="s">
        <v>142</v>
      </c>
      <c r="B27" s="705"/>
      <c r="C27" s="705"/>
      <c r="D27" s="705"/>
      <c r="E27" s="705"/>
      <c r="F27" s="705"/>
      <c r="G27" s="705"/>
      <c r="H27" s="705"/>
      <c r="I27" s="705"/>
      <c r="J27" s="705"/>
      <c r="K27" s="705"/>
      <c r="L27" s="705"/>
      <c r="M27" s="705"/>
      <c r="N27" s="705"/>
      <c r="O27" s="705"/>
      <c r="P27" s="705"/>
      <c r="Q27" s="705"/>
      <c r="R27" s="705"/>
      <c r="S27" s="705"/>
      <c r="T27" s="705"/>
      <c r="U27" s="705"/>
      <c r="V27" s="705"/>
      <c r="W27" s="705"/>
      <c r="X27" s="705"/>
      <c r="Y27" s="705"/>
      <c r="Z27" s="705"/>
      <c r="AA27" s="705"/>
      <c r="AB27" s="705"/>
      <c r="AC27" s="705"/>
      <c r="AD27" s="705"/>
      <c r="AE27" s="705"/>
      <c r="AF27" s="705"/>
      <c r="AG27" s="705"/>
      <c r="AH27" s="705"/>
      <c r="AI27" s="705"/>
      <c r="AJ27" s="705"/>
      <c r="AK27" s="705"/>
      <c r="AL27" s="705"/>
      <c r="AM27" s="705"/>
      <c r="AN27" s="705"/>
      <c r="AO27" s="702" t="s">
        <v>324</v>
      </c>
      <c r="AP27" s="702"/>
      <c r="AQ27" s="87">
        <f>IF(AO27="○",5%,0)</f>
        <v>0.05</v>
      </c>
    </row>
    <row r="28" spans="1:44" ht="35.4" customHeight="1">
      <c r="A28" s="703" t="s">
        <v>143</v>
      </c>
      <c r="B28" s="703"/>
      <c r="C28" s="703"/>
      <c r="D28" s="703"/>
      <c r="E28" s="703"/>
      <c r="F28" s="703"/>
      <c r="G28" s="703"/>
      <c r="H28" s="703"/>
      <c r="I28" s="703"/>
      <c r="J28" s="703"/>
      <c r="K28" s="703"/>
      <c r="L28" s="703"/>
      <c r="M28" s="703"/>
      <c r="N28" s="703"/>
      <c r="O28" s="703"/>
      <c r="P28" s="703"/>
      <c r="Q28" s="703"/>
      <c r="R28" s="703"/>
      <c r="S28" s="703"/>
      <c r="T28" s="703"/>
      <c r="U28" s="703"/>
      <c r="V28" s="703"/>
      <c r="W28" s="703"/>
      <c r="X28" s="703"/>
      <c r="Y28" s="703"/>
      <c r="Z28" s="703"/>
      <c r="AA28" s="703"/>
      <c r="AB28" s="703"/>
      <c r="AC28" s="703"/>
      <c r="AD28" s="703"/>
      <c r="AE28" s="703"/>
      <c r="AF28" s="703"/>
      <c r="AG28" s="703"/>
      <c r="AH28" s="703"/>
      <c r="AI28" s="703"/>
      <c r="AJ28" s="703"/>
      <c r="AK28" s="703"/>
      <c r="AL28" s="703"/>
      <c r="AM28" s="703"/>
      <c r="AN28" s="703"/>
      <c r="AO28" s="702" t="s">
        <v>324</v>
      </c>
      <c r="AP28" s="702"/>
      <c r="AQ28" s="87">
        <f>IF(AO28="○",10%,0)</f>
        <v>0.1</v>
      </c>
    </row>
    <row r="29" spans="1:44" ht="35.4" customHeight="1">
      <c r="A29" s="703" t="s">
        <v>144</v>
      </c>
      <c r="B29" s="703"/>
      <c r="C29" s="703"/>
      <c r="D29" s="703"/>
      <c r="E29" s="703"/>
      <c r="F29" s="703"/>
      <c r="G29" s="703"/>
      <c r="H29" s="703"/>
      <c r="I29" s="703"/>
      <c r="J29" s="703"/>
      <c r="K29" s="703"/>
      <c r="L29" s="703"/>
      <c r="M29" s="703"/>
      <c r="N29" s="703"/>
      <c r="O29" s="703"/>
      <c r="P29" s="703"/>
      <c r="Q29" s="703"/>
      <c r="R29" s="703"/>
      <c r="S29" s="703"/>
      <c r="T29" s="703"/>
      <c r="U29" s="703"/>
      <c r="V29" s="703"/>
      <c r="W29" s="703"/>
      <c r="X29" s="703"/>
      <c r="Y29" s="703"/>
      <c r="Z29" s="703"/>
      <c r="AA29" s="703"/>
      <c r="AB29" s="703"/>
      <c r="AC29" s="703"/>
      <c r="AD29" s="703"/>
      <c r="AE29" s="703"/>
      <c r="AF29" s="703"/>
      <c r="AG29" s="703"/>
      <c r="AH29" s="703"/>
      <c r="AI29" s="703"/>
      <c r="AJ29" s="703"/>
      <c r="AK29" s="703"/>
      <c r="AL29" s="703"/>
      <c r="AM29" s="703"/>
      <c r="AN29" s="703"/>
      <c r="AO29" s="702"/>
      <c r="AP29" s="702"/>
      <c r="AQ29" s="87">
        <f>IF(AO29="○",5%,0)</f>
        <v>0</v>
      </c>
    </row>
    <row r="30" spans="1:44" ht="35.4" customHeight="1">
      <c r="A30" s="703" t="s">
        <v>145</v>
      </c>
      <c r="B30" s="703"/>
      <c r="C30" s="703"/>
      <c r="D30" s="703"/>
      <c r="E30" s="703"/>
      <c r="F30" s="703"/>
      <c r="G30" s="703"/>
      <c r="H30" s="703"/>
      <c r="I30" s="703"/>
      <c r="J30" s="703"/>
      <c r="K30" s="703"/>
      <c r="L30" s="703"/>
      <c r="M30" s="703"/>
      <c r="N30" s="703"/>
      <c r="O30" s="703"/>
      <c r="P30" s="703"/>
      <c r="Q30" s="703"/>
      <c r="R30" s="703"/>
      <c r="S30" s="703"/>
      <c r="T30" s="703"/>
      <c r="U30" s="703"/>
      <c r="V30" s="703"/>
      <c r="W30" s="703"/>
      <c r="X30" s="703"/>
      <c r="Y30" s="703"/>
      <c r="Z30" s="703"/>
      <c r="AA30" s="703"/>
      <c r="AB30" s="703"/>
      <c r="AC30" s="703"/>
      <c r="AD30" s="703"/>
      <c r="AE30" s="703"/>
      <c r="AF30" s="703"/>
      <c r="AG30" s="703"/>
      <c r="AH30" s="703"/>
      <c r="AI30" s="703"/>
      <c r="AJ30" s="703"/>
      <c r="AK30" s="703"/>
      <c r="AL30" s="703"/>
      <c r="AM30" s="703"/>
      <c r="AN30" s="703"/>
      <c r="AO30" s="702"/>
      <c r="AP30" s="702"/>
      <c r="AQ30" s="87">
        <f>IF(AO30="○",5%,0)</f>
        <v>0</v>
      </c>
    </row>
    <row r="31" spans="1:44" ht="35.4" customHeight="1">
      <c r="A31" s="703" t="s">
        <v>146</v>
      </c>
      <c r="B31" s="703"/>
      <c r="C31" s="703"/>
      <c r="D31" s="703"/>
      <c r="E31" s="703"/>
      <c r="F31" s="703"/>
      <c r="G31" s="703"/>
      <c r="H31" s="703"/>
      <c r="I31" s="703"/>
      <c r="J31" s="703"/>
      <c r="K31" s="703"/>
      <c r="L31" s="703"/>
      <c r="M31" s="703"/>
      <c r="N31" s="703"/>
      <c r="O31" s="703"/>
      <c r="P31" s="703"/>
      <c r="Q31" s="703"/>
      <c r="R31" s="703"/>
      <c r="S31" s="703"/>
      <c r="T31" s="703"/>
      <c r="U31" s="703"/>
      <c r="V31" s="703"/>
      <c r="W31" s="703"/>
      <c r="X31" s="703"/>
      <c r="Y31" s="703"/>
      <c r="Z31" s="703"/>
      <c r="AA31" s="703"/>
      <c r="AB31" s="703"/>
      <c r="AC31" s="703"/>
      <c r="AD31" s="703"/>
      <c r="AE31" s="703"/>
      <c r="AF31" s="703"/>
      <c r="AG31" s="703"/>
      <c r="AH31" s="703"/>
      <c r="AI31" s="703"/>
      <c r="AJ31" s="703"/>
      <c r="AK31" s="703"/>
      <c r="AL31" s="703"/>
      <c r="AM31" s="703"/>
      <c r="AN31" s="703"/>
      <c r="AO31" s="702"/>
      <c r="AP31" s="702"/>
      <c r="AQ31" s="87">
        <f>IF(AO31="○",5%,0)</f>
        <v>0</v>
      </c>
    </row>
    <row r="32" spans="1:44" ht="35.4" customHeight="1">
      <c r="A32" s="706" t="s">
        <v>147</v>
      </c>
      <c r="B32" s="706"/>
      <c r="C32" s="703"/>
      <c r="D32" s="703"/>
      <c r="E32" s="703"/>
      <c r="F32" s="703"/>
      <c r="G32" s="703"/>
      <c r="H32" s="703"/>
      <c r="I32" s="703"/>
      <c r="J32" s="703"/>
      <c r="K32" s="703"/>
      <c r="L32" s="703"/>
      <c r="M32" s="703"/>
      <c r="N32" s="703"/>
      <c r="O32" s="703"/>
      <c r="P32" s="703"/>
      <c r="Q32" s="703"/>
      <c r="R32" s="703"/>
      <c r="S32" s="703"/>
      <c r="T32" s="703"/>
      <c r="U32" s="703"/>
      <c r="V32" s="703"/>
      <c r="W32" s="703"/>
      <c r="X32" s="703"/>
      <c r="Y32" s="703"/>
      <c r="Z32" s="703"/>
      <c r="AA32" s="703"/>
      <c r="AB32" s="703"/>
      <c r="AC32" s="703"/>
      <c r="AD32" s="703"/>
      <c r="AE32" s="703"/>
      <c r="AF32" s="703"/>
      <c r="AG32" s="703"/>
      <c r="AH32" s="703"/>
      <c r="AI32" s="703"/>
      <c r="AJ32" s="703"/>
      <c r="AK32" s="703"/>
      <c r="AL32" s="703"/>
      <c r="AM32" s="703"/>
      <c r="AN32" s="703"/>
      <c r="AO32" s="702"/>
      <c r="AP32" s="702"/>
      <c r="AQ32" s="87">
        <f>IF(AO32="○",5%,0)</f>
        <v>0</v>
      </c>
    </row>
    <row r="33" spans="1:43" ht="35.4" customHeight="1">
      <c r="AE33" s="679" t="s">
        <v>205</v>
      </c>
      <c r="AF33" s="680"/>
      <c r="AG33" s="680"/>
      <c r="AH33" s="680"/>
      <c r="AI33" s="680"/>
      <c r="AJ33" s="680"/>
      <c r="AK33" s="681">
        <f>IF((SUM(AQ27:AQ32)+1/2)&gt;2/3,2/3,(SUM(AQ27:AQ32)+1/2))</f>
        <v>0.65</v>
      </c>
      <c r="AL33" s="681"/>
      <c r="AM33" s="681"/>
      <c r="AN33" s="681"/>
      <c r="AO33" s="681"/>
      <c r="AP33" s="681"/>
    </row>
    <row r="35" spans="1:43">
      <c r="A35" s="678" t="s">
        <v>266</v>
      </c>
      <c r="B35" s="678"/>
      <c r="C35" s="678"/>
      <c r="D35" s="678"/>
      <c r="E35" s="678"/>
      <c r="F35" s="678"/>
      <c r="G35" s="678"/>
      <c r="H35" s="678"/>
      <c r="I35" s="678"/>
      <c r="J35" s="678"/>
      <c r="K35" s="678"/>
      <c r="L35" s="678"/>
      <c r="M35" s="678"/>
      <c r="N35" s="678"/>
      <c r="O35" s="678"/>
      <c r="P35" s="678"/>
      <c r="Q35" s="678"/>
      <c r="R35" s="678"/>
      <c r="S35" s="678"/>
      <c r="T35" s="678"/>
      <c r="U35" s="678"/>
      <c r="V35" s="678"/>
      <c r="W35" s="678"/>
      <c r="X35" s="678"/>
      <c r="Y35" s="678"/>
      <c r="Z35" s="678"/>
      <c r="AA35" s="678"/>
      <c r="AB35" s="678"/>
      <c r="AC35" s="678"/>
      <c r="AD35" s="678"/>
    </row>
    <row r="36" spans="1:43" ht="13.5" thickBot="1">
      <c r="A36" s="678"/>
      <c r="B36" s="678"/>
      <c r="C36" s="678"/>
      <c r="D36" s="678"/>
      <c r="E36" s="678"/>
      <c r="F36" s="678"/>
      <c r="G36" s="678"/>
      <c r="H36" s="678"/>
      <c r="I36" s="678"/>
      <c r="J36" s="678"/>
      <c r="K36" s="678"/>
      <c r="L36" s="678"/>
      <c r="M36" s="678"/>
      <c r="N36" s="678"/>
      <c r="O36" s="678"/>
      <c r="P36" s="678"/>
      <c r="Q36" s="678"/>
      <c r="R36" s="678"/>
      <c r="S36" s="678"/>
      <c r="T36" s="678"/>
      <c r="U36" s="678"/>
      <c r="V36" s="678"/>
      <c r="W36" s="678"/>
      <c r="X36" s="678"/>
      <c r="Y36" s="678"/>
      <c r="Z36" s="678"/>
      <c r="AA36" s="678"/>
      <c r="AB36" s="678"/>
      <c r="AC36" s="678"/>
      <c r="AD36" s="678"/>
    </row>
    <row r="37" spans="1:43" ht="35.25" customHeight="1">
      <c r="A37" s="672" t="s">
        <v>151</v>
      </c>
      <c r="B37" s="673"/>
      <c r="C37" s="673"/>
      <c r="D37" s="673"/>
      <c r="E37" s="673"/>
      <c r="F37" s="673"/>
      <c r="G37" s="673"/>
      <c r="H37" s="673"/>
      <c r="I37" s="673"/>
      <c r="J37" s="673"/>
      <c r="K37" s="674" t="s">
        <v>73</v>
      </c>
      <c r="L37" s="675"/>
      <c r="M37" s="672" t="s">
        <v>74</v>
      </c>
      <c r="N37" s="673"/>
      <c r="O37" s="673"/>
      <c r="P37" s="673"/>
      <c r="Q37" s="673"/>
      <c r="R37" s="673"/>
      <c r="S37" s="673"/>
      <c r="T37" s="674" t="s">
        <v>75</v>
      </c>
      <c r="U37" s="676"/>
      <c r="V37" s="677"/>
      <c r="W37" s="666" t="s">
        <v>267</v>
      </c>
      <c r="X37" s="667"/>
      <c r="Y37" s="667"/>
      <c r="Z37" s="667"/>
      <c r="AA37" s="667"/>
      <c r="AB37" s="667"/>
      <c r="AC37" s="667"/>
      <c r="AD37" s="668"/>
    </row>
    <row r="38" spans="1:43" ht="31.25" customHeight="1" thickBot="1">
      <c r="A38" s="662">
        <f>SUM(S23)</f>
        <v>10152200</v>
      </c>
      <c r="B38" s="662"/>
      <c r="C38" s="662"/>
      <c r="D38" s="662"/>
      <c r="E38" s="662"/>
      <c r="F38" s="662"/>
      <c r="G38" s="662"/>
      <c r="H38" s="662"/>
      <c r="I38" s="662"/>
      <c r="J38" s="662"/>
      <c r="M38" s="663">
        <f>AK33</f>
        <v>0.65</v>
      </c>
      <c r="N38" s="664"/>
      <c r="O38" s="664"/>
      <c r="P38" s="664"/>
      <c r="Q38" s="664"/>
      <c r="R38" s="664"/>
      <c r="S38" s="665"/>
      <c r="T38" s="83"/>
      <c r="W38" s="669">
        <f>ROUNDDOWN((A38*M38)/1000,0)*1000</f>
        <v>6598000</v>
      </c>
      <c r="X38" s="670"/>
      <c r="Y38" s="670"/>
      <c r="Z38" s="670"/>
      <c r="AA38" s="670"/>
      <c r="AB38" s="670"/>
      <c r="AC38" s="670"/>
      <c r="AD38" s="671"/>
      <c r="AQ38" s="100" t="str">
        <f>IF(L8=W38,"○","×")</f>
        <v>○</v>
      </c>
    </row>
    <row r="39" spans="1:43">
      <c r="A39" s="49"/>
      <c r="B39" s="49"/>
      <c r="C39" s="49"/>
      <c r="D39" s="49"/>
      <c r="E39" s="49"/>
      <c r="F39" s="49"/>
      <c r="G39" s="49"/>
      <c r="H39" s="49"/>
      <c r="I39" s="49"/>
      <c r="J39" s="49"/>
      <c r="M39" s="49"/>
      <c r="N39" s="49"/>
      <c r="O39" s="49"/>
      <c r="P39" s="49"/>
      <c r="Q39" s="49"/>
      <c r="R39" s="49"/>
      <c r="S39" s="49"/>
      <c r="T39" s="49"/>
      <c r="W39" s="50"/>
      <c r="X39" s="50"/>
      <c r="Y39" s="50"/>
      <c r="Z39" s="50"/>
      <c r="AA39" s="50"/>
      <c r="AB39" s="50"/>
      <c r="AC39" s="50"/>
      <c r="AD39" s="50"/>
    </row>
    <row r="40" spans="1:43" s="2" customFormat="1" ht="13.5" customHeight="1">
      <c r="A40" s="43"/>
      <c r="B40" s="43"/>
      <c r="R40" s="3"/>
      <c r="S40" s="3"/>
      <c r="T40" s="3"/>
      <c r="U40" s="3"/>
      <c r="V40" s="3"/>
      <c r="AQ40" s="41"/>
    </row>
  </sheetData>
  <mergeCells count="84">
    <mergeCell ref="AQ19:AQ20"/>
    <mergeCell ref="AQ6:AQ7"/>
    <mergeCell ref="Y6:AP7"/>
    <mergeCell ref="Y8:AP8"/>
    <mergeCell ref="Y9:AP9"/>
    <mergeCell ref="AK19:AP20"/>
    <mergeCell ref="Y20:AD20"/>
    <mergeCell ref="Y19:AJ19"/>
    <mergeCell ref="Y15:AP15"/>
    <mergeCell ref="Y11:AP11"/>
    <mergeCell ref="Y12:AP12"/>
    <mergeCell ref="Y13:AP13"/>
    <mergeCell ref="Y14:AP14"/>
    <mergeCell ref="AE20:AJ20"/>
    <mergeCell ref="Y10:AP10"/>
    <mergeCell ref="S19:X20"/>
    <mergeCell ref="A19:K20"/>
    <mergeCell ref="L12:X12"/>
    <mergeCell ref="L13:X13"/>
    <mergeCell ref="L14:X14"/>
    <mergeCell ref="L15:X15"/>
    <mergeCell ref="L19:R20"/>
    <mergeCell ref="A15:K15"/>
    <mergeCell ref="C13:K13"/>
    <mergeCell ref="A9:A14"/>
    <mergeCell ref="C12:K12"/>
    <mergeCell ref="B14:K14"/>
    <mergeCell ref="L10:X10"/>
    <mergeCell ref="L11:X11"/>
    <mergeCell ref="B11:K11"/>
    <mergeCell ref="B12:B13"/>
    <mergeCell ref="AK22:AP22"/>
    <mergeCell ref="AK21:AP21"/>
    <mergeCell ref="L21:R21"/>
    <mergeCell ref="C21:K21"/>
    <mergeCell ref="C22:K22"/>
    <mergeCell ref="L22:R22"/>
    <mergeCell ref="AK23:AP23"/>
    <mergeCell ref="AO28:AP28"/>
    <mergeCell ref="AO30:AP30"/>
    <mergeCell ref="AO29:AP29"/>
    <mergeCell ref="AO32:AP32"/>
    <mergeCell ref="A28:AN28"/>
    <mergeCell ref="A29:AN29"/>
    <mergeCell ref="A26:AP26"/>
    <mergeCell ref="A27:AN27"/>
    <mergeCell ref="AO27:AP27"/>
    <mergeCell ref="A31:AN31"/>
    <mergeCell ref="AO31:AP31"/>
    <mergeCell ref="A32:AN32"/>
    <mergeCell ref="A30:AN30"/>
    <mergeCell ref="A35:AD36"/>
    <mergeCell ref="M37:S37"/>
    <mergeCell ref="AE33:AJ33"/>
    <mergeCell ref="AK33:AP33"/>
    <mergeCell ref="A21:B22"/>
    <mergeCell ref="Y23:AD23"/>
    <mergeCell ref="AE23:AJ23"/>
    <mergeCell ref="S22:X22"/>
    <mergeCell ref="Y22:AD22"/>
    <mergeCell ref="AE22:AJ22"/>
    <mergeCell ref="S21:X21"/>
    <mergeCell ref="Y21:AD21"/>
    <mergeCell ref="AE21:AJ21"/>
    <mergeCell ref="S23:X23"/>
    <mergeCell ref="A23:K23"/>
    <mergeCell ref="L23:R23"/>
    <mergeCell ref="A38:J38"/>
    <mergeCell ref="M38:S38"/>
    <mergeCell ref="W37:AD37"/>
    <mergeCell ref="W38:AD38"/>
    <mergeCell ref="A37:J37"/>
    <mergeCell ref="K37:L37"/>
    <mergeCell ref="T37:V37"/>
    <mergeCell ref="F3:R3"/>
    <mergeCell ref="C8:K8"/>
    <mergeCell ref="D10:K10"/>
    <mergeCell ref="D9:K9"/>
    <mergeCell ref="A6:K7"/>
    <mergeCell ref="L6:X7"/>
    <mergeCell ref="L8:X8"/>
    <mergeCell ref="L9:X9"/>
    <mergeCell ref="C9:C10"/>
    <mergeCell ref="B8:B10"/>
  </mergeCells>
  <phoneticPr fontId="19"/>
  <dataValidations count="1">
    <dataValidation type="list" allowBlank="1" showInputMessage="1" showErrorMessage="1" sqref="AO27:AP32" xr:uid="{00000000-0002-0000-0300-000000000000}">
      <formula1>"　,○"</formula1>
    </dataValidation>
  </dataValidations>
  <printOptions horizontalCentered="1"/>
  <pageMargins left="0.43307086614173229" right="0.43307086614173229" top="0.35433070866141736" bottom="0.35433070866141736" header="0.31496062992125984" footer="0.31496062992125984"/>
  <pageSetup paperSize="9" scale="75" orientation="portrait" cellComments="asDisplayed" r:id="rId1"/>
  <colBreaks count="1" manualBreakCount="1">
    <brk id="42"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FD3FFFF-778E-4DDA-B4EB-8731471557A5}">
          <x14:formula1>
            <xm:f>'入力規則等（削除不可）'!$B$12:$B$17</xm:f>
          </x14:formula1>
          <xm:sqref>C21:K22</xm:sqref>
        </x14:dataValidation>
        <x14:dataValidation type="list" allowBlank="1" showInputMessage="1" showErrorMessage="1" error="右端の▼を押下しリストから選択してください。" xr:uid="{00000000-0002-0000-0300-000001000000}">
          <x14:formula1>
            <xm:f>'入力規則等（削除不可）'!$B$2:$B$9</xm:f>
          </x14:formula1>
          <xm:sqref>F3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C970-E744-4C5F-8431-974E9D1B11DD}">
  <sheetPr>
    <pageSetUpPr fitToPage="1"/>
  </sheetPr>
  <dimension ref="A1:C7"/>
  <sheetViews>
    <sheetView view="pageBreakPreview" zoomScaleNormal="100" zoomScaleSheetLayoutView="100" workbookViewId="0">
      <selection activeCell="F6" sqref="F6"/>
    </sheetView>
  </sheetViews>
  <sheetFormatPr defaultColWidth="9" defaultRowHeight="13"/>
  <cols>
    <col min="1" max="1" width="6.08984375" style="152" customWidth="1"/>
    <col min="2" max="2" width="22.08984375" style="156" customWidth="1"/>
    <col min="3" max="3" width="58.6328125" style="158" customWidth="1"/>
    <col min="4" max="16384" width="9" style="156"/>
  </cols>
  <sheetData>
    <row r="1" spans="1:3" s="152" customFormat="1" ht="15" customHeight="1">
      <c r="A1" s="150" t="s">
        <v>321</v>
      </c>
      <c r="B1" s="150" t="s">
        <v>320</v>
      </c>
      <c r="C1" s="151" t="s">
        <v>319</v>
      </c>
    </row>
    <row r="2" spans="1:3" ht="58.5" customHeight="1">
      <c r="A2" s="153" t="s">
        <v>318</v>
      </c>
      <c r="B2" s="154" t="s">
        <v>392</v>
      </c>
      <c r="C2" s="155" t="s">
        <v>393</v>
      </c>
    </row>
    <row r="3" spans="1:3" ht="30" customHeight="1">
      <c r="A3" s="238" t="s">
        <v>360</v>
      </c>
      <c r="B3" s="770" t="s">
        <v>394</v>
      </c>
      <c r="C3" s="773" t="s">
        <v>471</v>
      </c>
    </row>
    <row r="4" spans="1:3" ht="30" customHeight="1">
      <c r="A4" s="157" t="s">
        <v>48</v>
      </c>
      <c r="B4" s="771"/>
      <c r="C4" s="774"/>
    </row>
    <row r="5" spans="1:3" ht="30" customHeight="1">
      <c r="A5" s="239" t="s">
        <v>305</v>
      </c>
      <c r="B5" s="772"/>
      <c r="C5" s="775"/>
    </row>
    <row r="6" spans="1:3" ht="70.5" customHeight="1">
      <c r="A6" s="153" t="s">
        <v>302</v>
      </c>
      <c r="B6" s="154" t="s">
        <v>395</v>
      </c>
      <c r="C6" s="155" t="s">
        <v>396</v>
      </c>
    </row>
    <row r="7" spans="1:3" ht="70.5" customHeight="1">
      <c r="A7" s="153" t="s">
        <v>299</v>
      </c>
      <c r="B7" s="154" t="s">
        <v>397</v>
      </c>
      <c r="C7" s="155" t="s">
        <v>398</v>
      </c>
    </row>
  </sheetData>
  <mergeCells count="2">
    <mergeCell ref="B3:B5"/>
    <mergeCell ref="C3:C5"/>
  </mergeCells>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入力規則等（削除不可）</vt:lpstr>
      <vt:lpstr>様式１</vt:lpstr>
      <vt:lpstr>（様式1）記入要領</vt:lpstr>
      <vt:lpstr>様式２</vt:lpstr>
      <vt:lpstr>（様式２）記入要領</vt:lpstr>
      <vt:lpstr>様式２-1</vt:lpstr>
      <vt:lpstr>（様式２-1）記入要領</vt:lpstr>
      <vt:lpstr>様式２-２</vt:lpstr>
      <vt:lpstr>（様式２-２）記入要領 </vt:lpstr>
      <vt:lpstr>様式２-３</vt:lpstr>
      <vt:lpstr>（様式２-３）記入要領 </vt:lpstr>
      <vt:lpstr>(様式２-４）</vt:lpstr>
      <vt:lpstr>（様式２-４）記入要領 </vt:lpstr>
      <vt:lpstr>（様式３）財政状況</vt:lpstr>
      <vt:lpstr>（様式３）財政状況 記入要領 </vt:lpstr>
      <vt:lpstr>（見積書添付例）</vt:lpstr>
      <vt:lpstr>計画策定地方公共団体用チェックシート</vt:lpstr>
      <vt:lpstr>'（見積書添付例）'!Print_Area</vt:lpstr>
      <vt:lpstr>'（様式２-1）記入要領'!Print_Area</vt:lpstr>
      <vt:lpstr>'(様式２-４）'!Print_Area</vt:lpstr>
      <vt:lpstr>'（様式３）財政状況'!Print_Area</vt:lpstr>
      <vt:lpstr>計画策定地方公共団体用チェックシート!Print_Area</vt:lpstr>
      <vt:lpstr>'入力規則等（削除不可）'!Print_Area</vt:lpstr>
      <vt:lpstr>様式１!Print_Area</vt:lpstr>
      <vt:lpstr>様式２!Print_Area</vt:lpstr>
      <vt:lpstr>'様式２-1'!Print_Area</vt:lpstr>
      <vt:lpstr>'様式２-２'!Print_Area</vt:lpstr>
      <vt:lpstr>'様式２-３'!Print_Area</vt:lpstr>
      <vt:lpstr>活用環境整備_その他</vt:lpstr>
      <vt:lpstr>活用環境整備_ユネスコ無形文化遺産</vt:lpstr>
      <vt:lpstr>活用環境整備_世界文化遺産</vt:lpstr>
      <vt:lpstr>活用環境整備_日本遺産</vt:lpstr>
      <vt:lpstr>区分</vt:lpstr>
      <vt:lpstr>項</vt:lpstr>
      <vt:lpstr>事業区分</vt:lpstr>
      <vt:lpstr>事業区分１</vt:lpstr>
      <vt:lpstr>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2026-04-23T07:49:26Z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2022-06-13T10:11:12Z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2045c894-2877-4c59-8aaf-475b28089dfe</vt:lpwstr>
  </property>
  <property fmtid="{D5CDD505-2E9C-101B-9397-08002B2CF9AE}" pid="8" name="MSIP_Label_d899a617-f30e-4fb8-b81c-fb6d0b94ac5b_ContentBits">
    <vt:lpwstr>0</vt:lpwstr>
  </property>
</Properties>
</file>