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codeName="ThisWorkbook" defaultThemeVersion="124226"/>
  <bookViews>
    <workbookView xWindow="-15" yWindow="60" windowWidth="10245" windowHeight="8025" tabRatio="784" firstSheet="1" activeTab="1"/>
  </bookViews>
  <sheets>
    <sheet name="入力規則等" sheetId="14" state="hidden" r:id="rId1"/>
    <sheet name="（様式1-1）実施計画書" sheetId="4" r:id="rId2"/>
    <sheet name="（様式1-1）別紙①" sheetId="16" r:id="rId3"/>
    <sheet name="（様式1-1）別紙②" sheetId="17" r:id="rId4"/>
  </sheets>
  <definedNames>
    <definedName name="_xlnm.Print_Area" localSheetId="1">'（様式1-1）実施計画書'!$A$1:$AL$106</definedName>
    <definedName name="_xlnm.Print_Area" localSheetId="2">'（様式1-1）別紙①'!$A$1:$AL$64</definedName>
    <definedName name="_xlnm.Print_Area" localSheetId="3">'（様式1-1）別紙②'!$A$1:$AL$382</definedName>
    <definedName name="その他">入力規則等!$E$8:$E$9</definedName>
    <definedName name="記録作成">入力規則等!$F$27:$F$32</definedName>
    <definedName name="後継者養成">入力規則等!$G$27:$G$32</definedName>
    <definedName name="情報発信">入力規則等!$B$27:$B$36</definedName>
    <definedName name="人材育成">入力規則等!$C$27:$C$32</definedName>
    <definedName name="地域の文化資源を核としたコミュニティの再生・活性化">入力規則等!$C$8:$C$15</definedName>
    <definedName name="地域の文化資源を活用した集客・交流">入力規則等!$B$8:$B$15</definedName>
    <definedName name="伝統文化の継承体制の維持・確立">入力規則等!$D$8:$D$12</definedName>
    <definedName name="普及啓発">入力規則等!$D$27:$D$31</definedName>
    <definedName name="用具等整備">入力規則等!$H$27:$H$32</definedName>
  </definedNames>
  <calcPr calcId="171027"/>
</workbook>
</file>

<file path=xl/calcChain.xml><?xml version="1.0" encoding="utf-8"?>
<calcChain xmlns="http://schemas.openxmlformats.org/spreadsheetml/2006/main">
  <c r="Z376" i="17" l="1"/>
  <c r="Z358" i="17"/>
  <c r="Z340" i="17"/>
  <c r="Z322" i="17"/>
  <c r="Z304" i="17"/>
  <c r="Z286" i="17"/>
  <c r="Z268" i="17"/>
  <c r="Z250" i="17"/>
  <c r="Z232" i="17"/>
  <c r="Z214" i="17"/>
  <c r="Z196" i="17"/>
  <c r="Z178" i="17"/>
  <c r="Z160" i="17"/>
  <c r="Z142" i="17"/>
  <c r="Z124" i="17"/>
  <c r="Z106" i="17"/>
  <c r="Z88" i="17"/>
  <c r="Z70" i="17"/>
  <c r="Z52" i="17"/>
  <c r="Z34" i="17"/>
  <c r="AH380" i="17"/>
  <c r="AB380" i="17" s="1"/>
  <c r="AH362" i="17"/>
  <c r="P362" i="17" s="1"/>
  <c r="AH344" i="17"/>
  <c r="AB344" i="17" s="1"/>
  <c r="AH326" i="17"/>
  <c r="P326" i="17" s="1"/>
  <c r="AH308" i="17"/>
  <c r="AB308" i="17" s="1"/>
  <c r="AH290" i="17"/>
  <c r="P290" i="17" s="1"/>
  <c r="AH272" i="17"/>
  <c r="AB272" i="17" s="1"/>
  <c r="AH254" i="17"/>
  <c r="P254" i="17" s="1"/>
  <c r="J254" i="17"/>
  <c r="AH236" i="17"/>
  <c r="AB236" i="17" s="1"/>
  <c r="AH218" i="17"/>
  <c r="P218" i="17" s="1"/>
  <c r="AH200" i="17"/>
  <c r="AB200" i="17" s="1"/>
  <c r="AH182" i="17"/>
  <c r="P182" i="17" s="1"/>
  <c r="AH164" i="17"/>
  <c r="AB164" i="17" s="1"/>
  <c r="AH146" i="17"/>
  <c r="P146" i="17" s="1"/>
  <c r="AH128" i="17"/>
  <c r="AB128" i="17" s="1"/>
  <c r="AH110" i="17"/>
  <c r="P110" i="17" s="1"/>
  <c r="AH92" i="17"/>
  <c r="AB92" i="17" s="1"/>
  <c r="AH74" i="17"/>
  <c r="P74" i="17" s="1"/>
  <c r="V74" i="17"/>
  <c r="AH56" i="17"/>
  <c r="AB56" i="17" s="1"/>
  <c r="AH38" i="17"/>
  <c r="P38" i="17" s="1"/>
  <c r="Z16" i="17"/>
  <c r="Z56" i="16"/>
  <c r="Z41" i="16"/>
  <c r="Z26" i="16"/>
  <c r="Z11" i="16"/>
  <c r="AH62" i="16"/>
  <c r="AB62" i="16" s="1"/>
  <c r="V62" i="16" s="1"/>
  <c r="P62" i="16" s="1"/>
  <c r="J62" i="16" s="1"/>
  <c r="D62" i="16" s="1"/>
  <c r="AH47" i="16"/>
  <c r="AB47" i="16" s="1"/>
  <c r="V47" i="16" s="1"/>
  <c r="P47" i="16" s="1"/>
  <c r="J47" i="16" s="1"/>
  <c r="D47" i="16" s="1"/>
  <c r="AH32" i="16"/>
  <c r="AB32" i="16" s="1"/>
  <c r="V32" i="16" s="1"/>
  <c r="P32" i="16" s="1"/>
  <c r="J32" i="16" s="1"/>
  <c r="D32" i="16" s="1"/>
  <c r="V110" i="17" l="1"/>
  <c r="V218" i="17"/>
  <c r="V254" i="17"/>
  <c r="V362" i="17"/>
  <c r="J200" i="17"/>
  <c r="J344" i="17"/>
  <c r="J110" i="17"/>
  <c r="J146" i="17"/>
  <c r="J308" i="17"/>
  <c r="V38" i="17"/>
  <c r="J164" i="17"/>
  <c r="J290" i="17"/>
  <c r="J92" i="17"/>
  <c r="V146" i="17"/>
  <c r="J182" i="17"/>
  <c r="J236" i="17"/>
  <c r="V290" i="17"/>
  <c r="J326" i="17"/>
  <c r="J380" i="17"/>
  <c r="J38" i="17"/>
  <c r="J74" i="17"/>
  <c r="J128" i="17"/>
  <c r="V182" i="17"/>
  <c r="J218" i="17"/>
  <c r="J272" i="17"/>
  <c r="V326" i="17"/>
  <c r="J362" i="17"/>
  <c r="J56" i="17"/>
  <c r="D38" i="17"/>
  <c r="AB38" i="17"/>
  <c r="P56" i="17"/>
  <c r="D74" i="17"/>
  <c r="AB74" i="17"/>
  <c r="P92" i="17"/>
  <c r="D110" i="17"/>
  <c r="AB110" i="17"/>
  <c r="P128" i="17"/>
  <c r="D146" i="17"/>
  <c r="AB146" i="17"/>
  <c r="P164" i="17"/>
  <c r="D182" i="17"/>
  <c r="AB182" i="17"/>
  <c r="P200" i="17"/>
  <c r="D218" i="17"/>
  <c r="AB218" i="17"/>
  <c r="P236" i="17"/>
  <c r="D254" i="17"/>
  <c r="AB254" i="17"/>
  <c r="P272" i="17"/>
  <c r="D290" i="17"/>
  <c r="AB290" i="17"/>
  <c r="P308" i="17"/>
  <c r="D326" i="17"/>
  <c r="AB326" i="17"/>
  <c r="P344" i="17"/>
  <c r="D362" i="17"/>
  <c r="AB362" i="17"/>
  <c r="P380" i="17"/>
  <c r="V56" i="17"/>
  <c r="V92" i="17"/>
  <c r="V128" i="17"/>
  <c r="V164" i="17"/>
  <c r="V200" i="17"/>
  <c r="V236" i="17"/>
  <c r="V272" i="17"/>
  <c r="V308" i="17"/>
  <c r="V344" i="17"/>
  <c r="V380" i="17"/>
  <c r="D56" i="17"/>
  <c r="D92" i="17"/>
  <c r="D128" i="17"/>
  <c r="D164" i="17"/>
  <c r="D200" i="17"/>
  <c r="D236" i="17"/>
  <c r="D272" i="17"/>
  <c r="D308" i="17"/>
  <c r="D344" i="17"/>
  <c r="D380" i="17"/>
  <c r="AH17" i="16"/>
  <c r="AB17" i="16" s="1"/>
  <c r="V17" i="16" s="1"/>
  <c r="P17" i="16" l="1"/>
  <c r="J17" i="16" s="1"/>
  <c r="D17" i="16" s="1"/>
  <c r="B64" i="16" l="1"/>
  <c r="T64" i="16"/>
  <c r="Z64" i="16"/>
  <c r="AF64" i="16"/>
  <c r="T49" i="16"/>
  <c r="Z49" i="16"/>
  <c r="AF49" i="16"/>
  <c r="T34" i="16"/>
  <c r="Z34" i="16"/>
  <c r="AF34" i="16"/>
  <c r="B34" i="16"/>
  <c r="AF19" i="16"/>
  <c r="F48" i="16"/>
  <c r="AI56" i="16"/>
  <c r="AI41" i="16"/>
  <c r="Z19" i="16"/>
  <c r="B19" i="16" l="1"/>
  <c r="F381" i="17" l="1"/>
  <c r="AD381" i="17" s="1"/>
  <c r="AI376" i="17"/>
  <c r="L381" i="17" l="1"/>
  <c r="AJ381" i="17"/>
  <c r="R381" i="17"/>
  <c r="X381" i="17"/>
  <c r="F363" i="17"/>
  <c r="AD363" i="17" s="1"/>
  <c r="AI358" i="17"/>
  <c r="F345" i="17"/>
  <c r="X345" i="17" s="1"/>
  <c r="AI340" i="17"/>
  <c r="F237" i="17"/>
  <c r="AJ237" i="17" s="1"/>
  <c r="AI232" i="17"/>
  <c r="F255" i="17"/>
  <c r="X255" i="17" s="1"/>
  <c r="AI250" i="17"/>
  <c r="F273" i="17"/>
  <c r="AD273" i="17" s="1"/>
  <c r="AI268" i="17"/>
  <c r="F291" i="17"/>
  <c r="X291" i="17" s="1"/>
  <c r="AI286" i="17"/>
  <c r="F309" i="17"/>
  <c r="X309" i="17" s="1"/>
  <c r="AI304" i="17"/>
  <c r="F327" i="17"/>
  <c r="X327" i="17" s="1"/>
  <c r="AI322" i="17"/>
  <c r="F93" i="17"/>
  <c r="AJ93" i="17" s="1"/>
  <c r="AI88" i="17"/>
  <c r="F75" i="17"/>
  <c r="X75" i="17" s="1"/>
  <c r="AI70" i="17"/>
  <c r="F111" i="17"/>
  <c r="X111" i="17" s="1"/>
  <c r="AI106" i="17"/>
  <c r="AJ147" i="17"/>
  <c r="L147" i="17"/>
  <c r="F147" i="17"/>
  <c r="AD147" i="17" s="1"/>
  <c r="AI142" i="17"/>
  <c r="F129" i="17"/>
  <c r="AJ129" i="17" s="1"/>
  <c r="AI124" i="17"/>
  <c r="F165" i="17"/>
  <c r="X165" i="17" s="1"/>
  <c r="AI160" i="17"/>
  <c r="F183" i="17"/>
  <c r="X183" i="17" s="1"/>
  <c r="AI178" i="17"/>
  <c r="F201" i="17"/>
  <c r="X201" i="17" s="1"/>
  <c r="AI196" i="17"/>
  <c r="F219" i="17"/>
  <c r="AJ219" i="17" s="1"/>
  <c r="AI214" i="17"/>
  <c r="F57" i="17"/>
  <c r="X57" i="17" s="1"/>
  <c r="AI52" i="17"/>
  <c r="AI34" i="17"/>
  <c r="AI16" i="17"/>
  <c r="AI26" i="16"/>
  <c r="AI11" i="16"/>
  <c r="Z38" i="4"/>
  <c r="AH42" i="4" s="1"/>
  <c r="B46" i="4"/>
  <c r="H46" i="4"/>
  <c r="N46" i="4"/>
  <c r="T46" i="4"/>
  <c r="Z46" i="4"/>
  <c r="AF46" i="4"/>
  <c r="Z54" i="4"/>
  <c r="AH58" i="4" s="1"/>
  <c r="B62" i="4"/>
  <c r="H62" i="4"/>
  <c r="N62" i="4"/>
  <c r="T62" i="4"/>
  <c r="Z62" i="4"/>
  <c r="AF62" i="4"/>
  <c r="T19" i="16"/>
  <c r="N19" i="16"/>
  <c r="H19" i="16"/>
  <c r="F18" i="16"/>
  <c r="AJ18" i="16" s="1"/>
  <c r="F39" i="17"/>
  <c r="AJ39" i="17" s="1"/>
  <c r="F21" i="17"/>
  <c r="AJ21" i="17" s="1"/>
  <c r="AH20" i="17"/>
  <c r="D20" i="17" l="1"/>
  <c r="P20" i="17"/>
  <c r="V20" i="17"/>
  <c r="J20" i="17"/>
  <c r="AB20" i="17"/>
  <c r="AJ363" i="17"/>
  <c r="L363" i="17"/>
  <c r="L273" i="17"/>
  <c r="AJ273" i="17"/>
  <c r="R93" i="17"/>
  <c r="R363" i="17"/>
  <c r="X363" i="17"/>
  <c r="L345" i="17"/>
  <c r="AJ345" i="17"/>
  <c r="R345" i="17"/>
  <c r="AD345" i="17"/>
  <c r="R237" i="17"/>
  <c r="X237" i="17"/>
  <c r="AD237" i="17"/>
  <c r="L237" i="17"/>
  <c r="AD255" i="17"/>
  <c r="L255" i="17"/>
  <c r="AJ255" i="17"/>
  <c r="R255" i="17"/>
  <c r="R273" i="17"/>
  <c r="X273" i="17"/>
  <c r="AD291" i="17"/>
  <c r="L291" i="17"/>
  <c r="AJ291" i="17"/>
  <c r="R291" i="17"/>
  <c r="AD309" i="17"/>
  <c r="L309" i="17"/>
  <c r="AJ309" i="17"/>
  <c r="R309" i="17"/>
  <c r="AD327" i="17"/>
  <c r="L327" i="17"/>
  <c r="AJ327" i="17"/>
  <c r="R327" i="17"/>
  <c r="X93" i="17"/>
  <c r="AD93" i="17"/>
  <c r="L93" i="17"/>
  <c r="L75" i="17"/>
  <c r="AJ75" i="17"/>
  <c r="R75" i="17"/>
  <c r="AD75" i="17"/>
  <c r="L111" i="17"/>
  <c r="AJ111" i="17"/>
  <c r="R111" i="17"/>
  <c r="AD111" i="17"/>
  <c r="R147" i="17"/>
  <c r="X147" i="17"/>
  <c r="R129" i="17"/>
  <c r="X129" i="17"/>
  <c r="AD129" i="17"/>
  <c r="L129" i="17"/>
  <c r="L165" i="17"/>
  <c r="AJ165" i="17"/>
  <c r="R165" i="17"/>
  <c r="AD165" i="17"/>
  <c r="AD183" i="17"/>
  <c r="AJ183" i="17"/>
  <c r="R183" i="17"/>
  <c r="L183" i="17"/>
  <c r="AJ201" i="17"/>
  <c r="R201" i="17"/>
  <c r="AD201" i="17"/>
  <c r="L201" i="17"/>
  <c r="R219" i="17"/>
  <c r="X219" i="17"/>
  <c r="AD219" i="17"/>
  <c r="L219" i="17"/>
  <c r="AD57" i="17"/>
  <c r="L57" i="17"/>
  <c r="AJ57" i="17"/>
  <c r="R57" i="17"/>
  <c r="R18" i="16"/>
  <c r="R39" i="17"/>
  <c r="AD21" i="17"/>
  <c r="AD39" i="17"/>
  <c r="R21" i="17"/>
  <c r="X21" i="17"/>
  <c r="X39" i="17"/>
  <c r="L21" i="17"/>
  <c r="L39" i="17"/>
  <c r="AD18" i="16"/>
  <c r="X18" i="16"/>
  <c r="L18" i="16"/>
  <c r="N64" i="16"/>
  <c r="H64" i="16"/>
  <c r="F63" i="16"/>
  <c r="AJ63" i="16" s="1"/>
  <c r="N49" i="16"/>
  <c r="H49" i="16"/>
  <c r="B49" i="16"/>
  <c r="X48" i="16"/>
  <c r="N34" i="16"/>
  <c r="H34" i="16"/>
  <c r="F33" i="16"/>
  <c r="AJ33" i="16" s="1"/>
  <c r="R48" i="16" l="1"/>
  <c r="L63" i="16"/>
  <c r="R63" i="16"/>
  <c r="AD63" i="16"/>
  <c r="X63" i="16"/>
  <c r="AD48" i="16"/>
  <c r="L48" i="16"/>
  <c r="AJ48" i="16"/>
  <c r="R33" i="16"/>
  <c r="X33" i="16"/>
  <c r="AD33" i="16"/>
  <c r="L33" i="16"/>
  <c r="AB9" i="4" l="1"/>
</calcChain>
</file>

<file path=xl/comments1.xml><?xml version="1.0" encoding="utf-8"?>
<comments xmlns="http://schemas.openxmlformats.org/spreadsheetml/2006/main">
  <authors>
    <author>作成者</author>
  </authors>
  <commentList>
    <comment ref="D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Z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J17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P17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V17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B17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Z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H3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J32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P32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V32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B32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3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 xml:space="preserve">してください。
最も近いと言い難い場合は「その他」を選択の上、具体的な指標欄に個別の指標を記載してください。
</t>
        </r>
        <r>
          <rPr>
            <u/>
            <sz val="11"/>
            <color indexed="81"/>
            <rFont val="ＭＳ ゴシック"/>
            <family val="3"/>
            <charset val="128"/>
          </rPr>
          <t>２つ以上ある場合は、様式1-1別紙に漏れなく記載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Z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H45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J47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P47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V47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B47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50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 xml:space="preserve">してください。
最も近いと言い難い場合は「その他」を選択の上、具体的な指標欄に個別の指標を記載してください。
</t>
        </r>
        <r>
          <rPr>
            <u/>
            <sz val="11"/>
            <color indexed="81"/>
            <rFont val="ＭＳ ゴシック"/>
            <family val="3"/>
            <charset val="128"/>
          </rPr>
          <t>２つ以上ある場合は、様式1-1別紙に漏れなく記載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Z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H6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  <comment ref="D62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J62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P62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V62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B62" authorId="0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B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Z16" authorId="0" shapeId="0">
      <text>
        <r>
          <rPr>
            <sz val="11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D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H30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Z34" authorId="0" shapeId="0">
      <text>
        <r>
          <rPr>
            <sz val="11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36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  <comment ref="D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45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48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Z52" authorId="0" shapeId="0">
      <text>
        <r>
          <rPr>
            <sz val="11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54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  <comment ref="D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63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66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Z70" authorId="0" shapeId="0">
      <text>
        <r>
          <rPr>
            <sz val="11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72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  <comment ref="D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81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84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Z88" authorId="0" shapeId="0">
      <text>
        <r>
          <rPr>
            <sz val="11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9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  <comment ref="D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9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0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Z106" authorId="0" shapeId="0">
      <text>
        <r>
          <rPr>
            <sz val="11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108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  <comment ref="D1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1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1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1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1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1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117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0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Z124" authorId="0" shapeId="0">
      <text>
        <r>
          <rPr>
            <sz val="11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126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  <comment ref="D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135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38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Z142" authorId="0" shapeId="0">
      <text>
        <r>
          <rPr>
            <sz val="11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144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  <comment ref="D1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1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1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1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1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1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153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56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Z160" authorId="0" shapeId="0">
      <text>
        <r>
          <rPr>
            <sz val="11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162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171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74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Z178" authorId="0" shapeId="0">
      <text>
        <r>
          <rPr>
            <sz val="11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18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  <comment ref="D1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1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1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1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1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1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18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9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Z196" authorId="0" shapeId="0">
      <text>
        <r>
          <rPr>
            <sz val="11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198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  <comment ref="D2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2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2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2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2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2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207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210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Z214" authorId="0" shapeId="0">
      <text>
        <r>
          <rPr>
            <sz val="11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216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  <comment ref="D2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2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2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2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2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2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225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228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Z232" authorId="0" shapeId="0">
      <text>
        <r>
          <rPr>
            <sz val="11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234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  <comment ref="D2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2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2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2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2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2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243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246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Z250" authorId="0" shapeId="0">
      <text>
        <r>
          <rPr>
            <sz val="11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252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  <comment ref="D2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2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2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2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2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2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261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264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Z268" authorId="0" shapeId="0">
      <text>
        <r>
          <rPr>
            <sz val="11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27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  <comment ref="D2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2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2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2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2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2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27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28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Z286" authorId="0" shapeId="0">
      <text>
        <r>
          <rPr>
            <sz val="11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288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  <comment ref="D2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2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2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2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2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2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297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300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Z304" authorId="0" shapeId="0">
      <text>
        <r>
          <rPr>
            <sz val="11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306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  <comment ref="D3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3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3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3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3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3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315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318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Z322" authorId="0" shapeId="0">
      <text>
        <r>
          <rPr>
            <sz val="11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324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  <comment ref="D3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3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3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3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3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3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333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336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Z340" authorId="0" shapeId="0">
      <text>
        <r>
          <rPr>
            <sz val="11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342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  <comment ref="D3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3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3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3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3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3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351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354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Z358" authorId="0" shapeId="0">
      <text>
        <r>
          <rPr>
            <sz val="11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36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  <comment ref="D3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3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3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3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3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3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36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37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Z376" authorId="0" shapeId="0">
      <text>
        <r>
          <rPr>
            <sz val="11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378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  <comment ref="D3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3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3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3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3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3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</commentList>
</comments>
</file>

<file path=xl/sharedStrings.xml><?xml version="1.0" encoding="utf-8"?>
<sst xmlns="http://schemas.openxmlformats.org/spreadsheetml/2006/main" count="1134" uniqueCount="155">
  <si>
    <t>住所</t>
    <rPh sb="0" eb="2">
      <t>ジュウショ</t>
    </rPh>
    <phoneticPr fontId="14"/>
  </si>
  <si>
    <t>担当者氏名</t>
    <rPh sb="0" eb="3">
      <t>タントウシャ</t>
    </rPh>
    <rPh sb="3" eb="5">
      <t>シメイ</t>
    </rPh>
    <phoneticPr fontId="14"/>
  </si>
  <si>
    <t>ふりがな</t>
    <phoneticPr fontId="13"/>
  </si>
  <si>
    <t>ＴＥＬ</t>
    <phoneticPr fontId="14"/>
  </si>
  <si>
    <t>Ｅ-mail</t>
    <phoneticPr fontId="14"/>
  </si>
  <si>
    <t>ＦＡＸ</t>
    <phoneticPr fontId="14"/>
  </si>
  <si>
    <t>人</t>
    <rPh sb="0" eb="1">
      <t>ニン</t>
    </rPh>
    <phoneticPr fontId="13"/>
  </si>
  <si>
    <t>平成</t>
    <rPh sb="0" eb="2">
      <t>ヘイセイ</t>
    </rPh>
    <phoneticPr fontId="13"/>
  </si>
  <si>
    <t>※ スペースが足りない場合は、行の高さを変更したり、ページを追加しても差し支えありません。</t>
    <rPh sb="17" eb="18">
      <t>タカ</t>
    </rPh>
    <phoneticPr fontId="13"/>
  </si>
  <si>
    <t>文化遺産総合活用推進事業　実施計画</t>
    <rPh sb="0" eb="2">
      <t>ブンカ</t>
    </rPh>
    <rPh sb="4" eb="6">
      <t>ソウゴウ</t>
    </rPh>
    <rPh sb="6" eb="8">
      <t>カツヨウ</t>
    </rPh>
    <rPh sb="8" eb="10">
      <t>スイシン</t>
    </rPh>
    <phoneticPr fontId="14"/>
  </si>
  <si>
    <t>平成</t>
    <rPh sb="0" eb="2">
      <t>ヘイセイ</t>
    </rPh>
    <phoneticPr fontId="14"/>
  </si>
  <si>
    <t>年度</t>
    <rPh sb="0" eb="2">
      <t>ネンド</t>
    </rPh>
    <phoneticPr fontId="13"/>
  </si>
  <si>
    <t>～</t>
    <phoneticPr fontId="13"/>
  </si>
  <si>
    <t>平成</t>
    <rPh sb="0" eb="2">
      <t>ヘイセイ</t>
    </rPh>
    <phoneticPr fontId="13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</si>
  <si>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4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</si>
  <si>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4"/>
  </si>
  <si>
    <t xml:space="preserve"> 4 実施計画期間</t>
    <rPh sb="3" eb="5">
      <t>ジッシ</t>
    </rPh>
    <rPh sb="5" eb="7">
      <t>ケイカク</t>
    </rPh>
    <rPh sb="7" eb="9">
      <t>キカン</t>
    </rPh>
    <phoneticPr fontId="14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</si>
  <si>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14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</si>
  <si>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3"/>
  </si>
  <si>
    <t>目標値：</t>
    <rPh sb="0" eb="2">
      <t>モクヒョウ</t>
    </rPh>
    <rPh sb="2" eb="3">
      <t>チ</t>
    </rPh>
    <phoneticPr fontId="13"/>
  </si>
  <si>
    <t>⇒</t>
    <phoneticPr fontId="13"/>
  </si>
  <si>
    <t>目標区分１：</t>
    <rPh sb="0" eb="2">
      <t>モクヒョウ</t>
    </rPh>
    <rPh sb="2" eb="4">
      <t>クブン</t>
    </rPh>
    <phoneticPr fontId="13"/>
  </si>
  <si>
    <t>目標値１：</t>
    <rPh sb="0" eb="2">
      <t>モクヒョウ</t>
    </rPh>
    <rPh sb="2" eb="3">
      <t>チ</t>
    </rPh>
    <phoneticPr fontId="13"/>
  </si>
  <si>
    <t>目標区分３：</t>
    <rPh sb="0" eb="2">
      <t>モクヒョウ</t>
    </rPh>
    <rPh sb="2" eb="4">
      <t>クブン</t>
    </rPh>
    <phoneticPr fontId="13"/>
  </si>
  <si>
    <t>目標値３：</t>
    <rPh sb="0" eb="2">
      <t>モクヒョウ</t>
    </rPh>
    <rPh sb="2" eb="3">
      <t>チ</t>
    </rPh>
    <phoneticPr fontId="13"/>
  </si>
  <si>
    <t>進捗状況１：</t>
    <rPh sb="0" eb="2">
      <t>シンチョク</t>
    </rPh>
    <rPh sb="2" eb="4">
      <t>ジョウキョウ</t>
    </rPh>
    <phoneticPr fontId="13"/>
  </si>
  <si>
    <t>①，②</t>
    <phoneticPr fontId="13"/>
  </si>
  <si>
    <t>進捗状況３：</t>
    <rPh sb="0" eb="2">
      <t>シンチョク</t>
    </rPh>
    <rPh sb="2" eb="4">
      <t>ジョウキョウ</t>
    </rPh>
    <phoneticPr fontId="13"/>
  </si>
  <si>
    <t>各年度、状況値、目標に対する達成率</t>
  </si>
  <si>
    <t>評価指標区分１：</t>
    <rPh sb="0" eb="2">
      <t>ヒョウカ</t>
    </rPh>
    <rPh sb="2" eb="4">
      <t>シヒョウ</t>
    </rPh>
    <rPh sb="4" eb="6">
      <t>クブン</t>
    </rPh>
    <phoneticPr fontId="13"/>
  </si>
  <si>
    <t>具体的な指標１：</t>
    <rPh sb="0" eb="3">
      <t>グタイテキ</t>
    </rPh>
    <rPh sb="4" eb="6">
      <t>シヒョウ</t>
    </rPh>
    <phoneticPr fontId="13"/>
  </si>
  <si>
    <t>評価指標区分３：</t>
    <rPh sb="0" eb="2">
      <t>ヒョウカ</t>
    </rPh>
    <rPh sb="2" eb="4">
      <t>シヒョウ</t>
    </rPh>
    <rPh sb="4" eb="6">
      <t>クブン</t>
    </rPh>
    <phoneticPr fontId="13"/>
  </si>
  <si>
    <t>具体的な指標３：</t>
    <rPh sb="0" eb="3">
      <t>グタイテキ</t>
    </rPh>
    <rPh sb="4" eb="6">
      <t>シヒョウ</t>
    </rPh>
    <phoneticPr fontId="13"/>
  </si>
  <si>
    <t>事業概要：</t>
    <rPh sb="0" eb="2">
      <t>ジギョウ</t>
    </rPh>
    <rPh sb="2" eb="4">
      <t>ガイヨウ</t>
    </rPh>
    <phoneticPr fontId="13"/>
  </si>
  <si>
    <t>目標区分４：</t>
    <rPh sb="0" eb="2">
      <t>モクヒョウ</t>
    </rPh>
    <rPh sb="2" eb="4">
      <t>クブン</t>
    </rPh>
    <phoneticPr fontId="13"/>
  </si>
  <si>
    <t>実施団体：</t>
    <rPh sb="0" eb="2">
      <t>ジッシ</t>
    </rPh>
    <rPh sb="2" eb="4">
      <t>ダンタイ</t>
    </rPh>
    <phoneticPr fontId="13"/>
  </si>
  <si>
    <t>事業①：</t>
    <rPh sb="0" eb="2">
      <t>ジギョウ</t>
    </rPh>
    <phoneticPr fontId="13"/>
  </si>
  <si>
    <t>評価指標区分：</t>
    <rPh sb="0" eb="2">
      <t>ヒョウカ</t>
    </rPh>
    <rPh sb="2" eb="4">
      <t>シヒョウ</t>
    </rPh>
    <rPh sb="4" eb="6">
      <t>クブン</t>
    </rPh>
    <phoneticPr fontId="13"/>
  </si>
  <si>
    <t>・ホームページ閲覧数（ＰＶ数）</t>
    <phoneticPr fontId="14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</si>
  <si>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4"/>
  </si>
  <si>
    <t>・アプリ等のダウンロード数</t>
    <rPh sb="4" eb="5">
      <t>トウ</t>
    </rPh>
    <rPh sb="12" eb="13">
      <t>スウ</t>
    </rPh>
    <phoneticPr fontId="14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</si>
  <si>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4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</si>
  <si>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4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</si>
  <si>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4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</si>
  <si>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4"/>
  </si>
  <si>
    <t>・その他</t>
    <rPh sb="3" eb="4">
      <t>タ</t>
    </rPh>
    <phoneticPr fontId="14"/>
  </si>
  <si>
    <t>（具体的な指標は次のとおり）</t>
    <rPh sb="1" eb="4">
      <t>グタイテキ</t>
    </rPh>
    <rPh sb="5" eb="7">
      <t>シヒョウ</t>
    </rPh>
    <rPh sb="8" eb="9">
      <t>ツギ</t>
    </rPh>
    <phoneticPr fontId="13"/>
  </si>
  <si>
    <t>具体的な指標：</t>
    <rPh sb="0" eb="3">
      <t>グタイテキ</t>
    </rPh>
    <rPh sb="4" eb="6">
      <t>シヒョウ</t>
    </rPh>
    <phoneticPr fontId="13"/>
  </si>
  <si>
    <t>事業②：</t>
    <rPh sb="0" eb="2">
      <t>ジギョウ</t>
    </rPh>
    <phoneticPr fontId="13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</si>
  <si>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4"/>
  </si>
  <si>
    <t>・ボランティアガイド利用者数</t>
    <rPh sb="10" eb="12">
      <t>リヨウ</t>
    </rPh>
    <rPh sb="12" eb="13">
      <t>シャ</t>
    </rPh>
    <rPh sb="13" eb="14">
      <t>スウ</t>
    </rPh>
    <phoneticPr fontId="14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</si>
  <si>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4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</si>
  <si>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4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</si>
  <si>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4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</si>
  <si>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4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</si>
  <si>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4"/>
  </si>
  <si>
    <t xml:space="preserve"> 6 実施体制</t>
    <rPh sb="3" eb="5">
      <t>ジッシ</t>
    </rPh>
    <rPh sb="5" eb="7">
      <t>タイセイ</t>
    </rPh>
    <phoneticPr fontId="14"/>
  </si>
  <si>
    <t>事業区分：</t>
    <rPh sb="0" eb="2">
      <t>ジギョウ</t>
    </rPh>
    <rPh sb="2" eb="4">
      <t>クブン</t>
    </rPh>
    <phoneticPr fontId="13"/>
  </si>
  <si>
    <t>事業③：</t>
    <rPh sb="0" eb="2">
      <t>ジギョウ</t>
    </rPh>
    <phoneticPr fontId="13"/>
  </si>
  <si>
    <t xml:space="preserve"> 7 実施計画における目標と期待される効果</t>
    <rPh sb="3" eb="5">
      <t>ジッシ</t>
    </rPh>
    <rPh sb="5" eb="7">
      <t>ケイカク</t>
    </rPh>
    <rPh sb="11" eb="13">
      <t>モクヒョウ</t>
    </rPh>
    <rPh sb="14" eb="16">
      <t>キタイ</t>
    </rPh>
    <rPh sb="19" eb="21">
      <t>コウカ</t>
    </rPh>
    <phoneticPr fontId="13"/>
  </si>
  <si>
    <t xml:space="preserve"> 10 その他事業（自主財源、民間団体、他省庁等からの補助（支援）を予定している事業など）</t>
    <phoneticPr fontId="14"/>
  </si>
  <si>
    <t xml:space="preserve"> 11 「歴史文化基本構想」の策定や「歴史的風致維持向上計画」の作成・認定に向けた計画の見込等</t>
    <rPh sb="5" eb="7">
      <t>レキシ</t>
    </rPh>
    <rPh sb="7" eb="9">
      <t>ブンカ</t>
    </rPh>
    <rPh sb="9" eb="11">
      <t>キホン</t>
    </rPh>
    <rPh sb="11" eb="13">
      <t>コウソウ</t>
    </rPh>
    <rPh sb="15" eb="17">
      <t>サクテイ</t>
    </rPh>
    <rPh sb="19" eb="22">
      <t>レキシテキ</t>
    </rPh>
    <rPh sb="22" eb="24">
      <t>フウチ</t>
    </rPh>
    <rPh sb="24" eb="26">
      <t>イジ</t>
    </rPh>
    <rPh sb="26" eb="28">
      <t>コウジョウ</t>
    </rPh>
    <rPh sb="28" eb="30">
      <t>ケイカク</t>
    </rPh>
    <rPh sb="32" eb="34">
      <t>サクセイ</t>
    </rPh>
    <rPh sb="35" eb="37">
      <t>ニンテイ</t>
    </rPh>
    <rPh sb="38" eb="39">
      <t>ム</t>
    </rPh>
    <rPh sb="41" eb="43">
      <t>ケイカク</t>
    </rPh>
    <rPh sb="44" eb="46">
      <t>ミコミ</t>
    </rPh>
    <rPh sb="46" eb="47">
      <t>トウ</t>
    </rPh>
    <phoneticPr fontId="14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</si>
  <si>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3"/>
  </si>
  <si>
    <t xml:space="preserve"> 12 担当部局</t>
    <rPh sb="4" eb="6">
      <t>タントウ</t>
    </rPh>
    <rPh sb="6" eb="8">
      <t>ブキョク</t>
    </rPh>
    <phoneticPr fontId="14"/>
  </si>
  <si>
    <t>本件担当者連絡先</t>
    <rPh sb="0" eb="2">
      <t>ホンケン</t>
    </rPh>
    <rPh sb="2" eb="5">
      <t>タントウシャ</t>
    </rPh>
    <rPh sb="5" eb="8">
      <t>レンラクサキ</t>
    </rPh>
    <phoneticPr fontId="13"/>
  </si>
  <si>
    <t>事業④：</t>
    <rPh sb="0" eb="2">
      <t>ジギョウ</t>
    </rPh>
    <phoneticPr fontId="13"/>
  </si>
  <si>
    <t>事業⑤：</t>
    <rPh sb="0" eb="2">
      <t>ジギョウ</t>
    </rPh>
    <phoneticPr fontId="13"/>
  </si>
  <si>
    <t>事業⑥：</t>
    <rPh sb="0" eb="2">
      <t>ジギョウ</t>
    </rPh>
    <phoneticPr fontId="13"/>
  </si>
  <si>
    <t>事業⑦：</t>
    <rPh sb="0" eb="2">
      <t>ジギョウ</t>
    </rPh>
    <phoneticPr fontId="13"/>
  </si>
  <si>
    <t>事業⑧：</t>
    <rPh sb="0" eb="2">
      <t>ジギョウ</t>
    </rPh>
    <phoneticPr fontId="13"/>
  </si>
  <si>
    <t>事業⑨：</t>
    <rPh sb="0" eb="2">
      <t>ジギョウ</t>
    </rPh>
    <phoneticPr fontId="13"/>
  </si>
  <si>
    <t>事業⑩：</t>
    <rPh sb="0" eb="2">
      <t>ジギョウ</t>
    </rPh>
    <phoneticPr fontId="13"/>
  </si>
  <si>
    <t>事業⑪：</t>
    <rPh sb="0" eb="2">
      <t>ジギョウ</t>
    </rPh>
    <phoneticPr fontId="13"/>
  </si>
  <si>
    <t>事業⑫：</t>
    <rPh sb="0" eb="2">
      <t>ジギョウ</t>
    </rPh>
    <phoneticPr fontId="13"/>
  </si>
  <si>
    <t>事業期間：</t>
    <rPh sb="0" eb="2">
      <t>ジギョウ</t>
    </rPh>
    <rPh sb="2" eb="4">
      <t>キカン</t>
    </rPh>
    <rPh sb="4" eb="5">
      <t>キタイ</t>
    </rPh>
    <phoneticPr fontId="13"/>
  </si>
  <si>
    <t>（事業名を記載してください。）</t>
  </si>
  <si>
    <t>（実施団体名を記載してください。）</t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</si>
  <si>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3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</si>
  <si>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3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</si>
  <si>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3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</si>
  <si>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3"/>
  </si>
  <si>
    <t>その他</t>
    <rPh sb="2" eb="3">
      <t>タ</t>
    </rPh>
    <phoneticPr fontId="13"/>
  </si>
  <si>
    <t>目標区分1</t>
    <rPh sb="0" eb="2">
      <t>モクヒョウ</t>
    </rPh>
    <rPh sb="2" eb="4">
      <t>クブン</t>
    </rPh>
    <phoneticPr fontId="13"/>
  </si>
  <si>
    <t>目標区分2</t>
    <rPh sb="0" eb="2">
      <t>モクヒョウ</t>
    </rPh>
    <rPh sb="2" eb="4">
      <t>クブン</t>
    </rPh>
    <phoneticPr fontId="13"/>
  </si>
  <si>
    <t>目標区分3</t>
    <rPh sb="0" eb="2">
      <t>モクヒョウ</t>
    </rPh>
    <rPh sb="2" eb="4">
      <t>クブン</t>
    </rPh>
    <phoneticPr fontId="13"/>
  </si>
  <si>
    <t>目標区分4</t>
    <rPh sb="0" eb="2">
      <t>モクヒョウ</t>
    </rPh>
    <rPh sb="2" eb="4">
      <t>クブン</t>
    </rPh>
    <phoneticPr fontId="13"/>
  </si>
  <si>
    <t>（リストから選択してください。）</t>
    <rPh sb="6" eb="8">
      <t>センタク</t>
    </rPh>
    <phoneticPr fontId="13"/>
  </si>
  <si>
    <t>その他</t>
    <phoneticPr fontId="14"/>
  </si>
  <si>
    <t>祭礼行事等の保存会会員数、保存団体数</t>
  </si>
  <si>
    <t>祭礼行事等の保存会会員数、保存団体数</t>
    <phoneticPr fontId="14"/>
  </si>
  <si>
    <t>祭礼行事への参加住民数</t>
    <phoneticPr fontId="14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</si>
  <si>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4"/>
  </si>
  <si>
    <t>地域の祭礼行事等への入込客数</t>
    <phoneticPr fontId="14"/>
  </si>
  <si>
    <t>地域の文化遺産への来場者数</t>
    <phoneticPr fontId="14"/>
  </si>
  <si>
    <t>地域の文化遺産関係資料館、博物館等の年間入館者数</t>
    <phoneticPr fontId="14"/>
  </si>
  <si>
    <t>文化遺産が所在する最寄駅の乗降者者数</t>
    <phoneticPr fontId="14"/>
  </si>
  <si>
    <t>地域の文化遺産を活用した取組数（本事業の取組を除く）</t>
    <phoneticPr fontId="14"/>
  </si>
  <si>
    <t>地域の文化遺産への来場者数</t>
    <phoneticPr fontId="14"/>
  </si>
  <si>
    <t>（具体的な指標は次のとおり）</t>
    <rPh sb="1" eb="4">
      <t>グタイテキ</t>
    </rPh>
    <rPh sb="5" eb="7">
      <t>シヒョウ</t>
    </rPh>
    <rPh sb="8" eb="9">
      <t>ツギ</t>
    </rPh>
    <phoneticPr fontId="13"/>
  </si>
  <si>
    <t>評価指標区分４：</t>
    <rPh sb="0" eb="2">
      <t>ヒョウカ</t>
    </rPh>
    <rPh sb="2" eb="4">
      <t>シヒョウ</t>
    </rPh>
    <rPh sb="4" eb="6">
      <t>クブン</t>
    </rPh>
    <phoneticPr fontId="13"/>
  </si>
  <si>
    <t>具体的な指標４：</t>
    <rPh sb="0" eb="3">
      <t>グタイテキ</t>
    </rPh>
    <rPh sb="4" eb="6">
      <t>シヒョウ</t>
    </rPh>
    <phoneticPr fontId="13"/>
  </si>
  <si>
    <t>目標値４：</t>
    <rPh sb="0" eb="2">
      <t>モクヒョウ</t>
    </rPh>
    <rPh sb="2" eb="3">
      <t>チ</t>
    </rPh>
    <phoneticPr fontId="13"/>
  </si>
  <si>
    <t>進捗状況４：</t>
    <rPh sb="0" eb="2">
      <t>シンチョク</t>
    </rPh>
    <rPh sb="2" eb="4">
      <t>ジョウキョウ</t>
    </rPh>
    <phoneticPr fontId="13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</si>
  <si>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4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</si>
  <si>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4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</si>
  <si>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4"/>
  </si>
  <si>
    <t>（具体的な指標を記載してください。）</t>
  </si>
  <si>
    <t>（リストから選択してください。）</t>
    <rPh sb="6" eb="8">
      <t>センタク</t>
    </rPh>
    <phoneticPr fontId="14"/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</si>
  <si>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13"/>
  </si>
  <si>
    <t>％</t>
    <phoneticPr fontId="13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</si>
  <si>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13"/>
  </si>
  <si>
    <t>各年度の状況値、目標に対する達成率</t>
    <phoneticPr fontId="13"/>
  </si>
  <si>
    <t>進捗状況：</t>
    <rPh sb="0" eb="2">
      <t>シンチョク</t>
    </rPh>
    <rPh sb="2" eb="4">
      <t>ジョウキョウ</t>
    </rPh>
    <phoneticPr fontId="13"/>
  </si>
  <si>
    <t>情報発信</t>
    <rPh sb="0" eb="2">
      <t>ジョウホウ</t>
    </rPh>
    <rPh sb="2" eb="4">
      <t>ハッシン</t>
    </rPh>
    <phoneticPr fontId="13"/>
  </si>
  <si>
    <t>人材育成</t>
    <rPh sb="0" eb="2">
      <t>ジンザイ</t>
    </rPh>
    <rPh sb="2" eb="4">
      <t>イクセイ</t>
    </rPh>
    <phoneticPr fontId="13"/>
  </si>
  <si>
    <t>普及啓発</t>
    <rPh sb="0" eb="2">
      <t>フキュウ</t>
    </rPh>
    <rPh sb="2" eb="4">
      <t>ケイハツ</t>
    </rPh>
    <phoneticPr fontId="13"/>
  </si>
  <si>
    <t>関連事業:</t>
    <rPh sb="0" eb="2">
      <t>カンレン</t>
    </rPh>
    <rPh sb="2" eb="4">
      <t>ジギョウ</t>
    </rPh>
    <phoneticPr fontId="13"/>
  </si>
  <si>
    <t>千円</t>
    <rPh sb="0" eb="2">
      <t>センエン</t>
    </rPh>
    <phoneticPr fontId="13"/>
  </si>
  <si>
    <t>～平成28年度交付決定額：</t>
    <rPh sb="1" eb="3">
      <t>ヘイセイ</t>
    </rPh>
    <rPh sb="5" eb="7">
      <t>ネンド</t>
    </rPh>
    <rPh sb="7" eb="9">
      <t>コウフ</t>
    </rPh>
    <rPh sb="9" eb="11">
      <t>ケッテイ</t>
    </rPh>
    <rPh sb="11" eb="12">
      <t>ガク</t>
    </rPh>
    <phoneticPr fontId="13"/>
  </si>
  <si>
    <t>（2）実施事業の概要</t>
    <rPh sb="3" eb="5">
      <t>ジッシ</t>
    </rPh>
    <rPh sb="5" eb="7">
      <t>ジギョウ</t>
    </rPh>
    <rPh sb="8" eb="10">
      <t>ガイヨウ</t>
    </rPh>
    <phoneticPr fontId="13"/>
  </si>
  <si>
    <t>設定根拠１：</t>
    <rPh sb="0" eb="2">
      <t>セッテイ</t>
    </rPh>
    <rPh sb="2" eb="4">
      <t>コンキョ</t>
    </rPh>
    <phoneticPr fontId="13"/>
  </si>
  <si>
    <t>目標区分２：</t>
    <rPh sb="0" eb="2">
      <t>モクヒョウ</t>
    </rPh>
    <rPh sb="2" eb="4">
      <t>クブン</t>
    </rPh>
    <phoneticPr fontId="13"/>
  </si>
  <si>
    <t>評価指標区分２：</t>
    <rPh sb="0" eb="2">
      <t>ヒョウカ</t>
    </rPh>
    <rPh sb="2" eb="4">
      <t>シヒョウ</t>
    </rPh>
    <rPh sb="4" eb="6">
      <t>クブン</t>
    </rPh>
    <phoneticPr fontId="13"/>
  </si>
  <si>
    <t>具体的な指標２：</t>
    <rPh sb="0" eb="3">
      <t>グタイテキ</t>
    </rPh>
    <rPh sb="4" eb="6">
      <t>シヒョウ</t>
    </rPh>
    <phoneticPr fontId="13"/>
  </si>
  <si>
    <t>目標値２：</t>
    <rPh sb="0" eb="2">
      <t>モクヒョウ</t>
    </rPh>
    <rPh sb="2" eb="3">
      <t>チ</t>
    </rPh>
    <phoneticPr fontId="13"/>
  </si>
  <si>
    <t>設定根拠２：</t>
    <rPh sb="0" eb="2">
      <t>セッテイ</t>
    </rPh>
    <rPh sb="2" eb="4">
      <t>コンキョ</t>
    </rPh>
    <phoneticPr fontId="13"/>
  </si>
  <si>
    <t>進捗状況２：</t>
    <rPh sb="0" eb="2">
      <t>シンチョク</t>
    </rPh>
    <rPh sb="2" eb="4">
      <t>ジョウキョウ</t>
    </rPh>
    <phoneticPr fontId="13"/>
  </si>
  <si>
    <t>設定根拠３：</t>
    <rPh sb="0" eb="2">
      <t>セッテイ</t>
    </rPh>
    <rPh sb="2" eb="4">
      <t>コンキョ</t>
    </rPh>
    <phoneticPr fontId="13"/>
  </si>
  <si>
    <t>設定根拠４：</t>
    <rPh sb="0" eb="2">
      <t>セッテイ</t>
    </rPh>
    <rPh sb="2" eb="4">
      <t>コンキョ</t>
    </rPh>
    <phoneticPr fontId="13"/>
  </si>
  <si>
    <t>調査研究</t>
    <rPh sb="0" eb="2">
      <t>チョウサ</t>
    </rPh>
    <rPh sb="2" eb="4">
      <t>ケンキュウ</t>
    </rPh>
    <phoneticPr fontId="13"/>
  </si>
  <si>
    <t>記録作成</t>
    <rPh sb="0" eb="2">
      <t>キロク</t>
    </rPh>
    <rPh sb="2" eb="4">
      <t>サクセイ</t>
    </rPh>
    <phoneticPr fontId="13"/>
  </si>
  <si>
    <t>後継者養成</t>
    <rPh sb="0" eb="3">
      <t>コウケイシャ</t>
    </rPh>
    <rPh sb="3" eb="5">
      <t>ヨウセイ</t>
    </rPh>
    <phoneticPr fontId="13"/>
  </si>
  <si>
    <t>用具等整備</t>
    <rPh sb="0" eb="2">
      <t>ヨウグ</t>
    </rPh>
    <rPh sb="2" eb="3">
      <t>トウ</t>
    </rPh>
    <rPh sb="3" eb="5">
      <t>セイビ</t>
    </rPh>
    <phoneticPr fontId="13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</si>
  <si>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4"/>
  </si>
  <si>
    <t>別紙①のとおり</t>
    <rPh sb="0" eb="2">
      <t>ベッシ</t>
    </rPh>
    <phoneticPr fontId="13"/>
  </si>
  <si>
    <t xml:space="preserve"> 8 補助事業の概要</t>
    <rPh sb="3" eb="5">
      <t>ホジョ</t>
    </rPh>
    <rPh sb="5" eb="7">
      <t>ジギョウ</t>
    </rPh>
    <rPh sb="8" eb="10">
      <t>ガイヨウ</t>
    </rPh>
    <phoneticPr fontId="14"/>
  </si>
  <si>
    <t xml:space="preserve"> 9 その他計画実施により想定される効果（定性的な効果を記載）</t>
    <rPh sb="5" eb="6">
      <t>タ</t>
    </rPh>
    <rPh sb="6" eb="8">
      <t>ケイカク</t>
    </rPh>
    <rPh sb="8" eb="10">
      <t>ジッシ</t>
    </rPh>
    <rPh sb="13" eb="15">
      <t>ソウテイ</t>
    </rPh>
    <rPh sb="18" eb="20">
      <t>コウカ</t>
    </rPh>
    <rPh sb="21" eb="24">
      <t>テイセイテキ</t>
    </rPh>
    <rPh sb="25" eb="27">
      <t>コウカ</t>
    </rPh>
    <rPh sb="28" eb="30">
      <t>キサイ</t>
    </rPh>
    <phoneticPr fontId="14"/>
  </si>
  <si>
    <t>（1）補助金額</t>
    <phoneticPr fontId="13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</si>
  <si>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4"/>
  </si>
  <si>
    <t>平成28年度までの毎年度平均伸び率0.3％に対し、2倍の0.6％を設定</t>
    <rPh sb="0" eb="2">
      <t>ヘイセイ</t>
    </rPh>
    <rPh sb="4" eb="6">
      <t>ネンド</t>
    </rPh>
    <rPh sb="9" eb="12">
      <t>マイネンド</t>
    </rPh>
    <rPh sb="12" eb="14">
      <t>ヘイキン</t>
    </rPh>
    <rPh sb="14" eb="15">
      <t>ノ</t>
    </rPh>
    <rPh sb="16" eb="17">
      <t>リツ</t>
    </rPh>
    <rPh sb="22" eb="23">
      <t>タイ</t>
    </rPh>
    <rPh sb="26" eb="27">
      <t>バイ</t>
    </rPh>
    <rPh sb="33" eb="35">
      <t>セッテイ</t>
    </rPh>
    <phoneticPr fontId="13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</si>
  <si>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4"/>
  </si>
  <si>
    <t>名</t>
    <rPh sb="0" eb="1">
      <t>メイ</t>
    </rPh>
    <phoneticPr fontId="13"/>
  </si>
  <si>
    <t>事業⑬：</t>
    <rPh sb="0" eb="2">
      <t>ジギョウ</t>
    </rPh>
    <phoneticPr fontId="13"/>
  </si>
  <si>
    <t>事業⑭：</t>
    <rPh sb="0" eb="2">
      <t>ジギョウ</t>
    </rPh>
    <phoneticPr fontId="13"/>
  </si>
  <si>
    <t>事業⑮：</t>
    <rPh sb="0" eb="2">
      <t>ジギョウ</t>
    </rPh>
    <phoneticPr fontId="13"/>
  </si>
  <si>
    <t>事業⑯：</t>
    <rPh sb="0" eb="2">
      <t>ジギョウ</t>
    </rPh>
    <phoneticPr fontId="13"/>
  </si>
  <si>
    <t>事業⑰：</t>
    <rPh sb="0" eb="2">
      <t>ジギョウ</t>
    </rPh>
    <phoneticPr fontId="13"/>
  </si>
  <si>
    <t>事業⑱：</t>
    <rPh sb="0" eb="2">
      <t>ジギョウ</t>
    </rPh>
    <phoneticPr fontId="13"/>
  </si>
  <si>
    <t>事業⑲：</t>
    <rPh sb="0" eb="2">
      <t>ジギョウ</t>
    </rPh>
    <phoneticPr fontId="13"/>
  </si>
  <si>
    <t>事業⑳：</t>
    <rPh sb="0" eb="2">
      <t>ジギョウ</t>
    </rPh>
    <phoneticPr fontId="13"/>
  </si>
  <si>
    <t>事業21：</t>
    <rPh sb="0" eb="2">
      <t>ジギョウ</t>
    </rPh>
    <phoneticPr fontId="13"/>
  </si>
  <si>
    <t>リストから選択</t>
  </si>
  <si>
    <t>（単位）</t>
    <rPh sb="1" eb="3">
      <t>タンイ</t>
    </rPh>
    <phoneticPr fontId="13"/>
  </si>
  <si>
    <t>（単位）</t>
    <rPh sb="1" eb="3">
      <t>タンイ</t>
    </rPh>
    <phoneticPr fontId="13"/>
  </si>
  <si>
    <t>平成29年度申請額：</t>
    <rPh sb="0" eb="2">
      <t>ヘイセイ</t>
    </rPh>
    <rPh sb="4" eb="6">
      <t>ネンド</t>
    </rPh>
    <rPh sb="6" eb="8">
      <t>シンセイ</t>
    </rPh>
    <rPh sb="8" eb="9">
      <t>ガク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</si>
</sst>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color indexed="23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8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345">
    <xf numFmtId="0" fontId="0" fillId="0" borderId="0" xfId="0">
      <alignment vertical="center"/>
    </xf>
    <xf numFmtId="0" fontId="16" fillId="0" borderId="0" xfId="2" applyFont="1" applyFill="1">
      <alignment vertical="center"/>
    </xf>
    <xf numFmtId="0" fontId="16" fillId="0" borderId="0" xfId="2" applyFont="1" applyFill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9" fillId="0" borderId="0" xfId="2" applyFont="1" applyFill="1">
      <alignment vertical="center"/>
    </xf>
    <xf numFmtId="0" fontId="20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6" fillId="0" borderId="0" xfId="2" applyFont="1" applyFill="1" applyBorder="1">
      <alignment vertical="center"/>
    </xf>
    <xf numFmtId="0" fontId="20" fillId="0" borderId="0" xfId="2" applyFont="1" applyFill="1" applyBorder="1" applyAlignment="1">
      <alignment horizontal="left" vertical="top" wrapText="1"/>
    </xf>
    <xf numFmtId="0" fontId="19" fillId="0" borderId="0" xfId="2" applyFont="1" applyFill="1" applyBorder="1" applyAlignment="1">
      <alignment horizontal="left" vertical="top" wrapText="1"/>
    </xf>
    <xf numFmtId="0" fontId="24" fillId="0" borderId="0" xfId="2" applyFont="1" applyFill="1">
      <alignment vertical="center"/>
    </xf>
    <xf numFmtId="0" fontId="4" fillId="0" borderId="0" xfId="11">
      <alignment vertical="center"/>
    </xf>
    <xf numFmtId="0" fontId="28" fillId="0" borderId="4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2" fillId="0" borderId="0" xfId="11" applyFont="1">
      <alignment vertical="center"/>
    </xf>
    <xf numFmtId="0" fontId="2" fillId="3" borderId="0" xfId="11" applyFont="1" applyFill="1">
      <alignment vertical="center"/>
    </xf>
    <xf numFmtId="0" fontId="22" fillId="3" borderId="0" xfId="11" applyFont="1" applyFill="1">
      <alignment vertical="center"/>
    </xf>
    <xf numFmtId="0" fontId="27" fillId="3" borderId="0" xfId="11" applyFont="1" applyFill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 wrapText="1"/>
    </xf>
    <xf numFmtId="0" fontId="1" fillId="0" borderId="0" xfId="11" applyFont="1">
      <alignment vertical="center"/>
    </xf>
    <xf numFmtId="0" fontId="28" fillId="0" borderId="2" xfId="0" applyFont="1" applyFill="1" applyBorder="1" applyAlignment="1">
      <alignment vertical="center"/>
    </xf>
    <xf numFmtId="0" fontId="16" fillId="0" borderId="0" xfId="2" applyFont="1" applyFill="1" applyAlignment="1">
      <alignment horizontal="center" vertical="center" wrapText="1"/>
    </xf>
    <xf numFmtId="0" fontId="16" fillId="0" borderId="0" xfId="2" applyFont="1" applyFill="1" applyProtection="1">
      <alignment vertical="center"/>
      <protection locked="0"/>
    </xf>
    <xf numFmtId="0" fontId="19" fillId="0" borderId="0" xfId="2" applyFont="1" applyFill="1" applyProtection="1">
      <alignment vertical="center"/>
      <protection locked="0"/>
    </xf>
    <xf numFmtId="0" fontId="18" fillId="0" borderId="0" xfId="2" applyFont="1" applyFill="1" applyBorder="1" applyAlignment="1" applyProtection="1">
      <alignment vertical="top" wrapText="1"/>
      <protection locked="0"/>
    </xf>
    <xf numFmtId="0" fontId="19" fillId="2" borderId="56" xfId="2" applyFont="1" applyFill="1" applyBorder="1" applyAlignment="1" applyProtection="1">
      <alignment horizontal="right" vertical="center"/>
      <protection locked="0"/>
    </xf>
    <xf numFmtId="0" fontId="19" fillId="2" borderId="0" xfId="2" applyFont="1" applyFill="1" applyBorder="1" applyAlignment="1" applyProtection="1">
      <alignment horizontal="right" vertical="center"/>
      <protection locked="0"/>
    </xf>
    <xf numFmtId="0" fontId="19" fillId="2" borderId="11" xfId="2" applyFont="1" applyFill="1" applyBorder="1" applyAlignment="1" applyProtection="1">
      <alignment horizontal="right" vertical="center"/>
      <protection locked="0"/>
    </xf>
    <xf numFmtId="0" fontId="19" fillId="2" borderId="62" xfId="2" applyFont="1" applyFill="1" applyBorder="1" applyAlignment="1" applyProtection="1">
      <alignment horizontal="right" vertical="center"/>
      <protection locked="0"/>
    </xf>
    <xf numFmtId="0" fontId="19" fillId="2" borderId="8" xfId="2" applyFont="1" applyFill="1" applyBorder="1" applyAlignment="1" applyProtection="1">
      <alignment horizontal="right" vertical="center"/>
      <protection locked="0"/>
    </xf>
    <xf numFmtId="0" fontId="19" fillId="2" borderId="9" xfId="2" applyFont="1" applyFill="1" applyBorder="1" applyAlignment="1" applyProtection="1">
      <alignment horizontal="right" vertical="center"/>
      <protection locked="0"/>
    </xf>
    <xf numFmtId="0" fontId="23" fillId="0" borderId="12" xfId="2" applyFont="1" applyFill="1" applyBorder="1" applyAlignment="1" applyProtection="1">
      <alignment horizontal="left" vertical="center" wrapText="1"/>
      <protection locked="0"/>
    </xf>
    <xf numFmtId="0" fontId="23" fillId="0" borderId="0" xfId="2" applyFont="1" applyFill="1" applyBorder="1" applyAlignment="1" applyProtection="1">
      <alignment horizontal="left" vertical="center" wrapText="1"/>
      <protection locked="0"/>
    </xf>
    <xf numFmtId="0" fontId="23" fillId="0" borderId="57" xfId="2" applyFont="1" applyFill="1" applyBorder="1" applyAlignment="1" applyProtection="1">
      <alignment horizontal="left" vertical="center" wrapText="1"/>
      <protection locked="0"/>
    </xf>
    <xf numFmtId="0" fontId="23" fillId="0" borderId="10" xfId="2" applyFont="1" applyFill="1" applyBorder="1" applyAlignment="1" applyProtection="1">
      <alignment horizontal="left" vertical="center" wrapText="1"/>
      <protection locked="0"/>
    </xf>
    <xf numFmtId="0" fontId="23" fillId="0" borderId="8" xfId="2" applyFont="1" applyFill="1" applyBorder="1" applyAlignment="1" applyProtection="1">
      <alignment horizontal="left" vertical="center" wrapText="1"/>
      <protection locked="0"/>
    </xf>
    <xf numFmtId="0" fontId="23" fillId="0" borderId="59" xfId="2" applyFont="1" applyFill="1" applyBorder="1" applyAlignment="1" applyProtection="1">
      <alignment horizontal="left" vertical="center" wrapText="1"/>
      <protection locked="0"/>
    </xf>
    <xf numFmtId="0" fontId="19" fillId="2" borderId="61" xfId="2" applyFont="1" applyFill="1" applyBorder="1" applyAlignment="1" applyProtection="1">
      <alignment horizontal="right" vertical="center"/>
      <protection locked="0"/>
    </xf>
    <xf numFmtId="0" fontId="19" fillId="2" borderId="1" xfId="2" applyFont="1" applyFill="1" applyBorder="1" applyAlignment="1" applyProtection="1">
      <alignment horizontal="right" vertical="center"/>
      <protection locked="0"/>
    </xf>
    <xf numFmtId="0" fontId="19" fillId="2" borderId="5" xfId="2" applyFont="1" applyFill="1" applyBorder="1" applyAlignment="1" applyProtection="1">
      <alignment horizontal="right" vertical="center"/>
      <protection locked="0"/>
    </xf>
    <xf numFmtId="0" fontId="23" fillId="0" borderId="6" xfId="2" applyFont="1" applyFill="1" applyBorder="1" applyAlignment="1" applyProtection="1">
      <alignment horizontal="left" vertical="center" wrapText="1"/>
      <protection locked="0"/>
    </xf>
    <xf numFmtId="0" fontId="23" fillId="0" borderId="1" xfId="2" applyFont="1" applyFill="1" applyBorder="1" applyAlignment="1" applyProtection="1">
      <alignment horizontal="left" vertical="center" wrapText="1"/>
      <protection locked="0"/>
    </xf>
    <xf numFmtId="0" fontId="23" fillId="0" borderId="60" xfId="2" applyFont="1" applyFill="1" applyBorder="1" applyAlignment="1" applyProtection="1">
      <alignment horizontal="left" vertical="center" wrapText="1"/>
      <protection locked="0"/>
    </xf>
    <xf numFmtId="0" fontId="23" fillId="0" borderId="3" xfId="2" applyFont="1" applyFill="1" applyBorder="1" applyAlignment="1">
      <alignment horizontal="center" vertical="center"/>
    </xf>
    <xf numFmtId="0" fontId="23" fillId="0" borderId="64" xfId="2" applyFont="1" applyFill="1" applyBorder="1" applyAlignment="1">
      <alignment horizontal="center" vertical="center"/>
    </xf>
    <xf numFmtId="0" fontId="19" fillId="0" borderId="3" xfId="2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19" fillId="0" borderId="4" xfId="2" applyFont="1" applyFill="1" applyBorder="1" applyAlignment="1">
      <alignment horizontal="center" vertical="center"/>
    </xf>
    <xf numFmtId="0" fontId="23" fillId="0" borderId="13" xfId="2" applyFont="1" applyFill="1" applyBorder="1" applyAlignment="1" applyProtection="1">
      <alignment horizontal="left" vertical="center"/>
      <protection locked="0"/>
    </xf>
    <xf numFmtId="0" fontId="23" fillId="0" borderId="66" xfId="2" applyFont="1" applyFill="1" applyBorder="1" applyAlignment="1" applyProtection="1">
      <alignment horizontal="left" vertical="center"/>
      <protection locked="0"/>
    </xf>
    <xf numFmtId="0" fontId="23" fillId="0" borderId="17" xfId="2" applyFont="1" applyFill="1" applyBorder="1" applyAlignment="1" applyProtection="1">
      <alignment horizontal="left" vertical="center"/>
      <protection locked="0"/>
    </xf>
    <xf numFmtId="0" fontId="23" fillId="0" borderId="74" xfId="2" applyFont="1" applyFill="1" applyBorder="1" applyAlignment="1" applyProtection="1">
      <alignment horizontal="left" vertical="center"/>
      <protection locked="0"/>
    </xf>
    <xf numFmtId="0" fontId="19" fillId="2" borderId="4" xfId="2" applyFont="1" applyFill="1" applyBorder="1" applyAlignment="1">
      <alignment horizontal="right" vertical="center"/>
    </xf>
    <xf numFmtId="0" fontId="19" fillId="2" borderId="3" xfId="2" applyFont="1" applyFill="1" applyBorder="1" applyAlignment="1">
      <alignment horizontal="right" vertical="center"/>
    </xf>
    <xf numFmtId="0" fontId="19" fillId="2" borderId="2" xfId="2" applyFont="1" applyFill="1" applyBorder="1" applyAlignment="1">
      <alignment horizontal="right" vertical="center"/>
    </xf>
    <xf numFmtId="0" fontId="19" fillId="4" borderId="58" xfId="2" applyFont="1" applyFill="1" applyBorder="1" applyAlignment="1">
      <alignment horizontal="left" vertical="center"/>
    </xf>
    <xf numFmtId="0" fontId="19" fillId="4" borderId="7" xfId="2" applyFont="1" applyFill="1" applyBorder="1" applyAlignment="1">
      <alignment horizontal="left" vertical="center"/>
    </xf>
    <xf numFmtId="0" fontId="16" fillId="0" borderId="0" xfId="2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/>
    </xf>
    <xf numFmtId="0" fontId="23" fillId="0" borderId="25" xfId="2" applyFont="1" applyFill="1" applyBorder="1" applyAlignment="1" applyProtection="1">
      <alignment vertical="center"/>
      <protection locked="0"/>
    </xf>
    <xf numFmtId="0" fontId="23" fillId="0" borderId="26" xfId="2" applyFont="1" applyFill="1" applyBorder="1" applyAlignment="1" applyProtection="1">
      <alignment vertical="center"/>
      <protection locked="0"/>
    </xf>
    <xf numFmtId="0" fontId="23" fillId="0" borderId="10" xfId="2" applyFont="1" applyFill="1" applyBorder="1" applyAlignment="1" applyProtection="1">
      <alignment vertical="center"/>
      <protection locked="0"/>
    </xf>
    <xf numFmtId="0" fontId="23" fillId="0" borderId="8" xfId="2" applyFont="1" applyFill="1" applyBorder="1" applyAlignment="1" applyProtection="1">
      <alignment vertical="center"/>
      <protection locked="0"/>
    </xf>
    <xf numFmtId="0" fontId="19" fillId="4" borderId="25" xfId="2" applyFont="1" applyFill="1" applyBorder="1" applyAlignment="1">
      <alignment horizontal="left" vertical="center"/>
    </xf>
    <xf numFmtId="0" fontId="19" fillId="4" borderId="26" xfId="2" applyFont="1" applyFill="1" applyBorder="1" applyAlignment="1">
      <alignment horizontal="left" vertical="center"/>
    </xf>
    <xf numFmtId="0" fontId="19" fillId="4" borderId="27" xfId="2" applyFont="1" applyFill="1" applyBorder="1" applyAlignment="1">
      <alignment horizontal="left" vertical="center"/>
    </xf>
    <xf numFmtId="0" fontId="19" fillId="4" borderId="10" xfId="2" applyFont="1" applyFill="1" applyBorder="1" applyAlignment="1">
      <alignment horizontal="left" vertical="center"/>
    </xf>
    <xf numFmtId="0" fontId="19" fillId="4" borderId="8" xfId="2" applyFont="1" applyFill="1" applyBorder="1" applyAlignment="1">
      <alignment horizontal="left" vertical="center"/>
    </xf>
    <xf numFmtId="0" fontId="19" fillId="4" borderId="9" xfId="2" applyFont="1" applyFill="1" applyBorder="1" applyAlignment="1">
      <alignment horizontal="left" vertical="center"/>
    </xf>
    <xf numFmtId="0" fontId="19" fillId="4" borderId="48" xfId="2" applyFont="1" applyFill="1" applyBorder="1" applyAlignment="1">
      <alignment horizontal="left" vertical="center" wrapText="1"/>
    </xf>
    <xf numFmtId="0" fontId="19" fillId="4" borderId="26" xfId="2" applyFont="1" applyFill="1" applyBorder="1" applyAlignment="1">
      <alignment horizontal="left" vertical="center" wrapText="1"/>
    </xf>
    <xf numFmtId="0" fontId="19" fillId="4" borderId="27" xfId="2" applyFont="1" applyFill="1" applyBorder="1" applyAlignment="1">
      <alignment horizontal="left" vertical="center" wrapText="1"/>
    </xf>
    <xf numFmtId="0" fontId="19" fillId="4" borderId="62" xfId="2" applyFont="1" applyFill="1" applyBorder="1" applyAlignment="1">
      <alignment horizontal="left" vertical="center" wrapText="1"/>
    </xf>
    <xf numFmtId="0" fontId="19" fillId="4" borderId="8" xfId="2" applyFont="1" applyFill="1" applyBorder="1" applyAlignment="1">
      <alignment horizontal="left" vertical="center" wrapText="1"/>
    </xf>
    <xf numFmtId="0" fontId="19" fillId="4" borderId="9" xfId="2" applyFont="1" applyFill="1" applyBorder="1" applyAlignment="1">
      <alignment horizontal="left" vertical="center" wrapText="1"/>
    </xf>
    <xf numFmtId="0" fontId="23" fillId="0" borderId="56" xfId="2" applyFont="1" applyFill="1" applyBorder="1" applyAlignment="1" applyProtection="1">
      <alignment horizontal="left" vertical="center" wrapText="1"/>
      <protection locked="0"/>
    </xf>
    <xf numFmtId="0" fontId="23" fillId="0" borderId="0" xfId="2" applyFont="1" applyFill="1" applyBorder="1" applyAlignment="1" applyProtection="1">
      <alignment horizontal="left" vertical="center"/>
      <protection locked="0"/>
    </xf>
    <xf numFmtId="0" fontId="23" fillId="0" borderId="57" xfId="2" applyFont="1" applyFill="1" applyBorder="1" applyAlignment="1" applyProtection="1">
      <alignment horizontal="left" vertical="center"/>
      <protection locked="0"/>
    </xf>
    <xf numFmtId="0" fontId="23" fillId="0" borderId="56" xfId="2" applyFont="1" applyFill="1" applyBorder="1" applyAlignment="1" applyProtection="1">
      <alignment horizontal="left" vertical="center"/>
      <protection locked="0"/>
    </xf>
    <xf numFmtId="0" fontId="23" fillId="0" borderId="4" xfId="2" applyFont="1" applyFill="1" applyBorder="1" applyAlignment="1" applyProtection="1">
      <alignment horizontal="left" vertical="center"/>
      <protection locked="0"/>
    </xf>
    <xf numFmtId="0" fontId="23" fillId="0" borderId="3" xfId="2" applyFont="1" applyFill="1" applyBorder="1" applyAlignment="1" applyProtection="1">
      <alignment horizontal="left" vertical="center"/>
      <protection locked="0"/>
    </xf>
    <xf numFmtId="0" fontId="23" fillId="0" borderId="64" xfId="2" applyFont="1" applyFill="1" applyBorder="1" applyAlignment="1" applyProtection="1">
      <alignment horizontal="left" vertical="center"/>
      <protection locked="0"/>
    </xf>
    <xf numFmtId="0" fontId="19" fillId="4" borderId="65" xfId="2" applyFont="1" applyFill="1" applyBorder="1" applyAlignment="1">
      <alignment horizontal="left" vertical="center"/>
    </xf>
    <xf numFmtId="0" fontId="23" fillId="0" borderId="63" xfId="2" applyFont="1" applyFill="1" applyBorder="1" applyAlignment="1" applyProtection="1">
      <alignment vertical="center" wrapText="1"/>
      <protection locked="0"/>
    </xf>
    <xf numFmtId="0" fontId="23" fillId="0" borderId="3" xfId="2" applyFont="1" applyFill="1" applyBorder="1" applyAlignment="1" applyProtection="1">
      <alignment vertical="center" wrapText="1"/>
      <protection locked="0"/>
    </xf>
    <xf numFmtId="0" fontId="23" fillId="0" borderId="64" xfId="2" applyFont="1" applyFill="1" applyBorder="1" applyAlignment="1" applyProtection="1">
      <alignment vertical="center" wrapText="1"/>
      <protection locked="0"/>
    </xf>
    <xf numFmtId="49" fontId="23" fillId="0" borderId="25" xfId="2" applyNumberFormat="1" applyFont="1" applyFill="1" applyBorder="1" applyAlignment="1" applyProtection="1">
      <alignment horizontal="center" vertical="center"/>
      <protection locked="0"/>
    </xf>
    <xf numFmtId="49" fontId="23" fillId="0" borderId="26" xfId="2" applyNumberFormat="1" applyFont="1" applyFill="1" applyBorder="1" applyAlignment="1" applyProtection="1">
      <alignment horizontal="center" vertical="center"/>
      <protection locked="0"/>
    </xf>
    <xf numFmtId="49" fontId="23" fillId="0" borderId="49" xfId="2" applyNumberFormat="1" applyFont="1" applyFill="1" applyBorder="1" applyAlignment="1" applyProtection="1">
      <alignment horizontal="center" vertical="center"/>
      <protection locked="0"/>
    </xf>
    <xf numFmtId="49" fontId="23" fillId="0" borderId="10" xfId="2" applyNumberFormat="1" applyFont="1" applyFill="1" applyBorder="1" applyAlignment="1" applyProtection="1">
      <alignment horizontal="center" vertical="center"/>
      <protection locked="0"/>
    </xf>
    <xf numFmtId="49" fontId="23" fillId="0" borderId="8" xfId="2" applyNumberFormat="1" applyFont="1" applyFill="1" applyBorder="1" applyAlignment="1" applyProtection="1">
      <alignment horizontal="center" vertical="center"/>
      <protection locked="0"/>
    </xf>
    <xf numFmtId="49" fontId="23" fillId="0" borderId="59" xfId="2" applyNumberFormat="1" applyFont="1" applyFill="1" applyBorder="1" applyAlignment="1" applyProtection="1">
      <alignment horizontal="center" vertical="center"/>
      <protection locked="0"/>
    </xf>
    <xf numFmtId="0" fontId="19" fillId="0" borderId="4" xfId="2" applyFont="1" applyFill="1" applyBorder="1" applyAlignment="1">
      <alignment horizontal="right" vertical="center"/>
    </xf>
    <xf numFmtId="0" fontId="19" fillId="0" borderId="3" xfId="2" applyFont="1" applyFill="1" applyBorder="1" applyAlignment="1">
      <alignment horizontal="right" vertical="center"/>
    </xf>
    <xf numFmtId="0" fontId="23" fillId="0" borderId="3" xfId="2" applyFont="1" applyFill="1" applyBorder="1" applyAlignment="1" applyProtection="1">
      <alignment horizontal="center" vertical="center"/>
      <protection locked="0"/>
    </xf>
    <xf numFmtId="0" fontId="19" fillId="0" borderId="3" xfId="2" applyFont="1" applyFill="1" applyBorder="1" applyAlignment="1">
      <alignment horizontal="left" vertical="center"/>
    </xf>
    <xf numFmtId="0" fontId="18" fillId="0" borderId="3" xfId="2" applyFont="1" applyFill="1" applyBorder="1" applyAlignment="1">
      <alignment horizontal="center" vertical="center"/>
    </xf>
    <xf numFmtId="0" fontId="18" fillId="0" borderId="64" xfId="2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/>
    </xf>
    <xf numFmtId="0" fontId="23" fillId="0" borderId="12" xfId="2" applyFont="1" applyFill="1" applyBorder="1" applyAlignment="1" applyProtection="1">
      <alignment horizontal="left" vertical="center"/>
      <protection locked="0"/>
    </xf>
    <xf numFmtId="0" fontId="23" fillId="0" borderId="10" xfId="2" applyFont="1" applyFill="1" applyBorder="1" applyAlignment="1" applyProtection="1">
      <alignment horizontal="left" vertical="center"/>
      <protection locked="0"/>
    </xf>
    <xf numFmtId="0" fontId="23" fillId="0" borderId="8" xfId="2" applyFont="1" applyFill="1" applyBorder="1" applyAlignment="1" applyProtection="1">
      <alignment horizontal="left" vertical="center"/>
      <protection locked="0"/>
    </xf>
    <xf numFmtId="0" fontId="23" fillId="0" borderId="15" xfId="2" applyFont="1" applyFill="1" applyBorder="1" applyAlignment="1" applyProtection="1">
      <alignment horizontal="left" vertical="center"/>
      <protection locked="0"/>
    </xf>
    <xf numFmtId="0" fontId="23" fillId="0" borderId="16" xfId="2" applyFont="1" applyFill="1" applyBorder="1" applyAlignment="1" applyProtection="1">
      <alignment horizontal="left" vertical="center"/>
      <protection locked="0"/>
    </xf>
    <xf numFmtId="0" fontId="19" fillId="2" borderId="34" xfId="2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19" fillId="2" borderId="38" xfId="2" applyFont="1" applyFill="1" applyBorder="1" applyAlignment="1">
      <alignment horizontal="center" vertical="center"/>
    </xf>
    <xf numFmtId="0" fontId="19" fillId="2" borderId="14" xfId="2" applyFont="1" applyFill="1" applyBorder="1" applyAlignment="1">
      <alignment horizontal="center" vertical="center"/>
    </xf>
    <xf numFmtId="0" fontId="19" fillId="2" borderId="52" xfId="2" applyFont="1" applyFill="1" applyBorder="1" applyAlignment="1">
      <alignment horizontal="center" vertical="center"/>
    </xf>
    <xf numFmtId="0" fontId="19" fillId="4" borderId="61" xfId="2" applyFont="1" applyFill="1" applyBorder="1" applyAlignment="1">
      <alignment horizontal="left" vertical="center" wrapText="1"/>
    </xf>
    <xf numFmtId="0" fontId="19" fillId="4" borderId="1" xfId="2" applyFont="1" applyFill="1" applyBorder="1" applyAlignment="1">
      <alignment horizontal="left" vertical="center" wrapText="1"/>
    </xf>
    <xf numFmtId="0" fontId="19" fillId="4" borderId="60" xfId="2" applyFont="1" applyFill="1" applyBorder="1" applyAlignment="1">
      <alignment horizontal="left" vertical="center" wrapText="1"/>
    </xf>
    <xf numFmtId="0" fontId="19" fillId="4" borderId="59" xfId="2" applyFont="1" applyFill="1" applyBorder="1" applyAlignment="1">
      <alignment horizontal="left" vertical="center" wrapText="1"/>
    </xf>
    <xf numFmtId="0" fontId="19" fillId="4" borderId="61" xfId="2" applyFont="1" applyFill="1" applyBorder="1" applyAlignment="1">
      <alignment horizontal="left" vertical="center"/>
    </xf>
    <xf numFmtId="0" fontId="19" fillId="4" borderId="1" xfId="2" applyFont="1" applyFill="1" applyBorder="1" applyAlignment="1">
      <alignment horizontal="left" vertical="center"/>
    </xf>
    <xf numFmtId="0" fontId="19" fillId="4" borderId="60" xfId="2" applyFont="1" applyFill="1" applyBorder="1" applyAlignment="1">
      <alignment horizontal="left" vertical="center"/>
    </xf>
    <xf numFmtId="0" fontId="19" fillId="4" borderId="62" xfId="2" applyFont="1" applyFill="1" applyBorder="1" applyAlignment="1">
      <alignment horizontal="left" vertical="center"/>
    </xf>
    <xf numFmtId="0" fontId="19" fillId="4" borderId="59" xfId="2" applyFont="1" applyFill="1" applyBorder="1" applyAlignment="1">
      <alignment horizontal="left" vertical="center"/>
    </xf>
    <xf numFmtId="0" fontId="23" fillId="0" borderId="35" xfId="2" applyFont="1" applyFill="1" applyBorder="1" applyAlignment="1" applyProtection="1">
      <alignment horizontal="left" vertical="center" wrapText="1"/>
      <protection locked="0"/>
    </xf>
    <xf numFmtId="0" fontId="23" fillId="0" borderId="47" xfId="2" applyFont="1" applyFill="1" applyBorder="1" applyAlignment="1" applyProtection="1">
      <alignment horizontal="left" vertical="center" wrapText="1"/>
      <protection locked="0"/>
    </xf>
    <xf numFmtId="0" fontId="23" fillId="0" borderId="14" xfId="2" applyFont="1" applyFill="1" applyBorder="1" applyAlignment="1" applyProtection="1">
      <alignment horizontal="left" vertical="center" wrapText="1"/>
      <protection locked="0"/>
    </xf>
    <xf numFmtId="0" fontId="23" fillId="0" borderId="39" xfId="2" applyFont="1" applyFill="1" applyBorder="1" applyAlignment="1" applyProtection="1">
      <alignment horizontal="left" vertical="center" wrapText="1"/>
      <protection locked="0"/>
    </xf>
    <xf numFmtId="0" fontId="19" fillId="2" borderId="28" xfId="2" applyFont="1" applyFill="1" applyBorder="1" applyAlignment="1">
      <alignment horizontal="center" vertical="center"/>
    </xf>
    <xf numFmtId="0" fontId="19" fillId="2" borderId="29" xfId="2" applyFont="1" applyFill="1" applyBorder="1" applyAlignment="1">
      <alignment horizontal="center" vertical="center"/>
    </xf>
    <xf numFmtId="0" fontId="19" fillId="2" borderId="40" xfId="2" applyFont="1" applyFill="1" applyBorder="1" applyAlignment="1">
      <alignment horizontal="center" vertical="center"/>
    </xf>
    <xf numFmtId="0" fontId="19" fillId="2" borderId="7" xfId="2" applyFont="1" applyFill="1" applyBorder="1" applyAlignment="1">
      <alignment horizontal="center" vertical="center"/>
    </xf>
    <xf numFmtId="0" fontId="23" fillId="0" borderId="61" xfId="2" applyFont="1" applyFill="1" applyBorder="1" applyAlignment="1" applyProtection="1">
      <alignment horizontal="left" vertical="center" wrapText="1"/>
      <protection locked="0"/>
    </xf>
    <xf numFmtId="0" fontId="23" fillId="0" borderId="50" xfId="2" applyFont="1" applyFill="1" applyBorder="1" applyAlignment="1" applyProtection="1">
      <alignment horizontal="left" vertical="center" wrapText="1"/>
      <protection locked="0"/>
    </xf>
    <xf numFmtId="0" fontId="23" fillId="0" borderId="51" xfId="2" applyFont="1" applyFill="1" applyBorder="1" applyAlignment="1" applyProtection="1">
      <alignment horizontal="left" vertical="center" wrapText="1"/>
      <protection locked="0"/>
    </xf>
    <xf numFmtId="0" fontId="23" fillId="0" borderId="41" xfId="2" applyFont="1" applyFill="1" applyBorder="1" applyAlignment="1" applyProtection="1">
      <alignment horizontal="left" vertical="center"/>
      <protection locked="0"/>
    </xf>
    <xf numFmtId="0" fontId="23" fillId="0" borderId="42" xfId="2" applyFont="1" applyFill="1" applyBorder="1" applyAlignment="1" applyProtection="1">
      <alignment horizontal="left" vertical="center"/>
      <protection locked="0"/>
    </xf>
    <xf numFmtId="0" fontId="23" fillId="0" borderId="46" xfId="2" applyFont="1" applyFill="1" applyBorder="1" applyAlignment="1" applyProtection="1">
      <alignment horizontal="left" vertical="center"/>
      <protection locked="0"/>
    </xf>
    <xf numFmtId="0" fontId="23" fillId="0" borderId="33" xfId="2" applyFont="1" applyFill="1" applyBorder="1" applyAlignment="1" applyProtection="1">
      <alignment horizontal="left" vertical="center"/>
      <protection locked="0"/>
    </xf>
    <xf numFmtId="0" fontId="19" fillId="2" borderId="41" xfId="2" applyFont="1" applyFill="1" applyBorder="1" applyAlignment="1">
      <alignment horizontal="center" vertical="center"/>
    </xf>
    <xf numFmtId="0" fontId="19" fillId="2" borderId="42" xfId="2" applyFont="1" applyFill="1" applyBorder="1" applyAlignment="1">
      <alignment horizontal="center" vertical="center"/>
    </xf>
    <xf numFmtId="0" fontId="19" fillId="2" borderId="43" xfId="2" applyFont="1" applyFill="1" applyBorder="1" applyAlignment="1">
      <alignment horizontal="center" vertical="center"/>
    </xf>
    <xf numFmtId="0" fontId="19" fillId="2" borderId="10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/>
    </xf>
    <xf numFmtId="0" fontId="19" fillId="2" borderId="9" xfId="2" applyFont="1" applyFill="1" applyBorder="1" applyAlignment="1">
      <alignment horizontal="center" vertical="center"/>
    </xf>
    <xf numFmtId="0" fontId="19" fillId="2" borderId="56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67" xfId="2" applyFont="1" applyFill="1" applyBorder="1" applyAlignment="1">
      <alignment horizontal="center" vertical="center" wrapText="1"/>
    </xf>
    <xf numFmtId="0" fontId="19" fillId="2" borderId="23" xfId="2" applyFont="1" applyFill="1" applyBorder="1" applyAlignment="1">
      <alignment horizontal="center" vertical="center" wrapText="1"/>
    </xf>
    <xf numFmtId="0" fontId="19" fillId="2" borderId="24" xfId="2" applyFont="1" applyFill="1" applyBorder="1" applyAlignment="1">
      <alignment horizontal="center" vertical="center" wrapText="1"/>
    </xf>
    <xf numFmtId="0" fontId="23" fillId="0" borderId="41" xfId="2" applyFont="1" applyFill="1" applyBorder="1" applyAlignment="1" applyProtection="1">
      <alignment horizontal="left" vertical="center" wrapText="1"/>
      <protection locked="0"/>
    </xf>
    <xf numFmtId="0" fontId="23" fillId="0" borderId="43" xfId="2" applyFont="1" applyFill="1" applyBorder="1" applyAlignment="1" applyProtection="1">
      <alignment horizontal="left" vertical="center"/>
      <protection locked="0"/>
    </xf>
    <xf numFmtId="0" fontId="23" fillId="0" borderId="9" xfId="2" applyFont="1" applyFill="1" applyBorder="1" applyAlignment="1" applyProtection="1">
      <alignment horizontal="left" vertical="center"/>
      <protection locked="0"/>
    </xf>
    <xf numFmtId="0" fontId="19" fillId="2" borderId="36" xfId="2" applyFont="1" applyFill="1" applyBorder="1" applyAlignment="1">
      <alignment horizontal="center" vertical="center"/>
    </xf>
    <xf numFmtId="0" fontId="19" fillId="2" borderId="20" xfId="2" applyFont="1" applyFill="1" applyBorder="1" applyAlignment="1">
      <alignment horizontal="center" vertical="center"/>
    </xf>
    <xf numFmtId="0" fontId="19" fillId="2" borderId="21" xfId="2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18" xfId="2" applyFont="1" applyFill="1" applyBorder="1" applyAlignment="1">
      <alignment horizontal="center" vertical="center"/>
    </xf>
    <xf numFmtId="0" fontId="19" fillId="2" borderId="19" xfId="2" applyFont="1" applyFill="1" applyBorder="1" applyAlignment="1">
      <alignment horizontal="center" vertical="center"/>
    </xf>
    <xf numFmtId="0" fontId="19" fillId="2" borderId="32" xfId="2" applyFont="1" applyFill="1" applyBorder="1" applyAlignment="1">
      <alignment horizontal="center" vertical="center"/>
    </xf>
    <xf numFmtId="0" fontId="23" fillId="0" borderId="22" xfId="2" applyFont="1" applyFill="1" applyBorder="1" applyAlignment="1" applyProtection="1">
      <alignment horizontal="left" vertical="center" wrapText="1"/>
      <protection locked="0"/>
    </xf>
    <xf numFmtId="0" fontId="23" fillId="0" borderId="23" xfId="2" applyFont="1" applyFill="1" applyBorder="1" applyAlignment="1" applyProtection="1">
      <alignment horizontal="left" vertical="center" wrapText="1"/>
      <protection locked="0"/>
    </xf>
    <xf numFmtId="0" fontId="23" fillId="0" borderId="68" xfId="2" applyFont="1" applyFill="1" applyBorder="1" applyAlignment="1" applyProtection="1">
      <alignment horizontal="left" vertical="center" wrapText="1"/>
      <protection locked="0"/>
    </xf>
    <xf numFmtId="0" fontId="23" fillId="0" borderId="6" xfId="2" applyFont="1" applyFill="1" applyBorder="1" applyAlignment="1" applyProtection="1">
      <alignment horizontal="left" vertical="center"/>
      <protection locked="0"/>
    </xf>
    <xf numFmtId="0" fontId="23" fillId="0" borderId="1" xfId="2" applyFont="1" applyFill="1" applyBorder="1" applyAlignment="1" applyProtection="1">
      <alignment horizontal="left" vertical="center"/>
      <protection locked="0"/>
    </xf>
    <xf numFmtId="0" fontId="23" fillId="0" borderId="35" xfId="2" applyFont="1" applyFill="1" applyBorder="1" applyAlignment="1" applyProtection="1">
      <alignment horizontal="left" vertical="center"/>
      <protection locked="0"/>
    </xf>
    <xf numFmtId="0" fontId="23" fillId="0" borderId="31" xfId="2" applyFont="1" applyFill="1" applyBorder="1" applyAlignment="1" applyProtection="1">
      <alignment horizontal="left" vertical="center"/>
      <protection locked="0"/>
    </xf>
    <xf numFmtId="0" fontId="19" fillId="2" borderId="63" xfId="2" applyFont="1" applyFill="1" applyBorder="1" applyAlignment="1">
      <alignment horizontal="right" vertical="center"/>
    </xf>
    <xf numFmtId="0" fontId="23" fillId="0" borderId="4" xfId="2" applyFont="1" applyFill="1" applyBorder="1" applyAlignment="1">
      <alignment horizontal="left" vertical="center" wrapText="1"/>
    </xf>
    <xf numFmtId="0" fontId="23" fillId="0" borderId="3" xfId="2" applyFont="1" applyFill="1" applyBorder="1" applyAlignment="1">
      <alignment horizontal="left" vertical="center" wrapText="1"/>
    </xf>
    <xf numFmtId="0" fontId="23" fillId="0" borderId="2" xfId="2" applyFont="1" applyFill="1" applyBorder="1" applyAlignment="1">
      <alignment horizontal="left" vertical="center" wrapText="1"/>
    </xf>
    <xf numFmtId="0" fontId="19" fillId="2" borderId="4" xfId="2" applyFont="1" applyFill="1" applyBorder="1" applyAlignment="1">
      <alignment horizontal="right" vertical="center" wrapText="1"/>
    </xf>
    <xf numFmtId="0" fontId="19" fillId="2" borderId="3" xfId="2" applyFont="1" applyFill="1" applyBorder="1" applyAlignment="1">
      <alignment horizontal="right" vertical="center" wrapText="1"/>
    </xf>
    <xf numFmtId="0" fontId="19" fillId="2" borderId="2" xfId="2" applyFont="1" applyFill="1" applyBorder="1" applyAlignment="1">
      <alignment horizontal="right" vertical="center" wrapText="1"/>
    </xf>
    <xf numFmtId="0" fontId="33" fillId="0" borderId="3" xfId="2" applyFont="1" applyFill="1" applyBorder="1" applyAlignment="1">
      <alignment horizontal="center" vertical="center"/>
    </xf>
    <xf numFmtId="0" fontId="19" fillId="2" borderId="4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19" fillId="2" borderId="64" xfId="2" applyFont="1" applyFill="1" applyBorder="1" applyAlignment="1">
      <alignment horizontal="center" vertical="center"/>
    </xf>
    <xf numFmtId="0" fontId="19" fillId="0" borderId="63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left" vertical="center"/>
    </xf>
    <xf numFmtId="0" fontId="23" fillId="0" borderId="3" xfId="2" applyFont="1" applyFill="1" applyBorder="1" applyAlignment="1">
      <alignment horizontal="left" vertical="center"/>
    </xf>
    <xf numFmtId="0" fontId="23" fillId="0" borderId="64" xfId="2" applyFont="1" applyFill="1" applyBorder="1" applyAlignment="1">
      <alignment horizontal="left" vertical="center"/>
    </xf>
    <xf numFmtId="0" fontId="23" fillId="0" borderId="4" xfId="2" applyFont="1" applyFill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center" vertical="center" wrapText="1"/>
    </xf>
    <xf numFmtId="0" fontId="23" fillId="0" borderId="64" xfId="2" applyFont="1" applyFill="1" applyBorder="1" applyAlignment="1">
      <alignment horizontal="center" vertical="center" wrapText="1"/>
    </xf>
    <xf numFmtId="38" fontId="23" fillId="0" borderId="3" xfId="5" applyFont="1" applyFill="1" applyBorder="1" applyAlignment="1">
      <alignment horizontal="right" vertical="center"/>
    </xf>
    <xf numFmtId="0" fontId="19" fillId="0" borderId="64" xfId="2" applyFont="1" applyFill="1" applyBorder="1" applyAlignment="1">
      <alignment horizontal="center" vertical="center"/>
    </xf>
    <xf numFmtId="38" fontId="23" fillId="0" borderId="4" xfId="5" applyFont="1" applyFill="1" applyBorder="1" applyAlignment="1">
      <alignment horizontal="right" vertical="center"/>
    </xf>
    <xf numFmtId="0" fontId="19" fillId="0" borderId="7" xfId="2" applyFont="1" applyFill="1" applyBorder="1" applyAlignment="1">
      <alignment horizontal="left" vertical="center"/>
    </xf>
    <xf numFmtId="0" fontId="19" fillId="0" borderId="65" xfId="2" applyFont="1" applyFill="1" applyBorder="1" applyAlignment="1">
      <alignment horizontal="left" vertical="center"/>
    </xf>
    <xf numFmtId="0" fontId="16" fillId="0" borderId="0" xfId="2" applyFont="1" applyFill="1" applyAlignment="1" applyProtection="1">
      <alignment horizontal="center" vertical="center"/>
      <protection locked="0"/>
    </xf>
    <xf numFmtId="9" fontId="23" fillId="0" borderId="4" xfId="10" applyFont="1" applyFill="1" applyBorder="1" applyAlignment="1">
      <alignment horizontal="center" vertical="center"/>
    </xf>
    <xf numFmtId="9" fontId="23" fillId="0" borderId="3" xfId="10" applyFont="1" applyFill="1" applyBorder="1" applyAlignment="1">
      <alignment horizontal="center" vertical="center"/>
    </xf>
    <xf numFmtId="9" fontId="23" fillId="0" borderId="64" xfId="10" applyFont="1" applyFill="1" applyBorder="1" applyAlignment="1">
      <alignment horizontal="center" vertical="center"/>
    </xf>
    <xf numFmtId="9" fontId="23" fillId="0" borderId="2" xfId="10" applyFont="1" applyFill="1" applyBorder="1" applyAlignment="1">
      <alignment horizontal="center" vertical="center"/>
    </xf>
    <xf numFmtId="9" fontId="23" fillId="0" borderId="63" xfId="10" applyFont="1" applyFill="1" applyBorder="1" applyAlignment="1">
      <alignment horizontal="center" vertical="center"/>
    </xf>
    <xf numFmtId="38" fontId="23" fillId="0" borderId="63" xfId="5" applyFont="1" applyFill="1" applyBorder="1" applyAlignment="1">
      <alignment horizontal="right" vertical="center"/>
    </xf>
    <xf numFmtId="0" fontId="29" fillId="0" borderId="4" xfId="2" applyFont="1" applyFill="1" applyBorder="1" applyAlignment="1">
      <alignment horizontal="right" vertical="center"/>
    </xf>
    <xf numFmtId="0" fontId="29" fillId="0" borderId="3" xfId="2" applyFont="1" applyFill="1" applyBorder="1" applyAlignment="1">
      <alignment horizontal="right" vertical="center"/>
    </xf>
    <xf numFmtId="38" fontId="23" fillId="0" borderId="3" xfId="5" applyFont="1" applyFill="1" applyBorder="1" applyAlignment="1" applyProtection="1">
      <alignment horizontal="right" vertical="center"/>
      <protection locked="0"/>
    </xf>
    <xf numFmtId="0" fontId="23" fillId="0" borderId="2" xfId="2" applyFont="1" applyFill="1" applyBorder="1" applyAlignment="1">
      <alignment horizontal="left" vertical="center"/>
    </xf>
    <xf numFmtId="0" fontId="19" fillId="2" borderId="40" xfId="2" applyFont="1" applyFill="1" applyBorder="1" applyAlignment="1" applyProtection="1">
      <alignment horizontal="right" vertical="center"/>
      <protection locked="0"/>
    </xf>
    <xf numFmtId="0" fontId="19" fillId="2" borderId="7" xfId="2" applyFont="1" applyFill="1" applyBorder="1" applyAlignment="1" applyProtection="1">
      <alignment horizontal="right" vertical="center"/>
      <protection locked="0"/>
    </xf>
    <xf numFmtId="0" fontId="23" fillId="0" borderId="33" xfId="2" applyFont="1" applyFill="1" applyBorder="1" applyAlignment="1" applyProtection="1">
      <alignment horizontal="left" vertical="center" wrapText="1"/>
      <protection locked="0"/>
    </xf>
    <xf numFmtId="0" fontId="19" fillId="2" borderId="34" xfId="2" applyFont="1" applyFill="1" applyBorder="1" applyAlignment="1">
      <alignment horizontal="right" vertical="center"/>
    </xf>
    <xf numFmtId="0" fontId="19" fillId="2" borderId="1" xfId="2" applyFont="1" applyFill="1" applyBorder="1" applyAlignment="1">
      <alignment horizontal="right" vertical="center"/>
    </xf>
    <xf numFmtId="0" fontId="19" fillId="2" borderId="5" xfId="2" applyFont="1" applyFill="1" applyBorder="1" applyAlignment="1">
      <alignment horizontal="right" vertical="center"/>
    </xf>
    <xf numFmtId="0" fontId="19" fillId="2" borderId="32" xfId="2" applyFont="1" applyFill="1" applyBorder="1" applyAlignment="1">
      <alignment horizontal="right" vertical="center"/>
    </xf>
    <xf numFmtId="0" fontId="19" fillId="2" borderId="8" xfId="2" applyFont="1" applyFill="1" applyBorder="1" applyAlignment="1">
      <alignment horizontal="right" vertical="center"/>
    </xf>
    <xf numFmtId="0" fontId="19" fillId="2" borderId="9" xfId="2" applyFont="1" applyFill="1" applyBorder="1" applyAlignment="1">
      <alignment horizontal="right" vertical="center"/>
    </xf>
    <xf numFmtId="0" fontId="19" fillId="2" borderId="35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19" fillId="2" borderId="33" xfId="2" applyFont="1" applyFill="1" applyBorder="1" applyAlignment="1">
      <alignment horizontal="center" vertical="center"/>
    </xf>
    <xf numFmtId="0" fontId="19" fillId="0" borderId="53" xfId="2" applyFont="1" applyFill="1" applyBorder="1" applyAlignment="1">
      <alignment horizontal="center" vertical="center"/>
    </xf>
    <xf numFmtId="9" fontId="23" fillId="0" borderId="73" xfId="10" applyFont="1" applyFill="1" applyBorder="1" applyAlignment="1">
      <alignment horizontal="center" vertical="center"/>
    </xf>
    <xf numFmtId="9" fontId="23" fillId="0" borderId="69" xfId="10" applyFont="1" applyFill="1" applyBorder="1" applyAlignment="1">
      <alignment horizontal="center" vertical="center"/>
    </xf>
    <xf numFmtId="9" fontId="23" fillId="0" borderId="70" xfId="10" applyFont="1" applyFill="1" applyBorder="1" applyAlignment="1">
      <alignment horizontal="center" vertical="center"/>
    </xf>
    <xf numFmtId="9" fontId="23" fillId="0" borderId="72" xfId="10" applyFont="1" applyFill="1" applyBorder="1" applyAlignment="1">
      <alignment horizontal="center" vertical="center"/>
    </xf>
    <xf numFmtId="0" fontId="19" fillId="0" borderId="45" xfId="2" applyFont="1" applyFill="1" applyBorder="1" applyAlignment="1">
      <alignment horizontal="center" vertical="center"/>
    </xf>
    <xf numFmtId="38" fontId="23" fillId="0" borderId="53" xfId="5" applyFont="1" applyFill="1" applyBorder="1" applyAlignment="1" applyProtection="1">
      <alignment horizontal="center" vertical="center"/>
      <protection locked="0"/>
    </xf>
    <xf numFmtId="38" fontId="23" fillId="0" borderId="3" xfId="5" applyFont="1" applyFill="1" applyBorder="1" applyAlignment="1" applyProtection="1">
      <alignment horizontal="center" vertical="center"/>
      <protection locked="0"/>
    </xf>
    <xf numFmtId="38" fontId="23" fillId="0" borderId="4" xfId="5" applyFont="1" applyFill="1" applyBorder="1" applyAlignment="1" applyProtection="1">
      <alignment horizontal="center" vertical="center"/>
      <protection locked="0"/>
    </xf>
    <xf numFmtId="0" fontId="23" fillId="0" borderId="45" xfId="2" applyFont="1" applyFill="1" applyBorder="1" applyAlignment="1">
      <alignment horizontal="center" vertical="center"/>
    </xf>
    <xf numFmtId="9" fontId="23" fillId="0" borderId="53" xfId="10" applyFont="1" applyFill="1" applyBorder="1" applyAlignment="1">
      <alignment horizontal="center" vertical="center"/>
    </xf>
    <xf numFmtId="0" fontId="19" fillId="2" borderId="40" xfId="2" applyFont="1" applyFill="1" applyBorder="1" applyAlignment="1">
      <alignment horizontal="right" vertical="center"/>
    </xf>
    <xf numFmtId="0" fontId="19" fillId="2" borderId="7" xfId="2" applyFont="1" applyFill="1" applyBorder="1" applyAlignment="1">
      <alignment horizontal="right" vertical="center"/>
    </xf>
    <xf numFmtId="0" fontId="19" fillId="0" borderId="1" xfId="2" applyFont="1" applyFill="1" applyBorder="1" applyAlignment="1">
      <alignment horizontal="center" vertical="center"/>
    </xf>
    <xf numFmtId="0" fontId="19" fillId="0" borderId="35" xfId="2" applyFont="1" applyFill="1" applyBorder="1" applyAlignment="1">
      <alignment horizontal="center" vertical="center"/>
    </xf>
    <xf numFmtId="0" fontId="19" fillId="0" borderId="8" xfId="2" applyFont="1" applyFill="1" applyBorder="1" applyAlignment="1">
      <alignment horizontal="center" vertical="center"/>
    </xf>
    <xf numFmtId="0" fontId="19" fillId="0" borderId="33" xfId="2" applyFont="1" applyFill="1" applyBorder="1" applyAlignment="1">
      <alignment horizontal="center" vertical="center"/>
    </xf>
    <xf numFmtId="0" fontId="19" fillId="2" borderId="6" xfId="2" applyFont="1" applyFill="1" applyBorder="1" applyAlignment="1">
      <alignment horizontal="right" vertical="center" wrapText="1"/>
    </xf>
    <xf numFmtId="0" fontId="19" fillId="2" borderId="1" xfId="2" applyFont="1" applyFill="1" applyBorder="1" applyAlignment="1">
      <alignment horizontal="right" vertical="center" wrapText="1"/>
    </xf>
    <xf numFmtId="0" fontId="19" fillId="2" borderId="5" xfId="2" applyFont="1" applyFill="1" applyBorder="1" applyAlignment="1">
      <alignment horizontal="right" vertical="center" wrapText="1"/>
    </xf>
    <xf numFmtId="0" fontId="19" fillId="2" borderId="10" xfId="2" applyFont="1" applyFill="1" applyBorder="1" applyAlignment="1">
      <alignment horizontal="right" vertical="center" wrapText="1"/>
    </xf>
    <xf numFmtId="0" fontId="19" fillId="2" borderId="8" xfId="2" applyFont="1" applyFill="1" applyBorder="1" applyAlignment="1">
      <alignment horizontal="right" vertical="center" wrapText="1"/>
    </xf>
    <xf numFmtId="0" fontId="19" fillId="2" borderId="9" xfId="2" applyFont="1" applyFill="1" applyBorder="1" applyAlignment="1">
      <alignment horizontal="right" vertical="center" wrapText="1"/>
    </xf>
    <xf numFmtId="0" fontId="23" fillId="0" borderId="6" xfId="2" applyFont="1" applyFill="1" applyBorder="1" applyAlignment="1" applyProtection="1">
      <alignment horizontal="center" vertical="center" wrapText="1"/>
      <protection locked="0"/>
    </xf>
    <xf numFmtId="0" fontId="23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35" xfId="2" applyFont="1" applyFill="1" applyBorder="1" applyAlignment="1" applyProtection="1">
      <alignment horizontal="center" vertical="center" wrapText="1"/>
      <protection locked="0"/>
    </xf>
    <xf numFmtId="0" fontId="23" fillId="0" borderId="10" xfId="2" applyFont="1" applyFill="1" applyBorder="1" applyAlignment="1" applyProtection="1">
      <alignment horizontal="center" vertical="center" wrapText="1"/>
      <protection locked="0"/>
    </xf>
    <xf numFmtId="0" fontId="23" fillId="0" borderId="8" xfId="2" applyFont="1" applyFill="1" applyBorder="1" applyAlignment="1" applyProtection="1">
      <alignment horizontal="center" vertical="center" wrapText="1"/>
      <protection locked="0"/>
    </xf>
    <xf numFmtId="0" fontId="23" fillId="0" borderId="33" xfId="2" applyFont="1" applyFill="1" applyBorder="1" applyAlignment="1" applyProtection="1">
      <alignment horizontal="center" vertical="center" wrapText="1"/>
      <protection locked="0"/>
    </xf>
    <xf numFmtId="0" fontId="19" fillId="0" borderId="6" xfId="2" applyFont="1" applyFill="1" applyBorder="1" applyAlignment="1">
      <alignment horizontal="center" vertical="center"/>
    </xf>
    <xf numFmtId="0" fontId="19" fillId="0" borderId="10" xfId="2" applyFont="1" applyFill="1" applyBorder="1" applyAlignment="1">
      <alignment horizontal="center" vertical="center"/>
    </xf>
    <xf numFmtId="0" fontId="23" fillId="0" borderId="1" xfId="2" applyFont="1" applyFill="1" applyBorder="1" applyAlignment="1" applyProtection="1">
      <alignment horizontal="center" vertical="center"/>
      <protection locked="0"/>
    </xf>
    <xf numFmtId="0" fontId="23" fillId="0" borderId="8" xfId="2" applyFont="1" applyFill="1" applyBorder="1" applyAlignment="1" applyProtection="1">
      <alignment horizontal="center" vertical="center"/>
      <protection locked="0"/>
    </xf>
    <xf numFmtId="38" fontId="23" fillId="0" borderId="1" xfId="5" applyFont="1" applyFill="1" applyBorder="1" applyAlignment="1" applyProtection="1">
      <alignment horizontal="right" vertical="center"/>
      <protection locked="0"/>
    </xf>
    <xf numFmtId="38" fontId="23" fillId="0" borderId="8" xfId="5" applyFont="1" applyFill="1" applyBorder="1" applyAlignment="1" applyProtection="1">
      <alignment horizontal="right" vertical="center"/>
      <protection locked="0"/>
    </xf>
    <xf numFmtId="0" fontId="23" fillId="0" borderId="1" xfId="2" applyFont="1" applyFill="1" applyBorder="1" applyAlignment="1">
      <alignment horizontal="center" vertical="center"/>
    </xf>
    <xf numFmtId="0" fontId="23" fillId="0" borderId="35" xfId="2" applyFont="1" applyFill="1" applyBorder="1" applyAlignment="1">
      <alignment horizontal="center" vertical="center"/>
    </xf>
    <xf numFmtId="0" fontId="23" fillId="0" borderId="8" xfId="2" applyFont="1" applyFill="1" applyBorder="1" applyAlignment="1">
      <alignment horizontal="center" vertical="center"/>
    </xf>
    <xf numFmtId="0" fontId="23" fillId="0" borderId="33" xfId="2" applyFont="1" applyFill="1" applyBorder="1" applyAlignment="1">
      <alignment horizontal="center" vertical="center"/>
    </xf>
    <xf numFmtId="0" fontId="19" fillId="2" borderId="28" xfId="2" applyFont="1" applyFill="1" applyBorder="1" applyAlignment="1">
      <alignment horizontal="right" vertical="center"/>
    </xf>
    <xf numFmtId="0" fontId="19" fillId="2" borderId="29" xfId="2" applyFont="1" applyFill="1" applyBorder="1" applyAlignment="1">
      <alignment horizontal="right" vertical="center"/>
    </xf>
    <xf numFmtId="0" fontId="32" fillId="0" borderId="0" xfId="2" applyFont="1" applyFill="1" applyBorder="1" applyAlignment="1">
      <alignment horizontal="right" vertical="center"/>
    </xf>
    <xf numFmtId="0" fontId="32" fillId="0" borderId="14" xfId="2" applyFont="1" applyFill="1" applyBorder="1" applyAlignment="1">
      <alignment horizontal="right" vertical="center"/>
    </xf>
    <xf numFmtId="0" fontId="16" fillId="0" borderId="0" xfId="2" applyFont="1" applyFill="1" applyBorder="1" applyAlignment="1">
      <alignment horizontal="center" vertical="center" wrapText="1"/>
    </xf>
    <xf numFmtId="0" fontId="23" fillId="0" borderId="35" xfId="2" applyFont="1" applyFill="1" applyBorder="1" applyAlignment="1" applyProtection="1">
      <alignment horizontal="center" vertical="center"/>
      <protection locked="0"/>
    </xf>
    <xf numFmtId="0" fontId="23" fillId="0" borderId="33" xfId="2" applyFont="1" applyFill="1" applyBorder="1" applyAlignment="1" applyProtection="1">
      <alignment horizontal="center" vertical="center"/>
      <protection locked="0"/>
    </xf>
    <xf numFmtId="9" fontId="23" fillId="0" borderId="71" xfId="10" applyFont="1" applyFill="1" applyBorder="1" applyAlignment="1">
      <alignment horizontal="center" vertical="center"/>
    </xf>
    <xf numFmtId="38" fontId="23" fillId="0" borderId="34" xfId="5" applyFont="1" applyFill="1" applyBorder="1" applyAlignment="1" applyProtection="1">
      <alignment horizontal="center" vertical="center"/>
      <protection locked="0"/>
    </xf>
    <xf numFmtId="38" fontId="23" fillId="0" borderId="1" xfId="5" applyFont="1" applyFill="1" applyBorder="1" applyAlignment="1" applyProtection="1">
      <alignment horizontal="center" vertical="center"/>
      <protection locked="0"/>
    </xf>
    <xf numFmtId="38" fontId="23" fillId="0" borderId="6" xfId="5" applyFont="1" applyFill="1" applyBorder="1" applyAlignment="1" applyProtection="1">
      <alignment horizontal="center" vertical="center"/>
      <protection locked="0"/>
    </xf>
    <xf numFmtId="38" fontId="23" fillId="0" borderId="0" xfId="5" applyFont="1" applyFill="1" applyBorder="1" applyAlignment="1" applyProtection="1">
      <alignment horizontal="center" vertical="center"/>
      <protection locked="0"/>
    </xf>
    <xf numFmtId="0" fontId="23" fillId="0" borderId="42" xfId="2" applyFont="1" applyFill="1" applyBorder="1" applyAlignment="1" applyProtection="1">
      <alignment horizontal="left" vertical="center" wrapText="1"/>
      <protection locked="0"/>
    </xf>
    <xf numFmtId="0" fontId="23" fillId="0" borderId="43" xfId="2" applyFont="1" applyFill="1" applyBorder="1" applyAlignment="1" applyProtection="1">
      <alignment horizontal="left" vertical="center" wrapText="1"/>
      <protection locked="0"/>
    </xf>
    <xf numFmtId="0" fontId="23" fillId="0" borderId="9" xfId="2" applyFont="1" applyFill="1" applyBorder="1" applyAlignment="1" applyProtection="1">
      <alignment horizontal="left" vertical="center" wrapText="1"/>
      <protection locked="0"/>
    </xf>
    <xf numFmtId="0" fontId="23" fillId="0" borderId="46" xfId="2" applyFont="1" applyFill="1" applyBorder="1" applyAlignment="1" applyProtection="1">
      <alignment horizontal="left" vertical="center" wrapText="1"/>
      <protection locked="0"/>
    </xf>
    <xf numFmtId="9" fontId="23" fillId="0" borderId="75" xfId="10" applyFont="1" applyFill="1" applyBorder="1" applyAlignment="1">
      <alignment horizontal="center" vertical="center"/>
    </xf>
    <xf numFmtId="9" fontId="23" fillId="0" borderId="76" xfId="10" applyFont="1" applyFill="1" applyBorder="1" applyAlignment="1">
      <alignment horizontal="center" vertical="center"/>
    </xf>
    <xf numFmtId="0" fontId="23" fillId="0" borderId="7" xfId="2" applyFont="1" applyFill="1" applyBorder="1" applyAlignment="1" applyProtection="1">
      <alignment horizontal="left" vertical="center" wrapText="1"/>
      <protection locked="0"/>
    </xf>
    <xf numFmtId="0" fontId="19" fillId="0" borderId="44" xfId="2" applyFont="1" applyFill="1" applyBorder="1" applyAlignment="1">
      <alignment horizontal="left" vertical="center"/>
    </xf>
    <xf numFmtId="0" fontId="19" fillId="0" borderId="1" xfId="2" applyFont="1" applyFill="1" applyBorder="1" applyAlignment="1">
      <alignment horizontal="center" vertical="center" wrapText="1"/>
    </xf>
    <xf numFmtId="0" fontId="19" fillId="0" borderId="8" xfId="2" applyFont="1" applyFill="1" applyBorder="1" applyAlignment="1">
      <alignment horizontal="center" vertical="center" wrapText="1"/>
    </xf>
    <xf numFmtId="0" fontId="19" fillId="0" borderId="35" xfId="2" applyFont="1" applyFill="1" applyBorder="1" applyAlignment="1">
      <alignment horizontal="center" vertical="center" wrapText="1"/>
    </xf>
    <xf numFmtId="0" fontId="19" fillId="0" borderId="33" xfId="2" applyFont="1" applyFill="1" applyBorder="1" applyAlignment="1">
      <alignment horizontal="center" vertical="center" wrapText="1"/>
    </xf>
    <xf numFmtId="0" fontId="19" fillId="2" borderId="34" xfId="2" applyFont="1" applyFill="1" applyBorder="1" applyAlignment="1" applyProtection="1">
      <alignment horizontal="right" vertical="center"/>
      <protection locked="0"/>
    </xf>
    <xf numFmtId="0" fontId="19" fillId="2" borderId="30" xfId="2" applyFont="1" applyFill="1" applyBorder="1" applyAlignment="1" applyProtection="1">
      <alignment horizontal="right" vertical="center"/>
      <protection locked="0"/>
    </xf>
    <xf numFmtId="0" fontId="19" fillId="2" borderId="32" xfId="2" applyFont="1" applyFill="1" applyBorder="1" applyAlignment="1" applyProtection="1">
      <alignment horizontal="right" vertical="center"/>
      <protection locked="0"/>
    </xf>
    <xf numFmtId="0" fontId="23" fillId="0" borderId="31" xfId="2" applyFont="1" applyFill="1" applyBorder="1" applyAlignment="1" applyProtection="1">
      <alignment horizontal="left" vertical="center" wrapText="1"/>
      <protection locked="0"/>
    </xf>
    <xf numFmtId="0" fontId="23" fillId="0" borderId="5" xfId="2" applyFont="1" applyFill="1" applyBorder="1" applyAlignment="1" applyProtection="1">
      <alignment horizontal="left" vertical="center"/>
      <protection locked="0"/>
    </xf>
    <xf numFmtId="0" fontId="19" fillId="2" borderId="17" xfId="2" applyFont="1" applyFill="1" applyBorder="1" applyAlignment="1">
      <alignment horizontal="right" vertical="center"/>
    </xf>
    <xf numFmtId="0" fontId="19" fillId="0" borderId="6" xfId="2" applyFont="1" applyFill="1" applyBorder="1" applyAlignment="1">
      <alignment horizontal="center" vertical="center" wrapText="1"/>
    </xf>
    <xf numFmtId="0" fontId="19" fillId="0" borderId="10" xfId="2" applyFont="1" applyFill="1" applyBorder="1" applyAlignment="1">
      <alignment horizontal="center" vertical="center" wrapText="1"/>
    </xf>
    <xf numFmtId="9" fontId="23" fillId="0" borderId="54" xfId="10" applyFont="1" applyFill="1" applyBorder="1" applyAlignment="1">
      <alignment horizontal="center" vertical="center"/>
    </xf>
    <xf numFmtId="9" fontId="23" fillId="0" borderId="13" xfId="10" applyFont="1" applyFill="1" applyBorder="1" applyAlignment="1">
      <alignment horizontal="center" vertical="center"/>
    </xf>
    <xf numFmtId="9" fontId="23" fillId="0" borderId="55" xfId="10" applyFont="1" applyFill="1" applyBorder="1" applyAlignment="1">
      <alignment horizontal="center" vertical="center"/>
    </xf>
    <xf numFmtId="38" fontId="23" fillId="0" borderId="8" xfId="5" applyFont="1" applyFill="1" applyBorder="1" applyAlignment="1" applyProtection="1">
      <alignment horizontal="center" vertical="center"/>
      <protection locked="0"/>
    </xf>
    <xf numFmtId="38" fontId="23" fillId="0" borderId="1" xfId="5" applyFont="1" applyFill="1" applyBorder="1" applyAlignment="1">
      <alignment horizontal="center" vertical="center"/>
    </xf>
    <xf numFmtId="38" fontId="23" fillId="0" borderId="8" xfId="5" applyFont="1" applyFill="1" applyBorder="1" applyAlignment="1">
      <alignment horizontal="center" vertical="center"/>
    </xf>
    <xf numFmtId="38" fontId="23" fillId="0" borderId="1" xfId="5" applyFont="1" applyFill="1" applyBorder="1" applyAlignment="1">
      <alignment horizontal="right" vertical="center"/>
    </xf>
    <xf numFmtId="38" fontId="23" fillId="0" borderId="8" xfId="5" applyFont="1" applyFill="1" applyBorder="1" applyAlignment="1">
      <alignment horizontal="right" vertical="center"/>
    </xf>
    <xf numFmtId="9" fontId="23" fillId="0" borderId="77" xfId="10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 wrapText="1"/>
    </xf>
    <xf numFmtId="0" fontId="23" fillId="0" borderId="8" xfId="2" applyFont="1" applyFill="1" applyBorder="1" applyAlignment="1">
      <alignment horizontal="center" vertical="center" wrapText="1"/>
    </xf>
    <xf numFmtId="0" fontId="23" fillId="0" borderId="42" xfId="2" applyFont="1" applyFill="1" applyBorder="1" applyAlignment="1">
      <alignment horizontal="left" vertical="center" wrapText="1"/>
    </xf>
    <xf numFmtId="0" fontId="23" fillId="0" borderId="43" xfId="2" applyFont="1" applyFill="1" applyBorder="1" applyAlignment="1">
      <alignment horizontal="left" vertical="center" wrapText="1"/>
    </xf>
    <xf numFmtId="0" fontId="23" fillId="0" borderId="8" xfId="2" applyFont="1" applyFill="1" applyBorder="1" applyAlignment="1">
      <alignment horizontal="left" vertical="center" wrapText="1"/>
    </xf>
    <xf numFmtId="0" fontId="23" fillId="0" borderId="9" xfId="2" applyFont="1" applyFill="1" applyBorder="1" applyAlignment="1">
      <alignment horizontal="left" vertical="center" wrapText="1"/>
    </xf>
    <xf numFmtId="0" fontId="23" fillId="0" borderId="46" xfId="2" applyFont="1" applyFill="1" applyBorder="1" applyAlignment="1">
      <alignment horizontal="left" vertical="center" wrapText="1"/>
    </xf>
    <xf numFmtId="0" fontId="23" fillId="0" borderId="33" xfId="2" applyFont="1" applyFill="1" applyBorder="1" applyAlignment="1">
      <alignment horizontal="left" vertical="center" wrapText="1"/>
    </xf>
    <xf numFmtId="0" fontId="23" fillId="0" borderId="6" xfId="2" applyFont="1" applyFill="1" applyBorder="1" applyAlignment="1">
      <alignment horizontal="left" vertical="center"/>
    </xf>
    <xf numFmtId="0" fontId="23" fillId="0" borderId="1" xfId="2" applyFont="1" applyFill="1" applyBorder="1" applyAlignment="1">
      <alignment horizontal="left" vertical="center"/>
    </xf>
    <xf numFmtId="0" fontId="23" fillId="0" borderId="5" xfId="2" applyFont="1" applyFill="1" applyBorder="1" applyAlignment="1">
      <alignment horizontal="left" vertical="center"/>
    </xf>
    <xf numFmtId="0" fontId="23" fillId="0" borderId="10" xfId="2" applyFont="1" applyFill="1" applyBorder="1" applyAlignment="1">
      <alignment horizontal="left" vertical="center"/>
    </xf>
    <xf numFmtId="0" fontId="23" fillId="0" borderId="8" xfId="2" applyFont="1" applyFill="1" applyBorder="1" applyAlignment="1">
      <alignment horizontal="left" vertical="center"/>
    </xf>
    <xf numFmtId="0" fontId="23" fillId="0" borderId="9" xfId="2" applyFont="1" applyFill="1" applyBorder="1" applyAlignment="1">
      <alignment horizontal="left" vertical="center"/>
    </xf>
    <xf numFmtId="0" fontId="19" fillId="0" borderId="7" xfId="2" applyFont="1" applyFill="1" applyBorder="1" applyAlignment="1" applyProtection="1">
      <alignment horizontal="left" vertical="center"/>
      <protection locked="0"/>
    </xf>
    <xf numFmtId="0" fontId="19" fillId="0" borderId="44" xfId="2" applyFont="1" applyFill="1" applyBorder="1" applyAlignment="1" applyProtection="1">
      <alignment horizontal="left" vertical="center"/>
      <protection locked="0"/>
    </xf>
    <xf numFmtId="0" fontId="23" fillId="0" borderId="6" xfId="2" applyFont="1" applyFill="1" applyBorder="1" applyAlignment="1">
      <alignment horizontal="left" vertical="center" wrapText="1"/>
    </xf>
    <xf numFmtId="0" fontId="23" fillId="0" borderId="1" xfId="2" applyFont="1" applyFill="1" applyBorder="1" applyAlignment="1">
      <alignment horizontal="left" vertical="center" wrapText="1"/>
    </xf>
    <xf numFmtId="0" fontId="23" fillId="0" borderId="35" xfId="2" applyFont="1" applyFill="1" applyBorder="1" applyAlignment="1">
      <alignment horizontal="left" vertical="center" wrapText="1"/>
    </xf>
    <xf numFmtId="0" fontId="23" fillId="0" borderId="10" xfId="2" applyFont="1" applyFill="1" applyBorder="1" applyAlignment="1">
      <alignment horizontal="left" vertical="center" wrapText="1"/>
    </xf>
    <xf numFmtId="38" fontId="23" fillId="0" borderId="6" xfId="5" applyFont="1" applyFill="1" applyBorder="1" applyAlignment="1">
      <alignment horizontal="center" vertical="center"/>
    </xf>
    <xf numFmtId="38" fontId="23" fillId="0" borderId="0" xfId="5" applyFont="1" applyFill="1" applyBorder="1" applyAlignment="1">
      <alignment horizontal="center" vertical="center"/>
    </xf>
    <xf numFmtId="38" fontId="23" fillId="0" borderId="34" xfId="5" applyFont="1" applyFill="1" applyBorder="1" applyAlignment="1">
      <alignment horizontal="center" vertical="center"/>
    </xf>
    <xf numFmtId="0" fontId="23" fillId="0" borderId="7" xfId="2" applyFont="1" applyFill="1" applyBorder="1" applyAlignment="1">
      <alignment horizontal="left" vertical="center" wrapText="1"/>
    </xf>
    <xf numFmtId="0" fontId="23" fillId="0" borderId="1" xfId="2" applyFont="1" applyFill="1" applyBorder="1" applyAlignment="1" applyProtection="1">
      <alignment horizontal="center" vertical="center" wrapText="1"/>
    </xf>
    <xf numFmtId="0" fontId="23" fillId="0" borderId="8" xfId="2" applyFont="1" applyFill="1" applyBorder="1" applyAlignment="1" applyProtection="1">
      <alignment horizontal="center" vertical="center" wrapText="1"/>
    </xf>
    <xf numFmtId="0" fontId="23" fillId="0" borderId="42" xfId="2" applyFont="1" applyFill="1" applyBorder="1" applyAlignment="1" applyProtection="1">
      <alignment horizontal="left" vertical="center" wrapText="1"/>
    </xf>
    <xf numFmtId="0" fontId="23" fillId="0" borderId="43" xfId="2" applyFont="1" applyFill="1" applyBorder="1" applyAlignment="1" applyProtection="1">
      <alignment horizontal="left" vertical="center" wrapText="1"/>
    </xf>
    <xf numFmtId="0" fontId="23" fillId="0" borderId="8" xfId="2" applyFont="1" applyFill="1" applyBorder="1" applyAlignment="1" applyProtection="1">
      <alignment horizontal="left" vertical="center" wrapText="1"/>
    </xf>
    <xf numFmtId="0" fontId="23" fillId="0" borderId="9" xfId="2" applyFont="1" applyFill="1" applyBorder="1" applyAlignment="1" applyProtection="1">
      <alignment horizontal="left" vertical="center" wrapText="1"/>
    </xf>
    <xf numFmtId="0" fontId="23" fillId="0" borderId="46" xfId="2" applyFont="1" applyFill="1" applyBorder="1" applyAlignment="1" applyProtection="1">
      <alignment horizontal="left" vertical="center" wrapText="1"/>
    </xf>
    <xf numFmtId="0" fontId="23" fillId="0" borderId="33" xfId="2" applyFont="1" applyFill="1" applyBorder="1" applyAlignment="1" applyProtection="1">
      <alignment horizontal="left" vertical="center" wrapText="1"/>
    </xf>
    <xf numFmtId="0" fontId="23" fillId="0" borderId="6" xfId="2" applyFont="1" applyFill="1" applyBorder="1" applyAlignment="1" applyProtection="1">
      <alignment horizontal="left" vertical="center"/>
    </xf>
    <xf numFmtId="0" fontId="23" fillId="0" borderId="1" xfId="2" applyFont="1" applyFill="1" applyBorder="1" applyAlignment="1" applyProtection="1">
      <alignment horizontal="left" vertical="center"/>
    </xf>
    <xf numFmtId="0" fontId="23" fillId="0" borderId="5" xfId="2" applyFont="1" applyFill="1" applyBorder="1" applyAlignment="1" applyProtection="1">
      <alignment horizontal="left" vertical="center"/>
    </xf>
    <xf numFmtId="0" fontId="23" fillId="0" borderId="10" xfId="2" applyFont="1" applyFill="1" applyBorder="1" applyAlignment="1" applyProtection="1">
      <alignment horizontal="left" vertical="center"/>
    </xf>
    <xf numFmtId="0" fontId="23" fillId="0" borderId="8" xfId="2" applyFont="1" applyFill="1" applyBorder="1" applyAlignment="1" applyProtection="1">
      <alignment horizontal="left" vertical="center"/>
    </xf>
    <xf numFmtId="0" fontId="23" fillId="0" borderId="9" xfId="2" applyFont="1" applyFill="1" applyBorder="1" applyAlignment="1" applyProtection="1">
      <alignment horizontal="left" vertical="center"/>
    </xf>
    <xf numFmtId="0" fontId="23" fillId="0" borderId="1" xfId="2" applyFont="1" applyFill="1" applyBorder="1" applyAlignment="1" applyProtection="1">
      <alignment horizontal="center" vertical="center"/>
    </xf>
    <xf numFmtId="0" fontId="23" fillId="0" borderId="8" xfId="2" applyFont="1" applyFill="1" applyBorder="1" applyAlignment="1" applyProtection="1">
      <alignment horizontal="center" vertical="center"/>
    </xf>
    <xf numFmtId="38" fontId="23" fillId="0" borderId="1" xfId="5" applyFont="1" applyFill="1" applyBorder="1" applyAlignment="1" applyProtection="1">
      <alignment horizontal="center" vertical="center"/>
    </xf>
    <xf numFmtId="38" fontId="23" fillId="0" borderId="8" xfId="5" applyFont="1" applyFill="1" applyBorder="1" applyAlignment="1" applyProtection="1">
      <alignment horizontal="center" vertical="center"/>
    </xf>
    <xf numFmtId="0" fontId="23" fillId="0" borderId="7" xfId="2" applyFont="1" applyFill="1" applyBorder="1" applyAlignment="1" applyProtection="1">
      <alignment horizontal="left" vertical="center" wrapText="1"/>
    </xf>
    <xf numFmtId="0" fontId="23" fillId="0" borderId="6" xfId="2" applyFont="1" applyFill="1" applyBorder="1" applyAlignment="1" applyProtection="1">
      <alignment horizontal="left" vertical="center" wrapText="1"/>
    </xf>
    <xf numFmtId="0" fontId="23" fillId="0" borderId="1" xfId="2" applyFont="1" applyFill="1" applyBorder="1" applyAlignment="1" applyProtection="1">
      <alignment horizontal="left" vertical="center" wrapText="1"/>
    </xf>
    <xf numFmtId="0" fontId="23" fillId="0" borderId="35" xfId="2" applyFont="1" applyFill="1" applyBorder="1" applyAlignment="1" applyProtection="1">
      <alignment horizontal="left" vertical="center" wrapText="1"/>
    </xf>
    <xf numFmtId="0" fontId="23" fillId="0" borderId="10" xfId="2" applyFont="1" applyFill="1" applyBorder="1" applyAlignment="1" applyProtection="1">
      <alignment horizontal="left" vertical="center" wrapText="1"/>
    </xf>
    <xf numFmtId="38" fontId="23" fillId="0" borderId="1" xfId="5" applyFont="1" applyFill="1" applyBorder="1" applyAlignment="1" applyProtection="1">
      <alignment horizontal="right" vertical="center"/>
    </xf>
    <xf numFmtId="38" fontId="23" fillId="0" borderId="8" xfId="5" applyFont="1" applyFill="1" applyBorder="1" applyAlignment="1" applyProtection="1">
      <alignment horizontal="right" vertical="center"/>
    </xf>
    <xf numFmtId="38" fontId="23" fillId="0" borderId="6" xfId="5" applyFont="1" applyFill="1" applyBorder="1" applyAlignment="1" applyProtection="1">
      <alignment horizontal="center" vertical="center"/>
    </xf>
    <xf numFmtId="38" fontId="23" fillId="0" borderId="0" xfId="5" applyFont="1" applyFill="1" applyBorder="1" applyAlignment="1" applyProtection="1">
      <alignment horizontal="center" vertical="center"/>
    </xf>
    <xf numFmtId="38" fontId="23" fillId="0" borderId="34" xfId="5" applyFont="1" applyFill="1" applyBorder="1" applyAlignment="1" applyProtection="1">
      <alignment horizontal="center" vertical="center"/>
    </xf>
    <xf numFmtId="0" fontId="23" fillId="0" borderId="3" xfId="2" applyFont="1" applyFill="1" applyBorder="1" applyAlignment="1" applyProtection="1">
      <alignment horizontal="center" vertical="center"/>
    </xf>
    <xf numFmtId="0" fontId="23" fillId="0" borderId="2" xfId="2" applyFont="1" applyFill="1" applyBorder="1" applyAlignment="1" applyProtection="1">
      <alignment horizontal="center" vertical="center"/>
    </xf>
  </cellXfs>
  <cellStyles count="13">
    <cellStyle name="パーセント" xfId="10" builtinId="5"/>
    <cellStyle name="桁区切り" xfId="5" builtinId="6"/>
    <cellStyle name="標準" xfId="0" builtinId="0"/>
    <cellStyle name="標準 10" xfId="12"/>
    <cellStyle name="標準 2" xfId="1"/>
    <cellStyle name="標準 3" xfId="2"/>
    <cellStyle name="標準 4" xfId="3"/>
    <cellStyle name="標準 5" xfId="4"/>
    <cellStyle name="標準 6" xfId="6"/>
    <cellStyle name="標準 6 2" xfId="9"/>
    <cellStyle name="標準 7" xfId="7"/>
    <cellStyle name="標準 8" xfId="8"/>
    <cellStyle name="標準 9" xfId="11"/>
  </cellStyles>
  <dxfs count="0"/>
  <tableStyles count="0" defaultTableStyle="TableStyleMedium9" defaultPivotStyle="PivotStyleLight16"/>
  <colors>
    <mruColors>
      <color rgb="FFFCFEB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72150" y="38100"/>
          <a:ext cx="1781175" cy="2952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38</xdr:col>
      <xdr:colOff>110359</xdr:colOff>
      <xdr:row>96</xdr:row>
      <xdr:rowOff>110688</xdr:rowOff>
    </xdr:from>
    <xdr:to>
      <xdr:col>54</xdr:col>
      <xdr:colOff>186559</xdr:colOff>
      <xdr:row>102</xdr:row>
      <xdr:rowOff>78827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598980" y="24744309"/>
          <a:ext cx="3229303" cy="953484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世界文化遺産活性化事業において、複数の地方公共団体が連携して計画を策定する場合、窓口となる代表の地方公共団体の担当者を記載してください。</a:t>
          </a:r>
        </a:p>
      </xdr:txBody>
    </xdr:sp>
    <xdr:clientData/>
  </xdr:twoCellAnchor>
  <xdr:twoCellAnchor>
    <xdr:from>
      <xdr:col>38</xdr:col>
      <xdr:colOff>103790</xdr:colOff>
      <xdr:row>102</xdr:row>
      <xdr:rowOff>163897</xdr:rowOff>
    </xdr:from>
    <xdr:to>
      <xdr:col>54</xdr:col>
      <xdr:colOff>179990</xdr:colOff>
      <xdr:row>105</xdr:row>
      <xdr:rowOff>39414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592411" y="25782863"/>
          <a:ext cx="3229303" cy="3681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C22" sqref="C22"/>
    </sheetView>
  </sheetViews>
  <sheetFormatPr defaultRowHeight="13.5" x14ac:dyDescent="0.15"/>
  <cols>
    <col min="1" max="1" width="10" style="12" bestFit="1" customWidth="1"/>
    <col min="2" max="2" width="56.75" style="12" bestFit="1" customWidth="1"/>
    <col min="3" max="3" width="56.5" style="12" bestFit="1" customWidth="1"/>
    <col min="4" max="4" width="36.125" style="12" bestFit="1" customWidth="1"/>
    <col min="5" max="5" width="26.5" style="12" customWidth="1"/>
    <col min="6" max="8" width="34.875" style="12" bestFit="1" customWidth="1"/>
    <col min="9" max="16384" width="9" style="12"/>
  </cols>
  <sheetData>
    <row r="1" spans="1:5" x14ac:dyDescent="0.15">
      <c r="B1" s="15" t="s">
        <v>77</v>
      </c>
    </row>
    <row r="2" spans="1:5" x14ac:dyDescent="0.15">
      <c r="B2" s="16" t="s">
        <v>86</v>
      </c>
    </row>
    <row r="3" spans="1:5" x14ac:dyDescent="0.15">
      <c r="A3" s="15" t="s">
        <v>82</v>
      </c>
      <c r="B3" s="17" t="s">
        <v>78</v>
      </c>
    </row>
    <row r="4" spans="1:5" x14ac:dyDescent="0.15">
      <c r="A4" s="15" t="s">
        <v>83</v>
      </c>
      <c r="B4" s="18" t="s">
        <v>79</v>
      </c>
    </row>
    <row r="5" spans="1:5" x14ac:dyDescent="0.15">
      <c r="A5" s="15" t="s">
        <v>84</v>
      </c>
      <c r="B5" s="18" t="s">
        <v>80</v>
      </c>
    </row>
    <row r="6" spans="1:5" x14ac:dyDescent="0.15">
      <c r="A6" s="15" t="s">
        <v>85</v>
      </c>
      <c r="B6" s="18" t="s">
        <v>81</v>
      </c>
    </row>
    <row r="7" spans="1:5" x14ac:dyDescent="0.15">
      <c r="A7" s="15"/>
      <c r="B7" s="15"/>
    </row>
    <row r="8" spans="1:5" ht="16.5" x14ac:dyDescent="0.15">
      <c r="A8" s="15"/>
      <c r="B8" s="13" t="s">
        <v>86</v>
      </c>
      <c r="C8" s="13" t="s">
        <v>86</v>
      </c>
      <c r="D8" s="19" t="s">
        <v>86</v>
      </c>
      <c r="E8" s="19" t="s">
        <v>86</v>
      </c>
    </row>
    <row r="9" spans="1:5" ht="16.5" x14ac:dyDescent="0.15">
      <c r="B9" s="13" t="s">
        <v>92</v>
      </c>
      <c r="C9" s="13" t="s">
        <v>92</v>
      </c>
      <c r="D9" s="19" t="s">
        <v>89</v>
      </c>
      <c r="E9" s="19" t="s">
        <v>87</v>
      </c>
    </row>
    <row r="10" spans="1:5" ht="16.5" x14ac:dyDescent="0.15">
      <c r="B10" s="13" t="s">
        <v>97</v>
      </c>
      <c r="C10" s="13" t="s">
        <v>93</v>
      </c>
      <c r="D10" s="19" t="s">
        <v>90</v>
      </c>
    </row>
    <row r="11" spans="1:5" ht="16.5" x14ac:dyDescent="0.15">
      <c r="B11" s="13" t="s">
        <v>94</v>
      </c>
      <c r="C11" s="13" t="s">
        <v>94</v>
      </c>
      <c r="D11" s="19" t="s">
        <v>91</v>
      </c>
    </row>
    <row r="12" spans="1:5" ht="16.5" x14ac:dyDescent="0.15">
      <c r="B12" s="13" t="s">
        <v>95</v>
      </c>
      <c r="C12" s="13" t="s">
        <v>95</v>
      </c>
      <c r="D12" s="19" t="s">
        <v>87</v>
      </c>
    </row>
    <row r="13" spans="1:5" ht="16.5" x14ac:dyDescent="0.15">
      <c r="B13" s="13" t="s">
        <v>91</v>
      </c>
      <c r="C13" s="19" t="s">
        <v>91</v>
      </c>
    </row>
    <row r="14" spans="1:5" ht="16.5" x14ac:dyDescent="0.15">
      <c r="B14" s="13" t="s">
        <v>96</v>
      </c>
      <c r="C14" s="19" t="s">
        <v>96</v>
      </c>
    </row>
    <row r="15" spans="1:5" ht="16.5" x14ac:dyDescent="0.15">
      <c r="B15" s="13" t="s">
        <v>87</v>
      </c>
      <c r="C15" s="19" t="s">
        <v>87</v>
      </c>
    </row>
    <row r="17" spans="2:8" x14ac:dyDescent="0.15">
      <c r="B17" s="15" t="s">
        <v>86</v>
      </c>
    </row>
    <row r="18" spans="2:8" x14ac:dyDescent="0.15">
      <c r="B18" s="15" t="s">
        <v>113</v>
      </c>
    </row>
    <row r="19" spans="2:8" x14ac:dyDescent="0.15">
      <c r="B19" s="15" t="s">
        <v>114</v>
      </c>
    </row>
    <row r="20" spans="2:8" x14ac:dyDescent="0.15">
      <c r="B20" s="15" t="s">
        <v>115</v>
      </c>
    </row>
    <row r="21" spans="2:8" x14ac:dyDescent="0.15">
      <c r="B21" s="21" t="s">
        <v>129</v>
      </c>
    </row>
    <row r="22" spans="2:8" x14ac:dyDescent="0.15">
      <c r="B22" s="21" t="s">
        <v>130</v>
      </c>
    </row>
    <row r="23" spans="2:8" x14ac:dyDescent="0.15">
      <c r="B23" s="21" t="s">
        <v>131</v>
      </c>
    </row>
    <row r="24" spans="2:8" x14ac:dyDescent="0.15">
      <c r="B24" s="21" t="s">
        <v>132</v>
      </c>
    </row>
    <row r="25" spans="2:8" x14ac:dyDescent="0.15">
      <c r="B25" s="21" t="s">
        <v>81</v>
      </c>
    </row>
    <row r="27" spans="2:8" ht="16.5" x14ac:dyDescent="0.15">
      <c r="B27" s="19" t="s">
        <v>107</v>
      </c>
      <c r="C27" s="19" t="s">
        <v>107</v>
      </c>
      <c r="D27" s="19" t="s">
        <v>107</v>
      </c>
      <c r="E27" s="22" t="s">
        <v>107</v>
      </c>
      <c r="F27" s="19" t="s">
        <v>107</v>
      </c>
      <c r="G27" s="19" t="s">
        <v>107</v>
      </c>
      <c r="H27" s="19" t="s">
        <v>107</v>
      </c>
    </row>
    <row r="28" spans="2:8" ht="16.5" x14ac:dyDescent="0.15">
      <c r="B28" s="19" t="s">
        <v>38</v>
      </c>
      <c r="C28" s="14" t="s">
        <v>49</v>
      </c>
      <c r="D28" s="19" t="s">
        <v>53</v>
      </c>
      <c r="E28" s="22" t="s">
        <v>45</v>
      </c>
      <c r="F28" s="19" t="s">
        <v>103</v>
      </c>
      <c r="G28" s="19" t="s">
        <v>103</v>
      </c>
      <c r="H28" s="19" t="s">
        <v>103</v>
      </c>
    </row>
    <row r="29" spans="2:8" ht="49.5" x14ac:dyDescent="0.15">
      <c r="B29" s="19" t="s">
        <v>39</v>
      </c>
      <c r="C29" s="14" t="s">
        <v>50</v>
      </c>
      <c r="D29" s="20" t="s">
        <v>54</v>
      </c>
      <c r="F29" s="19" t="s">
        <v>104</v>
      </c>
      <c r="G29" s="19" t="s">
        <v>104</v>
      </c>
      <c r="H29" s="19" t="s">
        <v>104</v>
      </c>
    </row>
    <row r="30" spans="2:8" ht="25.5" customHeight="1" x14ac:dyDescent="0.15">
      <c r="B30" s="19" t="s">
        <v>40</v>
      </c>
      <c r="C30" s="14" t="s">
        <v>51</v>
      </c>
      <c r="D30" s="19" t="s">
        <v>55</v>
      </c>
      <c r="F30" s="20" t="s">
        <v>55</v>
      </c>
      <c r="G30" s="20" t="s">
        <v>55</v>
      </c>
      <c r="H30" s="20" t="s">
        <v>55</v>
      </c>
    </row>
    <row r="31" spans="2:8" ht="16.5" customHeight="1" x14ac:dyDescent="0.15">
      <c r="B31" s="19" t="s">
        <v>41</v>
      </c>
      <c r="C31" s="14" t="s">
        <v>52</v>
      </c>
      <c r="D31" s="19" t="s">
        <v>45</v>
      </c>
      <c r="F31" s="20" t="s">
        <v>105</v>
      </c>
      <c r="G31" s="20" t="s">
        <v>105</v>
      </c>
      <c r="H31" s="20" t="s">
        <v>105</v>
      </c>
    </row>
    <row r="32" spans="2:8" ht="16.5" customHeight="1" x14ac:dyDescent="0.15">
      <c r="B32" s="19" t="s">
        <v>140</v>
      </c>
      <c r="C32" s="14" t="s">
        <v>45</v>
      </c>
      <c r="F32" s="20" t="s">
        <v>45</v>
      </c>
      <c r="G32" s="20" t="s">
        <v>45</v>
      </c>
      <c r="H32" s="20" t="s">
        <v>45</v>
      </c>
    </row>
    <row r="33" spans="2:2" ht="16.5" x14ac:dyDescent="0.15">
      <c r="B33" s="19" t="s">
        <v>42</v>
      </c>
    </row>
    <row r="34" spans="2:2" ht="16.5" x14ac:dyDescent="0.15">
      <c r="B34" s="19" t="s">
        <v>43</v>
      </c>
    </row>
    <row r="35" spans="2:2" ht="16.5" x14ac:dyDescent="0.15">
      <c r="B35" s="19" t="s">
        <v>44</v>
      </c>
    </row>
    <row r="36" spans="2:2" ht="16.5" x14ac:dyDescent="0.15">
      <c r="B36" s="19" t="s">
        <v>45</v>
      </c>
    </row>
  </sheetData>
  <sheetProtection password="CD0E" sheet="1" objects="1" scenarios="1"/>
  <phoneticPr fontId="1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W155"/>
  <sheetViews>
    <sheetView tabSelected="1" view="pageBreakPreview" zoomScale="130" zoomScaleNormal="100" zoomScaleSheetLayoutView="130" workbookViewId="0">
      <selection activeCell="A21" sqref="A21"/>
    </sheetView>
  </sheetViews>
  <sheetFormatPr defaultColWidth="2.625" defaultRowHeight="13.35" customHeight="1" x14ac:dyDescent="0.15"/>
  <cols>
    <col min="1" max="1" width="9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 x14ac:dyDescent="0.15">
      <c r="AF1" s="2"/>
      <c r="AG1" s="2"/>
      <c r="AH1" s="2"/>
      <c r="AI1" s="2"/>
      <c r="AJ1" s="2"/>
      <c r="AK1" s="2"/>
      <c r="AL1" s="2"/>
    </row>
    <row r="2" spans="1:38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38" ht="13.35" customHeight="1" x14ac:dyDescent="0.15">
      <c r="A3" s="60" t="s">
        <v>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</row>
    <row r="4" spans="1:38" ht="13.35" customHeight="1" thickBot="1" x14ac:dyDescent="0.2">
      <c r="B4" s="4"/>
      <c r="C4" s="4"/>
      <c r="D4" s="4"/>
      <c r="E4" s="4"/>
      <c r="F4" s="4"/>
      <c r="G4" s="4"/>
      <c r="H4" s="4"/>
    </row>
    <row r="5" spans="1:38" ht="13.35" customHeight="1" thickTop="1" x14ac:dyDescent="0.15">
      <c r="B5" s="71" t="s">
        <v>14</v>
      </c>
      <c r="C5" s="72"/>
      <c r="D5" s="72"/>
      <c r="E5" s="72"/>
      <c r="F5" s="72"/>
      <c r="G5" s="72"/>
      <c r="H5" s="72"/>
      <c r="I5" s="72"/>
      <c r="J5" s="73"/>
      <c r="K5" s="61"/>
      <c r="L5" s="62"/>
      <c r="M5" s="62"/>
      <c r="N5" s="62"/>
      <c r="O5" s="62"/>
      <c r="P5" s="62"/>
      <c r="Q5" s="62"/>
      <c r="R5" s="62"/>
      <c r="S5" s="65" t="s">
        <v>18</v>
      </c>
      <c r="T5" s="66"/>
      <c r="U5" s="66"/>
      <c r="V5" s="66"/>
      <c r="W5" s="66"/>
      <c r="X5" s="66"/>
      <c r="Y5" s="67"/>
      <c r="Z5" s="88" t="s">
        <v>151</v>
      </c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90"/>
    </row>
    <row r="6" spans="1:38" ht="13.35" customHeight="1" x14ac:dyDescent="0.15">
      <c r="B6" s="74"/>
      <c r="C6" s="75"/>
      <c r="D6" s="75"/>
      <c r="E6" s="75"/>
      <c r="F6" s="75"/>
      <c r="G6" s="75"/>
      <c r="H6" s="75"/>
      <c r="I6" s="75"/>
      <c r="J6" s="76"/>
      <c r="K6" s="63"/>
      <c r="L6" s="64"/>
      <c r="M6" s="64"/>
      <c r="N6" s="64"/>
      <c r="O6" s="64"/>
      <c r="P6" s="64"/>
      <c r="Q6" s="64"/>
      <c r="R6" s="64"/>
      <c r="S6" s="68"/>
      <c r="T6" s="69"/>
      <c r="U6" s="69"/>
      <c r="V6" s="69"/>
      <c r="W6" s="69"/>
      <c r="X6" s="69"/>
      <c r="Y6" s="70"/>
      <c r="Z6" s="91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3"/>
    </row>
    <row r="7" spans="1:38" ht="13.35" customHeight="1" x14ac:dyDescent="0.15">
      <c r="B7" s="57" t="s">
        <v>15</v>
      </c>
      <c r="C7" s="58"/>
      <c r="D7" s="58"/>
      <c r="E7" s="58"/>
      <c r="F7" s="58"/>
      <c r="G7" s="58"/>
      <c r="H7" s="58"/>
      <c r="I7" s="58"/>
      <c r="J7" s="58"/>
      <c r="K7" s="81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3"/>
    </row>
    <row r="8" spans="1:38" ht="13.35" customHeight="1" x14ac:dyDescent="0.15">
      <c r="B8" s="57"/>
      <c r="C8" s="58"/>
      <c r="D8" s="58"/>
      <c r="E8" s="58"/>
      <c r="F8" s="58"/>
      <c r="G8" s="58"/>
      <c r="H8" s="58"/>
      <c r="I8" s="58"/>
      <c r="J8" s="58"/>
      <c r="K8" s="81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3"/>
    </row>
    <row r="9" spans="1:38" ht="13.35" customHeight="1" x14ac:dyDescent="0.15">
      <c r="A9" s="11"/>
      <c r="B9" s="57" t="s">
        <v>16</v>
      </c>
      <c r="C9" s="58"/>
      <c r="D9" s="58"/>
      <c r="E9" s="58"/>
      <c r="F9" s="58"/>
      <c r="G9" s="58"/>
      <c r="H9" s="58"/>
      <c r="I9" s="58"/>
      <c r="J9" s="58"/>
      <c r="K9" s="94" t="s">
        <v>10</v>
      </c>
      <c r="L9" s="95"/>
      <c r="M9" s="95"/>
      <c r="N9" s="96"/>
      <c r="O9" s="96"/>
      <c r="P9" s="97" t="s">
        <v>11</v>
      </c>
      <c r="Q9" s="97"/>
      <c r="R9" s="45" t="s">
        <v>12</v>
      </c>
      <c r="S9" s="45"/>
      <c r="T9" s="45"/>
      <c r="U9" s="95" t="s">
        <v>13</v>
      </c>
      <c r="V9" s="95"/>
      <c r="W9" s="95"/>
      <c r="X9" s="96"/>
      <c r="Y9" s="96"/>
      <c r="Z9" s="97" t="s">
        <v>11</v>
      </c>
      <c r="AA9" s="97"/>
      <c r="AB9" s="98" t="str">
        <f>IF(X9-29&gt;4,"5年以内としてください。","")</f>
        <v/>
      </c>
      <c r="AC9" s="98"/>
      <c r="AD9" s="98"/>
      <c r="AE9" s="98"/>
      <c r="AF9" s="98"/>
      <c r="AG9" s="98"/>
      <c r="AH9" s="98"/>
      <c r="AI9" s="98"/>
      <c r="AJ9" s="98"/>
      <c r="AK9" s="99"/>
    </row>
    <row r="10" spans="1:38" ht="13.35" customHeight="1" x14ac:dyDescent="0.15">
      <c r="B10" s="57"/>
      <c r="C10" s="58"/>
      <c r="D10" s="58"/>
      <c r="E10" s="58"/>
      <c r="F10" s="58"/>
      <c r="G10" s="58"/>
      <c r="H10" s="58"/>
      <c r="I10" s="58"/>
      <c r="J10" s="58"/>
      <c r="K10" s="94"/>
      <c r="L10" s="95"/>
      <c r="M10" s="95"/>
      <c r="N10" s="96"/>
      <c r="O10" s="96"/>
      <c r="P10" s="97"/>
      <c r="Q10" s="97"/>
      <c r="R10" s="45"/>
      <c r="S10" s="45"/>
      <c r="T10" s="45"/>
      <c r="U10" s="95"/>
      <c r="V10" s="95"/>
      <c r="W10" s="95"/>
      <c r="X10" s="96"/>
      <c r="Y10" s="96"/>
      <c r="Z10" s="97"/>
      <c r="AA10" s="97"/>
      <c r="AB10" s="98"/>
      <c r="AC10" s="98"/>
      <c r="AD10" s="98"/>
      <c r="AE10" s="98"/>
      <c r="AF10" s="98"/>
      <c r="AG10" s="98"/>
      <c r="AH10" s="98"/>
      <c r="AI10" s="98"/>
      <c r="AJ10" s="98"/>
      <c r="AK10" s="99"/>
    </row>
    <row r="11" spans="1:38" ht="13.35" customHeight="1" x14ac:dyDescent="0.15">
      <c r="B11" s="57" t="s">
        <v>17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84"/>
    </row>
    <row r="12" spans="1:38" ht="13.35" customHeight="1" x14ac:dyDescent="0.15"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84"/>
    </row>
    <row r="13" spans="1:38" s="24" customFormat="1" ht="13.35" customHeight="1" x14ac:dyDescent="0.15">
      <c r="B13" s="85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7"/>
    </row>
    <row r="14" spans="1:38" s="24" customFormat="1" ht="13.35" customHeight="1" x14ac:dyDescent="0.15"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7"/>
    </row>
    <row r="15" spans="1:38" s="24" customFormat="1" ht="13.35" customHeight="1" x14ac:dyDescent="0.15"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7"/>
    </row>
    <row r="16" spans="1:38" s="24" customFormat="1" ht="13.35" customHeight="1" x14ac:dyDescent="0.15"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7"/>
    </row>
    <row r="17" spans="2:49" s="24" customFormat="1" ht="13.35" customHeight="1" x14ac:dyDescent="0.15"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7"/>
    </row>
    <row r="18" spans="2:49" s="24" customFormat="1" ht="13.35" customHeight="1" x14ac:dyDescent="0.15"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7"/>
    </row>
    <row r="19" spans="2:49" s="24" customFormat="1" ht="13.35" customHeight="1" x14ac:dyDescent="0.15">
      <c r="B19" s="85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7"/>
    </row>
    <row r="20" spans="2:49" s="24" customFormat="1" ht="13.35" customHeight="1" x14ac:dyDescent="0.15"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7"/>
    </row>
    <row r="21" spans="2:49" ht="13.35" customHeight="1" x14ac:dyDescent="0.15">
      <c r="B21" s="57" t="s">
        <v>56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84"/>
      <c r="AT21" s="59"/>
      <c r="AU21" s="59"/>
      <c r="AV21" s="59"/>
      <c r="AW21" s="59"/>
    </row>
    <row r="22" spans="2:49" ht="13.35" customHeight="1" x14ac:dyDescent="0.15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84"/>
      <c r="AT22" s="59"/>
      <c r="AU22" s="59"/>
      <c r="AV22" s="59"/>
      <c r="AW22" s="59"/>
    </row>
    <row r="23" spans="2:49" s="24" customFormat="1" ht="13.35" customHeight="1" x14ac:dyDescent="0.15"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9"/>
    </row>
    <row r="24" spans="2:49" s="24" customFormat="1" ht="13.35" customHeight="1" x14ac:dyDescent="0.15">
      <c r="B24" s="80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9"/>
    </row>
    <row r="25" spans="2:49" s="24" customFormat="1" ht="13.35" customHeight="1" x14ac:dyDescent="0.15">
      <c r="B25" s="80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</row>
    <row r="26" spans="2:49" s="24" customFormat="1" ht="13.35" customHeight="1" x14ac:dyDescent="0.15">
      <c r="B26" s="80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9"/>
    </row>
    <row r="27" spans="2:49" s="24" customFormat="1" ht="13.35" customHeight="1" x14ac:dyDescent="0.15">
      <c r="B27" s="80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9"/>
    </row>
    <row r="28" spans="2:49" s="24" customFormat="1" ht="13.35" customHeight="1" x14ac:dyDescent="0.15">
      <c r="B28" s="80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</row>
    <row r="29" spans="2:49" s="24" customFormat="1" ht="13.35" customHeight="1" x14ac:dyDescent="0.15">
      <c r="B29" s="80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9"/>
    </row>
    <row r="30" spans="2:49" ht="13.35" customHeight="1" x14ac:dyDescent="0.15">
      <c r="B30" s="57" t="s">
        <v>59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186" t="s">
        <v>134</v>
      </c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7"/>
    </row>
    <row r="31" spans="2:49" ht="13.35" customHeight="1" x14ac:dyDescent="0.15"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7"/>
    </row>
    <row r="32" spans="2:49" ht="13.35" hidden="1" customHeight="1" x14ac:dyDescent="0.15">
      <c r="B32" s="165" t="s">
        <v>23</v>
      </c>
      <c r="C32" s="55"/>
      <c r="D32" s="55"/>
      <c r="E32" s="55"/>
      <c r="F32" s="55"/>
      <c r="G32" s="56"/>
      <c r="H32" s="177" t="s">
        <v>80</v>
      </c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9"/>
    </row>
    <row r="33" spans="2:37" ht="13.35" hidden="1" customHeight="1" x14ac:dyDescent="0.15">
      <c r="B33" s="165"/>
      <c r="C33" s="55"/>
      <c r="D33" s="55"/>
      <c r="E33" s="55"/>
      <c r="F33" s="55"/>
      <c r="G33" s="56"/>
      <c r="H33" s="177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9"/>
    </row>
    <row r="34" spans="2:37" ht="13.35" hidden="1" customHeight="1" x14ac:dyDescent="0.15">
      <c r="B34" s="165" t="s">
        <v>31</v>
      </c>
      <c r="C34" s="55"/>
      <c r="D34" s="55"/>
      <c r="E34" s="55"/>
      <c r="F34" s="55"/>
      <c r="G34" s="56"/>
      <c r="H34" s="166" t="s">
        <v>91</v>
      </c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47" t="s">
        <v>98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184"/>
    </row>
    <row r="35" spans="2:37" ht="13.35" hidden="1" customHeight="1" x14ac:dyDescent="0.15">
      <c r="B35" s="165"/>
      <c r="C35" s="55"/>
      <c r="D35" s="55"/>
      <c r="E35" s="55"/>
      <c r="F35" s="55"/>
      <c r="G35" s="56"/>
      <c r="H35" s="166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184"/>
    </row>
    <row r="36" spans="2:37" ht="13.35" hidden="1" customHeight="1" x14ac:dyDescent="0.15">
      <c r="B36" s="165" t="s">
        <v>32</v>
      </c>
      <c r="C36" s="55"/>
      <c r="D36" s="55"/>
      <c r="E36" s="55"/>
      <c r="F36" s="55"/>
      <c r="G36" s="56"/>
      <c r="H36" s="166" t="s">
        <v>108</v>
      </c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8"/>
      <c r="X36" s="169" t="s">
        <v>116</v>
      </c>
      <c r="Y36" s="170"/>
      <c r="Z36" s="170"/>
      <c r="AA36" s="170"/>
      <c r="AB36" s="171"/>
      <c r="AC36" s="180" t="s">
        <v>26</v>
      </c>
      <c r="AD36" s="181"/>
      <c r="AE36" s="181"/>
      <c r="AF36" s="181"/>
      <c r="AG36" s="181"/>
      <c r="AH36" s="181"/>
      <c r="AI36" s="181"/>
      <c r="AJ36" s="181"/>
      <c r="AK36" s="182"/>
    </row>
    <row r="37" spans="2:37" ht="13.35" hidden="1" customHeight="1" x14ac:dyDescent="0.15">
      <c r="B37" s="165"/>
      <c r="C37" s="55"/>
      <c r="D37" s="55"/>
      <c r="E37" s="55"/>
      <c r="F37" s="55"/>
      <c r="G37" s="56"/>
      <c r="H37" s="166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8"/>
      <c r="X37" s="169"/>
      <c r="Y37" s="170"/>
      <c r="Z37" s="170"/>
      <c r="AA37" s="170"/>
      <c r="AB37" s="171"/>
      <c r="AC37" s="180"/>
      <c r="AD37" s="181"/>
      <c r="AE37" s="181"/>
      <c r="AF37" s="181"/>
      <c r="AG37" s="181"/>
      <c r="AH37" s="181"/>
      <c r="AI37" s="181"/>
      <c r="AJ37" s="181"/>
      <c r="AK37" s="182"/>
    </row>
    <row r="38" spans="2:37" ht="13.35" hidden="1" customHeight="1" x14ac:dyDescent="0.15">
      <c r="B38" s="165" t="s">
        <v>24</v>
      </c>
      <c r="C38" s="55"/>
      <c r="D38" s="55"/>
      <c r="E38" s="55"/>
      <c r="F38" s="55"/>
      <c r="G38" s="56"/>
      <c r="H38" s="49" t="s">
        <v>7</v>
      </c>
      <c r="I38" s="47"/>
      <c r="J38" s="172">
        <v>28</v>
      </c>
      <c r="K38" s="172"/>
      <c r="L38" s="47" t="s">
        <v>11</v>
      </c>
      <c r="M38" s="47"/>
      <c r="N38" s="183">
        <v>46.5</v>
      </c>
      <c r="O38" s="183"/>
      <c r="P38" s="183"/>
      <c r="Q38" s="183"/>
      <c r="R38" s="183"/>
      <c r="S38" s="45" t="s">
        <v>109</v>
      </c>
      <c r="T38" s="45"/>
      <c r="U38" s="45"/>
      <c r="V38" s="47" t="s">
        <v>20</v>
      </c>
      <c r="W38" s="47"/>
      <c r="X38" s="47" t="s">
        <v>7</v>
      </c>
      <c r="Y38" s="47"/>
      <c r="Z38" s="45">
        <f>$X$9</f>
        <v>0</v>
      </c>
      <c r="AA38" s="45"/>
      <c r="AB38" s="47" t="s">
        <v>11</v>
      </c>
      <c r="AC38" s="47"/>
      <c r="AD38" s="183">
        <v>50</v>
      </c>
      <c r="AE38" s="183"/>
      <c r="AF38" s="183"/>
      <c r="AG38" s="183"/>
      <c r="AH38" s="183"/>
      <c r="AI38" s="45" t="s">
        <v>109</v>
      </c>
      <c r="AJ38" s="45"/>
      <c r="AK38" s="46"/>
    </row>
    <row r="39" spans="2:37" ht="13.35" hidden="1" customHeight="1" x14ac:dyDescent="0.15">
      <c r="B39" s="165"/>
      <c r="C39" s="55"/>
      <c r="D39" s="55"/>
      <c r="E39" s="55"/>
      <c r="F39" s="55"/>
      <c r="G39" s="56"/>
      <c r="H39" s="49"/>
      <c r="I39" s="47"/>
      <c r="J39" s="172"/>
      <c r="K39" s="172"/>
      <c r="L39" s="47"/>
      <c r="M39" s="47"/>
      <c r="N39" s="183"/>
      <c r="O39" s="183"/>
      <c r="P39" s="183"/>
      <c r="Q39" s="183"/>
      <c r="R39" s="183"/>
      <c r="S39" s="45"/>
      <c r="T39" s="45"/>
      <c r="U39" s="45"/>
      <c r="V39" s="47"/>
      <c r="W39" s="47"/>
      <c r="X39" s="47"/>
      <c r="Y39" s="47"/>
      <c r="Z39" s="45"/>
      <c r="AA39" s="45"/>
      <c r="AB39" s="47"/>
      <c r="AC39" s="47"/>
      <c r="AD39" s="183"/>
      <c r="AE39" s="183"/>
      <c r="AF39" s="183"/>
      <c r="AG39" s="183"/>
      <c r="AH39" s="183"/>
      <c r="AI39" s="45"/>
      <c r="AJ39" s="45"/>
      <c r="AK39" s="46"/>
    </row>
    <row r="40" spans="2:37" ht="13.35" hidden="1" customHeight="1" x14ac:dyDescent="0.15">
      <c r="B40" s="165" t="s">
        <v>27</v>
      </c>
      <c r="C40" s="55"/>
      <c r="D40" s="55"/>
      <c r="E40" s="55"/>
      <c r="F40" s="55"/>
      <c r="G40" s="56"/>
      <c r="H40" s="173" t="s">
        <v>111</v>
      </c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5"/>
    </row>
    <row r="41" spans="2:37" ht="13.35" hidden="1" customHeight="1" x14ac:dyDescent="0.15">
      <c r="B41" s="165"/>
      <c r="C41" s="55"/>
      <c r="D41" s="55"/>
      <c r="E41" s="55"/>
      <c r="F41" s="55"/>
      <c r="G41" s="56"/>
      <c r="H41" s="173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5"/>
    </row>
    <row r="42" spans="2:37" ht="13.35" hidden="1" customHeight="1" x14ac:dyDescent="0.15">
      <c r="B42" s="176" t="s">
        <v>7</v>
      </c>
      <c r="C42" s="47"/>
      <c r="D42" s="45">
        <v>29</v>
      </c>
      <c r="E42" s="45"/>
      <c r="F42" s="47" t="s">
        <v>11</v>
      </c>
      <c r="G42" s="48"/>
      <c r="H42" s="49" t="s">
        <v>7</v>
      </c>
      <c r="I42" s="47"/>
      <c r="J42" s="45">
        <v>30</v>
      </c>
      <c r="K42" s="45"/>
      <c r="L42" s="47" t="s">
        <v>11</v>
      </c>
      <c r="M42" s="48"/>
      <c r="N42" s="49" t="s">
        <v>7</v>
      </c>
      <c r="O42" s="47"/>
      <c r="P42" s="45">
        <v>31</v>
      </c>
      <c r="Q42" s="45"/>
      <c r="R42" s="47" t="s">
        <v>11</v>
      </c>
      <c r="S42" s="48"/>
      <c r="T42" s="49" t="s">
        <v>7</v>
      </c>
      <c r="U42" s="47"/>
      <c r="V42" s="45">
        <v>32</v>
      </c>
      <c r="W42" s="45"/>
      <c r="X42" s="47" t="s">
        <v>11</v>
      </c>
      <c r="Y42" s="48"/>
      <c r="Z42" s="49" t="s">
        <v>7</v>
      </c>
      <c r="AA42" s="47"/>
      <c r="AB42" s="45">
        <v>33</v>
      </c>
      <c r="AC42" s="45"/>
      <c r="AD42" s="47" t="s">
        <v>11</v>
      </c>
      <c r="AE42" s="48"/>
      <c r="AF42" s="49" t="s">
        <v>7</v>
      </c>
      <c r="AG42" s="47"/>
      <c r="AH42" s="45">
        <f>IF(Z38="","",Z38+1)</f>
        <v>1</v>
      </c>
      <c r="AI42" s="45"/>
      <c r="AJ42" s="47" t="s">
        <v>11</v>
      </c>
      <c r="AK42" s="184"/>
    </row>
    <row r="43" spans="2:37" ht="13.35" hidden="1" customHeight="1" x14ac:dyDescent="0.15">
      <c r="B43" s="176"/>
      <c r="C43" s="47"/>
      <c r="D43" s="45"/>
      <c r="E43" s="45"/>
      <c r="F43" s="47"/>
      <c r="G43" s="48"/>
      <c r="H43" s="49"/>
      <c r="I43" s="47"/>
      <c r="J43" s="45"/>
      <c r="K43" s="45"/>
      <c r="L43" s="47"/>
      <c r="M43" s="48"/>
      <c r="N43" s="49"/>
      <c r="O43" s="47"/>
      <c r="P43" s="45"/>
      <c r="Q43" s="45"/>
      <c r="R43" s="47"/>
      <c r="S43" s="48"/>
      <c r="T43" s="49"/>
      <c r="U43" s="47"/>
      <c r="V43" s="45"/>
      <c r="W43" s="45"/>
      <c r="X43" s="47"/>
      <c r="Y43" s="48"/>
      <c r="Z43" s="49"/>
      <c r="AA43" s="47"/>
      <c r="AB43" s="45"/>
      <c r="AC43" s="45"/>
      <c r="AD43" s="47"/>
      <c r="AE43" s="48"/>
      <c r="AF43" s="49"/>
      <c r="AG43" s="47"/>
      <c r="AH43" s="45"/>
      <c r="AI43" s="45"/>
      <c r="AJ43" s="47"/>
      <c r="AK43" s="184"/>
    </row>
    <row r="44" spans="2:37" ht="13.35" hidden="1" customHeight="1" x14ac:dyDescent="0.15">
      <c r="B44" s="194">
        <v>47</v>
      </c>
      <c r="C44" s="183"/>
      <c r="D44" s="183"/>
      <c r="E44" s="183"/>
      <c r="F44" s="45" t="s">
        <v>109</v>
      </c>
      <c r="G44" s="100"/>
      <c r="H44" s="185">
        <v>48</v>
      </c>
      <c r="I44" s="183"/>
      <c r="J44" s="183"/>
      <c r="K44" s="183"/>
      <c r="L44" s="45" t="s">
        <v>109</v>
      </c>
      <c r="M44" s="100"/>
      <c r="N44" s="185">
        <v>48</v>
      </c>
      <c r="O44" s="183"/>
      <c r="P44" s="183"/>
      <c r="Q44" s="183"/>
      <c r="R44" s="45" t="s">
        <v>109</v>
      </c>
      <c r="S44" s="100"/>
      <c r="T44" s="185">
        <v>49</v>
      </c>
      <c r="U44" s="183"/>
      <c r="V44" s="183"/>
      <c r="W44" s="183"/>
      <c r="X44" s="45" t="s">
        <v>6</v>
      </c>
      <c r="Y44" s="100"/>
      <c r="Z44" s="185">
        <v>49</v>
      </c>
      <c r="AA44" s="183"/>
      <c r="AB44" s="183"/>
      <c r="AC44" s="183"/>
      <c r="AD44" s="45" t="s">
        <v>6</v>
      </c>
      <c r="AE44" s="100"/>
      <c r="AF44" s="185">
        <v>50</v>
      </c>
      <c r="AG44" s="183"/>
      <c r="AH44" s="183"/>
      <c r="AI44" s="183"/>
      <c r="AJ44" s="45" t="s">
        <v>6</v>
      </c>
      <c r="AK44" s="46"/>
    </row>
    <row r="45" spans="2:37" ht="13.35" hidden="1" customHeight="1" x14ac:dyDescent="0.15">
      <c r="B45" s="194"/>
      <c r="C45" s="183"/>
      <c r="D45" s="183"/>
      <c r="E45" s="183"/>
      <c r="F45" s="45"/>
      <c r="G45" s="100"/>
      <c r="H45" s="185"/>
      <c r="I45" s="183"/>
      <c r="J45" s="183"/>
      <c r="K45" s="183"/>
      <c r="L45" s="45"/>
      <c r="M45" s="100"/>
      <c r="N45" s="185"/>
      <c r="O45" s="183"/>
      <c r="P45" s="183"/>
      <c r="Q45" s="183"/>
      <c r="R45" s="45"/>
      <c r="S45" s="100"/>
      <c r="T45" s="185"/>
      <c r="U45" s="183"/>
      <c r="V45" s="183"/>
      <c r="W45" s="183"/>
      <c r="X45" s="45"/>
      <c r="Y45" s="100"/>
      <c r="Z45" s="185"/>
      <c r="AA45" s="183"/>
      <c r="AB45" s="183"/>
      <c r="AC45" s="183"/>
      <c r="AD45" s="45"/>
      <c r="AE45" s="100"/>
      <c r="AF45" s="185"/>
      <c r="AG45" s="183"/>
      <c r="AH45" s="183"/>
      <c r="AI45" s="183"/>
      <c r="AJ45" s="45"/>
      <c r="AK45" s="46"/>
    </row>
    <row r="46" spans="2:37" ht="13.35" hidden="1" customHeight="1" x14ac:dyDescent="0.15">
      <c r="B46" s="193">
        <f>IF(B44="","",(B44-$N38)/($AD38-$N38))</f>
        <v>0.14285714285714285</v>
      </c>
      <c r="C46" s="190"/>
      <c r="D46" s="190"/>
      <c r="E46" s="190"/>
      <c r="F46" s="190"/>
      <c r="G46" s="192"/>
      <c r="H46" s="189">
        <f t="shared" ref="H46" si="0">IF(H44="","",(H44-$N38)/($AD38-$N38))</f>
        <v>0.42857142857142855</v>
      </c>
      <c r="I46" s="190"/>
      <c r="J46" s="190"/>
      <c r="K46" s="190"/>
      <c r="L46" s="190"/>
      <c r="M46" s="192"/>
      <c r="N46" s="189">
        <f t="shared" ref="N46" si="1">IF(N44="","",(N44-$N38)/($AD38-$N38))</f>
        <v>0.42857142857142855</v>
      </c>
      <c r="O46" s="190"/>
      <c r="P46" s="190"/>
      <c r="Q46" s="190"/>
      <c r="R46" s="190"/>
      <c r="S46" s="192"/>
      <c r="T46" s="189">
        <f t="shared" ref="T46" si="2">IF(T44="","",(T44-$N38)/($AD38-$N38))</f>
        <v>0.7142857142857143</v>
      </c>
      <c r="U46" s="190"/>
      <c r="V46" s="190"/>
      <c r="W46" s="190"/>
      <c r="X46" s="190"/>
      <c r="Y46" s="192"/>
      <c r="Z46" s="189">
        <f t="shared" ref="Z46" si="3">IF(Z44="","",(Z44-$N38)/($AD38-$N38))</f>
        <v>0.7142857142857143</v>
      </c>
      <c r="AA46" s="190"/>
      <c r="AB46" s="190"/>
      <c r="AC46" s="190"/>
      <c r="AD46" s="190"/>
      <c r="AE46" s="192"/>
      <c r="AF46" s="189">
        <f t="shared" ref="AF46" si="4">IF(AF44="","",(AF44-$N38)/($AD38-$N38))</f>
        <v>1</v>
      </c>
      <c r="AG46" s="190"/>
      <c r="AH46" s="190"/>
      <c r="AI46" s="190"/>
      <c r="AJ46" s="190"/>
      <c r="AK46" s="191"/>
    </row>
    <row r="47" spans="2:37" ht="13.35" hidden="1" customHeight="1" thickBot="1" x14ac:dyDescent="0.2">
      <c r="B47" s="193"/>
      <c r="C47" s="190"/>
      <c r="D47" s="190"/>
      <c r="E47" s="190"/>
      <c r="F47" s="190"/>
      <c r="G47" s="192"/>
      <c r="H47" s="189"/>
      <c r="I47" s="190"/>
      <c r="J47" s="190"/>
      <c r="K47" s="190"/>
      <c r="L47" s="190"/>
      <c r="M47" s="192"/>
      <c r="N47" s="189"/>
      <c r="O47" s="190"/>
      <c r="P47" s="190"/>
      <c r="Q47" s="190"/>
      <c r="R47" s="190"/>
      <c r="S47" s="192"/>
      <c r="T47" s="189"/>
      <c r="U47" s="190"/>
      <c r="V47" s="190"/>
      <c r="W47" s="190"/>
      <c r="X47" s="190"/>
      <c r="Y47" s="192"/>
      <c r="Z47" s="189"/>
      <c r="AA47" s="190"/>
      <c r="AB47" s="190"/>
      <c r="AC47" s="190"/>
      <c r="AD47" s="190"/>
      <c r="AE47" s="192"/>
      <c r="AF47" s="189"/>
      <c r="AG47" s="190"/>
      <c r="AH47" s="190"/>
      <c r="AI47" s="190"/>
      <c r="AJ47" s="190"/>
      <c r="AK47" s="191"/>
    </row>
    <row r="48" spans="2:37" ht="13.35" hidden="1" customHeight="1" x14ac:dyDescent="0.15">
      <c r="B48" s="165" t="s">
        <v>34</v>
      </c>
      <c r="C48" s="55"/>
      <c r="D48" s="55"/>
      <c r="E48" s="55"/>
      <c r="F48" s="55"/>
      <c r="G48" s="56"/>
      <c r="H48" s="177" t="s">
        <v>80</v>
      </c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9"/>
    </row>
    <row r="49" spans="2:49" ht="13.35" hidden="1" customHeight="1" x14ac:dyDescent="0.15">
      <c r="B49" s="165"/>
      <c r="C49" s="55"/>
      <c r="D49" s="55"/>
      <c r="E49" s="55"/>
      <c r="F49" s="55"/>
      <c r="G49" s="56"/>
      <c r="H49" s="177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9"/>
    </row>
    <row r="50" spans="2:49" ht="13.35" hidden="1" customHeight="1" x14ac:dyDescent="0.15">
      <c r="B50" s="165" t="s">
        <v>99</v>
      </c>
      <c r="C50" s="55"/>
      <c r="D50" s="55"/>
      <c r="E50" s="55"/>
      <c r="F50" s="55"/>
      <c r="G50" s="56"/>
      <c r="H50" s="166" t="s">
        <v>88</v>
      </c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47" t="s">
        <v>98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184"/>
    </row>
    <row r="51" spans="2:49" ht="13.35" hidden="1" customHeight="1" x14ac:dyDescent="0.15">
      <c r="B51" s="165"/>
      <c r="C51" s="55"/>
      <c r="D51" s="55"/>
      <c r="E51" s="55"/>
      <c r="F51" s="55"/>
      <c r="G51" s="56"/>
      <c r="H51" s="166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184"/>
    </row>
    <row r="52" spans="2:49" ht="13.35" hidden="1" customHeight="1" x14ac:dyDescent="0.15">
      <c r="B52" s="165" t="s">
        <v>100</v>
      </c>
      <c r="C52" s="55"/>
      <c r="D52" s="55"/>
      <c r="E52" s="55"/>
      <c r="F52" s="55"/>
      <c r="G52" s="56"/>
      <c r="H52" s="166" t="s">
        <v>110</v>
      </c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8"/>
      <c r="X52" s="169" t="s">
        <v>116</v>
      </c>
      <c r="Y52" s="170"/>
      <c r="Z52" s="170"/>
      <c r="AA52" s="170"/>
      <c r="AB52" s="171"/>
      <c r="AC52" s="180" t="s">
        <v>26</v>
      </c>
      <c r="AD52" s="181"/>
      <c r="AE52" s="181"/>
      <c r="AF52" s="181"/>
      <c r="AG52" s="181"/>
      <c r="AH52" s="181"/>
      <c r="AI52" s="181"/>
      <c r="AJ52" s="181"/>
      <c r="AK52" s="182"/>
    </row>
    <row r="53" spans="2:49" ht="13.35" hidden="1" customHeight="1" x14ac:dyDescent="0.15">
      <c r="B53" s="165"/>
      <c r="C53" s="55"/>
      <c r="D53" s="55"/>
      <c r="E53" s="55"/>
      <c r="F53" s="55"/>
      <c r="G53" s="56"/>
      <c r="H53" s="166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8"/>
      <c r="X53" s="169"/>
      <c r="Y53" s="170"/>
      <c r="Z53" s="170"/>
      <c r="AA53" s="170"/>
      <c r="AB53" s="171"/>
      <c r="AC53" s="180"/>
      <c r="AD53" s="181"/>
      <c r="AE53" s="181"/>
      <c r="AF53" s="181"/>
      <c r="AG53" s="181"/>
      <c r="AH53" s="181"/>
      <c r="AI53" s="181"/>
      <c r="AJ53" s="181"/>
      <c r="AK53" s="182"/>
    </row>
    <row r="54" spans="2:49" ht="13.35" hidden="1" customHeight="1" x14ac:dyDescent="0.15">
      <c r="B54" s="165" t="s">
        <v>101</v>
      </c>
      <c r="C54" s="55"/>
      <c r="D54" s="55"/>
      <c r="E54" s="55"/>
      <c r="F54" s="55"/>
      <c r="G54" s="56"/>
      <c r="H54" s="49" t="s">
        <v>7</v>
      </c>
      <c r="I54" s="47"/>
      <c r="J54" s="45">
        <v>28</v>
      </c>
      <c r="K54" s="45"/>
      <c r="L54" s="47" t="s">
        <v>11</v>
      </c>
      <c r="M54" s="47"/>
      <c r="N54" s="183">
        <v>80</v>
      </c>
      <c r="O54" s="183"/>
      <c r="P54" s="183"/>
      <c r="Q54" s="183"/>
      <c r="R54" s="183"/>
      <c r="S54" s="45" t="s">
        <v>6</v>
      </c>
      <c r="T54" s="45"/>
      <c r="U54" s="45"/>
      <c r="V54" s="47" t="s">
        <v>20</v>
      </c>
      <c r="W54" s="47"/>
      <c r="X54" s="47" t="s">
        <v>7</v>
      </c>
      <c r="Y54" s="47"/>
      <c r="Z54" s="45">
        <f>$X$9</f>
        <v>0</v>
      </c>
      <c r="AA54" s="45"/>
      <c r="AB54" s="47" t="s">
        <v>11</v>
      </c>
      <c r="AC54" s="47"/>
      <c r="AD54" s="183">
        <v>81</v>
      </c>
      <c r="AE54" s="183"/>
      <c r="AF54" s="183"/>
      <c r="AG54" s="183"/>
      <c r="AH54" s="183"/>
      <c r="AI54" s="45" t="s">
        <v>6</v>
      </c>
      <c r="AJ54" s="45"/>
      <c r="AK54" s="46"/>
    </row>
    <row r="55" spans="2:49" ht="13.35" hidden="1" customHeight="1" x14ac:dyDescent="0.15">
      <c r="B55" s="165"/>
      <c r="C55" s="55"/>
      <c r="D55" s="55"/>
      <c r="E55" s="55"/>
      <c r="F55" s="55"/>
      <c r="G55" s="56"/>
      <c r="H55" s="49"/>
      <c r="I55" s="47"/>
      <c r="J55" s="45"/>
      <c r="K55" s="45"/>
      <c r="L55" s="47"/>
      <c r="M55" s="47"/>
      <c r="N55" s="183"/>
      <c r="O55" s="183"/>
      <c r="P55" s="183"/>
      <c r="Q55" s="183"/>
      <c r="R55" s="183"/>
      <c r="S55" s="45"/>
      <c r="T55" s="45"/>
      <c r="U55" s="45"/>
      <c r="V55" s="47"/>
      <c r="W55" s="47"/>
      <c r="X55" s="47"/>
      <c r="Y55" s="47"/>
      <c r="Z55" s="45"/>
      <c r="AA55" s="45"/>
      <c r="AB55" s="47"/>
      <c r="AC55" s="47"/>
      <c r="AD55" s="183"/>
      <c r="AE55" s="183"/>
      <c r="AF55" s="183"/>
      <c r="AG55" s="183"/>
      <c r="AH55" s="183"/>
      <c r="AI55" s="45"/>
      <c r="AJ55" s="45"/>
      <c r="AK55" s="46"/>
    </row>
    <row r="56" spans="2:49" ht="13.35" hidden="1" customHeight="1" x14ac:dyDescent="0.15">
      <c r="B56" s="165" t="s">
        <v>102</v>
      </c>
      <c r="C56" s="55"/>
      <c r="D56" s="55"/>
      <c r="E56" s="55"/>
      <c r="F56" s="55"/>
      <c r="G56" s="56"/>
      <c r="H56" s="173" t="s">
        <v>28</v>
      </c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5"/>
    </row>
    <row r="57" spans="2:49" ht="13.35" hidden="1" customHeight="1" x14ac:dyDescent="0.15">
      <c r="B57" s="165"/>
      <c r="C57" s="55"/>
      <c r="D57" s="55"/>
      <c r="E57" s="55"/>
      <c r="F57" s="55"/>
      <c r="G57" s="56"/>
      <c r="H57" s="173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5"/>
    </row>
    <row r="58" spans="2:49" ht="13.35" hidden="1" customHeight="1" x14ac:dyDescent="0.15">
      <c r="B58" s="176" t="s">
        <v>7</v>
      </c>
      <c r="C58" s="47"/>
      <c r="D58" s="45">
        <v>29</v>
      </c>
      <c r="E58" s="45"/>
      <c r="F58" s="47" t="s">
        <v>11</v>
      </c>
      <c r="G58" s="48"/>
      <c r="H58" s="49" t="s">
        <v>7</v>
      </c>
      <c r="I58" s="47"/>
      <c r="J58" s="45">
        <v>30</v>
      </c>
      <c r="K58" s="45"/>
      <c r="L58" s="47" t="s">
        <v>11</v>
      </c>
      <c r="M58" s="48"/>
      <c r="N58" s="49" t="s">
        <v>7</v>
      </c>
      <c r="O58" s="47"/>
      <c r="P58" s="45">
        <v>31</v>
      </c>
      <c r="Q58" s="45"/>
      <c r="R58" s="47" t="s">
        <v>11</v>
      </c>
      <c r="S58" s="48"/>
      <c r="T58" s="49" t="s">
        <v>7</v>
      </c>
      <c r="U58" s="47"/>
      <c r="V58" s="45">
        <v>32</v>
      </c>
      <c r="W58" s="45"/>
      <c r="X58" s="47" t="s">
        <v>11</v>
      </c>
      <c r="Y58" s="48"/>
      <c r="Z58" s="49" t="s">
        <v>7</v>
      </c>
      <c r="AA58" s="47"/>
      <c r="AB58" s="45">
        <v>33</v>
      </c>
      <c r="AC58" s="45"/>
      <c r="AD58" s="47" t="s">
        <v>11</v>
      </c>
      <c r="AE58" s="48"/>
      <c r="AF58" s="49" t="s">
        <v>7</v>
      </c>
      <c r="AG58" s="47"/>
      <c r="AH58" s="45">
        <f>IF(Z54="","",Z54+1)</f>
        <v>1</v>
      </c>
      <c r="AI58" s="45"/>
      <c r="AJ58" s="47" t="s">
        <v>11</v>
      </c>
      <c r="AK58" s="184"/>
    </row>
    <row r="59" spans="2:49" ht="13.35" hidden="1" customHeight="1" x14ac:dyDescent="0.15">
      <c r="B59" s="176"/>
      <c r="C59" s="47"/>
      <c r="D59" s="45"/>
      <c r="E59" s="45"/>
      <c r="F59" s="47"/>
      <c r="G59" s="48"/>
      <c r="H59" s="49"/>
      <c r="I59" s="47"/>
      <c r="J59" s="45"/>
      <c r="K59" s="45"/>
      <c r="L59" s="47"/>
      <c r="M59" s="48"/>
      <c r="N59" s="49"/>
      <c r="O59" s="47"/>
      <c r="P59" s="45"/>
      <c r="Q59" s="45"/>
      <c r="R59" s="47"/>
      <c r="S59" s="48"/>
      <c r="T59" s="49"/>
      <c r="U59" s="47"/>
      <c r="V59" s="45"/>
      <c r="W59" s="45"/>
      <c r="X59" s="47"/>
      <c r="Y59" s="48"/>
      <c r="Z59" s="49"/>
      <c r="AA59" s="47"/>
      <c r="AB59" s="45"/>
      <c r="AC59" s="45"/>
      <c r="AD59" s="47"/>
      <c r="AE59" s="48"/>
      <c r="AF59" s="49"/>
      <c r="AG59" s="47"/>
      <c r="AH59" s="45"/>
      <c r="AI59" s="45"/>
      <c r="AJ59" s="47"/>
      <c r="AK59" s="184"/>
    </row>
    <row r="60" spans="2:49" ht="13.35" hidden="1" customHeight="1" x14ac:dyDescent="0.15">
      <c r="B60" s="194">
        <v>80</v>
      </c>
      <c r="C60" s="183"/>
      <c r="D60" s="183"/>
      <c r="E60" s="183"/>
      <c r="F60" s="45" t="s">
        <v>6</v>
      </c>
      <c r="G60" s="100"/>
      <c r="H60" s="185">
        <v>78</v>
      </c>
      <c r="I60" s="183"/>
      <c r="J60" s="183"/>
      <c r="K60" s="183"/>
      <c r="L60" s="45" t="s">
        <v>6</v>
      </c>
      <c r="M60" s="100"/>
      <c r="N60" s="185">
        <v>79</v>
      </c>
      <c r="O60" s="183"/>
      <c r="P60" s="183"/>
      <c r="Q60" s="183"/>
      <c r="R60" s="45" t="s">
        <v>6</v>
      </c>
      <c r="S60" s="100"/>
      <c r="T60" s="185">
        <v>78</v>
      </c>
      <c r="U60" s="183"/>
      <c r="V60" s="183"/>
      <c r="W60" s="183"/>
      <c r="X60" s="45" t="s">
        <v>6</v>
      </c>
      <c r="Y60" s="100"/>
      <c r="Z60" s="185">
        <v>80</v>
      </c>
      <c r="AA60" s="183"/>
      <c r="AB60" s="183"/>
      <c r="AC60" s="183"/>
      <c r="AD60" s="45" t="s">
        <v>6</v>
      </c>
      <c r="AE60" s="100"/>
      <c r="AF60" s="185">
        <v>80</v>
      </c>
      <c r="AG60" s="183"/>
      <c r="AH60" s="183"/>
      <c r="AI60" s="183"/>
      <c r="AJ60" s="45" t="s">
        <v>6</v>
      </c>
      <c r="AK60" s="46"/>
    </row>
    <row r="61" spans="2:49" ht="13.35" hidden="1" customHeight="1" x14ac:dyDescent="0.15">
      <c r="B61" s="194"/>
      <c r="C61" s="183"/>
      <c r="D61" s="183"/>
      <c r="E61" s="183"/>
      <c r="F61" s="45"/>
      <c r="G61" s="100"/>
      <c r="H61" s="185"/>
      <c r="I61" s="183"/>
      <c r="J61" s="183"/>
      <c r="K61" s="183"/>
      <c r="L61" s="45"/>
      <c r="M61" s="100"/>
      <c r="N61" s="185"/>
      <c r="O61" s="183"/>
      <c r="P61" s="183"/>
      <c r="Q61" s="183"/>
      <c r="R61" s="45"/>
      <c r="S61" s="100"/>
      <c r="T61" s="185"/>
      <c r="U61" s="183"/>
      <c r="V61" s="183"/>
      <c r="W61" s="183"/>
      <c r="X61" s="45"/>
      <c r="Y61" s="100"/>
      <c r="Z61" s="185"/>
      <c r="AA61" s="183"/>
      <c r="AB61" s="183"/>
      <c r="AC61" s="183"/>
      <c r="AD61" s="45"/>
      <c r="AE61" s="100"/>
      <c r="AF61" s="185"/>
      <c r="AG61" s="183"/>
      <c r="AH61" s="183"/>
      <c r="AI61" s="183"/>
      <c r="AJ61" s="45"/>
      <c r="AK61" s="46"/>
    </row>
    <row r="62" spans="2:49" ht="13.35" hidden="1" customHeight="1" x14ac:dyDescent="0.15">
      <c r="B62" s="193">
        <f>IF(B60="","",(B60-$N54)/($AD54-$N54))</f>
        <v>0</v>
      </c>
      <c r="C62" s="190"/>
      <c r="D62" s="190"/>
      <c r="E62" s="190"/>
      <c r="F62" s="190"/>
      <c r="G62" s="192"/>
      <c r="H62" s="189">
        <f t="shared" ref="H62" si="5">IF(H60="","",(H60-$N54)/($AD54-$N54))</f>
        <v>-2</v>
      </c>
      <c r="I62" s="190"/>
      <c r="J62" s="190"/>
      <c r="K62" s="190"/>
      <c r="L62" s="190"/>
      <c r="M62" s="192"/>
      <c r="N62" s="189">
        <f t="shared" ref="N62" si="6">IF(N60="","",(N60-$N54)/($AD54-$N54))</f>
        <v>-1</v>
      </c>
      <c r="O62" s="190"/>
      <c r="P62" s="190"/>
      <c r="Q62" s="190"/>
      <c r="R62" s="190"/>
      <c r="S62" s="192"/>
      <c r="T62" s="189">
        <f t="shared" ref="T62" si="7">IF(T60="","",(T60-$N54)/($AD54-$N54))</f>
        <v>-2</v>
      </c>
      <c r="U62" s="190"/>
      <c r="V62" s="190"/>
      <c r="W62" s="190"/>
      <c r="X62" s="190"/>
      <c r="Y62" s="192"/>
      <c r="Z62" s="189">
        <f t="shared" ref="Z62" si="8">IF(Z60="","",(Z60-$N54)/($AD54-$N54))</f>
        <v>0</v>
      </c>
      <c r="AA62" s="190"/>
      <c r="AB62" s="190"/>
      <c r="AC62" s="190"/>
      <c r="AD62" s="190"/>
      <c r="AE62" s="192"/>
      <c r="AF62" s="189">
        <f t="shared" ref="AF62" si="9">IF(AF60="","",(AF60-$N54)/($AD54-$N54))</f>
        <v>0</v>
      </c>
      <c r="AG62" s="190"/>
      <c r="AH62" s="190"/>
      <c r="AI62" s="190"/>
      <c r="AJ62" s="190"/>
      <c r="AK62" s="191"/>
    </row>
    <row r="63" spans="2:49" ht="13.35" hidden="1" customHeight="1" thickBot="1" x14ac:dyDescent="0.2">
      <c r="B63" s="193"/>
      <c r="C63" s="190"/>
      <c r="D63" s="190"/>
      <c r="E63" s="190"/>
      <c r="F63" s="190"/>
      <c r="G63" s="192"/>
      <c r="H63" s="189"/>
      <c r="I63" s="190"/>
      <c r="J63" s="190"/>
      <c r="K63" s="190"/>
      <c r="L63" s="190"/>
      <c r="M63" s="192"/>
      <c r="N63" s="189"/>
      <c r="O63" s="190"/>
      <c r="P63" s="190"/>
      <c r="Q63" s="190"/>
      <c r="R63" s="190"/>
      <c r="S63" s="192"/>
      <c r="T63" s="189"/>
      <c r="U63" s="190"/>
      <c r="V63" s="190"/>
      <c r="W63" s="190"/>
      <c r="X63" s="190"/>
      <c r="Y63" s="192"/>
      <c r="Z63" s="189"/>
      <c r="AA63" s="190"/>
      <c r="AB63" s="190"/>
      <c r="AC63" s="190"/>
      <c r="AD63" s="190"/>
      <c r="AE63" s="192"/>
      <c r="AF63" s="189"/>
      <c r="AG63" s="190"/>
      <c r="AH63" s="190"/>
      <c r="AI63" s="190"/>
      <c r="AJ63" s="190"/>
      <c r="AK63" s="191"/>
    </row>
    <row r="64" spans="2:49" ht="13.35" customHeight="1" x14ac:dyDescent="0.15">
      <c r="B64" s="57" t="s">
        <v>135</v>
      </c>
      <c r="C64" s="58"/>
      <c r="D64" s="58"/>
      <c r="E64" s="58"/>
      <c r="F64" s="58"/>
      <c r="G64" s="58"/>
      <c r="H64" s="58"/>
      <c r="I64" s="54" t="s">
        <v>137</v>
      </c>
      <c r="J64" s="55"/>
      <c r="K64" s="55"/>
      <c r="L64" s="55"/>
      <c r="M64" s="55"/>
      <c r="N64" s="56"/>
      <c r="O64" s="195" t="s">
        <v>118</v>
      </c>
      <c r="P64" s="196"/>
      <c r="Q64" s="196"/>
      <c r="R64" s="196"/>
      <c r="S64" s="196"/>
      <c r="T64" s="196"/>
      <c r="U64" s="196"/>
      <c r="V64" s="197"/>
      <c r="W64" s="197"/>
      <c r="X64" s="197"/>
      <c r="Y64" s="178" t="s">
        <v>117</v>
      </c>
      <c r="Z64" s="198"/>
      <c r="AA64" s="195" t="s">
        <v>154</v>
      </c>
      <c r="AB64" s="196"/>
      <c r="AC64" s="196"/>
      <c r="AD64" s="196"/>
      <c r="AE64" s="196"/>
      <c r="AF64" s="196"/>
      <c r="AG64" s="197"/>
      <c r="AH64" s="197"/>
      <c r="AI64" s="197"/>
      <c r="AJ64" s="178" t="s">
        <v>117</v>
      </c>
      <c r="AK64" s="179"/>
      <c r="AT64" s="59"/>
      <c r="AU64" s="59"/>
      <c r="AV64" s="59"/>
      <c r="AW64" s="59"/>
    </row>
    <row r="65" spans="2:49" ht="13.35" customHeight="1" x14ac:dyDescent="0.15">
      <c r="B65" s="57"/>
      <c r="C65" s="58"/>
      <c r="D65" s="58"/>
      <c r="E65" s="58"/>
      <c r="F65" s="58"/>
      <c r="G65" s="58"/>
      <c r="H65" s="58"/>
      <c r="I65" s="54"/>
      <c r="J65" s="55"/>
      <c r="K65" s="55"/>
      <c r="L65" s="55"/>
      <c r="M65" s="55"/>
      <c r="N65" s="56"/>
      <c r="O65" s="195"/>
      <c r="P65" s="196"/>
      <c r="Q65" s="196"/>
      <c r="R65" s="196"/>
      <c r="S65" s="196"/>
      <c r="T65" s="196"/>
      <c r="U65" s="196"/>
      <c r="V65" s="197"/>
      <c r="W65" s="197"/>
      <c r="X65" s="197"/>
      <c r="Y65" s="178"/>
      <c r="Z65" s="198"/>
      <c r="AA65" s="195"/>
      <c r="AB65" s="196"/>
      <c r="AC65" s="196"/>
      <c r="AD65" s="196"/>
      <c r="AE65" s="196"/>
      <c r="AF65" s="196"/>
      <c r="AG65" s="197"/>
      <c r="AH65" s="197"/>
      <c r="AI65" s="197"/>
      <c r="AJ65" s="178"/>
      <c r="AK65" s="179"/>
      <c r="AT65" s="59"/>
      <c r="AU65" s="59"/>
      <c r="AV65" s="59"/>
      <c r="AW65" s="59"/>
    </row>
    <row r="66" spans="2:49" s="24" customFormat="1" ht="13.35" customHeight="1" x14ac:dyDescent="0.15">
      <c r="B66" s="39" t="s">
        <v>119</v>
      </c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1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1"/>
      <c r="AN66" s="188"/>
      <c r="AO66" s="188"/>
      <c r="AP66" s="188"/>
      <c r="AQ66" s="188"/>
    </row>
    <row r="67" spans="2:49" s="24" customFormat="1" ht="13.35" customHeight="1" x14ac:dyDescent="0.15">
      <c r="B67" s="30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3"/>
    </row>
    <row r="68" spans="2:49" s="5" customFormat="1" ht="13.35" customHeight="1" x14ac:dyDescent="0.15">
      <c r="B68" s="112" t="s">
        <v>136</v>
      </c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4"/>
    </row>
    <row r="69" spans="2:49" s="5" customFormat="1" ht="13.35" customHeight="1" x14ac:dyDescent="0.15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115"/>
    </row>
    <row r="70" spans="2:49" s="25" customFormat="1" ht="13.35" customHeight="1" x14ac:dyDescent="0.15">
      <c r="B70" s="129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4"/>
    </row>
    <row r="71" spans="2:49" s="25" customFormat="1" ht="13.35" customHeight="1" x14ac:dyDescent="0.15">
      <c r="B71" s="77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5"/>
    </row>
    <row r="72" spans="2:49" s="25" customFormat="1" ht="13.35" customHeight="1" x14ac:dyDescent="0.15">
      <c r="B72" s="77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5"/>
    </row>
    <row r="73" spans="2:49" s="25" customFormat="1" ht="13.35" customHeight="1" x14ac:dyDescent="0.15">
      <c r="B73" s="77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5"/>
    </row>
    <row r="74" spans="2:49" s="25" customFormat="1" ht="13.35" customHeight="1" x14ac:dyDescent="0.15">
      <c r="B74" s="77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5"/>
    </row>
    <row r="75" spans="2:49" s="25" customFormat="1" ht="13.35" customHeight="1" thickBot="1" x14ac:dyDescent="0.2">
      <c r="B75" s="130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31"/>
      <c r="AP75" s="26"/>
    </row>
    <row r="76" spans="2:49" s="5" customFormat="1" ht="13.35" customHeight="1" x14ac:dyDescent="0.15">
      <c r="B76" s="57" t="s">
        <v>60</v>
      </c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84"/>
    </row>
    <row r="77" spans="2:49" s="5" customFormat="1" ht="13.35" customHeight="1" x14ac:dyDescent="0.15"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84"/>
    </row>
    <row r="78" spans="2:49" s="24" customFormat="1" ht="13.35" customHeight="1" x14ac:dyDescent="0.15">
      <c r="B78" s="27" t="s">
        <v>33</v>
      </c>
      <c r="C78" s="28"/>
      <c r="D78" s="28"/>
      <c r="E78" s="28"/>
      <c r="F78" s="28"/>
      <c r="G78" s="29"/>
      <c r="H78" s="33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5"/>
    </row>
    <row r="79" spans="2:49" s="24" customFormat="1" ht="13.35" customHeight="1" x14ac:dyDescent="0.15">
      <c r="B79" s="27"/>
      <c r="C79" s="28"/>
      <c r="D79" s="28"/>
      <c r="E79" s="28"/>
      <c r="F79" s="28"/>
      <c r="G79" s="29"/>
      <c r="H79" s="33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5"/>
    </row>
    <row r="80" spans="2:49" s="24" customFormat="1" ht="13.35" customHeight="1" x14ac:dyDescent="0.15">
      <c r="B80" s="30"/>
      <c r="C80" s="31"/>
      <c r="D80" s="31"/>
      <c r="E80" s="31"/>
      <c r="F80" s="31"/>
      <c r="G80" s="32"/>
      <c r="H80" s="36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8"/>
    </row>
    <row r="81" spans="2:37" s="24" customFormat="1" ht="13.35" customHeight="1" x14ac:dyDescent="0.15">
      <c r="B81" s="39" t="s">
        <v>33</v>
      </c>
      <c r="C81" s="40"/>
      <c r="D81" s="40"/>
      <c r="E81" s="40"/>
      <c r="F81" s="40"/>
      <c r="G81" s="41"/>
      <c r="H81" s="42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4"/>
    </row>
    <row r="82" spans="2:37" s="24" customFormat="1" ht="13.35" customHeight="1" x14ac:dyDescent="0.15">
      <c r="B82" s="27"/>
      <c r="C82" s="28"/>
      <c r="D82" s="28"/>
      <c r="E82" s="28"/>
      <c r="F82" s="28"/>
      <c r="G82" s="29"/>
      <c r="H82" s="33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5"/>
    </row>
    <row r="83" spans="2:37" s="24" customFormat="1" ht="13.35" customHeight="1" x14ac:dyDescent="0.15">
      <c r="B83" s="30"/>
      <c r="C83" s="31"/>
      <c r="D83" s="31"/>
      <c r="E83" s="31"/>
      <c r="F83" s="31"/>
      <c r="G83" s="32"/>
      <c r="H83" s="36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8"/>
    </row>
    <row r="84" spans="2:37" s="24" customFormat="1" ht="13.35" customHeight="1" x14ac:dyDescent="0.15">
      <c r="B84" s="39" t="s">
        <v>33</v>
      </c>
      <c r="C84" s="40"/>
      <c r="D84" s="40"/>
      <c r="E84" s="40"/>
      <c r="F84" s="40"/>
      <c r="G84" s="41"/>
      <c r="H84" s="42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4"/>
    </row>
    <row r="85" spans="2:37" s="24" customFormat="1" ht="13.35" customHeight="1" x14ac:dyDescent="0.15">
      <c r="B85" s="27"/>
      <c r="C85" s="28"/>
      <c r="D85" s="28"/>
      <c r="E85" s="28"/>
      <c r="F85" s="28"/>
      <c r="G85" s="29"/>
      <c r="H85" s="33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5"/>
    </row>
    <row r="86" spans="2:37" s="24" customFormat="1" ht="13.35" customHeight="1" x14ac:dyDescent="0.15">
      <c r="B86" s="27"/>
      <c r="C86" s="28"/>
      <c r="D86" s="28"/>
      <c r="E86" s="28"/>
      <c r="F86" s="28"/>
      <c r="G86" s="29"/>
      <c r="H86" s="33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5"/>
    </row>
    <row r="87" spans="2:37" s="5" customFormat="1" ht="13.35" customHeight="1" x14ac:dyDescent="0.15">
      <c r="B87" s="112" t="s">
        <v>61</v>
      </c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4"/>
    </row>
    <row r="88" spans="2:37" s="5" customFormat="1" ht="13.35" customHeight="1" x14ac:dyDescent="0.15">
      <c r="B88" s="74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115"/>
    </row>
    <row r="89" spans="2:37" s="25" customFormat="1" ht="13.35" customHeight="1" x14ac:dyDescent="0.15">
      <c r="B89" s="77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5"/>
    </row>
    <row r="90" spans="2:37" s="25" customFormat="1" ht="13.35" customHeight="1" x14ac:dyDescent="0.15">
      <c r="B90" s="77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5"/>
    </row>
    <row r="91" spans="2:37" s="25" customFormat="1" ht="13.35" customHeight="1" x14ac:dyDescent="0.15">
      <c r="B91" s="77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5"/>
    </row>
    <row r="92" spans="2:37" s="25" customFormat="1" ht="13.35" customHeight="1" x14ac:dyDescent="0.15">
      <c r="B92" s="77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5"/>
    </row>
    <row r="93" spans="2:37" s="5" customFormat="1" ht="13.35" customHeight="1" x14ac:dyDescent="0.15">
      <c r="B93" s="116" t="s">
        <v>63</v>
      </c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8"/>
    </row>
    <row r="94" spans="2:37" s="5" customFormat="1" ht="13.35" customHeight="1" x14ac:dyDescent="0.15">
      <c r="B94" s="11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120"/>
    </row>
    <row r="95" spans="2:37" s="5" customFormat="1" ht="13.35" customHeight="1" x14ac:dyDescent="0.15">
      <c r="B95" s="142" t="s">
        <v>62</v>
      </c>
      <c r="C95" s="143"/>
      <c r="D95" s="143"/>
      <c r="E95" s="143"/>
      <c r="F95" s="144"/>
      <c r="G95" s="33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5"/>
    </row>
    <row r="96" spans="2:37" s="5" customFormat="1" ht="13.35" customHeight="1" thickBot="1" x14ac:dyDescent="0.2">
      <c r="B96" s="145"/>
      <c r="C96" s="146"/>
      <c r="D96" s="146"/>
      <c r="E96" s="146"/>
      <c r="F96" s="147"/>
      <c r="G96" s="158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60"/>
    </row>
    <row r="97" spans="2:37" s="5" customFormat="1" ht="13.35" customHeight="1" thickTop="1" x14ac:dyDescent="0.15"/>
    <row r="98" spans="2:37" s="5" customFormat="1" ht="13.35" customHeight="1" thickBot="1" x14ac:dyDescent="0.2">
      <c r="B98" s="5" t="s">
        <v>64</v>
      </c>
    </row>
    <row r="99" spans="2:37" s="5" customFormat="1" ht="13.35" customHeight="1" x14ac:dyDescent="0.15">
      <c r="B99" s="125" t="s">
        <v>3</v>
      </c>
      <c r="C99" s="126"/>
      <c r="D99" s="126"/>
      <c r="E99" s="126"/>
      <c r="F99" s="126"/>
      <c r="G99" s="148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49"/>
      <c r="W99" s="136" t="s">
        <v>5</v>
      </c>
      <c r="X99" s="137"/>
      <c r="Y99" s="137"/>
      <c r="Z99" s="137"/>
      <c r="AA99" s="138"/>
      <c r="AB99" s="132"/>
      <c r="AC99" s="133"/>
      <c r="AD99" s="133"/>
      <c r="AE99" s="133"/>
      <c r="AF99" s="133"/>
      <c r="AG99" s="133"/>
      <c r="AH99" s="133"/>
      <c r="AI99" s="133"/>
      <c r="AJ99" s="133"/>
      <c r="AK99" s="134"/>
    </row>
    <row r="100" spans="2:37" s="5" customFormat="1" ht="13.35" customHeight="1" x14ac:dyDescent="0.15">
      <c r="B100" s="127"/>
      <c r="C100" s="128"/>
      <c r="D100" s="128"/>
      <c r="E100" s="128"/>
      <c r="F100" s="128"/>
      <c r="G100" s="102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50"/>
      <c r="W100" s="139"/>
      <c r="X100" s="140"/>
      <c r="Y100" s="140"/>
      <c r="Z100" s="140"/>
      <c r="AA100" s="141"/>
      <c r="AB100" s="102"/>
      <c r="AC100" s="103"/>
      <c r="AD100" s="103"/>
      <c r="AE100" s="103"/>
      <c r="AF100" s="103"/>
      <c r="AG100" s="103"/>
      <c r="AH100" s="103"/>
      <c r="AI100" s="103"/>
      <c r="AJ100" s="103"/>
      <c r="AK100" s="135"/>
    </row>
    <row r="101" spans="2:37" s="5" customFormat="1" ht="13.35" customHeight="1" x14ac:dyDescent="0.15">
      <c r="B101" s="151" t="s">
        <v>2</v>
      </c>
      <c r="C101" s="152"/>
      <c r="D101" s="152"/>
      <c r="E101" s="152"/>
      <c r="F101" s="153"/>
      <c r="G101" s="104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28" t="s">
        <v>4</v>
      </c>
      <c r="S101" s="128"/>
      <c r="T101" s="128"/>
      <c r="U101" s="128"/>
      <c r="V101" s="128"/>
      <c r="W101" s="161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3"/>
    </row>
    <row r="102" spans="2:37" s="5" customFormat="1" ht="13.35" customHeight="1" x14ac:dyDescent="0.15">
      <c r="B102" s="154" t="s">
        <v>1</v>
      </c>
      <c r="C102" s="155"/>
      <c r="D102" s="155"/>
      <c r="E102" s="155"/>
      <c r="F102" s="156"/>
      <c r="G102" s="101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128"/>
      <c r="S102" s="128"/>
      <c r="T102" s="128"/>
      <c r="U102" s="128"/>
      <c r="V102" s="128"/>
      <c r="W102" s="101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164"/>
    </row>
    <row r="103" spans="2:37" s="5" customFormat="1" ht="13.35" customHeight="1" x14ac:dyDescent="0.15">
      <c r="B103" s="157"/>
      <c r="C103" s="140"/>
      <c r="D103" s="140"/>
      <c r="E103" s="140"/>
      <c r="F103" s="141"/>
      <c r="G103" s="102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28"/>
      <c r="S103" s="128"/>
      <c r="T103" s="128"/>
      <c r="U103" s="128"/>
      <c r="V103" s="128"/>
      <c r="W103" s="102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35"/>
    </row>
    <row r="104" spans="2:37" s="5" customFormat="1" ht="13.35" customHeight="1" x14ac:dyDescent="0.15">
      <c r="B104" s="106" t="s">
        <v>0</v>
      </c>
      <c r="C104" s="107"/>
      <c r="D104" s="107"/>
      <c r="E104" s="107"/>
      <c r="F104" s="108"/>
      <c r="G104" s="42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121"/>
    </row>
    <row r="105" spans="2:37" s="5" customFormat="1" ht="13.35" customHeight="1" thickBot="1" x14ac:dyDescent="0.2">
      <c r="B105" s="109"/>
      <c r="C105" s="110"/>
      <c r="D105" s="110"/>
      <c r="E105" s="110"/>
      <c r="F105" s="111"/>
      <c r="G105" s="122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4"/>
    </row>
    <row r="106" spans="2:37" s="5" customFormat="1" ht="13.35" customHeight="1" x14ac:dyDescent="0.15">
      <c r="B106" s="7" t="s">
        <v>8</v>
      </c>
      <c r="C106" s="6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</row>
    <row r="107" spans="2:37" s="5" customFormat="1" ht="13.35" customHeight="1" x14ac:dyDescent="0.15">
      <c r="B107" s="7"/>
      <c r="C107" s="6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2:37" s="5" customFormat="1" ht="13.35" customHeight="1" x14ac:dyDescent="0.15">
      <c r="B108" s="7"/>
      <c r="C108" s="6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2:37" s="5" customFormat="1" ht="13.35" customHeight="1" x14ac:dyDescent="0.15">
      <c r="B109" s="7"/>
      <c r="C109" s="7"/>
      <c r="D109" s="7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</row>
    <row r="110" spans="2:37" s="5" customFormat="1" ht="13.35" customHeight="1" x14ac:dyDescent="0.15"/>
    <row r="111" spans="2:37" s="5" customFormat="1" ht="13.35" customHeight="1" x14ac:dyDescent="0.15"/>
    <row r="112" spans="2:37" s="5" customFormat="1" ht="13.35" customHeight="1" x14ac:dyDescent="0.15"/>
    <row r="113" spans="2:37" s="5" customFormat="1" ht="13.35" customHeight="1" x14ac:dyDescent="0.15"/>
    <row r="114" spans="2:37" s="5" customFormat="1" ht="13.35" customHeight="1" x14ac:dyDescent="0.15"/>
    <row r="115" spans="2:37" s="5" customFormat="1" ht="13.35" customHeight="1" x14ac:dyDescent="0.15"/>
    <row r="116" spans="2:37" ht="13.35" customHeight="1" x14ac:dyDescent="0.1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</row>
    <row r="117" spans="2:37" ht="13.35" customHeight="1" x14ac:dyDescent="0.1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</row>
    <row r="118" spans="2:37" ht="13.35" customHeight="1" x14ac:dyDescent="0.1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</row>
    <row r="119" spans="2:37" ht="13.35" customHeight="1" x14ac:dyDescent="0.1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</row>
    <row r="120" spans="2:37" ht="13.35" customHeight="1" x14ac:dyDescent="0.1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</row>
    <row r="121" spans="2:37" ht="13.35" customHeight="1" x14ac:dyDescent="0.1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</row>
    <row r="122" spans="2:37" ht="13.35" customHeight="1" x14ac:dyDescent="0.1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</row>
    <row r="123" spans="2:37" ht="13.35" customHeight="1" x14ac:dyDescent="0.1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spans="2:37" ht="13.35" customHeight="1" x14ac:dyDescent="0.1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</row>
    <row r="125" spans="2:37" ht="13.35" customHeight="1" x14ac:dyDescent="0.1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spans="2:37" ht="13.35" customHeight="1" x14ac:dyDescent="0.1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</row>
    <row r="127" spans="2:37" ht="13.35" customHeight="1" x14ac:dyDescent="0.1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</row>
    <row r="128" spans="2:37" ht="13.35" customHeight="1" x14ac:dyDescent="0.1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</row>
    <row r="129" spans="2:37" ht="13.35" customHeight="1" x14ac:dyDescent="0.1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</row>
    <row r="130" spans="2:37" ht="13.35" customHeight="1" x14ac:dyDescent="0.1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</row>
    <row r="133" spans="2:37" ht="13.35" customHeight="1" x14ac:dyDescent="0.1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2:37" ht="13.35" customHeight="1" x14ac:dyDescent="0.1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2:37" ht="13.35" customHeight="1" x14ac:dyDescent="0.1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2:37" ht="13.35" customHeight="1" x14ac:dyDescent="0.1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2:37" ht="13.35" customHeight="1" x14ac:dyDescent="0.1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2:37" ht="13.35" customHeight="1" x14ac:dyDescent="0.1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  <row r="139" spans="2:37" ht="13.35" customHeight="1" x14ac:dyDescent="0.15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</row>
    <row r="140" spans="2:37" ht="13.35" customHeight="1" x14ac:dyDescent="0.15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 spans="2:37" ht="13.35" customHeight="1" x14ac:dyDescent="0.15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2:37" ht="13.35" customHeight="1" x14ac:dyDescent="0.15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</row>
    <row r="143" spans="2:37" ht="13.35" customHeight="1" x14ac:dyDescent="0.15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 spans="2:37" ht="13.35" customHeight="1" x14ac:dyDescent="0.15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</row>
    <row r="145" spans="2:37" ht="13.35" customHeight="1" x14ac:dyDescent="0.15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2:37" ht="13.35" customHeight="1" x14ac:dyDescent="0.15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 spans="2:37" ht="13.35" customHeight="1" x14ac:dyDescent="0.15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 spans="2:37" ht="13.35" customHeight="1" x14ac:dyDescent="0.15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 spans="2:37" ht="13.35" customHeight="1" x14ac:dyDescent="0.15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 spans="2:37" ht="13.35" customHeight="1" x14ac:dyDescent="0.15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</row>
    <row r="151" spans="2:37" ht="13.35" customHeight="1" x14ac:dyDescent="0.15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 spans="2:37" ht="13.35" customHeight="1" x14ac:dyDescent="0.15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 spans="2:37" ht="13.35" customHeight="1" x14ac:dyDescent="0.15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</row>
    <row r="154" spans="2:37" ht="13.35" customHeight="1" x14ac:dyDescent="0.15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</row>
    <row r="155" spans="2:37" ht="13.35" customHeight="1" x14ac:dyDescent="0.15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</sheetData>
  <sheetProtection sheet="1" objects="1" scenarios="1" formatCells="0" insertRows="0" deleteRows="0"/>
  <mergeCells count="179">
    <mergeCell ref="AC52:AK53"/>
    <mergeCell ref="X52:AB53"/>
    <mergeCell ref="H52:W53"/>
    <mergeCell ref="AF46:AK47"/>
    <mergeCell ref="B46:G47"/>
    <mergeCell ref="T60:W61"/>
    <mergeCell ref="X60:Y61"/>
    <mergeCell ref="Z60:AC61"/>
    <mergeCell ref="AD60:AE61"/>
    <mergeCell ref="AF60:AI61"/>
    <mergeCell ref="AJ60:AK61"/>
    <mergeCell ref="R58:S59"/>
    <mergeCell ref="R60:S61"/>
    <mergeCell ref="L60:M61"/>
    <mergeCell ref="N60:Q61"/>
    <mergeCell ref="V58:W59"/>
    <mergeCell ref="T58:U59"/>
    <mergeCell ref="P58:Q59"/>
    <mergeCell ref="N58:O59"/>
    <mergeCell ref="B48:G49"/>
    <mergeCell ref="H44:K45"/>
    <mergeCell ref="B44:E45"/>
    <mergeCell ref="O64:U65"/>
    <mergeCell ref="V64:X65"/>
    <mergeCell ref="Y64:Z65"/>
    <mergeCell ref="AA64:AF65"/>
    <mergeCell ref="AG64:AI65"/>
    <mergeCell ref="AJ64:AK65"/>
    <mergeCell ref="F58:G59"/>
    <mergeCell ref="D58:E59"/>
    <mergeCell ref="B58:C59"/>
    <mergeCell ref="H56:AK57"/>
    <mergeCell ref="B56:G57"/>
    <mergeCell ref="AD54:AH55"/>
    <mergeCell ref="AB54:AC55"/>
    <mergeCell ref="Z54:AA55"/>
    <mergeCell ref="X54:Y55"/>
    <mergeCell ref="V54:W55"/>
    <mergeCell ref="S54:U55"/>
    <mergeCell ref="N54:R55"/>
    <mergeCell ref="L54:M55"/>
    <mergeCell ref="J54:K55"/>
    <mergeCell ref="H54:I55"/>
    <mergeCell ref="B54:G55"/>
    <mergeCell ref="B30:S31"/>
    <mergeCell ref="T30:AK31"/>
    <mergeCell ref="AT64:AW65"/>
    <mergeCell ref="AN66:AQ66"/>
    <mergeCell ref="AF62:AK63"/>
    <mergeCell ref="Z62:AE63"/>
    <mergeCell ref="T62:Y63"/>
    <mergeCell ref="N62:S63"/>
    <mergeCell ref="H62:M63"/>
    <mergeCell ref="B62:G63"/>
    <mergeCell ref="H60:K61"/>
    <mergeCell ref="F60:G61"/>
    <mergeCell ref="B60:E61"/>
    <mergeCell ref="AJ58:AK59"/>
    <mergeCell ref="H48:AK49"/>
    <mergeCell ref="H50:Z51"/>
    <mergeCell ref="AA50:AK51"/>
    <mergeCell ref="H46:M47"/>
    <mergeCell ref="N46:S47"/>
    <mergeCell ref="T46:Y47"/>
    <mergeCell ref="Z46:AE47"/>
    <mergeCell ref="AJ42:AK43"/>
    <mergeCell ref="N44:Q45"/>
    <mergeCell ref="R44:S45"/>
    <mergeCell ref="T44:W45"/>
    <mergeCell ref="X44:Y45"/>
    <mergeCell ref="Z44:AC45"/>
    <mergeCell ref="AD44:AE45"/>
    <mergeCell ref="AF44:AI45"/>
    <mergeCell ref="AJ44:AK45"/>
    <mergeCell ref="Z42:AA43"/>
    <mergeCell ref="AB42:AC43"/>
    <mergeCell ref="AD42:AE43"/>
    <mergeCell ref="AF42:AG43"/>
    <mergeCell ref="AH42:AI43"/>
    <mergeCell ref="T42:U43"/>
    <mergeCell ref="V42:W43"/>
    <mergeCell ref="X42:Y43"/>
    <mergeCell ref="H32:AK33"/>
    <mergeCell ref="AC36:AK37"/>
    <mergeCell ref="AI38:AK39"/>
    <mergeCell ref="V38:W39"/>
    <mergeCell ref="X38:Y39"/>
    <mergeCell ref="Z38:AA39"/>
    <mergeCell ref="AB38:AC39"/>
    <mergeCell ref="AD38:AH39"/>
    <mergeCell ref="AA34:AK35"/>
    <mergeCell ref="H34:Z35"/>
    <mergeCell ref="L38:M39"/>
    <mergeCell ref="N38:R39"/>
    <mergeCell ref="W101:AK103"/>
    <mergeCell ref="B87:AK88"/>
    <mergeCell ref="B50:G51"/>
    <mergeCell ref="B52:G53"/>
    <mergeCell ref="B32:G33"/>
    <mergeCell ref="B34:G35"/>
    <mergeCell ref="B36:G37"/>
    <mergeCell ref="H36:W37"/>
    <mergeCell ref="X36:AB37"/>
    <mergeCell ref="S38:U39"/>
    <mergeCell ref="B38:G39"/>
    <mergeCell ref="H38:I39"/>
    <mergeCell ref="J38:K39"/>
    <mergeCell ref="B40:G41"/>
    <mergeCell ref="H40:AK41"/>
    <mergeCell ref="B42:C43"/>
    <mergeCell ref="D42:E43"/>
    <mergeCell ref="F42:G43"/>
    <mergeCell ref="H42:I43"/>
    <mergeCell ref="J42:K43"/>
    <mergeCell ref="L42:M43"/>
    <mergeCell ref="N42:O43"/>
    <mergeCell ref="P42:Q43"/>
    <mergeCell ref="R42:S43"/>
    <mergeCell ref="U9:W10"/>
    <mergeCell ref="X9:Y10"/>
    <mergeCell ref="Z9:AA10"/>
    <mergeCell ref="AB9:AK10"/>
    <mergeCell ref="F44:G45"/>
    <mergeCell ref="L44:M45"/>
    <mergeCell ref="G102:Q103"/>
    <mergeCell ref="G101:Q101"/>
    <mergeCell ref="B104:F105"/>
    <mergeCell ref="B76:AK77"/>
    <mergeCell ref="B68:AK69"/>
    <mergeCell ref="B93:AK94"/>
    <mergeCell ref="G104:AK105"/>
    <mergeCell ref="B99:F100"/>
    <mergeCell ref="R101:V103"/>
    <mergeCell ref="B70:AK75"/>
    <mergeCell ref="B89:AK92"/>
    <mergeCell ref="AB99:AK100"/>
    <mergeCell ref="W99:AA100"/>
    <mergeCell ref="B95:F96"/>
    <mergeCell ref="G99:V100"/>
    <mergeCell ref="B101:F101"/>
    <mergeCell ref="B102:F103"/>
    <mergeCell ref="G95:AK96"/>
    <mergeCell ref="AT21:AW22"/>
    <mergeCell ref="A3:AL3"/>
    <mergeCell ref="K5:R6"/>
    <mergeCell ref="S5:Y6"/>
    <mergeCell ref="B5:J6"/>
    <mergeCell ref="B23:AK29"/>
    <mergeCell ref="AB58:AC59"/>
    <mergeCell ref="AD58:AE59"/>
    <mergeCell ref="AF58:AG59"/>
    <mergeCell ref="AH58:AI59"/>
    <mergeCell ref="H58:I59"/>
    <mergeCell ref="J58:K59"/>
    <mergeCell ref="L58:M59"/>
    <mergeCell ref="B7:J8"/>
    <mergeCell ref="B9:J10"/>
    <mergeCell ref="K7:AK8"/>
    <mergeCell ref="B21:AK22"/>
    <mergeCell ref="B11:AK12"/>
    <mergeCell ref="B13:AK20"/>
    <mergeCell ref="Z5:AK6"/>
    <mergeCell ref="K9:M10"/>
    <mergeCell ref="N9:O10"/>
    <mergeCell ref="P9:Q10"/>
    <mergeCell ref="R9:T10"/>
    <mergeCell ref="B78:G80"/>
    <mergeCell ref="H78:AK80"/>
    <mergeCell ref="B81:G83"/>
    <mergeCell ref="H81:AK83"/>
    <mergeCell ref="B84:G86"/>
    <mergeCell ref="H84:AK86"/>
    <mergeCell ref="AI54:AK55"/>
    <mergeCell ref="X58:Y59"/>
    <mergeCell ref="Z58:AA59"/>
    <mergeCell ref="B66:N67"/>
    <mergeCell ref="O66:AK67"/>
    <mergeCell ref="I64:N65"/>
    <mergeCell ref="B64:H65"/>
  </mergeCells>
  <phoneticPr fontId="13"/>
  <dataValidations count="3">
    <dataValidation type="list" allowBlank="1" showInputMessage="1" showErrorMessage="1" error="右側の▼から選択してください。" promptTitle="右側の▼から選択してください。" sqref="Z5:AK6">
      <formula1>"リストから選択,地域文化遺産活性化,世界文化遺産活性化"</formula1>
    </dataValidation>
    <dataValidation type="custom" showInputMessage="1" showErrorMessage="1" sqref="AH42:AI43 AH58:AI59">
      <formula1>AI32+1</formula1>
    </dataValidation>
    <dataValidation type="list" allowBlank="1" showInputMessage="1" showErrorMessage="1" sqref="H50:Z51 H34:Z35">
      <formula1>INDIRECT($H32)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1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入力規則等!$B$2:$B$6</xm:f>
          </x14:formula1>
          <xm:sqref>H48:AK49 H32:AK33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64"/>
  <sheetViews>
    <sheetView view="pageBreakPreview" zoomScale="115" zoomScaleNormal="100" zoomScaleSheetLayoutView="115" workbookViewId="0">
      <selection activeCell="AO9" sqref="AO9"/>
    </sheetView>
  </sheetViews>
  <sheetFormatPr defaultColWidth="2.625" defaultRowHeight="13.35" customHeight="1" x14ac:dyDescent="0.15"/>
  <cols>
    <col min="1" max="1" width="9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 x14ac:dyDescent="0.15">
      <c r="AF1" s="2"/>
      <c r="AG1" s="2"/>
      <c r="AH1" s="2"/>
      <c r="AI1" s="2"/>
      <c r="AJ1" s="2"/>
      <c r="AK1" s="2"/>
      <c r="AL1" s="2"/>
    </row>
    <row r="2" spans="1:49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 x14ac:dyDescent="0.15">
      <c r="B3" s="252" t="s">
        <v>133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T3" s="254"/>
      <c r="AU3" s="254"/>
      <c r="AV3" s="254"/>
      <c r="AW3" s="254"/>
    </row>
    <row r="4" spans="1:49" s="8" customFormat="1" ht="13.35" customHeight="1" thickBot="1" x14ac:dyDescent="0.2"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T4" s="254"/>
      <c r="AU4" s="254"/>
      <c r="AV4" s="254"/>
      <c r="AW4" s="254"/>
    </row>
    <row r="5" spans="1:49" ht="13.35" customHeight="1" x14ac:dyDescent="0.15">
      <c r="B5" s="250" t="s">
        <v>21</v>
      </c>
      <c r="C5" s="251"/>
      <c r="D5" s="251"/>
      <c r="E5" s="251"/>
      <c r="F5" s="251"/>
      <c r="G5" s="251"/>
      <c r="H5" s="132" t="s">
        <v>86</v>
      </c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4"/>
    </row>
    <row r="6" spans="1:49" ht="13.35" customHeight="1" x14ac:dyDescent="0.15">
      <c r="B6" s="222"/>
      <c r="C6" s="223"/>
      <c r="D6" s="223"/>
      <c r="E6" s="223"/>
      <c r="F6" s="223"/>
      <c r="G6" s="223"/>
      <c r="H6" s="102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35"/>
    </row>
    <row r="7" spans="1:49" ht="13.35" customHeight="1" x14ac:dyDescent="0.15">
      <c r="B7" s="222" t="s">
        <v>29</v>
      </c>
      <c r="C7" s="223"/>
      <c r="D7" s="223"/>
      <c r="E7" s="223"/>
      <c r="F7" s="223"/>
      <c r="G7" s="223"/>
      <c r="H7" s="42" t="s">
        <v>86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224" t="s">
        <v>46</v>
      </c>
      <c r="AB7" s="224"/>
      <c r="AC7" s="224"/>
      <c r="AD7" s="224"/>
      <c r="AE7" s="224"/>
      <c r="AF7" s="224"/>
      <c r="AG7" s="224"/>
      <c r="AH7" s="224"/>
      <c r="AI7" s="224"/>
      <c r="AJ7" s="224"/>
      <c r="AK7" s="225"/>
    </row>
    <row r="8" spans="1:49" ht="13.35" customHeight="1" x14ac:dyDescent="0.15">
      <c r="B8" s="222"/>
      <c r="C8" s="223"/>
      <c r="D8" s="223"/>
      <c r="E8" s="223"/>
      <c r="F8" s="223"/>
      <c r="G8" s="223"/>
      <c r="H8" s="36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7"/>
    </row>
    <row r="9" spans="1:49" ht="13.35" customHeight="1" x14ac:dyDescent="0.15">
      <c r="B9" s="202" t="s">
        <v>30</v>
      </c>
      <c r="C9" s="203"/>
      <c r="D9" s="203"/>
      <c r="E9" s="203"/>
      <c r="F9" s="203"/>
      <c r="G9" s="204"/>
      <c r="H9" s="42" t="s">
        <v>106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228" t="s">
        <v>116</v>
      </c>
      <c r="Z9" s="229"/>
      <c r="AA9" s="229"/>
      <c r="AB9" s="230"/>
      <c r="AC9" s="234"/>
      <c r="AD9" s="235"/>
      <c r="AE9" s="235"/>
      <c r="AF9" s="235"/>
      <c r="AG9" s="235"/>
      <c r="AH9" s="235"/>
      <c r="AI9" s="235"/>
      <c r="AJ9" s="235"/>
      <c r="AK9" s="236"/>
    </row>
    <row r="10" spans="1:49" ht="13.35" customHeight="1" x14ac:dyDescent="0.15">
      <c r="B10" s="205"/>
      <c r="C10" s="206"/>
      <c r="D10" s="206"/>
      <c r="E10" s="206"/>
      <c r="F10" s="206"/>
      <c r="G10" s="207"/>
      <c r="H10" s="36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231"/>
      <c r="Z10" s="232"/>
      <c r="AA10" s="232"/>
      <c r="AB10" s="233"/>
      <c r="AC10" s="237"/>
      <c r="AD10" s="238"/>
      <c r="AE10" s="238"/>
      <c r="AF10" s="238"/>
      <c r="AG10" s="238"/>
      <c r="AH10" s="238"/>
      <c r="AI10" s="238"/>
      <c r="AJ10" s="238"/>
      <c r="AK10" s="239"/>
    </row>
    <row r="11" spans="1:49" ht="13.35" customHeight="1" x14ac:dyDescent="0.15">
      <c r="B11" s="222" t="s">
        <v>22</v>
      </c>
      <c r="C11" s="223"/>
      <c r="D11" s="223"/>
      <c r="E11" s="223"/>
      <c r="F11" s="223"/>
      <c r="G11" s="223"/>
      <c r="H11" s="240" t="s">
        <v>7</v>
      </c>
      <c r="I11" s="224"/>
      <c r="J11" s="242"/>
      <c r="K11" s="242"/>
      <c r="L11" s="224" t="s">
        <v>11</v>
      </c>
      <c r="M11" s="224"/>
      <c r="N11" s="244"/>
      <c r="O11" s="244"/>
      <c r="P11" s="244"/>
      <c r="Q11" s="244"/>
      <c r="R11" s="244"/>
      <c r="S11" s="242" t="s">
        <v>152</v>
      </c>
      <c r="T11" s="242"/>
      <c r="U11" s="242"/>
      <c r="V11" s="224" t="s">
        <v>20</v>
      </c>
      <c r="W11" s="224"/>
      <c r="X11" s="224" t="s">
        <v>7</v>
      </c>
      <c r="Y11" s="224"/>
      <c r="Z11" s="242" t="str">
        <f>IF('（様式1-1）実施計画書'!$X$9="","",'（様式1-1）実施計画書'!$X$9)</f>
        <v/>
      </c>
      <c r="AA11" s="242"/>
      <c r="AB11" s="224" t="s">
        <v>11</v>
      </c>
      <c r="AC11" s="224"/>
      <c r="AD11" s="244"/>
      <c r="AE11" s="244"/>
      <c r="AF11" s="244"/>
      <c r="AG11" s="244"/>
      <c r="AH11" s="244"/>
      <c r="AI11" s="242" t="str">
        <f>S11</f>
        <v>（単位）</v>
      </c>
      <c r="AJ11" s="242"/>
      <c r="AK11" s="255"/>
    </row>
    <row r="12" spans="1:49" ht="13.35" customHeight="1" x14ac:dyDescent="0.15">
      <c r="B12" s="222"/>
      <c r="C12" s="223"/>
      <c r="D12" s="223"/>
      <c r="E12" s="223"/>
      <c r="F12" s="223"/>
      <c r="G12" s="223"/>
      <c r="H12" s="241"/>
      <c r="I12" s="226"/>
      <c r="J12" s="243"/>
      <c r="K12" s="243"/>
      <c r="L12" s="226"/>
      <c r="M12" s="226"/>
      <c r="N12" s="245"/>
      <c r="O12" s="245"/>
      <c r="P12" s="245"/>
      <c r="Q12" s="245"/>
      <c r="R12" s="245"/>
      <c r="S12" s="243"/>
      <c r="T12" s="243"/>
      <c r="U12" s="243"/>
      <c r="V12" s="226"/>
      <c r="W12" s="226"/>
      <c r="X12" s="226"/>
      <c r="Y12" s="226"/>
      <c r="Z12" s="243"/>
      <c r="AA12" s="243"/>
      <c r="AB12" s="226"/>
      <c r="AC12" s="226"/>
      <c r="AD12" s="245"/>
      <c r="AE12" s="245"/>
      <c r="AF12" s="245"/>
      <c r="AG12" s="245"/>
      <c r="AH12" s="245"/>
      <c r="AI12" s="243"/>
      <c r="AJ12" s="243"/>
      <c r="AK12" s="256"/>
    </row>
    <row r="13" spans="1:49" s="24" customFormat="1" ht="13.35" customHeight="1" x14ac:dyDescent="0.15">
      <c r="B13" s="199" t="s">
        <v>120</v>
      </c>
      <c r="C13" s="200"/>
      <c r="D13" s="200"/>
      <c r="E13" s="200"/>
      <c r="F13" s="200"/>
      <c r="G13" s="200"/>
      <c r="H13" s="42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121"/>
    </row>
    <row r="14" spans="1:49" s="24" customFormat="1" ht="13.35" customHeight="1" x14ac:dyDescent="0.15">
      <c r="B14" s="199"/>
      <c r="C14" s="200"/>
      <c r="D14" s="200"/>
      <c r="E14" s="200"/>
      <c r="F14" s="200"/>
      <c r="G14" s="200"/>
      <c r="H14" s="3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201"/>
    </row>
    <row r="15" spans="1:49" ht="13.35" customHeight="1" x14ac:dyDescent="0.15">
      <c r="B15" s="202" t="s">
        <v>25</v>
      </c>
      <c r="C15" s="203"/>
      <c r="D15" s="203"/>
      <c r="E15" s="203"/>
      <c r="F15" s="203"/>
      <c r="G15" s="204"/>
      <c r="H15" s="107" t="s">
        <v>28</v>
      </c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208"/>
    </row>
    <row r="16" spans="1:49" ht="13.35" customHeight="1" x14ac:dyDescent="0.15">
      <c r="B16" s="205"/>
      <c r="C16" s="206"/>
      <c r="D16" s="206"/>
      <c r="E16" s="206"/>
      <c r="F16" s="206"/>
      <c r="G16" s="207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209"/>
      <c r="AI16" s="209"/>
      <c r="AJ16" s="140"/>
      <c r="AK16" s="210"/>
    </row>
    <row r="17" spans="2:37" ht="19.5" customHeight="1" x14ac:dyDescent="0.15">
      <c r="B17" s="211" t="s">
        <v>7</v>
      </c>
      <c r="C17" s="47"/>
      <c r="D17" s="45" t="str">
        <f>IF(J17="","",IF($AH17-5&gt;='（様式1-1）実施計画書'!$N$9,$AH17-5,""))</f>
        <v/>
      </c>
      <c r="E17" s="45"/>
      <c r="F17" s="47" t="s">
        <v>11</v>
      </c>
      <c r="G17" s="48"/>
      <c r="H17" s="49" t="s">
        <v>7</v>
      </c>
      <c r="I17" s="47"/>
      <c r="J17" s="45" t="str">
        <f>IF(P17="","",IF($AH17-4&gt;='（様式1-1）実施計画書'!$N$9,$AH17-4,""))</f>
        <v/>
      </c>
      <c r="K17" s="45"/>
      <c r="L17" s="47" t="s">
        <v>11</v>
      </c>
      <c r="M17" s="48"/>
      <c r="N17" s="49" t="s">
        <v>7</v>
      </c>
      <c r="O17" s="47"/>
      <c r="P17" s="45" t="str">
        <f>IF(V17="","",IF($AH17-3&gt;='（様式1-1）実施計画書'!$N$9,$AH17-3,""))</f>
        <v/>
      </c>
      <c r="Q17" s="45"/>
      <c r="R17" s="47" t="s">
        <v>11</v>
      </c>
      <c r="S17" s="48"/>
      <c r="T17" s="49" t="s">
        <v>7</v>
      </c>
      <c r="U17" s="47"/>
      <c r="V17" s="45" t="str">
        <f>IF(AB17="","",IF($AH17-2&gt;='（様式1-1）実施計画書'!$N$9,$AH17-2,""))</f>
        <v/>
      </c>
      <c r="W17" s="45"/>
      <c r="X17" s="47" t="s">
        <v>11</v>
      </c>
      <c r="Y17" s="48"/>
      <c r="Z17" s="49" t="s">
        <v>7</v>
      </c>
      <c r="AA17" s="47"/>
      <c r="AB17" s="45" t="str">
        <f>IF(AH17="","",IF($AH17-1&gt;='（様式1-1）実施計画書'!$N$9,$AH17-1,""))</f>
        <v/>
      </c>
      <c r="AC17" s="45"/>
      <c r="AD17" s="47" t="s">
        <v>11</v>
      </c>
      <c r="AE17" s="48"/>
      <c r="AF17" s="49" t="s">
        <v>7</v>
      </c>
      <c r="AG17" s="47"/>
      <c r="AH17" s="45" t="str">
        <f>IF('（様式1-1）実施計画書'!$X$9="","",'（様式1-1）実施計画書'!$X$9+1)</f>
        <v/>
      </c>
      <c r="AI17" s="45"/>
      <c r="AJ17" s="47" t="s">
        <v>11</v>
      </c>
      <c r="AK17" s="216"/>
    </row>
    <row r="18" spans="2:37" ht="19.5" customHeight="1" x14ac:dyDescent="0.15">
      <c r="B18" s="258"/>
      <c r="C18" s="259"/>
      <c r="D18" s="259"/>
      <c r="E18" s="259"/>
      <c r="F18" s="45" t="str">
        <f>IF(S11="","",S11)</f>
        <v>（単位）</v>
      </c>
      <c r="G18" s="100"/>
      <c r="H18" s="260"/>
      <c r="I18" s="259"/>
      <c r="J18" s="259"/>
      <c r="K18" s="259"/>
      <c r="L18" s="45" t="str">
        <f>F18</f>
        <v>（単位）</v>
      </c>
      <c r="M18" s="100"/>
      <c r="N18" s="260"/>
      <c r="O18" s="259"/>
      <c r="P18" s="259"/>
      <c r="Q18" s="259"/>
      <c r="R18" s="45" t="str">
        <f>F18</f>
        <v>（単位）</v>
      </c>
      <c r="S18" s="100"/>
      <c r="T18" s="260"/>
      <c r="U18" s="259"/>
      <c r="V18" s="259"/>
      <c r="W18" s="259"/>
      <c r="X18" s="45" t="str">
        <f>F18</f>
        <v>（単位）</v>
      </c>
      <c r="Y18" s="100"/>
      <c r="Z18" s="260"/>
      <c r="AA18" s="259"/>
      <c r="AB18" s="259"/>
      <c r="AC18" s="259"/>
      <c r="AD18" s="45" t="str">
        <f>F18</f>
        <v>（単位）</v>
      </c>
      <c r="AE18" s="100"/>
      <c r="AF18" s="260"/>
      <c r="AG18" s="259"/>
      <c r="AH18" s="261"/>
      <c r="AI18" s="261"/>
      <c r="AJ18" s="45" t="str">
        <f>F18</f>
        <v>（単位）</v>
      </c>
      <c r="AK18" s="220"/>
    </row>
    <row r="19" spans="2:37" ht="19.5" customHeight="1" thickBot="1" x14ac:dyDescent="0.2">
      <c r="B19" s="212" t="str">
        <f>IF(B18="","",(B18-$N11)/($AD11-$N11))</f>
        <v/>
      </c>
      <c r="C19" s="213"/>
      <c r="D19" s="213"/>
      <c r="E19" s="213"/>
      <c r="F19" s="213"/>
      <c r="G19" s="214"/>
      <c r="H19" s="215" t="str">
        <f>IF(H18="","",(H18-$N11)/($AD11-$N11))</f>
        <v/>
      </c>
      <c r="I19" s="213"/>
      <c r="J19" s="213"/>
      <c r="K19" s="213"/>
      <c r="L19" s="213"/>
      <c r="M19" s="214"/>
      <c r="N19" s="215" t="str">
        <f>IF(N18="","",(N18-$N11)/($AD11-$N11))</f>
        <v/>
      </c>
      <c r="O19" s="213"/>
      <c r="P19" s="213"/>
      <c r="Q19" s="213"/>
      <c r="R19" s="213"/>
      <c r="S19" s="214"/>
      <c r="T19" s="215" t="str">
        <f>IF(T18="","",(T18-$N11)/($AD11-$N11))</f>
        <v/>
      </c>
      <c r="U19" s="213"/>
      <c r="V19" s="213"/>
      <c r="W19" s="213"/>
      <c r="X19" s="213"/>
      <c r="Y19" s="214"/>
      <c r="Z19" s="215" t="str">
        <f>IF(Z18="","",(Z18-$N11)/($AD11-$N11))</f>
        <v/>
      </c>
      <c r="AA19" s="213"/>
      <c r="AB19" s="213"/>
      <c r="AC19" s="213"/>
      <c r="AD19" s="213"/>
      <c r="AE19" s="214"/>
      <c r="AF19" s="215" t="str">
        <f>IF(AF18="","",(AF18-$N11)/($AD11-$N11))</f>
        <v/>
      </c>
      <c r="AG19" s="213"/>
      <c r="AH19" s="213"/>
      <c r="AI19" s="213"/>
      <c r="AJ19" s="213"/>
      <c r="AK19" s="257"/>
    </row>
    <row r="20" spans="2:37" ht="13.35" customHeight="1" x14ac:dyDescent="0.15">
      <c r="B20" s="250" t="s">
        <v>121</v>
      </c>
      <c r="C20" s="251"/>
      <c r="D20" s="251"/>
      <c r="E20" s="251"/>
      <c r="F20" s="251"/>
      <c r="G20" s="251"/>
      <c r="H20" s="132" t="s">
        <v>86</v>
      </c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4"/>
    </row>
    <row r="21" spans="2:37" ht="13.35" customHeight="1" x14ac:dyDescent="0.15">
      <c r="B21" s="222"/>
      <c r="C21" s="223"/>
      <c r="D21" s="223"/>
      <c r="E21" s="223"/>
      <c r="F21" s="223"/>
      <c r="G21" s="223"/>
      <c r="H21" s="102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35"/>
    </row>
    <row r="22" spans="2:37" ht="13.35" customHeight="1" x14ac:dyDescent="0.15">
      <c r="B22" s="222" t="s">
        <v>122</v>
      </c>
      <c r="C22" s="223"/>
      <c r="D22" s="223"/>
      <c r="E22" s="223"/>
      <c r="F22" s="223"/>
      <c r="G22" s="223"/>
      <c r="H22" s="42" t="s">
        <v>86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224" t="s">
        <v>46</v>
      </c>
      <c r="AB22" s="224"/>
      <c r="AC22" s="224"/>
      <c r="AD22" s="224"/>
      <c r="AE22" s="224"/>
      <c r="AF22" s="224"/>
      <c r="AG22" s="224"/>
      <c r="AH22" s="224"/>
      <c r="AI22" s="224"/>
      <c r="AJ22" s="224"/>
      <c r="AK22" s="225"/>
    </row>
    <row r="23" spans="2:37" ht="13.35" customHeight="1" x14ac:dyDescent="0.15">
      <c r="B23" s="222"/>
      <c r="C23" s="223"/>
      <c r="D23" s="223"/>
      <c r="E23" s="223"/>
      <c r="F23" s="223"/>
      <c r="G23" s="223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7"/>
    </row>
    <row r="24" spans="2:37" ht="13.35" customHeight="1" x14ac:dyDescent="0.15">
      <c r="B24" s="202" t="s">
        <v>123</v>
      </c>
      <c r="C24" s="203"/>
      <c r="D24" s="203"/>
      <c r="E24" s="203"/>
      <c r="F24" s="203"/>
      <c r="G24" s="204"/>
      <c r="H24" s="42" t="s">
        <v>106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228" t="s">
        <v>116</v>
      </c>
      <c r="Z24" s="229"/>
      <c r="AA24" s="229"/>
      <c r="AB24" s="230"/>
      <c r="AC24" s="234"/>
      <c r="AD24" s="235"/>
      <c r="AE24" s="235"/>
      <c r="AF24" s="235"/>
      <c r="AG24" s="235"/>
      <c r="AH24" s="235"/>
      <c r="AI24" s="235"/>
      <c r="AJ24" s="235"/>
      <c r="AK24" s="236"/>
    </row>
    <row r="25" spans="2:37" ht="13.35" customHeight="1" x14ac:dyDescent="0.15">
      <c r="B25" s="205"/>
      <c r="C25" s="206"/>
      <c r="D25" s="206"/>
      <c r="E25" s="206"/>
      <c r="F25" s="206"/>
      <c r="G25" s="207"/>
      <c r="H25" s="3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231"/>
      <c r="Z25" s="232"/>
      <c r="AA25" s="232"/>
      <c r="AB25" s="233"/>
      <c r="AC25" s="237"/>
      <c r="AD25" s="238"/>
      <c r="AE25" s="238"/>
      <c r="AF25" s="238"/>
      <c r="AG25" s="238"/>
      <c r="AH25" s="238"/>
      <c r="AI25" s="238"/>
      <c r="AJ25" s="238"/>
      <c r="AK25" s="239"/>
    </row>
    <row r="26" spans="2:37" ht="13.35" customHeight="1" x14ac:dyDescent="0.15">
      <c r="B26" s="222" t="s">
        <v>124</v>
      </c>
      <c r="C26" s="223"/>
      <c r="D26" s="223"/>
      <c r="E26" s="223"/>
      <c r="F26" s="223"/>
      <c r="G26" s="223"/>
      <c r="H26" s="240" t="s">
        <v>7</v>
      </c>
      <c r="I26" s="224"/>
      <c r="J26" s="242"/>
      <c r="K26" s="242"/>
      <c r="L26" s="224" t="s">
        <v>11</v>
      </c>
      <c r="M26" s="224"/>
      <c r="N26" s="244"/>
      <c r="O26" s="244"/>
      <c r="P26" s="244"/>
      <c r="Q26" s="244"/>
      <c r="R26" s="244"/>
      <c r="S26" s="242" t="s">
        <v>152</v>
      </c>
      <c r="T26" s="242"/>
      <c r="U26" s="242"/>
      <c r="V26" s="224" t="s">
        <v>20</v>
      </c>
      <c r="W26" s="224"/>
      <c r="X26" s="224" t="s">
        <v>7</v>
      </c>
      <c r="Y26" s="224"/>
      <c r="Z26" s="242" t="str">
        <f>IF('（様式1-1）実施計画書'!$X$9="","",'（様式1-1）実施計画書'!$X$9)</f>
        <v/>
      </c>
      <c r="AA26" s="242"/>
      <c r="AB26" s="224" t="s">
        <v>11</v>
      </c>
      <c r="AC26" s="224"/>
      <c r="AD26" s="244"/>
      <c r="AE26" s="244"/>
      <c r="AF26" s="244"/>
      <c r="AG26" s="244"/>
      <c r="AH26" s="244"/>
      <c r="AI26" s="246" t="str">
        <f>S26</f>
        <v>（単位）</v>
      </c>
      <c r="AJ26" s="246"/>
      <c r="AK26" s="247"/>
    </row>
    <row r="27" spans="2:37" ht="13.35" customHeight="1" x14ac:dyDescent="0.15">
      <c r="B27" s="222"/>
      <c r="C27" s="223"/>
      <c r="D27" s="223"/>
      <c r="E27" s="223"/>
      <c r="F27" s="223"/>
      <c r="G27" s="223"/>
      <c r="H27" s="241"/>
      <c r="I27" s="226"/>
      <c r="J27" s="243"/>
      <c r="K27" s="243"/>
      <c r="L27" s="226"/>
      <c r="M27" s="226"/>
      <c r="N27" s="245"/>
      <c r="O27" s="245"/>
      <c r="P27" s="245"/>
      <c r="Q27" s="245"/>
      <c r="R27" s="245"/>
      <c r="S27" s="243"/>
      <c r="T27" s="243"/>
      <c r="U27" s="243"/>
      <c r="V27" s="226"/>
      <c r="W27" s="226"/>
      <c r="X27" s="226"/>
      <c r="Y27" s="226"/>
      <c r="Z27" s="243"/>
      <c r="AA27" s="243"/>
      <c r="AB27" s="226"/>
      <c r="AC27" s="226"/>
      <c r="AD27" s="245"/>
      <c r="AE27" s="245"/>
      <c r="AF27" s="245"/>
      <c r="AG27" s="245"/>
      <c r="AH27" s="245"/>
      <c r="AI27" s="248"/>
      <c r="AJ27" s="248"/>
      <c r="AK27" s="249"/>
    </row>
    <row r="28" spans="2:37" s="24" customFormat="1" ht="13.35" customHeight="1" x14ac:dyDescent="0.15">
      <c r="B28" s="199" t="s">
        <v>125</v>
      </c>
      <c r="C28" s="200"/>
      <c r="D28" s="200"/>
      <c r="E28" s="200"/>
      <c r="F28" s="200"/>
      <c r="G28" s="200"/>
      <c r="H28" s="42" t="s">
        <v>139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121"/>
    </row>
    <row r="29" spans="2:37" s="24" customFormat="1" ht="13.35" customHeight="1" x14ac:dyDescent="0.15">
      <c r="B29" s="199"/>
      <c r="C29" s="200"/>
      <c r="D29" s="200"/>
      <c r="E29" s="200"/>
      <c r="F29" s="200"/>
      <c r="G29" s="200"/>
      <c r="H29" s="36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201"/>
    </row>
    <row r="30" spans="2:37" ht="13.35" customHeight="1" x14ac:dyDescent="0.15">
      <c r="B30" s="202" t="s">
        <v>126</v>
      </c>
      <c r="C30" s="203"/>
      <c r="D30" s="203"/>
      <c r="E30" s="203"/>
      <c r="F30" s="203"/>
      <c r="G30" s="204"/>
      <c r="H30" s="107" t="s">
        <v>28</v>
      </c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208"/>
    </row>
    <row r="31" spans="2:37" ht="13.35" customHeight="1" x14ac:dyDescent="0.15">
      <c r="B31" s="205"/>
      <c r="C31" s="206"/>
      <c r="D31" s="206"/>
      <c r="E31" s="206"/>
      <c r="F31" s="206"/>
      <c r="G31" s="207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209"/>
      <c r="AI31" s="209"/>
      <c r="AJ31" s="140"/>
      <c r="AK31" s="210"/>
    </row>
    <row r="32" spans="2:37" ht="19.5" customHeight="1" x14ac:dyDescent="0.15">
      <c r="B32" s="211" t="s">
        <v>7</v>
      </c>
      <c r="C32" s="47"/>
      <c r="D32" s="45" t="str">
        <f>IF(J32="","",IF($AH32-5&gt;='（様式1-1）実施計画書'!$N$9,$AH32-5,""))</f>
        <v/>
      </c>
      <c r="E32" s="45"/>
      <c r="F32" s="47" t="s">
        <v>11</v>
      </c>
      <c r="G32" s="48"/>
      <c r="H32" s="49" t="s">
        <v>7</v>
      </c>
      <c r="I32" s="47"/>
      <c r="J32" s="45" t="str">
        <f>IF(P32="","",IF($AH32-4&gt;='（様式1-1）実施計画書'!$N$9,$AH32-4,""))</f>
        <v/>
      </c>
      <c r="K32" s="45"/>
      <c r="L32" s="47" t="s">
        <v>11</v>
      </c>
      <c r="M32" s="48"/>
      <c r="N32" s="49" t="s">
        <v>7</v>
      </c>
      <c r="O32" s="47"/>
      <c r="P32" s="45" t="str">
        <f>IF(V32="","",IF($AH32-3&gt;='（様式1-1）実施計画書'!$N$9,$AH32-3,""))</f>
        <v/>
      </c>
      <c r="Q32" s="45"/>
      <c r="R32" s="47" t="s">
        <v>11</v>
      </c>
      <c r="S32" s="48"/>
      <c r="T32" s="49" t="s">
        <v>7</v>
      </c>
      <c r="U32" s="47"/>
      <c r="V32" s="45" t="str">
        <f>IF(AB32="","",IF($AH32-2&gt;='（様式1-1）実施計画書'!$N$9,$AH32-2,""))</f>
        <v/>
      </c>
      <c r="W32" s="45"/>
      <c r="X32" s="47" t="s">
        <v>11</v>
      </c>
      <c r="Y32" s="48"/>
      <c r="Z32" s="49" t="s">
        <v>7</v>
      </c>
      <c r="AA32" s="47"/>
      <c r="AB32" s="45" t="str">
        <f>IF(AH32="","",IF($AH32-1&gt;='（様式1-1）実施計画書'!$N$9,$AH32-1,""))</f>
        <v/>
      </c>
      <c r="AC32" s="45"/>
      <c r="AD32" s="47" t="s">
        <v>11</v>
      </c>
      <c r="AE32" s="48"/>
      <c r="AF32" s="49" t="s">
        <v>7</v>
      </c>
      <c r="AG32" s="47"/>
      <c r="AH32" s="45" t="str">
        <f>IF('（様式1-1）実施計画書'!$X$9="","",'（様式1-1）実施計画書'!$X$9+1)</f>
        <v/>
      </c>
      <c r="AI32" s="45"/>
      <c r="AJ32" s="47" t="s">
        <v>11</v>
      </c>
      <c r="AK32" s="216"/>
    </row>
    <row r="33" spans="2:37" ht="19.5" customHeight="1" x14ac:dyDescent="0.15">
      <c r="B33" s="217"/>
      <c r="C33" s="218"/>
      <c r="D33" s="218"/>
      <c r="E33" s="218"/>
      <c r="F33" s="45" t="str">
        <f>IF(S26="","",S26)</f>
        <v>（単位）</v>
      </c>
      <c r="G33" s="100"/>
      <c r="H33" s="219"/>
      <c r="I33" s="218"/>
      <c r="J33" s="218"/>
      <c r="K33" s="218"/>
      <c r="L33" s="45" t="str">
        <f>F33</f>
        <v>（単位）</v>
      </c>
      <c r="M33" s="100"/>
      <c r="N33" s="219"/>
      <c r="O33" s="218"/>
      <c r="P33" s="218"/>
      <c r="Q33" s="218"/>
      <c r="R33" s="45" t="str">
        <f>F33</f>
        <v>（単位）</v>
      </c>
      <c r="S33" s="100"/>
      <c r="T33" s="219"/>
      <c r="U33" s="218"/>
      <c r="V33" s="218"/>
      <c r="W33" s="218"/>
      <c r="X33" s="45" t="str">
        <f>F33</f>
        <v>（単位）</v>
      </c>
      <c r="Y33" s="100"/>
      <c r="Z33" s="219"/>
      <c r="AA33" s="218"/>
      <c r="AB33" s="218"/>
      <c r="AC33" s="218"/>
      <c r="AD33" s="45" t="str">
        <f>F33</f>
        <v>（単位）</v>
      </c>
      <c r="AE33" s="100"/>
      <c r="AF33" s="219"/>
      <c r="AG33" s="218"/>
      <c r="AH33" s="218"/>
      <c r="AI33" s="218"/>
      <c r="AJ33" s="45" t="str">
        <f>F33</f>
        <v>（単位）</v>
      </c>
      <c r="AK33" s="220"/>
    </row>
    <row r="34" spans="2:37" ht="19.5" customHeight="1" thickBot="1" x14ac:dyDescent="0.2">
      <c r="B34" s="221" t="str">
        <f>IF(B33="","",(B33-$N26)/($AD26-$N26))</f>
        <v/>
      </c>
      <c r="C34" s="190"/>
      <c r="D34" s="190"/>
      <c r="E34" s="190"/>
      <c r="F34" s="190"/>
      <c r="G34" s="192"/>
      <c r="H34" s="189" t="str">
        <f>IF(H33="","",(H33-$N26)/($AD26-$N26))</f>
        <v/>
      </c>
      <c r="I34" s="190"/>
      <c r="J34" s="190"/>
      <c r="K34" s="190"/>
      <c r="L34" s="190"/>
      <c r="M34" s="192"/>
      <c r="N34" s="189" t="str">
        <f>IF(N33="","",(N33-$N26)/($AD26-$N26))</f>
        <v/>
      </c>
      <c r="O34" s="190"/>
      <c r="P34" s="190"/>
      <c r="Q34" s="190"/>
      <c r="R34" s="190"/>
      <c r="S34" s="192"/>
      <c r="T34" s="189" t="str">
        <f t="shared" ref="T34" si="0">IF(T33="","",(T33-$N26)/($AD26-$N26))</f>
        <v/>
      </c>
      <c r="U34" s="190"/>
      <c r="V34" s="190"/>
      <c r="W34" s="190"/>
      <c r="X34" s="190"/>
      <c r="Y34" s="192"/>
      <c r="Z34" s="189" t="str">
        <f t="shared" ref="Z34" si="1">IF(Z33="","",(Z33-$N26)/($AD26-$N26))</f>
        <v/>
      </c>
      <c r="AA34" s="190"/>
      <c r="AB34" s="190"/>
      <c r="AC34" s="190"/>
      <c r="AD34" s="190"/>
      <c r="AE34" s="192"/>
      <c r="AF34" s="189" t="str">
        <f t="shared" ref="AF34" si="2">IF(AF33="","",(AF33-$N26)/($AD26-$N26))</f>
        <v/>
      </c>
      <c r="AG34" s="190"/>
      <c r="AH34" s="190"/>
      <c r="AI34" s="190"/>
      <c r="AJ34" s="190"/>
      <c r="AK34" s="192"/>
    </row>
    <row r="35" spans="2:37" ht="13.35" customHeight="1" x14ac:dyDescent="0.15">
      <c r="B35" s="250" t="s">
        <v>23</v>
      </c>
      <c r="C35" s="251"/>
      <c r="D35" s="251"/>
      <c r="E35" s="251"/>
      <c r="F35" s="251"/>
      <c r="G35" s="251"/>
      <c r="H35" s="132" t="s">
        <v>86</v>
      </c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4"/>
    </row>
    <row r="36" spans="2:37" ht="13.35" customHeight="1" x14ac:dyDescent="0.15">
      <c r="B36" s="222"/>
      <c r="C36" s="223"/>
      <c r="D36" s="223"/>
      <c r="E36" s="223"/>
      <c r="F36" s="223"/>
      <c r="G36" s="223"/>
      <c r="H36" s="102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35"/>
    </row>
    <row r="37" spans="2:37" ht="13.35" customHeight="1" x14ac:dyDescent="0.15">
      <c r="B37" s="222" t="s">
        <v>31</v>
      </c>
      <c r="C37" s="223"/>
      <c r="D37" s="223"/>
      <c r="E37" s="223"/>
      <c r="F37" s="223"/>
      <c r="G37" s="223"/>
      <c r="H37" s="42" t="s">
        <v>86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224" t="s">
        <v>46</v>
      </c>
      <c r="AB37" s="224"/>
      <c r="AC37" s="224"/>
      <c r="AD37" s="224"/>
      <c r="AE37" s="224"/>
      <c r="AF37" s="224"/>
      <c r="AG37" s="224"/>
      <c r="AH37" s="224"/>
      <c r="AI37" s="224"/>
      <c r="AJ37" s="224"/>
      <c r="AK37" s="225"/>
    </row>
    <row r="38" spans="2:37" ht="13.35" customHeight="1" x14ac:dyDescent="0.15">
      <c r="B38" s="222"/>
      <c r="C38" s="223"/>
      <c r="D38" s="223"/>
      <c r="E38" s="223"/>
      <c r="F38" s="223"/>
      <c r="G38" s="223"/>
      <c r="H38" s="36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7"/>
    </row>
    <row r="39" spans="2:37" ht="13.35" customHeight="1" x14ac:dyDescent="0.15">
      <c r="B39" s="202" t="s">
        <v>32</v>
      </c>
      <c r="C39" s="203"/>
      <c r="D39" s="203"/>
      <c r="E39" s="203"/>
      <c r="F39" s="203"/>
      <c r="G39" s="204"/>
      <c r="H39" s="42" t="s">
        <v>106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228" t="s">
        <v>116</v>
      </c>
      <c r="Z39" s="229"/>
      <c r="AA39" s="229"/>
      <c r="AB39" s="230"/>
      <c r="AC39" s="234"/>
      <c r="AD39" s="235"/>
      <c r="AE39" s="235"/>
      <c r="AF39" s="235"/>
      <c r="AG39" s="235"/>
      <c r="AH39" s="235"/>
      <c r="AI39" s="235"/>
      <c r="AJ39" s="235"/>
      <c r="AK39" s="236"/>
    </row>
    <row r="40" spans="2:37" ht="13.35" customHeight="1" x14ac:dyDescent="0.15">
      <c r="B40" s="205"/>
      <c r="C40" s="206"/>
      <c r="D40" s="206"/>
      <c r="E40" s="206"/>
      <c r="F40" s="206"/>
      <c r="G40" s="207"/>
      <c r="H40" s="36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231"/>
      <c r="Z40" s="232"/>
      <c r="AA40" s="232"/>
      <c r="AB40" s="233"/>
      <c r="AC40" s="237"/>
      <c r="AD40" s="238"/>
      <c r="AE40" s="238"/>
      <c r="AF40" s="238"/>
      <c r="AG40" s="238"/>
      <c r="AH40" s="238"/>
      <c r="AI40" s="238"/>
      <c r="AJ40" s="238"/>
      <c r="AK40" s="239"/>
    </row>
    <row r="41" spans="2:37" ht="13.35" customHeight="1" x14ac:dyDescent="0.15">
      <c r="B41" s="222" t="s">
        <v>24</v>
      </c>
      <c r="C41" s="223"/>
      <c r="D41" s="223"/>
      <c r="E41" s="223"/>
      <c r="F41" s="223"/>
      <c r="G41" s="223"/>
      <c r="H41" s="240" t="s">
        <v>7</v>
      </c>
      <c r="I41" s="224"/>
      <c r="J41" s="242"/>
      <c r="K41" s="242"/>
      <c r="L41" s="224" t="s">
        <v>11</v>
      </c>
      <c r="M41" s="224"/>
      <c r="N41" s="244"/>
      <c r="O41" s="244"/>
      <c r="P41" s="244"/>
      <c r="Q41" s="244"/>
      <c r="R41" s="244"/>
      <c r="S41" s="242" t="s">
        <v>152</v>
      </c>
      <c r="T41" s="242"/>
      <c r="U41" s="242"/>
      <c r="V41" s="224" t="s">
        <v>20</v>
      </c>
      <c r="W41" s="224"/>
      <c r="X41" s="224" t="s">
        <v>7</v>
      </c>
      <c r="Y41" s="224"/>
      <c r="Z41" s="242" t="str">
        <f>IF('（様式1-1）実施計画書'!$X$9="","",'（様式1-1）実施計画書'!$X$9)</f>
        <v/>
      </c>
      <c r="AA41" s="242"/>
      <c r="AB41" s="224" t="s">
        <v>11</v>
      </c>
      <c r="AC41" s="224"/>
      <c r="AD41" s="244"/>
      <c r="AE41" s="244"/>
      <c r="AF41" s="244"/>
      <c r="AG41" s="244"/>
      <c r="AH41" s="244"/>
      <c r="AI41" s="246" t="str">
        <f>S41</f>
        <v>（単位）</v>
      </c>
      <c r="AJ41" s="246"/>
      <c r="AK41" s="247"/>
    </row>
    <row r="42" spans="2:37" ht="13.35" customHeight="1" x14ac:dyDescent="0.15">
      <c r="B42" s="222"/>
      <c r="C42" s="223"/>
      <c r="D42" s="223"/>
      <c r="E42" s="223"/>
      <c r="F42" s="223"/>
      <c r="G42" s="223"/>
      <c r="H42" s="241"/>
      <c r="I42" s="226"/>
      <c r="J42" s="243"/>
      <c r="K42" s="243"/>
      <c r="L42" s="226"/>
      <c r="M42" s="226"/>
      <c r="N42" s="245"/>
      <c r="O42" s="245"/>
      <c r="P42" s="245"/>
      <c r="Q42" s="245"/>
      <c r="R42" s="245"/>
      <c r="S42" s="243"/>
      <c r="T42" s="243"/>
      <c r="U42" s="243"/>
      <c r="V42" s="226"/>
      <c r="W42" s="226"/>
      <c r="X42" s="226"/>
      <c r="Y42" s="226"/>
      <c r="Z42" s="243"/>
      <c r="AA42" s="243"/>
      <c r="AB42" s="226"/>
      <c r="AC42" s="226"/>
      <c r="AD42" s="245"/>
      <c r="AE42" s="245"/>
      <c r="AF42" s="245"/>
      <c r="AG42" s="245"/>
      <c r="AH42" s="245"/>
      <c r="AI42" s="248"/>
      <c r="AJ42" s="248"/>
      <c r="AK42" s="249"/>
    </row>
    <row r="43" spans="2:37" s="24" customFormat="1" ht="13.35" customHeight="1" x14ac:dyDescent="0.15">
      <c r="B43" s="199" t="s">
        <v>127</v>
      </c>
      <c r="C43" s="200"/>
      <c r="D43" s="200"/>
      <c r="E43" s="200"/>
      <c r="F43" s="200"/>
      <c r="G43" s="200"/>
      <c r="H43" s="42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121"/>
    </row>
    <row r="44" spans="2:37" s="24" customFormat="1" ht="13.35" customHeight="1" x14ac:dyDescent="0.15">
      <c r="B44" s="199"/>
      <c r="C44" s="200"/>
      <c r="D44" s="200"/>
      <c r="E44" s="200"/>
      <c r="F44" s="200"/>
      <c r="G44" s="200"/>
      <c r="H44" s="36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201"/>
    </row>
    <row r="45" spans="2:37" ht="13.35" customHeight="1" x14ac:dyDescent="0.15">
      <c r="B45" s="202" t="s">
        <v>27</v>
      </c>
      <c r="C45" s="203"/>
      <c r="D45" s="203"/>
      <c r="E45" s="203"/>
      <c r="F45" s="203"/>
      <c r="G45" s="204"/>
      <c r="H45" s="107" t="s">
        <v>28</v>
      </c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208"/>
    </row>
    <row r="46" spans="2:37" ht="13.35" customHeight="1" x14ac:dyDescent="0.15">
      <c r="B46" s="205"/>
      <c r="C46" s="206"/>
      <c r="D46" s="206"/>
      <c r="E46" s="206"/>
      <c r="F46" s="206"/>
      <c r="G46" s="207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209"/>
      <c r="AI46" s="209"/>
      <c r="AJ46" s="140"/>
      <c r="AK46" s="210"/>
    </row>
    <row r="47" spans="2:37" ht="19.5" customHeight="1" x14ac:dyDescent="0.15">
      <c r="B47" s="211" t="s">
        <v>7</v>
      </c>
      <c r="C47" s="47"/>
      <c r="D47" s="45" t="str">
        <f>IF(J47="","",IF($AH47-5&gt;='（様式1-1）実施計画書'!$N$9,$AH47-5,""))</f>
        <v/>
      </c>
      <c r="E47" s="45"/>
      <c r="F47" s="47" t="s">
        <v>11</v>
      </c>
      <c r="G47" s="48"/>
      <c r="H47" s="49" t="s">
        <v>7</v>
      </c>
      <c r="I47" s="47"/>
      <c r="J47" s="45" t="str">
        <f>IF(P47="","",IF($AH47-4&gt;='（様式1-1）実施計画書'!$N$9,$AH47-4,""))</f>
        <v/>
      </c>
      <c r="K47" s="45"/>
      <c r="L47" s="47" t="s">
        <v>11</v>
      </c>
      <c r="M47" s="48"/>
      <c r="N47" s="49" t="s">
        <v>7</v>
      </c>
      <c r="O47" s="47"/>
      <c r="P47" s="45" t="str">
        <f>IF(V47="","",IF($AH47-3&gt;='（様式1-1）実施計画書'!$N$9,$AH47-3,""))</f>
        <v/>
      </c>
      <c r="Q47" s="45"/>
      <c r="R47" s="47" t="s">
        <v>11</v>
      </c>
      <c r="S47" s="48"/>
      <c r="T47" s="49" t="s">
        <v>7</v>
      </c>
      <c r="U47" s="47"/>
      <c r="V47" s="45" t="str">
        <f>IF(AB47="","",IF($AH47-2&gt;='（様式1-1）実施計画書'!$N$9,$AH47-2,""))</f>
        <v/>
      </c>
      <c r="W47" s="45"/>
      <c r="X47" s="47" t="s">
        <v>11</v>
      </c>
      <c r="Y47" s="48"/>
      <c r="Z47" s="49" t="s">
        <v>7</v>
      </c>
      <c r="AA47" s="47"/>
      <c r="AB47" s="45" t="str">
        <f>IF(AH47="","",IF($AH47-1&gt;='（様式1-1）実施計画書'!$N$9,$AH47-1,""))</f>
        <v/>
      </c>
      <c r="AC47" s="45"/>
      <c r="AD47" s="47" t="s">
        <v>11</v>
      </c>
      <c r="AE47" s="48"/>
      <c r="AF47" s="49" t="s">
        <v>7</v>
      </c>
      <c r="AG47" s="47"/>
      <c r="AH47" s="45" t="str">
        <f>IF('（様式1-1）実施計画書'!$X$9="","",'（様式1-1）実施計画書'!$X$9+1)</f>
        <v/>
      </c>
      <c r="AI47" s="45"/>
      <c r="AJ47" s="47" t="s">
        <v>11</v>
      </c>
      <c r="AK47" s="216"/>
    </row>
    <row r="48" spans="2:37" ht="19.5" customHeight="1" x14ac:dyDescent="0.15">
      <c r="B48" s="217"/>
      <c r="C48" s="218"/>
      <c r="D48" s="218"/>
      <c r="E48" s="218"/>
      <c r="F48" s="45" t="str">
        <f>IF(S41="","",S41)</f>
        <v>（単位）</v>
      </c>
      <c r="G48" s="100"/>
      <c r="H48" s="219"/>
      <c r="I48" s="218"/>
      <c r="J48" s="218"/>
      <c r="K48" s="218"/>
      <c r="L48" s="45" t="str">
        <f>F48</f>
        <v>（単位）</v>
      </c>
      <c r="M48" s="100"/>
      <c r="N48" s="219"/>
      <c r="O48" s="218"/>
      <c r="P48" s="218"/>
      <c r="Q48" s="218"/>
      <c r="R48" s="45" t="str">
        <f>F48</f>
        <v>（単位）</v>
      </c>
      <c r="S48" s="100"/>
      <c r="T48" s="219"/>
      <c r="U48" s="218"/>
      <c r="V48" s="218"/>
      <c r="W48" s="218"/>
      <c r="X48" s="45" t="str">
        <f>F48</f>
        <v>（単位）</v>
      </c>
      <c r="Y48" s="100"/>
      <c r="Z48" s="219"/>
      <c r="AA48" s="218"/>
      <c r="AB48" s="218"/>
      <c r="AC48" s="218"/>
      <c r="AD48" s="45" t="str">
        <f>F48</f>
        <v>（単位）</v>
      </c>
      <c r="AE48" s="100"/>
      <c r="AF48" s="219"/>
      <c r="AG48" s="218"/>
      <c r="AH48" s="218"/>
      <c r="AI48" s="218"/>
      <c r="AJ48" s="45" t="str">
        <f>F48</f>
        <v>（単位）</v>
      </c>
      <c r="AK48" s="220"/>
    </row>
    <row r="49" spans="2:37" ht="19.5" customHeight="1" thickBot="1" x14ac:dyDescent="0.2">
      <c r="B49" s="221" t="str">
        <f>IF(B48="","",(B48-$N41)/($AD41-$N41))</f>
        <v/>
      </c>
      <c r="C49" s="190"/>
      <c r="D49" s="190"/>
      <c r="E49" s="190"/>
      <c r="F49" s="190"/>
      <c r="G49" s="192"/>
      <c r="H49" s="189" t="str">
        <f>IF(H48="","",(H48-$N41)/($AD41-$N41))</f>
        <v/>
      </c>
      <c r="I49" s="190"/>
      <c r="J49" s="190"/>
      <c r="K49" s="190"/>
      <c r="L49" s="190"/>
      <c r="M49" s="192"/>
      <c r="N49" s="189" t="str">
        <f>IF(N48="","",(N48-$N41)/($AD41-$N41))</f>
        <v/>
      </c>
      <c r="O49" s="190"/>
      <c r="P49" s="190"/>
      <c r="Q49" s="190"/>
      <c r="R49" s="190"/>
      <c r="S49" s="192"/>
      <c r="T49" s="221" t="str">
        <f>IF(T48="","",(T48-$N41)/($AD41-$N41))</f>
        <v/>
      </c>
      <c r="U49" s="190"/>
      <c r="V49" s="190"/>
      <c r="W49" s="190"/>
      <c r="X49" s="190"/>
      <c r="Y49" s="192"/>
      <c r="Z49" s="189" t="str">
        <f>IF(Z48="","",(Z48-$N41)/($AD41-$N41))</f>
        <v/>
      </c>
      <c r="AA49" s="190"/>
      <c r="AB49" s="190"/>
      <c r="AC49" s="190"/>
      <c r="AD49" s="190"/>
      <c r="AE49" s="192"/>
      <c r="AF49" s="189" t="str">
        <f>IF(AF48="","",(AF48-$N41)/($AD41-$N41))</f>
        <v/>
      </c>
      <c r="AG49" s="190"/>
      <c r="AH49" s="190"/>
      <c r="AI49" s="190"/>
      <c r="AJ49" s="190"/>
      <c r="AK49" s="192"/>
    </row>
    <row r="50" spans="2:37" ht="13.35" customHeight="1" x14ac:dyDescent="0.15">
      <c r="B50" s="250" t="s">
        <v>34</v>
      </c>
      <c r="C50" s="251"/>
      <c r="D50" s="251"/>
      <c r="E50" s="251"/>
      <c r="F50" s="251"/>
      <c r="G50" s="251"/>
      <c r="H50" s="132" t="s">
        <v>86</v>
      </c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4"/>
    </row>
    <row r="51" spans="2:37" ht="13.35" customHeight="1" x14ac:dyDescent="0.15">
      <c r="B51" s="222"/>
      <c r="C51" s="223"/>
      <c r="D51" s="223"/>
      <c r="E51" s="223"/>
      <c r="F51" s="223"/>
      <c r="G51" s="223"/>
      <c r="H51" s="102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35"/>
    </row>
    <row r="52" spans="2:37" ht="13.35" customHeight="1" x14ac:dyDescent="0.15">
      <c r="B52" s="222" t="s">
        <v>99</v>
      </c>
      <c r="C52" s="223"/>
      <c r="D52" s="223"/>
      <c r="E52" s="223"/>
      <c r="F52" s="223"/>
      <c r="G52" s="223"/>
      <c r="H52" s="42" t="s">
        <v>86</v>
      </c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224" t="s">
        <v>46</v>
      </c>
      <c r="AB52" s="224"/>
      <c r="AC52" s="224"/>
      <c r="AD52" s="224"/>
      <c r="AE52" s="224"/>
      <c r="AF52" s="224"/>
      <c r="AG52" s="224"/>
      <c r="AH52" s="224"/>
      <c r="AI52" s="224"/>
      <c r="AJ52" s="224"/>
      <c r="AK52" s="225"/>
    </row>
    <row r="53" spans="2:37" ht="13.35" customHeight="1" x14ac:dyDescent="0.15">
      <c r="B53" s="222"/>
      <c r="C53" s="223"/>
      <c r="D53" s="223"/>
      <c r="E53" s="223"/>
      <c r="F53" s="223"/>
      <c r="G53" s="223"/>
      <c r="H53" s="36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7"/>
    </row>
    <row r="54" spans="2:37" ht="13.35" customHeight="1" x14ac:dyDescent="0.15">
      <c r="B54" s="202" t="s">
        <v>100</v>
      </c>
      <c r="C54" s="203"/>
      <c r="D54" s="203"/>
      <c r="E54" s="203"/>
      <c r="F54" s="203"/>
      <c r="G54" s="204"/>
      <c r="H54" s="42" t="s">
        <v>106</v>
      </c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228" t="s">
        <v>116</v>
      </c>
      <c r="Z54" s="229"/>
      <c r="AA54" s="229"/>
      <c r="AB54" s="230"/>
      <c r="AC54" s="234"/>
      <c r="AD54" s="235"/>
      <c r="AE54" s="235"/>
      <c r="AF54" s="235"/>
      <c r="AG54" s="235"/>
      <c r="AH54" s="235"/>
      <c r="AI54" s="235"/>
      <c r="AJ54" s="235"/>
      <c r="AK54" s="236"/>
    </row>
    <row r="55" spans="2:37" ht="13.35" customHeight="1" x14ac:dyDescent="0.15">
      <c r="B55" s="205"/>
      <c r="C55" s="206"/>
      <c r="D55" s="206"/>
      <c r="E55" s="206"/>
      <c r="F55" s="206"/>
      <c r="G55" s="207"/>
      <c r="H55" s="36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231"/>
      <c r="Z55" s="232"/>
      <c r="AA55" s="232"/>
      <c r="AB55" s="233"/>
      <c r="AC55" s="237"/>
      <c r="AD55" s="238"/>
      <c r="AE55" s="238"/>
      <c r="AF55" s="238"/>
      <c r="AG55" s="238"/>
      <c r="AH55" s="238"/>
      <c r="AI55" s="238"/>
      <c r="AJ55" s="238"/>
      <c r="AK55" s="239"/>
    </row>
    <row r="56" spans="2:37" ht="13.35" customHeight="1" x14ac:dyDescent="0.15">
      <c r="B56" s="222" t="s">
        <v>101</v>
      </c>
      <c r="C56" s="223"/>
      <c r="D56" s="223"/>
      <c r="E56" s="223"/>
      <c r="F56" s="223"/>
      <c r="G56" s="223"/>
      <c r="H56" s="240" t="s">
        <v>7</v>
      </c>
      <c r="I56" s="224"/>
      <c r="J56" s="242"/>
      <c r="K56" s="242"/>
      <c r="L56" s="224" t="s">
        <v>11</v>
      </c>
      <c r="M56" s="224"/>
      <c r="N56" s="244"/>
      <c r="O56" s="244"/>
      <c r="P56" s="244"/>
      <c r="Q56" s="244"/>
      <c r="R56" s="244"/>
      <c r="S56" s="242" t="s">
        <v>152</v>
      </c>
      <c r="T56" s="242"/>
      <c r="U56" s="242"/>
      <c r="V56" s="224" t="s">
        <v>20</v>
      </c>
      <c r="W56" s="224"/>
      <c r="X56" s="224" t="s">
        <v>7</v>
      </c>
      <c r="Y56" s="224"/>
      <c r="Z56" s="242" t="str">
        <f>IF('（様式1-1）実施計画書'!$X$9="","",'（様式1-1）実施計画書'!$X$9)</f>
        <v/>
      </c>
      <c r="AA56" s="242"/>
      <c r="AB56" s="224" t="s">
        <v>11</v>
      </c>
      <c r="AC56" s="224"/>
      <c r="AD56" s="244"/>
      <c r="AE56" s="244"/>
      <c r="AF56" s="244"/>
      <c r="AG56" s="244"/>
      <c r="AH56" s="244"/>
      <c r="AI56" s="246" t="str">
        <f>S56</f>
        <v>（単位）</v>
      </c>
      <c r="AJ56" s="246"/>
      <c r="AK56" s="247"/>
    </row>
    <row r="57" spans="2:37" ht="13.35" customHeight="1" x14ac:dyDescent="0.15">
      <c r="B57" s="222"/>
      <c r="C57" s="223"/>
      <c r="D57" s="223"/>
      <c r="E57" s="223"/>
      <c r="F57" s="223"/>
      <c r="G57" s="223"/>
      <c r="H57" s="241"/>
      <c r="I57" s="226"/>
      <c r="J57" s="243"/>
      <c r="K57" s="243"/>
      <c r="L57" s="226"/>
      <c r="M57" s="226"/>
      <c r="N57" s="245"/>
      <c r="O57" s="245"/>
      <c r="P57" s="245"/>
      <c r="Q57" s="245"/>
      <c r="R57" s="245"/>
      <c r="S57" s="243"/>
      <c r="T57" s="243"/>
      <c r="U57" s="243"/>
      <c r="V57" s="226"/>
      <c r="W57" s="226"/>
      <c r="X57" s="226"/>
      <c r="Y57" s="226"/>
      <c r="Z57" s="243"/>
      <c r="AA57" s="243"/>
      <c r="AB57" s="226"/>
      <c r="AC57" s="226"/>
      <c r="AD57" s="245"/>
      <c r="AE57" s="245"/>
      <c r="AF57" s="245"/>
      <c r="AG57" s="245"/>
      <c r="AH57" s="245"/>
      <c r="AI57" s="248"/>
      <c r="AJ57" s="248"/>
      <c r="AK57" s="249"/>
    </row>
    <row r="58" spans="2:37" s="24" customFormat="1" ht="13.35" customHeight="1" x14ac:dyDescent="0.15">
      <c r="B58" s="199" t="s">
        <v>128</v>
      </c>
      <c r="C58" s="200"/>
      <c r="D58" s="200"/>
      <c r="E58" s="200"/>
      <c r="F58" s="200"/>
      <c r="G58" s="200"/>
      <c r="H58" s="42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121"/>
    </row>
    <row r="59" spans="2:37" s="24" customFormat="1" ht="13.35" customHeight="1" x14ac:dyDescent="0.15">
      <c r="B59" s="199"/>
      <c r="C59" s="200"/>
      <c r="D59" s="200"/>
      <c r="E59" s="200"/>
      <c r="F59" s="200"/>
      <c r="G59" s="200"/>
      <c r="H59" s="36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201"/>
    </row>
    <row r="60" spans="2:37" ht="13.35" customHeight="1" x14ac:dyDescent="0.15">
      <c r="B60" s="202" t="s">
        <v>102</v>
      </c>
      <c r="C60" s="203"/>
      <c r="D60" s="203"/>
      <c r="E60" s="203"/>
      <c r="F60" s="203"/>
      <c r="G60" s="204"/>
      <c r="H60" s="107" t="s">
        <v>28</v>
      </c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208"/>
    </row>
    <row r="61" spans="2:37" ht="13.35" customHeight="1" x14ac:dyDescent="0.15">
      <c r="B61" s="205"/>
      <c r="C61" s="206"/>
      <c r="D61" s="206"/>
      <c r="E61" s="206"/>
      <c r="F61" s="206"/>
      <c r="G61" s="207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209"/>
      <c r="AI61" s="209"/>
      <c r="AJ61" s="140"/>
      <c r="AK61" s="210"/>
    </row>
    <row r="62" spans="2:37" ht="19.5" customHeight="1" x14ac:dyDescent="0.15">
      <c r="B62" s="211" t="s">
        <v>7</v>
      </c>
      <c r="C62" s="47"/>
      <c r="D62" s="45" t="str">
        <f>IF(J62="","",IF($AH62-5&gt;='（様式1-1）実施計画書'!$N$9,$AH62-5,""))</f>
        <v/>
      </c>
      <c r="E62" s="45"/>
      <c r="F62" s="47" t="s">
        <v>11</v>
      </c>
      <c r="G62" s="48"/>
      <c r="H62" s="49" t="s">
        <v>7</v>
      </c>
      <c r="I62" s="47"/>
      <c r="J62" s="45" t="str">
        <f>IF(P62="","",IF($AH62-4&gt;='（様式1-1）実施計画書'!$N$9,$AH62-4,""))</f>
        <v/>
      </c>
      <c r="K62" s="45"/>
      <c r="L62" s="47" t="s">
        <v>11</v>
      </c>
      <c r="M62" s="48"/>
      <c r="N62" s="49" t="s">
        <v>7</v>
      </c>
      <c r="O62" s="47"/>
      <c r="P62" s="45" t="str">
        <f>IF(V62="","",IF($AH62-3&gt;='（様式1-1）実施計画書'!$N$9,$AH62-3,""))</f>
        <v/>
      </c>
      <c r="Q62" s="45"/>
      <c r="R62" s="47" t="s">
        <v>11</v>
      </c>
      <c r="S62" s="48"/>
      <c r="T62" s="49" t="s">
        <v>7</v>
      </c>
      <c r="U62" s="47"/>
      <c r="V62" s="45" t="str">
        <f>IF(AB62="","",IF($AH62-2&gt;='（様式1-1）実施計画書'!$N$9,$AH62-2,""))</f>
        <v/>
      </c>
      <c r="W62" s="45"/>
      <c r="X62" s="47" t="s">
        <v>11</v>
      </c>
      <c r="Y62" s="48"/>
      <c r="Z62" s="49" t="s">
        <v>7</v>
      </c>
      <c r="AA62" s="47"/>
      <c r="AB62" s="45" t="str">
        <f>IF(AH62="","",IF($AH62-1&gt;='（様式1-1）実施計画書'!$N$9,$AH62-1,""))</f>
        <v/>
      </c>
      <c r="AC62" s="45"/>
      <c r="AD62" s="47" t="s">
        <v>11</v>
      </c>
      <c r="AE62" s="48"/>
      <c r="AF62" s="49" t="s">
        <v>7</v>
      </c>
      <c r="AG62" s="47"/>
      <c r="AH62" s="45" t="str">
        <f>IF('（様式1-1）実施計画書'!$X$9="","",'（様式1-1）実施計画書'!$X$9+1)</f>
        <v/>
      </c>
      <c r="AI62" s="45"/>
      <c r="AJ62" s="47" t="s">
        <v>11</v>
      </c>
      <c r="AK62" s="216"/>
    </row>
    <row r="63" spans="2:37" ht="19.5" customHeight="1" x14ac:dyDescent="0.15">
      <c r="B63" s="217"/>
      <c r="C63" s="218"/>
      <c r="D63" s="218"/>
      <c r="E63" s="218"/>
      <c r="F63" s="45" t="str">
        <f>IF(S56="","",S56)</f>
        <v>（単位）</v>
      </c>
      <c r="G63" s="100"/>
      <c r="H63" s="219"/>
      <c r="I63" s="218"/>
      <c r="J63" s="218"/>
      <c r="K63" s="218"/>
      <c r="L63" s="45" t="str">
        <f>F63</f>
        <v>（単位）</v>
      </c>
      <c r="M63" s="100"/>
      <c r="N63" s="219"/>
      <c r="O63" s="218"/>
      <c r="P63" s="218"/>
      <c r="Q63" s="218"/>
      <c r="R63" s="45" t="str">
        <f>F63</f>
        <v>（単位）</v>
      </c>
      <c r="S63" s="100"/>
      <c r="T63" s="219"/>
      <c r="U63" s="218"/>
      <c r="V63" s="218"/>
      <c r="W63" s="218"/>
      <c r="X63" s="45" t="str">
        <f>F63</f>
        <v>（単位）</v>
      </c>
      <c r="Y63" s="100"/>
      <c r="Z63" s="219"/>
      <c r="AA63" s="218"/>
      <c r="AB63" s="218"/>
      <c r="AC63" s="218"/>
      <c r="AD63" s="45" t="str">
        <f>F63</f>
        <v>（単位）</v>
      </c>
      <c r="AE63" s="100"/>
      <c r="AF63" s="219"/>
      <c r="AG63" s="218"/>
      <c r="AH63" s="218"/>
      <c r="AI63" s="218"/>
      <c r="AJ63" s="45" t="str">
        <f>F63</f>
        <v>（単位）</v>
      </c>
      <c r="AK63" s="220"/>
    </row>
    <row r="64" spans="2:37" ht="19.5" customHeight="1" thickBot="1" x14ac:dyDescent="0.2">
      <c r="B64" s="212" t="str">
        <f>IF(B63="","",(B63-$N56)/($AD56-$N56))</f>
        <v/>
      </c>
      <c r="C64" s="213"/>
      <c r="D64" s="213"/>
      <c r="E64" s="213"/>
      <c r="F64" s="213"/>
      <c r="G64" s="214"/>
      <c r="H64" s="215" t="str">
        <f>IF(H63="","",(H63-$N56)/($AD56-$N56))</f>
        <v/>
      </c>
      <c r="I64" s="213"/>
      <c r="J64" s="213"/>
      <c r="K64" s="213"/>
      <c r="L64" s="213"/>
      <c r="M64" s="214"/>
      <c r="N64" s="215" t="str">
        <f>IF(N63="","",(N63-$N56)/($AD56-$N56))</f>
        <v/>
      </c>
      <c r="O64" s="213"/>
      <c r="P64" s="213"/>
      <c r="Q64" s="213"/>
      <c r="R64" s="213"/>
      <c r="S64" s="214"/>
      <c r="T64" s="212" t="str">
        <f>IF(T63="","",(T63-$N56)/($AD56-$N56))</f>
        <v/>
      </c>
      <c r="U64" s="213"/>
      <c r="V64" s="213"/>
      <c r="W64" s="213"/>
      <c r="X64" s="213"/>
      <c r="Y64" s="214"/>
      <c r="Z64" s="215" t="str">
        <f>IF(Z63="","",(Z63-$N56)/($AD56-$N56))</f>
        <v/>
      </c>
      <c r="AA64" s="213"/>
      <c r="AB64" s="213"/>
      <c r="AC64" s="213"/>
      <c r="AD64" s="213"/>
      <c r="AE64" s="214"/>
      <c r="AF64" s="215" t="str">
        <f>IF(AF63="","",(AF63-$N56)/($AD56-$N56))</f>
        <v/>
      </c>
      <c r="AG64" s="213"/>
      <c r="AH64" s="213"/>
      <c r="AI64" s="213"/>
      <c r="AJ64" s="213"/>
      <c r="AK64" s="214"/>
    </row>
  </sheetData>
  <sheetProtection sheet="1" formatCells="0" insertRows="0" deleteRows="0"/>
  <mergeCells count="246">
    <mergeCell ref="B19:G19"/>
    <mergeCell ref="H19:M19"/>
    <mergeCell ref="N19:S19"/>
    <mergeCell ref="T19:Y19"/>
    <mergeCell ref="Z19:AE19"/>
    <mergeCell ref="AF19:AK19"/>
    <mergeCell ref="AJ17:AK17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  <mergeCell ref="AD18:AE18"/>
    <mergeCell ref="AF18:AI18"/>
    <mergeCell ref="AJ18:AK18"/>
    <mergeCell ref="B15:G16"/>
    <mergeCell ref="H15:AK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J11:K12"/>
    <mergeCell ref="L11:M12"/>
    <mergeCell ref="N11:R12"/>
    <mergeCell ref="S11:U12"/>
    <mergeCell ref="V11:W12"/>
    <mergeCell ref="X11:Y12"/>
    <mergeCell ref="Z11:AA12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AB11:AC12"/>
    <mergeCell ref="AD11:AH12"/>
    <mergeCell ref="AI11:AK12"/>
    <mergeCell ref="B11:G12"/>
    <mergeCell ref="H11:I12"/>
    <mergeCell ref="B3:AK4"/>
    <mergeCell ref="AT3:AW4"/>
    <mergeCell ref="B20:G21"/>
    <mergeCell ref="H20:AK21"/>
    <mergeCell ref="B22:G23"/>
    <mergeCell ref="B58:G59"/>
    <mergeCell ref="H58:AK59"/>
    <mergeCell ref="B50:G51"/>
    <mergeCell ref="H50:AK51"/>
    <mergeCell ref="B41:G42"/>
    <mergeCell ref="H41:I42"/>
    <mergeCell ref="J41:K42"/>
    <mergeCell ref="L41:M42"/>
    <mergeCell ref="N41:R42"/>
    <mergeCell ref="S41:U42"/>
    <mergeCell ref="V41:W42"/>
    <mergeCell ref="X41:Y42"/>
    <mergeCell ref="Z41:AA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H26:I27"/>
    <mergeCell ref="J26:K27"/>
    <mergeCell ref="L26:M27"/>
    <mergeCell ref="N26:R27"/>
    <mergeCell ref="S26:U27"/>
    <mergeCell ref="V26:W27"/>
    <mergeCell ref="X26:Y27"/>
    <mergeCell ref="Z26:AA27"/>
    <mergeCell ref="AB26:AC27"/>
    <mergeCell ref="AD26:AH27"/>
    <mergeCell ref="AI26:AK27"/>
    <mergeCell ref="T33:W33"/>
    <mergeCell ref="X33:Y33"/>
    <mergeCell ref="Z33:AC33"/>
    <mergeCell ref="B28:G29"/>
    <mergeCell ref="H28:AK29"/>
    <mergeCell ref="B30:G31"/>
    <mergeCell ref="H30:AK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D33:AE33"/>
    <mergeCell ref="AF33:AI33"/>
    <mergeCell ref="AJ33:AK33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AB41:AC42"/>
    <mergeCell ref="AD41:AH42"/>
    <mergeCell ref="AI41:AK42"/>
    <mergeCell ref="B43:G44"/>
    <mergeCell ref="H43:AK44"/>
    <mergeCell ref="B45:G46"/>
    <mergeCell ref="H45:AK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B48:E48"/>
    <mergeCell ref="F48:G48"/>
    <mergeCell ref="H48:K48"/>
    <mergeCell ref="L48:M48"/>
    <mergeCell ref="N48:Q48"/>
    <mergeCell ref="R48:S48"/>
    <mergeCell ref="T48:W48"/>
    <mergeCell ref="X48:Y48"/>
    <mergeCell ref="Z48:AC48"/>
    <mergeCell ref="AD48:AE48"/>
    <mergeCell ref="AF48:AI48"/>
    <mergeCell ref="AJ48:AK48"/>
    <mergeCell ref="B54:G55"/>
    <mergeCell ref="H54:X55"/>
    <mergeCell ref="Y54:AB55"/>
    <mergeCell ref="AC54:AK55"/>
    <mergeCell ref="B56:G57"/>
    <mergeCell ref="H56:I57"/>
    <mergeCell ref="J56:K57"/>
    <mergeCell ref="L56:M57"/>
    <mergeCell ref="N56:R57"/>
    <mergeCell ref="S56:U57"/>
    <mergeCell ref="V56:W57"/>
    <mergeCell ref="X56:Y57"/>
    <mergeCell ref="Z56:AA57"/>
    <mergeCell ref="AB56:AC57"/>
    <mergeCell ref="AD56:AH57"/>
    <mergeCell ref="AI56:AK57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R63:S63"/>
    <mergeCell ref="T63:W63"/>
    <mergeCell ref="AJ63:AK63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3:Y63"/>
    <mergeCell ref="Z63:AC63"/>
    <mergeCell ref="AD63:AE63"/>
    <mergeCell ref="AF63:AI63"/>
    <mergeCell ref="B13:G14"/>
    <mergeCell ref="H13:AK14"/>
    <mergeCell ref="B60:G61"/>
    <mergeCell ref="H60:AK61"/>
    <mergeCell ref="B62:C62"/>
    <mergeCell ref="D62:E62"/>
    <mergeCell ref="B64:G64"/>
    <mergeCell ref="H64:M64"/>
    <mergeCell ref="N64:S64"/>
    <mergeCell ref="T64:Y64"/>
    <mergeCell ref="Z64:AE64"/>
    <mergeCell ref="AF64:AK64"/>
    <mergeCell ref="X62:Y62"/>
    <mergeCell ref="Z62:AA62"/>
    <mergeCell ref="AB62:AC62"/>
    <mergeCell ref="AD62:AE62"/>
    <mergeCell ref="AF62:AG62"/>
    <mergeCell ref="AH62:AI62"/>
    <mergeCell ref="AJ62:AK62"/>
    <mergeCell ref="B63:E63"/>
    <mergeCell ref="F63:G63"/>
    <mergeCell ref="H63:K63"/>
    <mergeCell ref="L63:M63"/>
    <mergeCell ref="N63:Q63"/>
  </mergeCells>
  <phoneticPr fontId="13"/>
  <dataValidations count="3">
    <dataValidation type="list" allowBlank="1" showInputMessage="1" sqref="H24:X25 H39:X40 H54:X55 H9:X10">
      <formula1>"（具体的な指標を記載してください。）"</formula1>
    </dataValidation>
    <dataValidation type="list" allowBlank="1" showInputMessage="1" showErrorMessage="1" error="右端の▼を押下しリストから選択してください。" sqref="H22:Z23 H37:Z38 H52:Z53 H7:Z8">
      <formula1>INDIRECT($H5)</formula1>
    </dataValidation>
    <dataValidation allowBlank="1" showInputMessage="1" sqref="Z11:AA12 Z26:AA27 Z41:AA42 Z56:AA57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4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右端の▼を押下しリストから選択してください。">
          <x14:formula1>
            <xm:f>入力規則等!$B$2:$B$6</xm:f>
          </x14:formula1>
          <xm:sqref>H20:AK21 H35:AK36 H50:AK51 H5:AK6</xm:sqref>
        </x14:dataValidation>
        <x14:dataValidation type="custom" showInputMessage="1" showErrorMessage="1" error="自動入力されます。">
          <x14:formula1>
            <xm:f>IF('（様式1-1）実施計画書'!$X$9="","",'（様式1-1）実施計画書'!$X$9+1)</xm:f>
          </x14:formula1>
          <xm:sqref>AH17:AI17 AH47:AI47 AH32:AI32 AH62:AI62</xm:sqref>
        </x14:dataValidation>
        <x14:dataValidation type="custom" allowBlank="1" showInputMessage="1" showErrorMessage="1" error="日本語入力されます。">
          <x14:formula1>
            <xm:f>IF(J17="","",IF($AH17-5&gt;='（様式1-1）実施計画書'!$N$9,$AH17-5,""))</xm:f>
          </x14:formula1>
          <xm:sqref>D17:E17 D47:E47 D32:E32 D62:E62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382"/>
  <sheetViews>
    <sheetView view="pageBreakPreview" zoomScale="115" zoomScaleNormal="100" zoomScaleSheetLayoutView="115" workbookViewId="0">
      <selection activeCell="AS10" sqref="AS10"/>
    </sheetView>
  </sheetViews>
  <sheetFormatPr defaultColWidth="2.625" defaultRowHeight="13.35" customHeight="1" x14ac:dyDescent="0.15"/>
  <cols>
    <col min="1" max="1" width="9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 x14ac:dyDescent="0.15">
      <c r="AF1" s="2"/>
      <c r="AG1" s="2"/>
      <c r="AH1" s="2"/>
      <c r="AI1" s="2"/>
      <c r="AJ1" s="2"/>
      <c r="AK1" s="2"/>
      <c r="AL1" s="2"/>
    </row>
    <row r="2" spans="1:49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 x14ac:dyDescent="0.15">
      <c r="B3" s="252" t="s">
        <v>138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T3" s="254"/>
      <c r="AU3" s="254"/>
      <c r="AV3" s="254"/>
      <c r="AW3" s="254"/>
    </row>
    <row r="4" spans="1:49" s="8" customFormat="1" ht="13.35" customHeight="1" thickBot="1" x14ac:dyDescent="0.2"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T4" s="254"/>
      <c r="AU4" s="254"/>
      <c r="AV4" s="254"/>
      <c r="AW4" s="254"/>
    </row>
    <row r="5" spans="1:49" ht="13.35" customHeight="1" x14ac:dyDescent="0.15">
      <c r="B5" s="250" t="s">
        <v>36</v>
      </c>
      <c r="C5" s="251"/>
      <c r="D5" s="251"/>
      <c r="E5" s="251"/>
      <c r="F5" s="262" t="s">
        <v>75</v>
      </c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3"/>
      <c r="U5" s="251" t="s">
        <v>35</v>
      </c>
      <c r="V5" s="251"/>
      <c r="W5" s="251"/>
      <c r="X5" s="251"/>
      <c r="Y5" s="262" t="s">
        <v>76</v>
      </c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5"/>
      <c r="AT5" s="23"/>
      <c r="AU5" s="23"/>
      <c r="AV5" s="23"/>
      <c r="AW5" s="23"/>
    </row>
    <row r="6" spans="1:49" ht="13.35" customHeight="1" x14ac:dyDescent="0.15">
      <c r="B6" s="222"/>
      <c r="C6" s="223"/>
      <c r="D6" s="223"/>
      <c r="E6" s="223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264"/>
      <c r="U6" s="223"/>
      <c r="V6" s="223"/>
      <c r="W6" s="223"/>
      <c r="X6" s="223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201"/>
      <c r="AT6" s="23"/>
      <c r="AU6" s="23"/>
      <c r="AV6" s="23"/>
      <c r="AW6" s="23"/>
    </row>
    <row r="7" spans="1:49" ht="13.35" customHeight="1" x14ac:dyDescent="0.15">
      <c r="B7" s="202" t="s">
        <v>57</v>
      </c>
      <c r="C7" s="203"/>
      <c r="D7" s="203"/>
      <c r="E7" s="203"/>
      <c r="F7" s="203"/>
      <c r="G7" s="204"/>
      <c r="H7" s="161" t="s">
        <v>86</v>
      </c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278"/>
      <c r="U7" s="279" t="s">
        <v>74</v>
      </c>
      <c r="V7" s="279"/>
      <c r="W7" s="279"/>
      <c r="X7" s="279"/>
      <c r="Y7" s="280" t="s">
        <v>7</v>
      </c>
      <c r="Z7" s="270"/>
      <c r="AA7" s="235"/>
      <c r="AB7" s="235"/>
      <c r="AC7" s="270" t="s">
        <v>11</v>
      </c>
      <c r="AD7" s="270"/>
      <c r="AE7" s="270" t="s">
        <v>12</v>
      </c>
      <c r="AF7" s="270" t="s">
        <v>7</v>
      </c>
      <c r="AG7" s="270"/>
      <c r="AH7" s="235"/>
      <c r="AI7" s="235"/>
      <c r="AJ7" s="270" t="s">
        <v>11</v>
      </c>
      <c r="AK7" s="272"/>
    </row>
    <row r="8" spans="1:49" ht="13.35" customHeight="1" x14ac:dyDescent="0.15">
      <c r="B8" s="205"/>
      <c r="C8" s="206"/>
      <c r="D8" s="206"/>
      <c r="E8" s="206"/>
      <c r="F8" s="206"/>
      <c r="G8" s="207"/>
      <c r="H8" s="102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50"/>
      <c r="U8" s="223"/>
      <c r="V8" s="223"/>
      <c r="W8" s="223"/>
      <c r="X8" s="223"/>
      <c r="Y8" s="281"/>
      <c r="Z8" s="271"/>
      <c r="AA8" s="238"/>
      <c r="AB8" s="238"/>
      <c r="AC8" s="271"/>
      <c r="AD8" s="271"/>
      <c r="AE8" s="271"/>
      <c r="AF8" s="271"/>
      <c r="AG8" s="271"/>
      <c r="AH8" s="238"/>
      <c r="AI8" s="238"/>
      <c r="AJ8" s="271"/>
      <c r="AK8" s="273"/>
    </row>
    <row r="9" spans="1:49" s="24" customFormat="1" ht="13.35" customHeight="1" x14ac:dyDescent="0.15">
      <c r="B9" s="274" t="s">
        <v>33</v>
      </c>
      <c r="C9" s="40"/>
      <c r="D9" s="40"/>
      <c r="E9" s="40"/>
      <c r="F9" s="40"/>
      <c r="G9" s="41"/>
      <c r="H9" s="42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121"/>
    </row>
    <row r="10" spans="1:49" s="24" customFormat="1" ht="13.35" customHeight="1" x14ac:dyDescent="0.15">
      <c r="B10" s="275"/>
      <c r="C10" s="28"/>
      <c r="D10" s="28"/>
      <c r="E10" s="28"/>
      <c r="F10" s="28"/>
      <c r="G10" s="29"/>
      <c r="H10" s="33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277"/>
    </row>
    <row r="11" spans="1:49" s="24" customFormat="1" ht="13.35" customHeight="1" x14ac:dyDescent="0.15">
      <c r="B11" s="276"/>
      <c r="C11" s="31"/>
      <c r="D11" s="31"/>
      <c r="E11" s="31"/>
      <c r="F11" s="31"/>
      <c r="G11" s="32"/>
      <c r="H11" s="36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201"/>
    </row>
    <row r="12" spans="1:49" ht="13.35" customHeight="1" x14ac:dyDescent="0.15">
      <c r="B12" s="222" t="s">
        <v>37</v>
      </c>
      <c r="C12" s="223"/>
      <c r="D12" s="223"/>
      <c r="E12" s="223"/>
      <c r="F12" s="223"/>
      <c r="G12" s="223"/>
      <c r="H12" s="268" t="s">
        <v>107</v>
      </c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186" t="s">
        <v>46</v>
      </c>
      <c r="AC12" s="186"/>
      <c r="AD12" s="186"/>
      <c r="AE12" s="186"/>
      <c r="AF12" s="186"/>
      <c r="AG12" s="186"/>
      <c r="AH12" s="186"/>
      <c r="AI12" s="186"/>
      <c r="AJ12" s="186"/>
      <c r="AK12" s="269"/>
    </row>
    <row r="13" spans="1:49" ht="13.35" customHeight="1" x14ac:dyDescent="0.15">
      <c r="B13" s="222"/>
      <c r="C13" s="223"/>
      <c r="D13" s="223"/>
      <c r="E13" s="223"/>
      <c r="F13" s="223"/>
      <c r="G13" s="223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186"/>
      <c r="AC13" s="186"/>
      <c r="AD13" s="186"/>
      <c r="AE13" s="186"/>
      <c r="AF13" s="186"/>
      <c r="AG13" s="186"/>
      <c r="AH13" s="186"/>
      <c r="AI13" s="186"/>
      <c r="AJ13" s="186"/>
      <c r="AK13" s="269"/>
    </row>
    <row r="14" spans="1:49" ht="13.35" customHeight="1" x14ac:dyDescent="0.15">
      <c r="B14" s="202" t="s">
        <v>47</v>
      </c>
      <c r="C14" s="203"/>
      <c r="D14" s="203"/>
      <c r="E14" s="203"/>
      <c r="F14" s="203"/>
      <c r="G14" s="204"/>
      <c r="H14" s="42" t="s">
        <v>106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121"/>
    </row>
    <row r="15" spans="1:49" ht="13.35" customHeight="1" x14ac:dyDescent="0.15">
      <c r="B15" s="205"/>
      <c r="C15" s="206"/>
      <c r="D15" s="206"/>
      <c r="E15" s="206"/>
      <c r="F15" s="206"/>
      <c r="G15" s="207"/>
      <c r="H15" s="36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201"/>
    </row>
    <row r="16" spans="1:49" ht="13.35" customHeight="1" x14ac:dyDescent="0.15">
      <c r="B16" s="222" t="s">
        <v>19</v>
      </c>
      <c r="C16" s="223"/>
      <c r="D16" s="223"/>
      <c r="E16" s="223"/>
      <c r="F16" s="223"/>
      <c r="G16" s="223"/>
      <c r="H16" s="240" t="s">
        <v>7</v>
      </c>
      <c r="I16" s="224"/>
      <c r="J16" s="242"/>
      <c r="K16" s="242"/>
      <c r="L16" s="224" t="s">
        <v>11</v>
      </c>
      <c r="M16" s="224"/>
      <c r="N16" s="244"/>
      <c r="O16" s="244"/>
      <c r="P16" s="244"/>
      <c r="Q16" s="244"/>
      <c r="R16" s="244"/>
      <c r="S16" s="242" t="s">
        <v>152</v>
      </c>
      <c r="T16" s="242"/>
      <c r="U16" s="242"/>
      <c r="V16" s="224" t="s">
        <v>20</v>
      </c>
      <c r="W16" s="224"/>
      <c r="X16" s="224" t="s">
        <v>7</v>
      </c>
      <c r="Y16" s="224"/>
      <c r="Z16" s="246" t="str">
        <f>IF('（様式1-1）実施計画書'!$X$9="","",'（様式1-1）実施計画書'!$X$9)</f>
        <v/>
      </c>
      <c r="AA16" s="246"/>
      <c r="AB16" s="224" t="s">
        <v>11</v>
      </c>
      <c r="AC16" s="224"/>
      <c r="AD16" s="244"/>
      <c r="AE16" s="244"/>
      <c r="AF16" s="244"/>
      <c r="AG16" s="244"/>
      <c r="AH16" s="244"/>
      <c r="AI16" s="246" t="str">
        <f>IF(S16="","",S16)</f>
        <v>（単位）</v>
      </c>
      <c r="AJ16" s="246"/>
      <c r="AK16" s="247"/>
    </row>
    <row r="17" spans="2:37" ht="13.35" customHeight="1" x14ac:dyDescent="0.15">
      <c r="B17" s="222"/>
      <c r="C17" s="223"/>
      <c r="D17" s="223"/>
      <c r="E17" s="223"/>
      <c r="F17" s="223"/>
      <c r="G17" s="223"/>
      <c r="H17" s="241"/>
      <c r="I17" s="226"/>
      <c r="J17" s="243"/>
      <c r="K17" s="243"/>
      <c r="L17" s="226"/>
      <c r="M17" s="226"/>
      <c r="N17" s="245"/>
      <c r="O17" s="245"/>
      <c r="P17" s="245"/>
      <c r="Q17" s="245"/>
      <c r="R17" s="245"/>
      <c r="S17" s="243"/>
      <c r="T17" s="243"/>
      <c r="U17" s="243"/>
      <c r="V17" s="226"/>
      <c r="W17" s="226"/>
      <c r="X17" s="226"/>
      <c r="Y17" s="226"/>
      <c r="Z17" s="248"/>
      <c r="AA17" s="248"/>
      <c r="AB17" s="226"/>
      <c r="AC17" s="226"/>
      <c r="AD17" s="245"/>
      <c r="AE17" s="245"/>
      <c r="AF17" s="245"/>
      <c r="AG17" s="245"/>
      <c r="AH17" s="245"/>
      <c r="AI17" s="248"/>
      <c r="AJ17" s="248"/>
      <c r="AK17" s="249"/>
    </row>
    <row r="18" spans="2:37" ht="13.35" customHeight="1" x14ac:dyDescent="0.15">
      <c r="B18" s="202" t="s">
        <v>112</v>
      </c>
      <c r="C18" s="203"/>
      <c r="D18" s="203"/>
      <c r="E18" s="203"/>
      <c r="F18" s="203"/>
      <c r="G18" s="204"/>
      <c r="H18" s="107" t="s">
        <v>28</v>
      </c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208"/>
    </row>
    <row r="19" spans="2:37" ht="13.35" customHeight="1" x14ac:dyDescent="0.15">
      <c r="B19" s="205"/>
      <c r="C19" s="206"/>
      <c r="D19" s="206"/>
      <c r="E19" s="206"/>
      <c r="F19" s="206"/>
      <c r="G19" s="207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209"/>
      <c r="AI19" s="209"/>
      <c r="AJ19" s="140"/>
      <c r="AK19" s="210"/>
    </row>
    <row r="20" spans="2:37" ht="21.75" customHeight="1" x14ac:dyDescent="0.15">
      <c r="B20" s="211" t="s">
        <v>7</v>
      </c>
      <c r="C20" s="47"/>
      <c r="D20" s="45" t="str">
        <f>IF($AH20="","",IF($AH20-5&gt;='（様式1-1）実施計画書'!$N$9,$AH20-5,""))</f>
        <v/>
      </c>
      <c r="E20" s="45"/>
      <c r="F20" s="47" t="s">
        <v>11</v>
      </c>
      <c r="G20" s="48"/>
      <c r="H20" s="49" t="s">
        <v>7</v>
      </c>
      <c r="I20" s="47"/>
      <c r="J20" s="45" t="str">
        <f>IF($AH20="","",IF($AH20-4&gt;='（様式1-1）実施計画書'!$N$9,$AH20-4,""))</f>
        <v/>
      </c>
      <c r="K20" s="45"/>
      <c r="L20" s="47" t="s">
        <v>11</v>
      </c>
      <c r="M20" s="48"/>
      <c r="N20" s="49" t="s">
        <v>7</v>
      </c>
      <c r="O20" s="47"/>
      <c r="P20" s="45" t="str">
        <f>IF($AH20="","",IF($AH20-3&gt;='（様式1-1）実施計画書'!$N$9,$AH20-3,""))</f>
        <v/>
      </c>
      <c r="Q20" s="45"/>
      <c r="R20" s="47" t="s">
        <v>11</v>
      </c>
      <c r="S20" s="48"/>
      <c r="T20" s="49" t="s">
        <v>7</v>
      </c>
      <c r="U20" s="47"/>
      <c r="V20" s="45" t="str">
        <f>IF($AH20="","",IF($AH20-2&gt;='（様式1-1）実施計画書'!$N$9,$AH20-2,""))</f>
        <v/>
      </c>
      <c r="W20" s="45"/>
      <c r="X20" s="47" t="s">
        <v>11</v>
      </c>
      <c r="Y20" s="48"/>
      <c r="Z20" s="49" t="s">
        <v>7</v>
      </c>
      <c r="AA20" s="47"/>
      <c r="AB20" s="45" t="str">
        <f>IF($AH20="","",IF($AH20-1&gt;='（様式1-1）実施計画書'!$N$9,$AH20-1,""))</f>
        <v/>
      </c>
      <c r="AC20" s="45"/>
      <c r="AD20" s="47" t="s">
        <v>11</v>
      </c>
      <c r="AE20" s="48"/>
      <c r="AF20" s="49" t="s">
        <v>7</v>
      </c>
      <c r="AG20" s="47"/>
      <c r="AH20" s="45" t="str">
        <f>IF('（様式1-1）実施計画書'!$X$9="","",'（様式1-1）実施計画書'!$X$9+1)</f>
        <v/>
      </c>
      <c r="AI20" s="45"/>
      <c r="AJ20" s="47" t="s">
        <v>11</v>
      </c>
      <c r="AK20" s="216"/>
    </row>
    <row r="21" spans="2:37" ht="21.75" customHeight="1" x14ac:dyDescent="0.15">
      <c r="B21" s="258"/>
      <c r="C21" s="259"/>
      <c r="D21" s="259"/>
      <c r="E21" s="259"/>
      <c r="F21" s="45" t="str">
        <f>IF(S16="","",S16)</f>
        <v>（単位）</v>
      </c>
      <c r="G21" s="100"/>
      <c r="H21" s="260"/>
      <c r="I21" s="259"/>
      <c r="J21" s="259"/>
      <c r="K21" s="259"/>
      <c r="L21" s="45" t="str">
        <f>F21</f>
        <v>（単位）</v>
      </c>
      <c r="M21" s="100"/>
      <c r="N21" s="260"/>
      <c r="O21" s="259"/>
      <c r="P21" s="259"/>
      <c r="Q21" s="259"/>
      <c r="R21" s="45" t="str">
        <f>F21</f>
        <v>（単位）</v>
      </c>
      <c r="S21" s="100"/>
      <c r="T21" s="260"/>
      <c r="U21" s="259"/>
      <c r="V21" s="259"/>
      <c r="W21" s="259"/>
      <c r="X21" s="45" t="str">
        <f>F21</f>
        <v>（単位）</v>
      </c>
      <c r="Y21" s="100"/>
      <c r="Z21" s="260"/>
      <c r="AA21" s="259"/>
      <c r="AB21" s="259"/>
      <c r="AC21" s="259"/>
      <c r="AD21" s="45" t="str">
        <f>F21</f>
        <v>（単位）</v>
      </c>
      <c r="AE21" s="100"/>
      <c r="AF21" s="260"/>
      <c r="AG21" s="259"/>
      <c r="AH21" s="261"/>
      <c r="AI21" s="261"/>
      <c r="AJ21" s="45" t="str">
        <f>F21</f>
        <v>（単位）</v>
      </c>
      <c r="AK21" s="220"/>
    </row>
    <row r="22" spans="2:37" ht="21.75" customHeight="1" thickBot="1" x14ac:dyDescent="0.2">
      <c r="B22" s="282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4"/>
    </row>
    <row r="23" spans="2:37" ht="13.35" customHeight="1" x14ac:dyDescent="0.15">
      <c r="B23" s="250" t="s">
        <v>48</v>
      </c>
      <c r="C23" s="251"/>
      <c r="D23" s="251"/>
      <c r="E23" s="251"/>
      <c r="F23" s="262" t="s">
        <v>75</v>
      </c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3"/>
      <c r="U23" s="251" t="s">
        <v>35</v>
      </c>
      <c r="V23" s="251"/>
      <c r="W23" s="251"/>
      <c r="X23" s="251"/>
      <c r="Y23" s="262" t="s">
        <v>76</v>
      </c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5"/>
    </row>
    <row r="24" spans="2:37" ht="13.35" customHeight="1" x14ac:dyDescent="0.15">
      <c r="B24" s="222"/>
      <c r="C24" s="223"/>
      <c r="D24" s="223"/>
      <c r="E24" s="223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264"/>
      <c r="U24" s="223"/>
      <c r="V24" s="223"/>
      <c r="W24" s="223"/>
      <c r="X24" s="223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201"/>
    </row>
    <row r="25" spans="2:37" ht="13.35" customHeight="1" x14ac:dyDescent="0.15">
      <c r="B25" s="202" t="s">
        <v>57</v>
      </c>
      <c r="C25" s="203"/>
      <c r="D25" s="203"/>
      <c r="E25" s="203"/>
      <c r="F25" s="203"/>
      <c r="G25" s="204"/>
      <c r="H25" s="161" t="s">
        <v>86</v>
      </c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278"/>
      <c r="U25" s="279" t="s">
        <v>74</v>
      </c>
      <c r="V25" s="279"/>
      <c r="W25" s="279"/>
      <c r="X25" s="279"/>
      <c r="Y25" s="280" t="s">
        <v>7</v>
      </c>
      <c r="Z25" s="270"/>
      <c r="AA25" s="235"/>
      <c r="AB25" s="235"/>
      <c r="AC25" s="270" t="s">
        <v>11</v>
      </c>
      <c r="AD25" s="270"/>
      <c r="AE25" s="270" t="s">
        <v>12</v>
      </c>
      <c r="AF25" s="270" t="s">
        <v>7</v>
      </c>
      <c r="AG25" s="270"/>
      <c r="AH25" s="235"/>
      <c r="AI25" s="235"/>
      <c r="AJ25" s="270" t="s">
        <v>11</v>
      </c>
      <c r="AK25" s="272"/>
    </row>
    <row r="26" spans="2:37" ht="13.35" customHeight="1" x14ac:dyDescent="0.15">
      <c r="B26" s="205"/>
      <c r="C26" s="206"/>
      <c r="D26" s="206"/>
      <c r="E26" s="206"/>
      <c r="F26" s="206"/>
      <c r="G26" s="207"/>
      <c r="H26" s="102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50"/>
      <c r="U26" s="223"/>
      <c r="V26" s="223"/>
      <c r="W26" s="223"/>
      <c r="X26" s="223"/>
      <c r="Y26" s="281"/>
      <c r="Z26" s="271"/>
      <c r="AA26" s="238"/>
      <c r="AB26" s="238"/>
      <c r="AC26" s="271"/>
      <c r="AD26" s="271"/>
      <c r="AE26" s="271"/>
      <c r="AF26" s="271"/>
      <c r="AG26" s="271"/>
      <c r="AH26" s="238"/>
      <c r="AI26" s="238"/>
      <c r="AJ26" s="271"/>
      <c r="AK26" s="273"/>
    </row>
    <row r="27" spans="2:37" s="24" customFormat="1" ht="13.35" customHeight="1" x14ac:dyDescent="0.15">
      <c r="B27" s="274" t="s">
        <v>33</v>
      </c>
      <c r="C27" s="40"/>
      <c r="D27" s="40"/>
      <c r="E27" s="40"/>
      <c r="F27" s="40"/>
      <c r="G27" s="41"/>
      <c r="H27" s="42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121"/>
    </row>
    <row r="28" spans="2:37" s="24" customFormat="1" ht="13.35" customHeight="1" x14ac:dyDescent="0.15">
      <c r="B28" s="275"/>
      <c r="C28" s="28"/>
      <c r="D28" s="28"/>
      <c r="E28" s="28"/>
      <c r="F28" s="28"/>
      <c r="G28" s="29"/>
      <c r="H28" s="33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277"/>
    </row>
    <row r="29" spans="2:37" s="24" customFormat="1" ht="13.35" customHeight="1" x14ac:dyDescent="0.15">
      <c r="B29" s="276"/>
      <c r="C29" s="31"/>
      <c r="D29" s="31"/>
      <c r="E29" s="31"/>
      <c r="F29" s="31"/>
      <c r="G29" s="32"/>
      <c r="H29" s="36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201"/>
    </row>
    <row r="30" spans="2:37" ht="13.35" customHeight="1" x14ac:dyDescent="0.15">
      <c r="B30" s="222" t="s">
        <v>37</v>
      </c>
      <c r="C30" s="223"/>
      <c r="D30" s="223"/>
      <c r="E30" s="223"/>
      <c r="F30" s="223"/>
      <c r="G30" s="223"/>
      <c r="H30" s="268" t="s">
        <v>107</v>
      </c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186" t="s">
        <v>46</v>
      </c>
      <c r="AC30" s="186"/>
      <c r="AD30" s="186"/>
      <c r="AE30" s="186"/>
      <c r="AF30" s="186"/>
      <c r="AG30" s="186"/>
      <c r="AH30" s="186"/>
      <c r="AI30" s="186"/>
      <c r="AJ30" s="186"/>
      <c r="AK30" s="269"/>
    </row>
    <row r="31" spans="2:37" ht="13.35" customHeight="1" x14ac:dyDescent="0.15">
      <c r="B31" s="222"/>
      <c r="C31" s="223"/>
      <c r="D31" s="223"/>
      <c r="E31" s="223"/>
      <c r="F31" s="223"/>
      <c r="G31" s="223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186"/>
      <c r="AC31" s="186"/>
      <c r="AD31" s="186"/>
      <c r="AE31" s="186"/>
      <c r="AF31" s="186"/>
      <c r="AG31" s="186"/>
      <c r="AH31" s="186"/>
      <c r="AI31" s="186"/>
      <c r="AJ31" s="186"/>
      <c r="AK31" s="269"/>
    </row>
    <row r="32" spans="2:37" ht="13.35" customHeight="1" x14ac:dyDescent="0.15">
      <c r="B32" s="202" t="s">
        <v>47</v>
      </c>
      <c r="C32" s="203"/>
      <c r="D32" s="203"/>
      <c r="E32" s="203"/>
      <c r="F32" s="203"/>
      <c r="G32" s="204"/>
      <c r="H32" s="42" t="s">
        <v>106</v>
      </c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121"/>
    </row>
    <row r="33" spans="2:37" ht="13.35" customHeight="1" x14ac:dyDescent="0.15">
      <c r="B33" s="205"/>
      <c r="C33" s="206"/>
      <c r="D33" s="206"/>
      <c r="E33" s="206"/>
      <c r="F33" s="206"/>
      <c r="G33" s="207"/>
      <c r="H33" s="36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201"/>
    </row>
    <row r="34" spans="2:37" ht="13.35" customHeight="1" x14ac:dyDescent="0.15">
      <c r="B34" s="222" t="s">
        <v>19</v>
      </c>
      <c r="C34" s="223"/>
      <c r="D34" s="223"/>
      <c r="E34" s="223"/>
      <c r="F34" s="223"/>
      <c r="G34" s="223"/>
      <c r="H34" s="240" t="s">
        <v>7</v>
      </c>
      <c r="I34" s="224"/>
      <c r="J34" s="242"/>
      <c r="K34" s="242"/>
      <c r="L34" s="224" t="s">
        <v>11</v>
      </c>
      <c r="M34" s="224"/>
      <c r="N34" s="244"/>
      <c r="O34" s="244"/>
      <c r="P34" s="244"/>
      <c r="Q34" s="244"/>
      <c r="R34" s="244"/>
      <c r="S34" s="246" t="s">
        <v>141</v>
      </c>
      <c r="T34" s="246"/>
      <c r="U34" s="246"/>
      <c r="V34" s="224" t="s">
        <v>20</v>
      </c>
      <c r="W34" s="224"/>
      <c r="X34" s="224" t="s">
        <v>7</v>
      </c>
      <c r="Y34" s="224"/>
      <c r="Z34" s="246" t="str">
        <f>IF('（様式1-1）実施計画書'!$X$9="","",'（様式1-1）実施計画書'!$X$9)</f>
        <v/>
      </c>
      <c r="AA34" s="246"/>
      <c r="AB34" s="224" t="s">
        <v>11</v>
      </c>
      <c r="AC34" s="224"/>
      <c r="AD34" s="259"/>
      <c r="AE34" s="259"/>
      <c r="AF34" s="259"/>
      <c r="AG34" s="259"/>
      <c r="AH34" s="259"/>
      <c r="AI34" s="246" t="str">
        <f>IF(S34="","",S34)</f>
        <v>名</v>
      </c>
      <c r="AJ34" s="246"/>
      <c r="AK34" s="247"/>
    </row>
    <row r="35" spans="2:37" ht="13.35" customHeight="1" x14ac:dyDescent="0.15">
      <c r="B35" s="222"/>
      <c r="C35" s="223"/>
      <c r="D35" s="223"/>
      <c r="E35" s="223"/>
      <c r="F35" s="223"/>
      <c r="G35" s="223"/>
      <c r="H35" s="241"/>
      <c r="I35" s="226"/>
      <c r="J35" s="243"/>
      <c r="K35" s="243"/>
      <c r="L35" s="226"/>
      <c r="M35" s="226"/>
      <c r="N35" s="245"/>
      <c r="O35" s="245"/>
      <c r="P35" s="245"/>
      <c r="Q35" s="245"/>
      <c r="R35" s="245"/>
      <c r="S35" s="248"/>
      <c r="T35" s="248"/>
      <c r="U35" s="248"/>
      <c r="V35" s="226"/>
      <c r="W35" s="226"/>
      <c r="X35" s="226"/>
      <c r="Y35" s="226"/>
      <c r="Z35" s="248"/>
      <c r="AA35" s="248"/>
      <c r="AB35" s="226"/>
      <c r="AC35" s="226"/>
      <c r="AD35" s="285"/>
      <c r="AE35" s="285"/>
      <c r="AF35" s="285"/>
      <c r="AG35" s="285"/>
      <c r="AH35" s="285"/>
      <c r="AI35" s="248"/>
      <c r="AJ35" s="248"/>
      <c r="AK35" s="249"/>
    </row>
    <row r="36" spans="2:37" ht="13.35" customHeight="1" x14ac:dyDescent="0.15">
      <c r="B36" s="202" t="s">
        <v>112</v>
      </c>
      <c r="C36" s="203"/>
      <c r="D36" s="203"/>
      <c r="E36" s="203"/>
      <c r="F36" s="203"/>
      <c r="G36" s="204"/>
      <c r="H36" s="107" t="s">
        <v>28</v>
      </c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208"/>
    </row>
    <row r="37" spans="2:37" ht="13.35" customHeight="1" x14ac:dyDescent="0.15">
      <c r="B37" s="205"/>
      <c r="C37" s="206"/>
      <c r="D37" s="206"/>
      <c r="E37" s="206"/>
      <c r="F37" s="206"/>
      <c r="G37" s="207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209"/>
      <c r="AI37" s="209"/>
      <c r="AJ37" s="140"/>
      <c r="AK37" s="210"/>
    </row>
    <row r="38" spans="2:37" ht="21.75" customHeight="1" x14ac:dyDescent="0.15">
      <c r="B38" s="211" t="s">
        <v>7</v>
      </c>
      <c r="C38" s="47"/>
      <c r="D38" s="45" t="str">
        <f>IF($AH38="","",IF($AH38-5&gt;='（様式1-1）実施計画書'!$N$9,$AH38-5,""))</f>
        <v/>
      </c>
      <c r="E38" s="45"/>
      <c r="F38" s="47" t="s">
        <v>11</v>
      </c>
      <c r="G38" s="48"/>
      <c r="H38" s="49" t="s">
        <v>7</v>
      </c>
      <c r="I38" s="47"/>
      <c r="J38" s="45" t="str">
        <f>IF($AH38="","",IF($AH38-4&gt;='（様式1-1）実施計画書'!$N$9,$AH38-4,""))</f>
        <v/>
      </c>
      <c r="K38" s="45"/>
      <c r="L38" s="47" t="s">
        <v>11</v>
      </c>
      <c r="M38" s="48"/>
      <c r="N38" s="49" t="s">
        <v>7</v>
      </c>
      <c r="O38" s="47"/>
      <c r="P38" s="45" t="str">
        <f>IF($AH38="","",IF($AH38-3&gt;='（様式1-1）実施計画書'!$N$9,$AH38-3,""))</f>
        <v/>
      </c>
      <c r="Q38" s="45"/>
      <c r="R38" s="47" t="s">
        <v>11</v>
      </c>
      <c r="S38" s="48"/>
      <c r="T38" s="49" t="s">
        <v>7</v>
      </c>
      <c r="U38" s="47"/>
      <c r="V38" s="45" t="str">
        <f>IF($AH38="","",IF($AH38-2&gt;='（様式1-1）実施計画書'!$N$9,$AH38-2,""))</f>
        <v/>
      </c>
      <c r="W38" s="45"/>
      <c r="X38" s="47" t="s">
        <v>11</v>
      </c>
      <c r="Y38" s="48"/>
      <c r="Z38" s="49" t="s">
        <v>7</v>
      </c>
      <c r="AA38" s="47"/>
      <c r="AB38" s="45" t="str">
        <f>IF($AH38="","",IF($AH38-1&gt;='（様式1-1）実施計画書'!$N$9,$AH38-1,""))</f>
        <v/>
      </c>
      <c r="AC38" s="45"/>
      <c r="AD38" s="47" t="s">
        <v>11</v>
      </c>
      <c r="AE38" s="48"/>
      <c r="AF38" s="49" t="s">
        <v>7</v>
      </c>
      <c r="AG38" s="47"/>
      <c r="AH38" s="45" t="str">
        <f>IF('（様式1-1）実施計画書'!$X$9="","",'（様式1-1）実施計画書'!$X$9+1)</f>
        <v/>
      </c>
      <c r="AI38" s="45"/>
      <c r="AJ38" s="47" t="s">
        <v>11</v>
      </c>
      <c r="AK38" s="216"/>
    </row>
    <row r="39" spans="2:37" ht="21.75" customHeight="1" x14ac:dyDescent="0.15">
      <c r="B39" s="258"/>
      <c r="C39" s="259"/>
      <c r="D39" s="259"/>
      <c r="E39" s="259"/>
      <c r="F39" s="45" t="str">
        <f>IF(S34="","",S34)</f>
        <v>名</v>
      </c>
      <c r="G39" s="100"/>
      <c r="H39" s="260"/>
      <c r="I39" s="259"/>
      <c r="J39" s="259"/>
      <c r="K39" s="259"/>
      <c r="L39" s="45" t="str">
        <f>F39</f>
        <v>名</v>
      </c>
      <c r="M39" s="100"/>
      <c r="N39" s="260"/>
      <c r="O39" s="259"/>
      <c r="P39" s="259"/>
      <c r="Q39" s="259"/>
      <c r="R39" s="45" t="str">
        <f>F39</f>
        <v>名</v>
      </c>
      <c r="S39" s="100"/>
      <c r="T39" s="260"/>
      <c r="U39" s="259"/>
      <c r="V39" s="259"/>
      <c r="W39" s="259"/>
      <c r="X39" s="45" t="str">
        <f>F39</f>
        <v>名</v>
      </c>
      <c r="Y39" s="100"/>
      <c r="Z39" s="260"/>
      <c r="AA39" s="259"/>
      <c r="AB39" s="259"/>
      <c r="AC39" s="259"/>
      <c r="AD39" s="45" t="str">
        <f>F39</f>
        <v>名</v>
      </c>
      <c r="AE39" s="100"/>
      <c r="AF39" s="260"/>
      <c r="AG39" s="259"/>
      <c r="AH39" s="261"/>
      <c r="AI39" s="261"/>
      <c r="AJ39" s="45" t="str">
        <f>F39</f>
        <v>名</v>
      </c>
      <c r="AK39" s="220"/>
    </row>
    <row r="40" spans="2:37" ht="21.75" customHeight="1" thickBot="1" x14ac:dyDescent="0.2">
      <c r="B40" s="282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4"/>
    </row>
    <row r="41" spans="2:37" ht="13.35" customHeight="1" x14ac:dyDescent="0.15">
      <c r="B41" s="250" t="s">
        <v>58</v>
      </c>
      <c r="C41" s="251"/>
      <c r="D41" s="251"/>
      <c r="E41" s="251"/>
      <c r="F41" s="262" t="s">
        <v>75</v>
      </c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3"/>
      <c r="U41" s="251" t="s">
        <v>35</v>
      </c>
      <c r="V41" s="251"/>
      <c r="W41" s="251"/>
      <c r="X41" s="251"/>
      <c r="Y41" s="262" t="s">
        <v>76</v>
      </c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5"/>
    </row>
    <row r="42" spans="2:37" ht="13.35" customHeight="1" x14ac:dyDescent="0.15">
      <c r="B42" s="222"/>
      <c r="C42" s="223"/>
      <c r="D42" s="223"/>
      <c r="E42" s="223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264"/>
      <c r="U42" s="223"/>
      <c r="V42" s="223"/>
      <c r="W42" s="223"/>
      <c r="X42" s="223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201"/>
    </row>
    <row r="43" spans="2:37" ht="13.35" customHeight="1" x14ac:dyDescent="0.15">
      <c r="B43" s="202" t="s">
        <v>57</v>
      </c>
      <c r="C43" s="203"/>
      <c r="D43" s="203"/>
      <c r="E43" s="203"/>
      <c r="F43" s="203"/>
      <c r="G43" s="204"/>
      <c r="H43" s="161" t="s">
        <v>86</v>
      </c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278"/>
      <c r="U43" s="279" t="s">
        <v>74</v>
      </c>
      <c r="V43" s="279"/>
      <c r="W43" s="279"/>
      <c r="X43" s="279"/>
      <c r="Y43" s="280" t="s">
        <v>7</v>
      </c>
      <c r="Z43" s="270"/>
      <c r="AA43" s="235"/>
      <c r="AB43" s="235"/>
      <c r="AC43" s="270" t="s">
        <v>11</v>
      </c>
      <c r="AD43" s="270"/>
      <c r="AE43" s="270" t="s">
        <v>12</v>
      </c>
      <c r="AF43" s="270" t="s">
        <v>7</v>
      </c>
      <c r="AG43" s="270"/>
      <c r="AH43" s="235"/>
      <c r="AI43" s="235"/>
      <c r="AJ43" s="270" t="s">
        <v>11</v>
      </c>
      <c r="AK43" s="272"/>
    </row>
    <row r="44" spans="2:37" ht="13.35" customHeight="1" x14ac:dyDescent="0.15">
      <c r="B44" s="205"/>
      <c r="C44" s="206"/>
      <c r="D44" s="206"/>
      <c r="E44" s="206"/>
      <c r="F44" s="206"/>
      <c r="G44" s="207"/>
      <c r="H44" s="102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50"/>
      <c r="U44" s="223"/>
      <c r="V44" s="223"/>
      <c r="W44" s="223"/>
      <c r="X44" s="223"/>
      <c r="Y44" s="281"/>
      <c r="Z44" s="271"/>
      <c r="AA44" s="238"/>
      <c r="AB44" s="238"/>
      <c r="AC44" s="271"/>
      <c r="AD44" s="271"/>
      <c r="AE44" s="271"/>
      <c r="AF44" s="271"/>
      <c r="AG44" s="271"/>
      <c r="AH44" s="238"/>
      <c r="AI44" s="238"/>
      <c r="AJ44" s="271"/>
      <c r="AK44" s="273"/>
    </row>
    <row r="45" spans="2:37" s="24" customFormat="1" ht="13.35" customHeight="1" x14ac:dyDescent="0.15">
      <c r="B45" s="274" t="s">
        <v>33</v>
      </c>
      <c r="C45" s="40"/>
      <c r="D45" s="40"/>
      <c r="E45" s="40"/>
      <c r="F45" s="40"/>
      <c r="G45" s="41"/>
      <c r="H45" s="42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121"/>
    </row>
    <row r="46" spans="2:37" s="24" customFormat="1" ht="13.35" customHeight="1" x14ac:dyDescent="0.15">
      <c r="B46" s="275"/>
      <c r="C46" s="28"/>
      <c r="D46" s="28"/>
      <c r="E46" s="28"/>
      <c r="F46" s="28"/>
      <c r="G46" s="29"/>
      <c r="H46" s="33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277"/>
    </row>
    <row r="47" spans="2:37" s="24" customFormat="1" ht="13.35" customHeight="1" x14ac:dyDescent="0.15">
      <c r="B47" s="276"/>
      <c r="C47" s="31"/>
      <c r="D47" s="31"/>
      <c r="E47" s="31"/>
      <c r="F47" s="31"/>
      <c r="G47" s="32"/>
      <c r="H47" s="36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201"/>
    </row>
    <row r="48" spans="2:37" ht="13.35" customHeight="1" x14ac:dyDescent="0.15">
      <c r="B48" s="222" t="s">
        <v>37</v>
      </c>
      <c r="C48" s="223"/>
      <c r="D48" s="223"/>
      <c r="E48" s="223"/>
      <c r="F48" s="223"/>
      <c r="G48" s="223"/>
      <c r="H48" s="268" t="s">
        <v>107</v>
      </c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186" t="s">
        <v>46</v>
      </c>
      <c r="AC48" s="186"/>
      <c r="AD48" s="186"/>
      <c r="AE48" s="186"/>
      <c r="AF48" s="186"/>
      <c r="AG48" s="186"/>
      <c r="AH48" s="186"/>
      <c r="AI48" s="186"/>
      <c r="AJ48" s="186"/>
      <c r="AK48" s="269"/>
    </row>
    <row r="49" spans="2:37" ht="13.35" customHeight="1" x14ac:dyDescent="0.15">
      <c r="B49" s="222"/>
      <c r="C49" s="223"/>
      <c r="D49" s="223"/>
      <c r="E49" s="223"/>
      <c r="F49" s="223"/>
      <c r="G49" s="223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186"/>
      <c r="AC49" s="186"/>
      <c r="AD49" s="186"/>
      <c r="AE49" s="186"/>
      <c r="AF49" s="186"/>
      <c r="AG49" s="186"/>
      <c r="AH49" s="186"/>
      <c r="AI49" s="186"/>
      <c r="AJ49" s="186"/>
      <c r="AK49" s="269"/>
    </row>
    <row r="50" spans="2:37" ht="13.35" customHeight="1" x14ac:dyDescent="0.15">
      <c r="B50" s="202" t="s">
        <v>47</v>
      </c>
      <c r="C50" s="203"/>
      <c r="D50" s="203"/>
      <c r="E50" s="203"/>
      <c r="F50" s="203"/>
      <c r="G50" s="204"/>
      <c r="H50" s="42" t="s">
        <v>106</v>
      </c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121"/>
    </row>
    <row r="51" spans="2:37" ht="13.35" customHeight="1" x14ac:dyDescent="0.15">
      <c r="B51" s="205"/>
      <c r="C51" s="206"/>
      <c r="D51" s="206"/>
      <c r="E51" s="206"/>
      <c r="F51" s="206"/>
      <c r="G51" s="207"/>
      <c r="H51" s="36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201"/>
    </row>
    <row r="52" spans="2:37" ht="13.35" customHeight="1" x14ac:dyDescent="0.15">
      <c r="B52" s="222" t="s">
        <v>19</v>
      </c>
      <c r="C52" s="223"/>
      <c r="D52" s="223"/>
      <c r="E52" s="223"/>
      <c r="F52" s="223"/>
      <c r="G52" s="223"/>
      <c r="H52" s="240" t="s">
        <v>7</v>
      </c>
      <c r="I52" s="224"/>
      <c r="J52" s="242"/>
      <c r="K52" s="242"/>
      <c r="L52" s="224" t="s">
        <v>11</v>
      </c>
      <c r="M52" s="224"/>
      <c r="N52" s="288"/>
      <c r="O52" s="288"/>
      <c r="P52" s="288"/>
      <c r="Q52" s="288"/>
      <c r="R52" s="288"/>
      <c r="S52" s="246" t="s">
        <v>153</v>
      </c>
      <c r="T52" s="246"/>
      <c r="U52" s="246"/>
      <c r="V52" s="224" t="s">
        <v>20</v>
      </c>
      <c r="W52" s="224"/>
      <c r="X52" s="224" t="s">
        <v>7</v>
      </c>
      <c r="Y52" s="224"/>
      <c r="Z52" s="246" t="str">
        <f>IF('（様式1-1）実施計画書'!$X$9="","",'（様式1-1）実施計画書'!$X$9)</f>
        <v/>
      </c>
      <c r="AA52" s="246"/>
      <c r="AB52" s="224" t="s">
        <v>11</v>
      </c>
      <c r="AC52" s="224"/>
      <c r="AD52" s="286"/>
      <c r="AE52" s="286"/>
      <c r="AF52" s="286"/>
      <c r="AG52" s="286"/>
      <c r="AH52" s="286"/>
      <c r="AI52" s="246" t="str">
        <f>IF(S52="","",S52)</f>
        <v>（単位）</v>
      </c>
      <c r="AJ52" s="246"/>
      <c r="AK52" s="247"/>
    </row>
    <row r="53" spans="2:37" ht="13.35" customHeight="1" x14ac:dyDescent="0.15">
      <c r="B53" s="222"/>
      <c r="C53" s="223"/>
      <c r="D53" s="223"/>
      <c r="E53" s="223"/>
      <c r="F53" s="223"/>
      <c r="G53" s="223"/>
      <c r="H53" s="241"/>
      <c r="I53" s="226"/>
      <c r="J53" s="243"/>
      <c r="K53" s="243"/>
      <c r="L53" s="226"/>
      <c r="M53" s="226"/>
      <c r="N53" s="289"/>
      <c r="O53" s="289"/>
      <c r="P53" s="289"/>
      <c r="Q53" s="289"/>
      <c r="R53" s="289"/>
      <c r="S53" s="248"/>
      <c r="T53" s="248"/>
      <c r="U53" s="248"/>
      <c r="V53" s="226"/>
      <c r="W53" s="226"/>
      <c r="X53" s="226"/>
      <c r="Y53" s="226"/>
      <c r="Z53" s="248"/>
      <c r="AA53" s="248"/>
      <c r="AB53" s="226"/>
      <c r="AC53" s="226"/>
      <c r="AD53" s="287"/>
      <c r="AE53" s="287"/>
      <c r="AF53" s="287"/>
      <c r="AG53" s="287"/>
      <c r="AH53" s="287"/>
      <c r="AI53" s="248"/>
      <c r="AJ53" s="248"/>
      <c r="AK53" s="249"/>
    </row>
    <row r="54" spans="2:37" ht="13.35" customHeight="1" x14ac:dyDescent="0.15">
      <c r="B54" s="202" t="s">
        <v>112</v>
      </c>
      <c r="C54" s="203"/>
      <c r="D54" s="203"/>
      <c r="E54" s="203"/>
      <c r="F54" s="203"/>
      <c r="G54" s="204"/>
      <c r="H54" s="107" t="s">
        <v>28</v>
      </c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208"/>
    </row>
    <row r="55" spans="2:37" ht="13.35" customHeight="1" x14ac:dyDescent="0.15">
      <c r="B55" s="205"/>
      <c r="C55" s="206"/>
      <c r="D55" s="206"/>
      <c r="E55" s="206"/>
      <c r="F55" s="206"/>
      <c r="G55" s="207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209"/>
      <c r="AI55" s="209"/>
      <c r="AJ55" s="140"/>
      <c r="AK55" s="210"/>
    </row>
    <row r="56" spans="2:37" ht="21.75" customHeight="1" x14ac:dyDescent="0.15">
      <c r="B56" s="211" t="s">
        <v>7</v>
      </c>
      <c r="C56" s="47"/>
      <c r="D56" s="45" t="str">
        <f>IF($AH56="","",IF($AH56-5&gt;='（様式1-1）実施計画書'!$N$9,$AH56-5,""))</f>
        <v/>
      </c>
      <c r="E56" s="45"/>
      <c r="F56" s="47" t="s">
        <v>11</v>
      </c>
      <c r="G56" s="48"/>
      <c r="H56" s="49" t="s">
        <v>7</v>
      </c>
      <c r="I56" s="47"/>
      <c r="J56" s="45" t="str">
        <f>IF($AH56="","",IF($AH56-4&gt;='（様式1-1）実施計画書'!$N$9,$AH56-4,""))</f>
        <v/>
      </c>
      <c r="K56" s="45"/>
      <c r="L56" s="47" t="s">
        <v>11</v>
      </c>
      <c r="M56" s="48"/>
      <c r="N56" s="49" t="s">
        <v>7</v>
      </c>
      <c r="O56" s="47"/>
      <c r="P56" s="45" t="str">
        <f>IF($AH56="","",IF($AH56-3&gt;='（様式1-1）実施計画書'!$N$9,$AH56-3,""))</f>
        <v/>
      </c>
      <c r="Q56" s="45"/>
      <c r="R56" s="47" t="s">
        <v>11</v>
      </c>
      <c r="S56" s="48"/>
      <c r="T56" s="49" t="s">
        <v>7</v>
      </c>
      <c r="U56" s="47"/>
      <c r="V56" s="45" t="str">
        <f>IF($AH56="","",IF($AH56-2&gt;='（様式1-1）実施計画書'!$N$9,$AH56-2,""))</f>
        <v/>
      </c>
      <c r="W56" s="45"/>
      <c r="X56" s="47" t="s">
        <v>11</v>
      </c>
      <c r="Y56" s="48"/>
      <c r="Z56" s="49" t="s">
        <v>7</v>
      </c>
      <c r="AA56" s="47"/>
      <c r="AB56" s="45" t="str">
        <f>IF($AH56="","",IF($AH56-1&gt;='（様式1-1）実施計画書'!$N$9,$AH56-1,""))</f>
        <v/>
      </c>
      <c r="AC56" s="45"/>
      <c r="AD56" s="47" t="s">
        <v>11</v>
      </c>
      <c r="AE56" s="48"/>
      <c r="AF56" s="49" t="s">
        <v>7</v>
      </c>
      <c r="AG56" s="47"/>
      <c r="AH56" s="45" t="str">
        <f>IF('（様式1-1）実施計画書'!$X$9="","",'（様式1-1）実施計画書'!$X$9+1)</f>
        <v/>
      </c>
      <c r="AI56" s="45"/>
      <c r="AJ56" s="47" t="s">
        <v>11</v>
      </c>
      <c r="AK56" s="216"/>
    </row>
    <row r="57" spans="2:37" ht="22.5" customHeight="1" x14ac:dyDescent="0.15">
      <c r="B57" s="258"/>
      <c r="C57" s="259"/>
      <c r="D57" s="259"/>
      <c r="E57" s="259"/>
      <c r="F57" s="45" t="str">
        <f>IF(S52="","",S52)</f>
        <v>（単位）</v>
      </c>
      <c r="G57" s="100"/>
      <c r="H57" s="260"/>
      <c r="I57" s="259"/>
      <c r="J57" s="259"/>
      <c r="K57" s="259"/>
      <c r="L57" s="45" t="str">
        <f>F57</f>
        <v>（単位）</v>
      </c>
      <c r="M57" s="100"/>
      <c r="N57" s="260"/>
      <c r="O57" s="259"/>
      <c r="P57" s="259"/>
      <c r="Q57" s="259"/>
      <c r="R57" s="45" t="str">
        <f>F57</f>
        <v>（単位）</v>
      </c>
      <c r="S57" s="100"/>
      <c r="T57" s="260"/>
      <c r="U57" s="259"/>
      <c r="V57" s="259"/>
      <c r="W57" s="259"/>
      <c r="X57" s="45" t="str">
        <f>F57</f>
        <v>（単位）</v>
      </c>
      <c r="Y57" s="100"/>
      <c r="Z57" s="260"/>
      <c r="AA57" s="259"/>
      <c r="AB57" s="259"/>
      <c r="AC57" s="259"/>
      <c r="AD57" s="45" t="str">
        <f>F57</f>
        <v>（単位）</v>
      </c>
      <c r="AE57" s="100"/>
      <c r="AF57" s="260"/>
      <c r="AG57" s="259"/>
      <c r="AH57" s="261"/>
      <c r="AI57" s="261"/>
      <c r="AJ57" s="45" t="str">
        <f>F57</f>
        <v>（単位）</v>
      </c>
      <c r="AK57" s="220"/>
    </row>
    <row r="58" spans="2:37" ht="22.5" customHeight="1" thickBot="1" x14ac:dyDescent="0.2">
      <c r="B58" s="266"/>
      <c r="C58" s="267"/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90"/>
    </row>
    <row r="59" spans="2:37" ht="13.35" customHeight="1" x14ac:dyDescent="0.15">
      <c r="B59" s="250" t="s">
        <v>65</v>
      </c>
      <c r="C59" s="251"/>
      <c r="D59" s="251"/>
      <c r="E59" s="251"/>
      <c r="F59" s="262" t="s">
        <v>75</v>
      </c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3"/>
      <c r="U59" s="251" t="s">
        <v>35</v>
      </c>
      <c r="V59" s="251"/>
      <c r="W59" s="251"/>
      <c r="X59" s="251"/>
      <c r="Y59" s="262" t="s">
        <v>76</v>
      </c>
      <c r="Z59" s="262"/>
      <c r="AA59" s="262"/>
      <c r="AB59" s="262"/>
      <c r="AC59" s="262"/>
      <c r="AD59" s="262"/>
      <c r="AE59" s="262"/>
      <c r="AF59" s="262"/>
      <c r="AG59" s="262"/>
      <c r="AH59" s="262"/>
      <c r="AI59" s="262"/>
      <c r="AJ59" s="262"/>
      <c r="AK59" s="265"/>
    </row>
    <row r="60" spans="2:37" ht="13.35" customHeight="1" x14ac:dyDescent="0.15">
      <c r="B60" s="222"/>
      <c r="C60" s="223"/>
      <c r="D60" s="223"/>
      <c r="E60" s="223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264"/>
      <c r="U60" s="223"/>
      <c r="V60" s="223"/>
      <c r="W60" s="223"/>
      <c r="X60" s="223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201"/>
    </row>
    <row r="61" spans="2:37" ht="13.35" customHeight="1" x14ac:dyDescent="0.15">
      <c r="B61" s="202" t="s">
        <v>57</v>
      </c>
      <c r="C61" s="203"/>
      <c r="D61" s="203"/>
      <c r="E61" s="203"/>
      <c r="F61" s="203"/>
      <c r="G61" s="204"/>
      <c r="H61" s="161" t="s">
        <v>86</v>
      </c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278"/>
      <c r="U61" s="279" t="s">
        <v>74</v>
      </c>
      <c r="V61" s="279"/>
      <c r="W61" s="279"/>
      <c r="X61" s="279"/>
      <c r="Y61" s="280" t="s">
        <v>7</v>
      </c>
      <c r="Z61" s="270"/>
      <c r="AA61" s="235"/>
      <c r="AB61" s="235"/>
      <c r="AC61" s="270" t="s">
        <v>11</v>
      </c>
      <c r="AD61" s="270"/>
      <c r="AE61" s="270" t="s">
        <v>12</v>
      </c>
      <c r="AF61" s="270" t="s">
        <v>7</v>
      </c>
      <c r="AG61" s="270"/>
      <c r="AH61" s="235"/>
      <c r="AI61" s="235"/>
      <c r="AJ61" s="270" t="s">
        <v>11</v>
      </c>
      <c r="AK61" s="272"/>
    </row>
    <row r="62" spans="2:37" ht="13.35" customHeight="1" x14ac:dyDescent="0.15">
      <c r="B62" s="205"/>
      <c r="C62" s="206"/>
      <c r="D62" s="206"/>
      <c r="E62" s="206"/>
      <c r="F62" s="206"/>
      <c r="G62" s="207"/>
      <c r="H62" s="102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50"/>
      <c r="U62" s="223"/>
      <c r="V62" s="223"/>
      <c r="W62" s="223"/>
      <c r="X62" s="223"/>
      <c r="Y62" s="281"/>
      <c r="Z62" s="271"/>
      <c r="AA62" s="238"/>
      <c r="AB62" s="238"/>
      <c r="AC62" s="271"/>
      <c r="AD62" s="271"/>
      <c r="AE62" s="271"/>
      <c r="AF62" s="271"/>
      <c r="AG62" s="271"/>
      <c r="AH62" s="238"/>
      <c r="AI62" s="238"/>
      <c r="AJ62" s="271"/>
      <c r="AK62" s="273"/>
    </row>
    <row r="63" spans="2:37" s="24" customFormat="1" ht="13.35" customHeight="1" x14ac:dyDescent="0.15">
      <c r="B63" s="274" t="s">
        <v>33</v>
      </c>
      <c r="C63" s="40"/>
      <c r="D63" s="40"/>
      <c r="E63" s="40"/>
      <c r="F63" s="40"/>
      <c r="G63" s="41"/>
      <c r="H63" s="42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121"/>
    </row>
    <row r="64" spans="2:37" s="24" customFormat="1" ht="13.35" customHeight="1" x14ac:dyDescent="0.15">
      <c r="B64" s="275"/>
      <c r="C64" s="28"/>
      <c r="D64" s="28"/>
      <c r="E64" s="28"/>
      <c r="F64" s="28"/>
      <c r="G64" s="29"/>
      <c r="H64" s="33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277"/>
    </row>
    <row r="65" spans="2:37" s="24" customFormat="1" ht="13.35" customHeight="1" x14ac:dyDescent="0.15">
      <c r="B65" s="276"/>
      <c r="C65" s="31"/>
      <c r="D65" s="31"/>
      <c r="E65" s="31"/>
      <c r="F65" s="31"/>
      <c r="G65" s="32"/>
      <c r="H65" s="36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201"/>
    </row>
    <row r="66" spans="2:37" ht="13.35" customHeight="1" x14ac:dyDescent="0.15">
      <c r="B66" s="222" t="s">
        <v>37</v>
      </c>
      <c r="C66" s="223"/>
      <c r="D66" s="223"/>
      <c r="E66" s="223"/>
      <c r="F66" s="223"/>
      <c r="G66" s="223"/>
      <c r="H66" s="268" t="s">
        <v>107</v>
      </c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186" t="s">
        <v>46</v>
      </c>
      <c r="AC66" s="186"/>
      <c r="AD66" s="186"/>
      <c r="AE66" s="186"/>
      <c r="AF66" s="186"/>
      <c r="AG66" s="186"/>
      <c r="AH66" s="186"/>
      <c r="AI66" s="186"/>
      <c r="AJ66" s="186"/>
      <c r="AK66" s="269"/>
    </row>
    <row r="67" spans="2:37" ht="13.35" customHeight="1" x14ac:dyDescent="0.15">
      <c r="B67" s="222"/>
      <c r="C67" s="223"/>
      <c r="D67" s="223"/>
      <c r="E67" s="223"/>
      <c r="F67" s="223"/>
      <c r="G67" s="223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268"/>
      <c r="AA67" s="268"/>
      <c r="AB67" s="186"/>
      <c r="AC67" s="186"/>
      <c r="AD67" s="186"/>
      <c r="AE67" s="186"/>
      <c r="AF67" s="186"/>
      <c r="AG67" s="186"/>
      <c r="AH67" s="186"/>
      <c r="AI67" s="186"/>
      <c r="AJ67" s="186"/>
      <c r="AK67" s="269"/>
    </row>
    <row r="68" spans="2:37" ht="13.35" customHeight="1" x14ac:dyDescent="0.15">
      <c r="B68" s="202" t="s">
        <v>47</v>
      </c>
      <c r="C68" s="203"/>
      <c r="D68" s="203"/>
      <c r="E68" s="203"/>
      <c r="F68" s="203"/>
      <c r="G68" s="204"/>
      <c r="H68" s="42" t="s">
        <v>106</v>
      </c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121"/>
    </row>
    <row r="69" spans="2:37" ht="13.35" customHeight="1" x14ac:dyDescent="0.15">
      <c r="B69" s="205"/>
      <c r="C69" s="206"/>
      <c r="D69" s="206"/>
      <c r="E69" s="206"/>
      <c r="F69" s="206"/>
      <c r="G69" s="207"/>
      <c r="H69" s="36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201"/>
    </row>
    <row r="70" spans="2:37" ht="13.35" customHeight="1" x14ac:dyDescent="0.15">
      <c r="B70" s="222" t="s">
        <v>19</v>
      </c>
      <c r="C70" s="223"/>
      <c r="D70" s="223"/>
      <c r="E70" s="223"/>
      <c r="F70" s="223"/>
      <c r="G70" s="223"/>
      <c r="H70" s="240" t="s">
        <v>7</v>
      </c>
      <c r="I70" s="224"/>
      <c r="J70" s="242"/>
      <c r="K70" s="242"/>
      <c r="L70" s="224" t="s">
        <v>11</v>
      </c>
      <c r="M70" s="224"/>
      <c r="N70" s="244"/>
      <c r="O70" s="244"/>
      <c r="P70" s="244"/>
      <c r="Q70" s="244"/>
      <c r="R70" s="244"/>
      <c r="S70" s="242" t="s">
        <v>153</v>
      </c>
      <c r="T70" s="242"/>
      <c r="U70" s="242"/>
      <c r="V70" s="224" t="s">
        <v>20</v>
      </c>
      <c r="W70" s="224"/>
      <c r="X70" s="224" t="s">
        <v>7</v>
      </c>
      <c r="Y70" s="224"/>
      <c r="Z70" s="246" t="str">
        <f>IF('（様式1-1）実施計画書'!$X$9="","",'（様式1-1）実施計画書'!$X$9)</f>
        <v/>
      </c>
      <c r="AA70" s="246"/>
      <c r="AB70" s="224" t="s">
        <v>11</v>
      </c>
      <c r="AC70" s="224"/>
      <c r="AD70" s="259"/>
      <c r="AE70" s="259"/>
      <c r="AF70" s="259"/>
      <c r="AG70" s="259"/>
      <c r="AH70" s="259"/>
      <c r="AI70" s="246" t="str">
        <f>IF(S70="","",S70)</f>
        <v>（単位）</v>
      </c>
      <c r="AJ70" s="246"/>
      <c r="AK70" s="247"/>
    </row>
    <row r="71" spans="2:37" ht="13.35" customHeight="1" x14ac:dyDescent="0.15">
      <c r="B71" s="222"/>
      <c r="C71" s="223"/>
      <c r="D71" s="223"/>
      <c r="E71" s="223"/>
      <c r="F71" s="223"/>
      <c r="G71" s="223"/>
      <c r="H71" s="241"/>
      <c r="I71" s="226"/>
      <c r="J71" s="243"/>
      <c r="K71" s="243"/>
      <c r="L71" s="226"/>
      <c r="M71" s="226"/>
      <c r="N71" s="245"/>
      <c r="O71" s="245"/>
      <c r="P71" s="245"/>
      <c r="Q71" s="245"/>
      <c r="R71" s="245"/>
      <c r="S71" s="243"/>
      <c r="T71" s="243"/>
      <c r="U71" s="243"/>
      <c r="V71" s="226"/>
      <c r="W71" s="226"/>
      <c r="X71" s="226"/>
      <c r="Y71" s="226"/>
      <c r="Z71" s="248"/>
      <c r="AA71" s="248"/>
      <c r="AB71" s="226"/>
      <c r="AC71" s="226"/>
      <c r="AD71" s="285"/>
      <c r="AE71" s="285"/>
      <c r="AF71" s="285"/>
      <c r="AG71" s="285"/>
      <c r="AH71" s="285"/>
      <c r="AI71" s="248"/>
      <c r="AJ71" s="248"/>
      <c r="AK71" s="249"/>
    </row>
    <row r="72" spans="2:37" ht="13.35" customHeight="1" x14ac:dyDescent="0.15">
      <c r="B72" s="202" t="s">
        <v>112</v>
      </c>
      <c r="C72" s="203"/>
      <c r="D72" s="203"/>
      <c r="E72" s="203"/>
      <c r="F72" s="203"/>
      <c r="G72" s="204"/>
      <c r="H72" s="107" t="s">
        <v>28</v>
      </c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208"/>
    </row>
    <row r="73" spans="2:37" ht="13.35" customHeight="1" x14ac:dyDescent="0.15">
      <c r="B73" s="205"/>
      <c r="C73" s="206"/>
      <c r="D73" s="206"/>
      <c r="E73" s="206"/>
      <c r="F73" s="206"/>
      <c r="G73" s="207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209"/>
      <c r="AI73" s="209"/>
      <c r="AJ73" s="140"/>
      <c r="AK73" s="210"/>
    </row>
    <row r="74" spans="2:37" ht="21.75" customHeight="1" x14ac:dyDescent="0.15">
      <c r="B74" s="211" t="s">
        <v>7</v>
      </c>
      <c r="C74" s="47"/>
      <c r="D74" s="45" t="str">
        <f>IF($AH74="","",IF($AH74-5&gt;='（様式1-1）実施計画書'!$N$9,$AH74-5,""))</f>
        <v/>
      </c>
      <c r="E74" s="45"/>
      <c r="F74" s="47" t="s">
        <v>11</v>
      </c>
      <c r="G74" s="48"/>
      <c r="H74" s="49" t="s">
        <v>7</v>
      </c>
      <c r="I74" s="47"/>
      <c r="J74" s="45" t="str">
        <f>IF($AH74="","",IF($AH74-4&gt;='（様式1-1）実施計画書'!$N$9,$AH74-4,""))</f>
        <v/>
      </c>
      <c r="K74" s="45"/>
      <c r="L74" s="47" t="s">
        <v>11</v>
      </c>
      <c r="M74" s="48"/>
      <c r="N74" s="49" t="s">
        <v>7</v>
      </c>
      <c r="O74" s="47"/>
      <c r="P74" s="45" t="str">
        <f>IF($AH74="","",IF($AH74-3&gt;='（様式1-1）実施計画書'!$N$9,$AH74-3,""))</f>
        <v/>
      </c>
      <c r="Q74" s="45"/>
      <c r="R74" s="47" t="s">
        <v>11</v>
      </c>
      <c r="S74" s="48"/>
      <c r="T74" s="49" t="s">
        <v>7</v>
      </c>
      <c r="U74" s="47"/>
      <c r="V74" s="45" t="str">
        <f>IF($AH74="","",IF($AH74-2&gt;='（様式1-1）実施計画書'!$N$9,$AH74-2,""))</f>
        <v/>
      </c>
      <c r="W74" s="45"/>
      <c r="X74" s="47" t="s">
        <v>11</v>
      </c>
      <c r="Y74" s="48"/>
      <c r="Z74" s="49" t="s">
        <v>7</v>
      </c>
      <c r="AA74" s="47"/>
      <c r="AB74" s="45" t="str">
        <f>IF($AH74="","",IF($AH74-1&gt;='（様式1-1）実施計画書'!$N$9,$AH74-1,""))</f>
        <v/>
      </c>
      <c r="AC74" s="45"/>
      <c r="AD74" s="47" t="s">
        <v>11</v>
      </c>
      <c r="AE74" s="48"/>
      <c r="AF74" s="49" t="s">
        <v>7</v>
      </c>
      <c r="AG74" s="47"/>
      <c r="AH74" s="45" t="str">
        <f>IF('（様式1-1）実施計画書'!$X$9="","",'（様式1-1）実施計画書'!$X$9+1)</f>
        <v/>
      </c>
      <c r="AI74" s="45"/>
      <c r="AJ74" s="47" t="s">
        <v>11</v>
      </c>
      <c r="AK74" s="216"/>
    </row>
    <row r="75" spans="2:37" ht="21.75" customHeight="1" x14ac:dyDescent="0.15">
      <c r="B75" s="258"/>
      <c r="C75" s="259"/>
      <c r="D75" s="259"/>
      <c r="E75" s="259"/>
      <c r="F75" s="45" t="str">
        <f>IF(S70="","",S70)</f>
        <v>（単位）</v>
      </c>
      <c r="G75" s="100"/>
      <c r="H75" s="260"/>
      <c r="I75" s="259"/>
      <c r="J75" s="259"/>
      <c r="K75" s="259"/>
      <c r="L75" s="45" t="str">
        <f>F75</f>
        <v>（単位）</v>
      </c>
      <c r="M75" s="100"/>
      <c r="N75" s="260"/>
      <c r="O75" s="259"/>
      <c r="P75" s="259"/>
      <c r="Q75" s="259"/>
      <c r="R75" s="45" t="str">
        <f>F75</f>
        <v>（単位）</v>
      </c>
      <c r="S75" s="100"/>
      <c r="T75" s="260"/>
      <c r="U75" s="259"/>
      <c r="V75" s="259"/>
      <c r="W75" s="259"/>
      <c r="X75" s="45" t="str">
        <f>F75</f>
        <v>（単位）</v>
      </c>
      <c r="Y75" s="100"/>
      <c r="Z75" s="260"/>
      <c r="AA75" s="259"/>
      <c r="AB75" s="259"/>
      <c r="AC75" s="259"/>
      <c r="AD75" s="45" t="str">
        <f>F75</f>
        <v>（単位）</v>
      </c>
      <c r="AE75" s="100"/>
      <c r="AF75" s="260"/>
      <c r="AG75" s="259"/>
      <c r="AH75" s="261"/>
      <c r="AI75" s="261"/>
      <c r="AJ75" s="45" t="str">
        <f>F75</f>
        <v>（単位）</v>
      </c>
      <c r="AK75" s="220"/>
    </row>
    <row r="76" spans="2:37" ht="21.75" customHeight="1" thickBot="1" x14ac:dyDescent="0.2">
      <c r="B76" s="282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4"/>
    </row>
    <row r="77" spans="2:37" ht="13.35" customHeight="1" x14ac:dyDescent="0.15">
      <c r="B77" s="250" t="s">
        <v>66</v>
      </c>
      <c r="C77" s="251"/>
      <c r="D77" s="251"/>
      <c r="E77" s="251"/>
      <c r="F77" s="262" t="s">
        <v>75</v>
      </c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3"/>
      <c r="U77" s="251" t="s">
        <v>35</v>
      </c>
      <c r="V77" s="251"/>
      <c r="W77" s="251"/>
      <c r="X77" s="251"/>
      <c r="Y77" s="262" t="s">
        <v>76</v>
      </c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5"/>
    </row>
    <row r="78" spans="2:37" ht="13.35" customHeight="1" x14ac:dyDescent="0.15">
      <c r="B78" s="222"/>
      <c r="C78" s="223"/>
      <c r="D78" s="223"/>
      <c r="E78" s="223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264"/>
      <c r="U78" s="223"/>
      <c r="V78" s="223"/>
      <c r="W78" s="223"/>
      <c r="X78" s="223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201"/>
    </row>
    <row r="79" spans="2:37" ht="13.35" customHeight="1" x14ac:dyDescent="0.15">
      <c r="B79" s="202" t="s">
        <v>57</v>
      </c>
      <c r="C79" s="203"/>
      <c r="D79" s="203"/>
      <c r="E79" s="203"/>
      <c r="F79" s="203"/>
      <c r="G79" s="204"/>
      <c r="H79" s="161" t="s">
        <v>86</v>
      </c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278"/>
      <c r="U79" s="279" t="s">
        <v>74</v>
      </c>
      <c r="V79" s="279"/>
      <c r="W79" s="279"/>
      <c r="X79" s="279"/>
      <c r="Y79" s="280" t="s">
        <v>7</v>
      </c>
      <c r="Z79" s="270"/>
      <c r="AA79" s="235"/>
      <c r="AB79" s="235"/>
      <c r="AC79" s="270" t="s">
        <v>11</v>
      </c>
      <c r="AD79" s="270"/>
      <c r="AE79" s="270" t="s">
        <v>12</v>
      </c>
      <c r="AF79" s="270" t="s">
        <v>7</v>
      </c>
      <c r="AG79" s="270"/>
      <c r="AH79" s="235"/>
      <c r="AI79" s="235"/>
      <c r="AJ79" s="270" t="s">
        <v>11</v>
      </c>
      <c r="AK79" s="272"/>
    </row>
    <row r="80" spans="2:37" ht="13.35" customHeight="1" x14ac:dyDescent="0.15">
      <c r="B80" s="205"/>
      <c r="C80" s="206"/>
      <c r="D80" s="206"/>
      <c r="E80" s="206"/>
      <c r="F80" s="206"/>
      <c r="G80" s="207"/>
      <c r="H80" s="102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50"/>
      <c r="U80" s="223"/>
      <c r="V80" s="223"/>
      <c r="W80" s="223"/>
      <c r="X80" s="223"/>
      <c r="Y80" s="281"/>
      <c r="Z80" s="271"/>
      <c r="AA80" s="238"/>
      <c r="AB80" s="238"/>
      <c r="AC80" s="271"/>
      <c r="AD80" s="271"/>
      <c r="AE80" s="271"/>
      <c r="AF80" s="271"/>
      <c r="AG80" s="271"/>
      <c r="AH80" s="238"/>
      <c r="AI80" s="238"/>
      <c r="AJ80" s="271"/>
      <c r="AK80" s="273"/>
    </row>
    <row r="81" spans="2:37" s="24" customFormat="1" ht="13.35" customHeight="1" x14ac:dyDescent="0.15">
      <c r="B81" s="274" t="s">
        <v>33</v>
      </c>
      <c r="C81" s="40"/>
      <c r="D81" s="40"/>
      <c r="E81" s="40"/>
      <c r="F81" s="40"/>
      <c r="G81" s="41"/>
      <c r="H81" s="42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121"/>
    </row>
    <row r="82" spans="2:37" s="24" customFormat="1" ht="13.35" customHeight="1" x14ac:dyDescent="0.15">
      <c r="B82" s="275"/>
      <c r="C82" s="28"/>
      <c r="D82" s="28"/>
      <c r="E82" s="28"/>
      <c r="F82" s="28"/>
      <c r="G82" s="29"/>
      <c r="H82" s="33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277"/>
    </row>
    <row r="83" spans="2:37" s="24" customFormat="1" ht="13.35" customHeight="1" x14ac:dyDescent="0.15">
      <c r="B83" s="276"/>
      <c r="C83" s="31"/>
      <c r="D83" s="31"/>
      <c r="E83" s="31"/>
      <c r="F83" s="31"/>
      <c r="G83" s="32"/>
      <c r="H83" s="36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201"/>
    </row>
    <row r="84" spans="2:37" ht="13.35" customHeight="1" x14ac:dyDescent="0.15">
      <c r="B84" s="222" t="s">
        <v>37</v>
      </c>
      <c r="C84" s="223"/>
      <c r="D84" s="223"/>
      <c r="E84" s="223"/>
      <c r="F84" s="223"/>
      <c r="G84" s="223"/>
      <c r="H84" s="268" t="s">
        <v>107</v>
      </c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186" t="s">
        <v>46</v>
      </c>
      <c r="AC84" s="186"/>
      <c r="AD84" s="186"/>
      <c r="AE84" s="186"/>
      <c r="AF84" s="186"/>
      <c r="AG84" s="186"/>
      <c r="AH84" s="186"/>
      <c r="AI84" s="186"/>
      <c r="AJ84" s="186"/>
      <c r="AK84" s="269"/>
    </row>
    <row r="85" spans="2:37" ht="13.35" customHeight="1" x14ac:dyDescent="0.15">
      <c r="B85" s="222"/>
      <c r="C85" s="223"/>
      <c r="D85" s="223"/>
      <c r="E85" s="223"/>
      <c r="F85" s="223"/>
      <c r="G85" s="223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186"/>
      <c r="AC85" s="186"/>
      <c r="AD85" s="186"/>
      <c r="AE85" s="186"/>
      <c r="AF85" s="186"/>
      <c r="AG85" s="186"/>
      <c r="AH85" s="186"/>
      <c r="AI85" s="186"/>
      <c r="AJ85" s="186"/>
      <c r="AK85" s="269"/>
    </row>
    <row r="86" spans="2:37" ht="13.35" customHeight="1" x14ac:dyDescent="0.15">
      <c r="B86" s="202" t="s">
        <v>47</v>
      </c>
      <c r="C86" s="203"/>
      <c r="D86" s="203"/>
      <c r="E86" s="203"/>
      <c r="F86" s="203"/>
      <c r="G86" s="204"/>
      <c r="H86" s="42" t="s">
        <v>106</v>
      </c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121"/>
    </row>
    <row r="87" spans="2:37" ht="13.35" customHeight="1" x14ac:dyDescent="0.15">
      <c r="B87" s="205"/>
      <c r="C87" s="206"/>
      <c r="D87" s="206"/>
      <c r="E87" s="206"/>
      <c r="F87" s="206"/>
      <c r="G87" s="207"/>
      <c r="H87" s="36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201"/>
    </row>
    <row r="88" spans="2:37" ht="13.35" customHeight="1" x14ac:dyDescent="0.15">
      <c r="B88" s="222" t="s">
        <v>19</v>
      </c>
      <c r="C88" s="223"/>
      <c r="D88" s="223"/>
      <c r="E88" s="223"/>
      <c r="F88" s="223"/>
      <c r="G88" s="223"/>
      <c r="H88" s="240" t="s">
        <v>7</v>
      </c>
      <c r="I88" s="224"/>
      <c r="J88" s="242"/>
      <c r="K88" s="242"/>
      <c r="L88" s="224" t="s">
        <v>11</v>
      </c>
      <c r="M88" s="224"/>
      <c r="N88" s="244"/>
      <c r="O88" s="244"/>
      <c r="P88" s="244"/>
      <c r="Q88" s="244"/>
      <c r="R88" s="244"/>
      <c r="S88" s="242" t="s">
        <v>153</v>
      </c>
      <c r="T88" s="242"/>
      <c r="U88" s="242"/>
      <c r="V88" s="224" t="s">
        <v>20</v>
      </c>
      <c r="W88" s="224"/>
      <c r="X88" s="224" t="s">
        <v>7</v>
      </c>
      <c r="Y88" s="224"/>
      <c r="Z88" s="246" t="str">
        <f>IF('（様式1-1）実施計画書'!$X$9="","",'（様式1-1）実施計画書'!$X$9)</f>
        <v/>
      </c>
      <c r="AA88" s="246"/>
      <c r="AB88" s="224" t="s">
        <v>11</v>
      </c>
      <c r="AC88" s="224"/>
      <c r="AD88" s="259"/>
      <c r="AE88" s="259"/>
      <c r="AF88" s="259"/>
      <c r="AG88" s="259"/>
      <c r="AH88" s="259"/>
      <c r="AI88" s="246" t="str">
        <f>IF(S88="","",S88)</f>
        <v>（単位）</v>
      </c>
      <c r="AJ88" s="246"/>
      <c r="AK88" s="247"/>
    </row>
    <row r="89" spans="2:37" ht="13.35" customHeight="1" x14ac:dyDescent="0.15">
      <c r="B89" s="222"/>
      <c r="C89" s="223"/>
      <c r="D89" s="223"/>
      <c r="E89" s="223"/>
      <c r="F89" s="223"/>
      <c r="G89" s="223"/>
      <c r="H89" s="241"/>
      <c r="I89" s="226"/>
      <c r="J89" s="243"/>
      <c r="K89" s="243"/>
      <c r="L89" s="226"/>
      <c r="M89" s="226"/>
      <c r="N89" s="245"/>
      <c r="O89" s="245"/>
      <c r="P89" s="245"/>
      <c r="Q89" s="245"/>
      <c r="R89" s="245"/>
      <c r="S89" s="243"/>
      <c r="T89" s="243"/>
      <c r="U89" s="243"/>
      <c r="V89" s="226"/>
      <c r="W89" s="226"/>
      <c r="X89" s="226"/>
      <c r="Y89" s="226"/>
      <c r="Z89" s="248"/>
      <c r="AA89" s="248"/>
      <c r="AB89" s="226"/>
      <c r="AC89" s="226"/>
      <c r="AD89" s="285"/>
      <c r="AE89" s="285"/>
      <c r="AF89" s="285"/>
      <c r="AG89" s="285"/>
      <c r="AH89" s="285"/>
      <c r="AI89" s="248"/>
      <c r="AJ89" s="248"/>
      <c r="AK89" s="249"/>
    </row>
    <row r="90" spans="2:37" ht="13.35" customHeight="1" x14ac:dyDescent="0.15">
      <c r="B90" s="202" t="s">
        <v>112</v>
      </c>
      <c r="C90" s="203"/>
      <c r="D90" s="203"/>
      <c r="E90" s="203"/>
      <c r="F90" s="203"/>
      <c r="G90" s="204"/>
      <c r="H90" s="107" t="s">
        <v>28</v>
      </c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208"/>
    </row>
    <row r="91" spans="2:37" ht="13.35" customHeight="1" x14ac:dyDescent="0.15">
      <c r="B91" s="205"/>
      <c r="C91" s="206"/>
      <c r="D91" s="206"/>
      <c r="E91" s="206"/>
      <c r="F91" s="206"/>
      <c r="G91" s="207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209"/>
      <c r="AI91" s="209"/>
      <c r="AJ91" s="140"/>
      <c r="AK91" s="210"/>
    </row>
    <row r="92" spans="2:37" ht="21.75" customHeight="1" x14ac:dyDescent="0.15">
      <c r="B92" s="211" t="s">
        <v>7</v>
      </c>
      <c r="C92" s="47"/>
      <c r="D92" s="45" t="str">
        <f>IF($AH92="","",IF($AH92-5&gt;='（様式1-1）実施計画書'!$N$9,$AH92-5,""))</f>
        <v/>
      </c>
      <c r="E92" s="45"/>
      <c r="F92" s="47" t="s">
        <v>11</v>
      </c>
      <c r="G92" s="48"/>
      <c r="H92" s="49" t="s">
        <v>7</v>
      </c>
      <c r="I92" s="47"/>
      <c r="J92" s="45" t="str">
        <f>IF($AH92="","",IF($AH92-4&gt;='（様式1-1）実施計画書'!$N$9,$AH92-4,""))</f>
        <v/>
      </c>
      <c r="K92" s="45"/>
      <c r="L92" s="47" t="s">
        <v>11</v>
      </c>
      <c r="M92" s="48"/>
      <c r="N92" s="49" t="s">
        <v>7</v>
      </c>
      <c r="O92" s="47"/>
      <c r="P92" s="45" t="str">
        <f>IF($AH92="","",IF($AH92-3&gt;='（様式1-1）実施計画書'!$N$9,$AH92-3,""))</f>
        <v/>
      </c>
      <c r="Q92" s="45"/>
      <c r="R92" s="47" t="s">
        <v>11</v>
      </c>
      <c r="S92" s="48"/>
      <c r="T92" s="49" t="s">
        <v>7</v>
      </c>
      <c r="U92" s="47"/>
      <c r="V92" s="45" t="str">
        <f>IF($AH92="","",IF($AH92-2&gt;='（様式1-1）実施計画書'!$N$9,$AH92-2,""))</f>
        <v/>
      </c>
      <c r="W92" s="45"/>
      <c r="X92" s="47" t="s">
        <v>11</v>
      </c>
      <c r="Y92" s="48"/>
      <c r="Z92" s="49" t="s">
        <v>7</v>
      </c>
      <c r="AA92" s="47"/>
      <c r="AB92" s="45" t="str">
        <f>IF($AH92="","",IF($AH92-1&gt;='（様式1-1）実施計画書'!$N$9,$AH92-1,""))</f>
        <v/>
      </c>
      <c r="AC92" s="45"/>
      <c r="AD92" s="47" t="s">
        <v>11</v>
      </c>
      <c r="AE92" s="48"/>
      <c r="AF92" s="49" t="s">
        <v>7</v>
      </c>
      <c r="AG92" s="47"/>
      <c r="AH92" s="45" t="str">
        <f>IF('（様式1-1）実施計画書'!$X$9="","",'（様式1-1）実施計画書'!$X$9+1)</f>
        <v/>
      </c>
      <c r="AI92" s="45"/>
      <c r="AJ92" s="47" t="s">
        <v>11</v>
      </c>
      <c r="AK92" s="216"/>
    </row>
    <row r="93" spans="2:37" ht="22.5" customHeight="1" x14ac:dyDescent="0.15">
      <c r="B93" s="258"/>
      <c r="C93" s="259"/>
      <c r="D93" s="259"/>
      <c r="E93" s="259"/>
      <c r="F93" s="45" t="str">
        <f>IF(S88="","",S88)</f>
        <v>（単位）</v>
      </c>
      <c r="G93" s="100"/>
      <c r="H93" s="260"/>
      <c r="I93" s="259"/>
      <c r="J93" s="259"/>
      <c r="K93" s="259"/>
      <c r="L93" s="45" t="str">
        <f>F93</f>
        <v>（単位）</v>
      </c>
      <c r="M93" s="100"/>
      <c r="N93" s="260"/>
      <c r="O93" s="259"/>
      <c r="P93" s="259"/>
      <c r="Q93" s="259"/>
      <c r="R93" s="45" t="str">
        <f>F93</f>
        <v>（単位）</v>
      </c>
      <c r="S93" s="100"/>
      <c r="T93" s="260"/>
      <c r="U93" s="259"/>
      <c r="V93" s="259"/>
      <c r="W93" s="259"/>
      <c r="X93" s="45" t="str">
        <f>F93</f>
        <v>（単位）</v>
      </c>
      <c r="Y93" s="100"/>
      <c r="Z93" s="260"/>
      <c r="AA93" s="259"/>
      <c r="AB93" s="259"/>
      <c r="AC93" s="259"/>
      <c r="AD93" s="45" t="str">
        <f>F93</f>
        <v>（単位）</v>
      </c>
      <c r="AE93" s="100"/>
      <c r="AF93" s="260"/>
      <c r="AG93" s="259"/>
      <c r="AH93" s="261"/>
      <c r="AI93" s="261"/>
      <c r="AJ93" s="45" t="str">
        <f>F93</f>
        <v>（単位）</v>
      </c>
      <c r="AK93" s="220"/>
    </row>
    <row r="94" spans="2:37" ht="22.5" customHeight="1" thickBot="1" x14ac:dyDescent="0.2">
      <c r="B94" s="282"/>
      <c r="C94" s="283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4"/>
    </row>
    <row r="95" spans="2:37" ht="13.35" customHeight="1" x14ac:dyDescent="0.15">
      <c r="B95" s="250" t="s">
        <v>67</v>
      </c>
      <c r="C95" s="251"/>
      <c r="D95" s="251"/>
      <c r="E95" s="251"/>
      <c r="F95" s="262" t="s">
        <v>75</v>
      </c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3"/>
      <c r="U95" s="251" t="s">
        <v>35</v>
      </c>
      <c r="V95" s="251"/>
      <c r="W95" s="251"/>
      <c r="X95" s="251"/>
      <c r="Y95" s="262" t="s">
        <v>76</v>
      </c>
      <c r="Z95" s="262"/>
      <c r="AA95" s="262"/>
      <c r="AB95" s="262"/>
      <c r="AC95" s="262"/>
      <c r="AD95" s="262"/>
      <c r="AE95" s="262"/>
      <c r="AF95" s="262"/>
      <c r="AG95" s="262"/>
      <c r="AH95" s="262"/>
      <c r="AI95" s="262"/>
      <c r="AJ95" s="262"/>
      <c r="AK95" s="265"/>
    </row>
    <row r="96" spans="2:37" ht="13.35" customHeight="1" x14ac:dyDescent="0.15">
      <c r="B96" s="222"/>
      <c r="C96" s="223"/>
      <c r="D96" s="223"/>
      <c r="E96" s="223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264"/>
      <c r="U96" s="223"/>
      <c r="V96" s="223"/>
      <c r="W96" s="223"/>
      <c r="X96" s="223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201"/>
    </row>
    <row r="97" spans="2:37" ht="13.35" customHeight="1" x14ac:dyDescent="0.15">
      <c r="B97" s="202" t="s">
        <v>57</v>
      </c>
      <c r="C97" s="203"/>
      <c r="D97" s="203"/>
      <c r="E97" s="203"/>
      <c r="F97" s="203"/>
      <c r="G97" s="204"/>
      <c r="H97" s="161" t="s">
        <v>86</v>
      </c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278"/>
      <c r="U97" s="279" t="s">
        <v>74</v>
      </c>
      <c r="V97" s="279"/>
      <c r="W97" s="279"/>
      <c r="X97" s="279"/>
      <c r="Y97" s="280" t="s">
        <v>7</v>
      </c>
      <c r="Z97" s="270"/>
      <c r="AA97" s="235"/>
      <c r="AB97" s="235"/>
      <c r="AC97" s="270" t="s">
        <v>11</v>
      </c>
      <c r="AD97" s="270"/>
      <c r="AE97" s="270" t="s">
        <v>12</v>
      </c>
      <c r="AF97" s="270" t="s">
        <v>7</v>
      </c>
      <c r="AG97" s="270"/>
      <c r="AH97" s="235"/>
      <c r="AI97" s="235"/>
      <c r="AJ97" s="270" t="s">
        <v>11</v>
      </c>
      <c r="AK97" s="272"/>
    </row>
    <row r="98" spans="2:37" ht="13.35" customHeight="1" x14ac:dyDescent="0.15">
      <c r="B98" s="205"/>
      <c r="C98" s="206"/>
      <c r="D98" s="206"/>
      <c r="E98" s="206"/>
      <c r="F98" s="206"/>
      <c r="G98" s="207"/>
      <c r="H98" s="102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50"/>
      <c r="U98" s="223"/>
      <c r="V98" s="223"/>
      <c r="W98" s="223"/>
      <c r="X98" s="223"/>
      <c r="Y98" s="281"/>
      <c r="Z98" s="271"/>
      <c r="AA98" s="238"/>
      <c r="AB98" s="238"/>
      <c r="AC98" s="271"/>
      <c r="AD98" s="271"/>
      <c r="AE98" s="271"/>
      <c r="AF98" s="271"/>
      <c r="AG98" s="271"/>
      <c r="AH98" s="238"/>
      <c r="AI98" s="238"/>
      <c r="AJ98" s="271"/>
      <c r="AK98" s="273"/>
    </row>
    <row r="99" spans="2:37" s="24" customFormat="1" ht="13.35" customHeight="1" x14ac:dyDescent="0.15">
      <c r="B99" s="274" t="s">
        <v>33</v>
      </c>
      <c r="C99" s="40"/>
      <c r="D99" s="40"/>
      <c r="E99" s="40"/>
      <c r="F99" s="40"/>
      <c r="G99" s="41"/>
      <c r="H99" s="42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121"/>
    </row>
    <row r="100" spans="2:37" s="24" customFormat="1" ht="13.35" customHeight="1" x14ac:dyDescent="0.15">
      <c r="B100" s="275"/>
      <c r="C100" s="28"/>
      <c r="D100" s="28"/>
      <c r="E100" s="28"/>
      <c r="F100" s="28"/>
      <c r="G100" s="29"/>
      <c r="H100" s="33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277"/>
    </row>
    <row r="101" spans="2:37" s="24" customFormat="1" ht="13.35" customHeight="1" x14ac:dyDescent="0.15">
      <c r="B101" s="276"/>
      <c r="C101" s="31"/>
      <c r="D101" s="31"/>
      <c r="E101" s="31"/>
      <c r="F101" s="31"/>
      <c r="G101" s="32"/>
      <c r="H101" s="36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201"/>
    </row>
    <row r="102" spans="2:37" ht="13.35" customHeight="1" x14ac:dyDescent="0.15">
      <c r="B102" s="222" t="s">
        <v>37</v>
      </c>
      <c r="C102" s="223"/>
      <c r="D102" s="223"/>
      <c r="E102" s="223"/>
      <c r="F102" s="223"/>
      <c r="G102" s="223"/>
      <c r="H102" s="268" t="s">
        <v>107</v>
      </c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  <c r="X102" s="268"/>
      <c r="Y102" s="268"/>
      <c r="Z102" s="268"/>
      <c r="AA102" s="268"/>
      <c r="AB102" s="186" t="s">
        <v>46</v>
      </c>
      <c r="AC102" s="186"/>
      <c r="AD102" s="186"/>
      <c r="AE102" s="186"/>
      <c r="AF102" s="186"/>
      <c r="AG102" s="186"/>
      <c r="AH102" s="186"/>
      <c r="AI102" s="186"/>
      <c r="AJ102" s="186"/>
      <c r="AK102" s="269"/>
    </row>
    <row r="103" spans="2:37" ht="13.35" customHeight="1" x14ac:dyDescent="0.15">
      <c r="B103" s="222"/>
      <c r="C103" s="223"/>
      <c r="D103" s="223"/>
      <c r="E103" s="223"/>
      <c r="F103" s="223"/>
      <c r="G103" s="223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  <c r="X103" s="268"/>
      <c r="Y103" s="268"/>
      <c r="Z103" s="268"/>
      <c r="AA103" s="268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269"/>
    </row>
    <row r="104" spans="2:37" ht="13.35" customHeight="1" x14ac:dyDescent="0.15">
      <c r="B104" s="202" t="s">
        <v>47</v>
      </c>
      <c r="C104" s="203"/>
      <c r="D104" s="203"/>
      <c r="E104" s="203"/>
      <c r="F104" s="203"/>
      <c r="G104" s="204"/>
      <c r="H104" s="42" t="s">
        <v>106</v>
      </c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121"/>
    </row>
    <row r="105" spans="2:37" ht="13.35" customHeight="1" x14ac:dyDescent="0.15">
      <c r="B105" s="205"/>
      <c r="C105" s="206"/>
      <c r="D105" s="206"/>
      <c r="E105" s="206"/>
      <c r="F105" s="206"/>
      <c r="G105" s="207"/>
      <c r="H105" s="36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201"/>
    </row>
    <row r="106" spans="2:37" ht="13.35" customHeight="1" x14ac:dyDescent="0.15">
      <c r="B106" s="222" t="s">
        <v>19</v>
      </c>
      <c r="C106" s="223"/>
      <c r="D106" s="223"/>
      <c r="E106" s="223"/>
      <c r="F106" s="223"/>
      <c r="G106" s="223"/>
      <c r="H106" s="240" t="s">
        <v>7</v>
      </c>
      <c r="I106" s="224"/>
      <c r="J106" s="242"/>
      <c r="K106" s="242"/>
      <c r="L106" s="224" t="s">
        <v>11</v>
      </c>
      <c r="M106" s="224"/>
      <c r="N106" s="244"/>
      <c r="O106" s="244"/>
      <c r="P106" s="244"/>
      <c r="Q106" s="244"/>
      <c r="R106" s="244"/>
      <c r="S106" s="246" t="s">
        <v>153</v>
      </c>
      <c r="T106" s="246"/>
      <c r="U106" s="246"/>
      <c r="V106" s="224" t="s">
        <v>20</v>
      </c>
      <c r="W106" s="224"/>
      <c r="X106" s="224" t="s">
        <v>7</v>
      </c>
      <c r="Y106" s="224"/>
      <c r="Z106" s="246" t="str">
        <f>IF('（様式1-1）実施計画書'!$X$9="","",'（様式1-1）実施計画書'!$X$9)</f>
        <v/>
      </c>
      <c r="AA106" s="246"/>
      <c r="AB106" s="224" t="s">
        <v>11</v>
      </c>
      <c r="AC106" s="224"/>
      <c r="AD106" s="259"/>
      <c r="AE106" s="259"/>
      <c r="AF106" s="259"/>
      <c r="AG106" s="259"/>
      <c r="AH106" s="259"/>
      <c r="AI106" s="246" t="str">
        <f>IF(S106="","",S106)</f>
        <v>（単位）</v>
      </c>
      <c r="AJ106" s="246"/>
      <c r="AK106" s="247"/>
    </row>
    <row r="107" spans="2:37" ht="13.35" customHeight="1" x14ac:dyDescent="0.15">
      <c r="B107" s="222"/>
      <c r="C107" s="223"/>
      <c r="D107" s="223"/>
      <c r="E107" s="223"/>
      <c r="F107" s="223"/>
      <c r="G107" s="223"/>
      <c r="H107" s="241"/>
      <c r="I107" s="226"/>
      <c r="J107" s="243"/>
      <c r="K107" s="243"/>
      <c r="L107" s="226"/>
      <c r="M107" s="226"/>
      <c r="N107" s="245"/>
      <c r="O107" s="245"/>
      <c r="P107" s="245"/>
      <c r="Q107" s="245"/>
      <c r="R107" s="245"/>
      <c r="S107" s="248"/>
      <c r="T107" s="248"/>
      <c r="U107" s="248"/>
      <c r="V107" s="226"/>
      <c r="W107" s="226"/>
      <c r="X107" s="226"/>
      <c r="Y107" s="226"/>
      <c r="Z107" s="248"/>
      <c r="AA107" s="248"/>
      <c r="AB107" s="226"/>
      <c r="AC107" s="226"/>
      <c r="AD107" s="285"/>
      <c r="AE107" s="285"/>
      <c r="AF107" s="285"/>
      <c r="AG107" s="285"/>
      <c r="AH107" s="285"/>
      <c r="AI107" s="248"/>
      <c r="AJ107" s="248"/>
      <c r="AK107" s="249"/>
    </row>
    <row r="108" spans="2:37" ht="13.35" customHeight="1" x14ac:dyDescent="0.15">
      <c r="B108" s="202" t="s">
        <v>112</v>
      </c>
      <c r="C108" s="203"/>
      <c r="D108" s="203"/>
      <c r="E108" s="203"/>
      <c r="F108" s="203"/>
      <c r="G108" s="204"/>
      <c r="H108" s="107" t="s">
        <v>28</v>
      </c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208"/>
    </row>
    <row r="109" spans="2:37" ht="13.35" customHeight="1" x14ac:dyDescent="0.15">
      <c r="B109" s="205"/>
      <c r="C109" s="206"/>
      <c r="D109" s="206"/>
      <c r="E109" s="206"/>
      <c r="F109" s="206"/>
      <c r="G109" s="207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209"/>
      <c r="AI109" s="209"/>
      <c r="AJ109" s="140"/>
      <c r="AK109" s="210"/>
    </row>
    <row r="110" spans="2:37" ht="21.75" customHeight="1" x14ac:dyDescent="0.15">
      <c r="B110" s="211" t="s">
        <v>7</v>
      </c>
      <c r="C110" s="47"/>
      <c r="D110" s="45" t="str">
        <f>IF($AH110="","",IF($AH110-5&gt;='（様式1-1）実施計画書'!$N$9,$AH110-5,""))</f>
        <v/>
      </c>
      <c r="E110" s="45"/>
      <c r="F110" s="47" t="s">
        <v>11</v>
      </c>
      <c r="G110" s="48"/>
      <c r="H110" s="49" t="s">
        <v>7</v>
      </c>
      <c r="I110" s="47"/>
      <c r="J110" s="45" t="str">
        <f>IF($AH110="","",IF($AH110-4&gt;='（様式1-1）実施計画書'!$N$9,$AH110-4,""))</f>
        <v/>
      </c>
      <c r="K110" s="45"/>
      <c r="L110" s="47" t="s">
        <v>11</v>
      </c>
      <c r="M110" s="48"/>
      <c r="N110" s="49" t="s">
        <v>7</v>
      </c>
      <c r="O110" s="47"/>
      <c r="P110" s="45" t="str">
        <f>IF($AH110="","",IF($AH110-3&gt;='（様式1-1）実施計画書'!$N$9,$AH110-3,""))</f>
        <v/>
      </c>
      <c r="Q110" s="45"/>
      <c r="R110" s="47" t="s">
        <v>11</v>
      </c>
      <c r="S110" s="48"/>
      <c r="T110" s="49" t="s">
        <v>7</v>
      </c>
      <c r="U110" s="47"/>
      <c r="V110" s="45" t="str">
        <f>IF($AH110="","",IF($AH110-2&gt;='（様式1-1）実施計画書'!$N$9,$AH110-2,""))</f>
        <v/>
      </c>
      <c r="W110" s="45"/>
      <c r="X110" s="47" t="s">
        <v>11</v>
      </c>
      <c r="Y110" s="48"/>
      <c r="Z110" s="49" t="s">
        <v>7</v>
      </c>
      <c r="AA110" s="47"/>
      <c r="AB110" s="45" t="str">
        <f>IF($AH110="","",IF($AH110-1&gt;='（様式1-1）実施計画書'!$N$9,$AH110-1,""))</f>
        <v/>
      </c>
      <c r="AC110" s="45"/>
      <c r="AD110" s="47" t="s">
        <v>11</v>
      </c>
      <c r="AE110" s="48"/>
      <c r="AF110" s="49" t="s">
        <v>7</v>
      </c>
      <c r="AG110" s="47"/>
      <c r="AH110" s="45" t="str">
        <f>IF('（様式1-1）実施計画書'!$X$9="","",'（様式1-1）実施計画書'!$X$9+1)</f>
        <v/>
      </c>
      <c r="AI110" s="45"/>
      <c r="AJ110" s="47" t="s">
        <v>11</v>
      </c>
      <c r="AK110" s="216"/>
    </row>
    <row r="111" spans="2:37" ht="22.5" customHeight="1" x14ac:dyDescent="0.15">
      <c r="B111" s="258"/>
      <c r="C111" s="259"/>
      <c r="D111" s="259"/>
      <c r="E111" s="259"/>
      <c r="F111" s="45" t="str">
        <f>IF(S106="","",S106)</f>
        <v>（単位）</v>
      </c>
      <c r="G111" s="100"/>
      <c r="H111" s="260"/>
      <c r="I111" s="259"/>
      <c r="J111" s="259"/>
      <c r="K111" s="259"/>
      <c r="L111" s="45" t="str">
        <f>F111</f>
        <v>（単位）</v>
      </c>
      <c r="M111" s="100"/>
      <c r="N111" s="260"/>
      <c r="O111" s="259"/>
      <c r="P111" s="259"/>
      <c r="Q111" s="259"/>
      <c r="R111" s="45" t="str">
        <f>F111</f>
        <v>（単位）</v>
      </c>
      <c r="S111" s="100"/>
      <c r="T111" s="260"/>
      <c r="U111" s="259"/>
      <c r="V111" s="259"/>
      <c r="W111" s="259"/>
      <c r="X111" s="45" t="str">
        <f>F111</f>
        <v>（単位）</v>
      </c>
      <c r="Y111" s="100"/>
      <c r="Z111" s="260"/>
      <c r="AA111" s="259"/>
      <c r="AB111" s="259"/>
      <c r="AC111" s="259"/>
      <c r="AD111" s="45" t="str">
        <f>F111</f>
        <v>（単位）</v>
      </c>
      <c r="AE111" s="100"/>
      <c r="AF111" s="260"/>
      <c r="AG111" s="259"/>
      <c r="AH111" s="261"/>
      <c r="AI111" s="261"/>
      <c r="AJ111" s="45" t="str">
        <f>F111</f>
        <v>（単位）</v>
      </c>
      <c r="AK111" s="220"/>
    </row>
    <row r="112" spans="2:37" ht="22.5" customHeight="1" thickBot="1" x14ac:dyDescent="0.2">
      <c r="B112" s="266"/>
      <c r="C112" s="267"/>
      <c r="D112" s="267"/>
      <c r="E112" s="267"/>
      <c r="F112" s="267"/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I112" s="267"/>
      <c r="AJ112" s="267"/>
      <c r="AK112" s="290"/>
    </row>
    <row r="113" spans="2:37" ht="13.35" customHeight="1" x14ac:dyDescent="0.15">
      <c r="B113" s="250" t="s">
        <v>68</v>
      </c>
      <c r="C113" s="251"/>
      <c r="D113" s="251"/>
      <c r="E113" s="251"/>
      <c r="F113" s="293" t="s">
        <v>75</v>
      </c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4"/>
      <c r="U113" s="251" t="s">
        <v>35</v>
      </c>
      <c r="V113" s="251"/>
      <c r="W113" s="251"/>
      <c r="X113" s="251"/>
      <c r="Y113" s="293" t="s">
        <v>76</v>
      </c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7"/>
    </row>
    <row r="114" spans="2:37" ht="13.35" customHeight="1" x14ac:dyDescent="0.15">
      <c r="B114" s="222"/>
      <c r="C114" s="223"/>
      <c r="D114" s="223"/>
      <c r="E114" s="223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6"/>
      <c r="U114" s="223"/>
      <c r="V114" s="223"/>
      <c r="W114" s="223"/>
      <c r="X114" s="223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8"/>
    </row>
    <row r="115" spans="2:37" ht="13.35" customHeight="1" x14ac:dyDescent="0.15">
      <c r="B115" s="202" t="s">
        <v>57</v>
      </c>
      <c r="C115" s="203"/>
      <c r="D115" s="203"/>
      <c r="E115" s="203"/>
      <c r="F115" s="203"/>
      <c r="G115" s="204"/>
      <c r="H115" s="299" t="s">
        <v>86</v>
      </c>
      <c r="I115" s="300"/>
      <c r="J115" s="300"/>
      <c r="K115" s="300"/>
      <c r="L115" s="300"/>
      <c r="M115" s="300"/>
      <c r="N115" s="300"/>
      <c r="O115" s="300"/>
      <c r="P115" s="300"/>
      <c r="Q115" s="300"/>
      <c r="R115" s="300"/>
      <c r="S115" s="300"/>
      <c r="T115" s="301"/>
      <c r="U115" s="279" t="s">
        <v>74</v>
      </c>
      <c r="V115" s="279"/>
      <c r="W115" s="279"/>
      <c r="X115" s="279"/>
      <c r="Y115" s="280" t="s">
        <v>7</v>
      </c>
      <c r="Z115" s="270"/>
      <c r="AA115" s="291"/>
      <c r="AB115" s="291"/>
      <c r="AC115" s="270" t="s">
        <v>11</v>
      </c>
      <c r="AD115" s="270"/>
      <c r="AE115" s="270" t="s">
        <v>12</v>
      </c>
      <c r="AF115" s="270" t="s">
        <v>7</v>
      </c>
      <c r="AG115" s="270"/>
      <c r="AH115" s="291"/>
      <c r="AI115" s="291"/>
      <c r="AJ115" s="270" t="s">
        <v>11</v>
      </c>
      <c r="AK115" s="272"/>
    </row>
    <row r="116" spans="2:37" ht="13.35" customHeight="1" x14ac:dyDescent="0.15">
      <c r="B116" s="205"/>
      <c r="C116" s="206"/>
      <c r="D116" s="206"/>
      <c r="E116" s="206"/>
      <c r="F116" s="206"/>
      <c r="G116" s="207"/>
      <c r="H116" s="302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4"/>
      <c r="U116" s="223"/>
      <c r="V116" s="223"/>
      <c r="W116" s="223"/>
      <c r="X116" s="223"/>
      <c r="Y116" s="281"/>
      <c r="Z116" s="271"/>
      <c r="AA116" s="292"/>
      <c r="AB116" s="292"/>
      <c r="AC116" s="271"/>
      <c r="AD116" s="271"/>
      <c r="AE116" s="271"/>
      <c r="AF116" s="271"/>
      <c r="AG116" s="271"/>
      <c r="AH116" s="292"/>
      <c r="AI116" s="292"/>
      <c r="AJ116" s="271"/>
      <c r="AK116" s="273"/>
    </row>
    <row r="117" spans="2:37" s="24" customFormat="1" ht="13.35" customHeight="1" x14ac:dyDescent="0.15">
      <c r="B117" s="274" t="s">
        <v>33</v>
      </c>
      <c r="C117" s="40"/>
      <c r="D117" s="40"/>
      <c r="E117" s="40"/>
      <c r="F117" s="40"/>
      <c r="G117" s="41"/>
      <c r="H117" s="42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121"/>
    </row>
    <row r="118" spans="2:37" s="24" customFormat="1" ht="13.35" customHeight="1" x14ac:dyDescent="0.15">
      <c r="B118" s="275"/>
      <c r="C118" s="28"/>
      <c r="D118" s="28"/>
      <c r="E118" s="28"/>
      <c r="F118" s="28"/>
      <c r="G118" s="29"/>
      <c r="H118" s="33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277"/>
    </row>
    <row r="119" spans="2:37" s="24" customFormat="1" ht="13.35" customHeight="1" x14ac:dyDescent="0.15">
      <c r="B119" s="276"/>
      <c r="C119" s="31"/>
      <c r="D119" s="31"/>
      <c r="E119" s="31"/>
      <c r="F119" s="31"/>
      <c r="G119" s="32"/>
      <c r="H119" s="36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201"/>
    </row>
    <row r="120" spans="2:37" ht="13.35" customHeight="1" x14ac:dyDescent="0.15">
      <c r="B120" s="222" t="s">
        <v>37</v>
      </c>
      <c r="C120" s="223"/>
      <c r="D120" s="223"/>
      <c r="E120" s="223"/>
      <c r="F120" s="223"/>
      <c r="G120" s="223"/>
      <c r="H120" s="314" t="s">
        <v>107</v>
      </c>
      <c r="I120" s="314"/>
      <c r="J120" s="314"/>
      <c r="K120" s="314"/>
      <c r="L120" s="314"/>
      <c r="M120" s="314"/>
      <c r="N120" s="314"/>
      <c r="O120" s="314"/>
      <c r="P120" s="314"/>
      <c r="Q120" s="314"/>
      <c r="R120" s="314"/>
      <c r="S120" s="314"/>
      <c r="T120" s="314"/>
      <c r="U120" s="314"/>
      <c r="V120" s="314"/>
      <c r="W120" s="314"/>
      <c r="X120" s="314"/>
      <c r="Y120" s="314"/>
      <c r="Z120" s="314"/>
      <c r="AA120" s="314"/>
      <c r="AB120" s="186" t="s">
        <v>46</v>
      </c>
      <c r="AC120" s="186"/>
      <c r="AD120" s="186"/>
      <c r="AE120" s="186"/>
      <c r="AF120" s="186"/>
      <c r="AG120" s="186"/>
      <c r="AH120" s="186"/>
      <c r="AI120" s="186"/>
      <c r="AJ120" s="186"/>
      <c r="AK120" s="269"/>
    </row>
    <row r="121" spans="2:37" ht="13.35" customHeight="1" x14ac:dyDescent="0.15">
      <c r="B121" s="222"/>
      <c r="C121" s="223"/>
      <c r="D121" s="223"/>
      <c r="E121" s="223"/>
      <c r="F121" s="223"/>
      <c r="G121" s="223"/>
      <c r="H121" s="314"/>
      <c r="I121" s="314"/>
      <c r="J121" s="314"/>
      <c r="K121" s="314"/>
      <c r="L121" s="314"/>
      <c r="M121" s="314"/>
      <c r="N121" s="314"/>
      <c r="O121" s="314"/>
      <c r="P121" s="314"/>
      <c r="Q121" s="314"/>
      <c r="R121" s="314"/>
      <c r="S121" s="314"/>
      <c r="T121" s="314"/>
      <c r="U121" s="314"/>
      <c r="V121" s="314"/>
      <c r="W121" s="314"/>
      <c r="X121" s="314"/>
      <c r="Y121" s="314"/>
      <c r="Z121" s="314"/>
      <c r="AA121" s="314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269"/>
    </row>
    <row r="122" spans="2:37" ht="13.35" customHeight="1" x14ac:dyDescent="0.15">
      <c r="B122" s="202" t="s">
        <v>47</v>
      </c>
      <c r="C122" s="203"/>
      <c r="D122" s="203"/>
      <c r="E122" s="203"/>
      <c r="F122" s="203"/>
      <c r="G122" s="204"/>
      <c r="H122" s="307" t="s">
        <v>106</v>
      </c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9"/>
    </row>
    <row r="123" spans="2:37" ht="13.35" customHeight="1" x14ac:dyDescent="0.15">
      <c r="B123" s="205"/>
      <c r="C123" s="206"/>
      <c r="D123" s="206"/>
      <c r="E123" s="206"/>
      <c r="F123" s="206"/>
      <c r="G123" s="207"/>
      <c r="H123" s="310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8"/>
    </row>
    <row r="124" spans="2:37" ht="13.35" customHeight="1" x14ac:dyDescent="0.15">
      <c r="B124" s="222" t="s">
        <v>19</v>
      </c>
      <c r="C124" s="223"/>
      <c r="D124" s="223"/>
      <c r="E124" s="223"/>
      <c r="F124" s="223"/>
      <c r="G124" s="223"/>
      <c r="H124" s="240" t="s">
        <v>7</v>
      </c>
      <c r="I124" s="224"/>
      <c r="J124" s="246"/>
      <c r="K124" s="246"/>
      <c r="L124" s="224" t="s">
        <v>11</v>
      </c>
      <c r="M124" s="224"/>
      <c r="N124" s="288"/>
      <c r="O124" s="288"/>
      <c r="P124" s="288"/>
      <c r="Q124" s="288"/>
      <c r="R124" s="288"/>
      <c r="S124" s="246"/>
      <c r="T124" s="246"/>
      <c r="U124" s="246"/>
      <c r="V124" s="224" t="s">
        <v>20</v>
      </c>
      <c r="W124" s="224"/>
      <c r="X124" s="224" t="s">
        <v>7</v>
      </c>
      <c r="Y124" s="224"/>
      <c r="Z124" s="246" t="str">
        <f>IF('（様式1-1）実施計画書'!$X$9="","",'（様式1-1）実施計画書'!$X$9)</f>
        <v/>
      </c>
      <c r="AA124" s="246"/>
      <c r="AB124" s="224" t="s">
        <v>11</v>
      </c>
      <c r="AC124" s="224"/>
      <c r="AD124" s="286"/>
      <c r="AE124" s="286"/>
      <c r="AF124" s="286"/>
      <c r="AG124" s="286"/>
      <c r="AH124" s="286"/>
      <c r="AI124" s="246" t="str">
        <f>IF(S124="","",S124)</f>
        <v/>
      </c>
      <c r="AJ124" s="246"/>
      <c r="AK124" s="247"/>
    </row>
    <row r="125" spans="2:37" ht="13.35" customHeight="1" x14ac:dyDescent="0.15">
      <c r="B125" s="222"/>
      <c r="C125" s="223"/>
      <c r="D125" s="223"/>
      <c r="E125" s="223"/>
      <c r="F125" s="223"/>
      <c r="G125" s="223"/>
      <c r="H125" s="241"/>
      <c r="I125" s="226"/>
      <c r="J125" s="248"/>
      <c r="K125" s="248"/>
      <c r="L125" s="226"/>
      <c r="M125" s="226"/>
      <c r="N125" s="289"/>
      <c r="O125" s="289"/>
      <c r="P125" s="289"/>
      <c r="Q125" s="289"/>
      <c r="R125" s="289"/>
      <c r="S125" s="248"/>
      <c r="T125" s="248"/>
      <c r="U125" s="248"/>
      <c r="V125" s="226"/>
      <c r="W125" s="226"/>
      <c r="X125" s="226"/>
      <c r="Y125" s="226"/>
      <c r="Z125" s="248"/>
      <c r="AA125" s="248"/>
      <c r="AB125" s="226"/>
      <c r="AC125" s="226"/>
      <c r="AD125" s="287"/>
      <c r="AE125" s="287"/>
      <c r="AF125" s="287"/>
      <c r="AG125" s="287"/>
      <c r="AH125" s="287"/>
      <c r="AI125" s="248"/>
      <c r="AJ125" s="248"/>
      <c r="AK125" s="249"/>
    </row>
    <row r="126" spans="2:37" ht="13.35" customHeight="1" x14ac:dyDescent="0.15">
      <c r="B126" s="202" t="s">
        <v>112</v>
      </c>
      <c r="C126" s="203"/>
      <c r="D126" s="203"/>
      <c r="E126" s="203"/>
      <c r="F126" s="203"/>
      <c r="G126" s="204"/>
      <c r="H126" s="107" t="s">
        <v>28</v>
      </c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208"/>
    </row>
    <row r="127" spans="2:37" ht="13.35" customHeight="1" x14ac:dyDescent="0.15">
      <c r="B127" s="205"/>
      <c r="C127" s="206"/>
      <c r="D127" s="206"/>
      <c r="E127" s="206"/>
      <c r="F127" s="206"/>
      <c r="G127" s="207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209"/>
      <c r="AI127" s="209"/>
      <c r="AJ127" s="140"/>
      <c r="AK127" s="210"/>
    </row>
    <row r="128" spans="2:37" ht="21.75" customHeight="1" x14ac:dyDescent="0.15">
      <c r="B128" s="211" t="s">
        <v>7</v>
      </c>
      <c r="C128" s="47"/>
      <c r="D128" s="45" t="str">
        <f>IF($AH128="","",IF($AH128-5&gt;='（様式1-1）実施計画書'!$N$9,$AH128-5,""))</f>
        <v/>
      </c>
      <c r="E128" s="45"/>
      <c r="F128" s="47" t="s">
        <v>11</v>
      </c>
      <c r="G128" s="48"/>
      <c r="H128" s="49" t="s">
        <v>7</v>
      </c>
      <c r="I128" s="47"/>
      <c r="J128" s="45" t="str">
        <f>IF($AH128="","",IF($AH128-4&gt;='（様式1-1）実施計画書'!$N$9,$AH128-4,""))</f>
        <v/>
      </c>
      <c r="K128" s="45"/>
      <c r="L128" s="47" t="s">
        <v>11</v>
      </c>
      <c r="M128" s="48"/>
      <c r="N128" s="49" t="s">
        <v>7</v>
      </c>
      <c r="O128" s="47"/>
      <c r="P128" s="45" t="str">
        <f>IF($AH128="","",IF($AH128-3&gt;='（様式1-1）実施計画書'!$N$9,$AH128-3,""))</f>
        <v/>
      </c>
      <c r="Q128" s="45"/>
      <c r="R128" s="47" t="s">
        <v>11</v>
      </c>
      <c r="S128" s="48"/>
      <c r="T128" s="49" t="s">
        <v>7</v>
      </c>
      <c r="U128" s="47"/>
      <c r="V128" s="45" t="str">
        <f>IF($AH128="","",IF($AH128-2&gt;='（様式1-1）実施計画書'!$N$9,$AH128-2,""))</f>
        <v/>
      </c>
      <c r="W128" s="45"/>
      <c r="X128" s="47" t="s">
        <v>11</v>
      </c>
      <c r="Y128" s="48"/>
      <c r="Z128" s="49" t="s">
        <v>7</v>
      </c>
      <c r="AA128" s="47"/>
      <c r="AB128" s="45" t="str">
        <f>IF($AH128="","",IF($AH128-1&gt;='（様式1-1）実施計画書'!$N$9,$AH128-1,""))</f>
        <v/>
      </c>
      <c r="AC128" s="45"/>
      <c r="AD128" s="47" t="s">
        <v>11</v>
      </c>
      <c r="AE128" s="48"/>
      <c r="AF128" s="49" t="s">
        <v>7</v>
      </c>
      <c r="AG128" s="47"/>
      <c r="AH128" s="45" t="str">
        <f>IF('（様式1-1）実施計画書'!$X$9="","",'（様式1-1）実施計画書'!$X$9+1)</f>
        <v/>
      </c>
      <c r="AI128" s="45"/>
      <c r="AJ128" s="47" t="s">
        <v>11</v>
      </c>
      <c r="AK128" s="216"/>
    </row>
    <row r="129" spans="2:37" ht="22.5" customHeight="1" x14ac:dyDescent="0.15">
      <c r="B129" s="313"/>
      <c r="C129" s="286"/>
      <c r="D129" s="286"/>
      <c r="E129" s="286"/>
      <c r="F129" s="45" t="str">
        <f>IF(S124="","",S124)</f>
        <v/>
      </c>
      <c r="G129" s="100"/>
      <c r="H129" s="311"/>
      <c r="I129" s="286"/>
      <c r="J129" s="286"/>
      <c r="K129" s="286"/>
      <c r="L129" s="45" t="str">
        <f>F129</f>
        <v/>
      </c>
      <c r="M129" s="100"/>
      <c r="N129" s="311"/>
      <c r="O129" s="286"/>
      <c r="P129" s="286"/>
      <c r="Q129" s="286"/>
      <c r="R129" s="45" t="str">
        <f>F129</f>
        <v/>
      </c>
      <c r="S129" s="100"/>
      <c r="T129" s="311"/>
      <c r="U129" s="286"/>
      <c r="V129" s="286"/>
      <c r="W129" s="286"/>
      <c r="X129" s="45" t="str">
        <f>F129</f>
        <v/>
      </c>
      <c r="Y129" s="100"/>
      <c r="Z129" s="311"/>
      <c r="AA129" s="286"/>
      <c r="AB129" s="286"/>
      <c r="AC129" s="286"/>
      <c r="AD129" s="45" t="str">
        <f>F129</f>
        <v/>
      </c>
      <c r="AE129" s="100"/>
      <c r="AF129" s="311"/>
      <c r="AG129" s="286"/>
      <c r="AH129" s="312"/>
      <c r="AI129" s="312"/>
      <c r="AJ129" s="45" t="str">
        <f>F129</f>
        <v/>
      </c>
      <c r="AK129" s="220"/>
    </row>
    <row r="130" spans="2:37" ht="22.5" customHeight="1" thickBot="1" x14ac:dyDescent="0.2">
      <c r="B130" s="282"/>
      <c r="C130" s="283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4"/>
    </row>
    <row r="131" spans="2:37" ht="13.35" customHeight="1" x14ac:dyDescent="0.15">
      <c r="B131" s="250" t="s">
        <v>69</v>
      </c>
      <c r="C131" s="251"/>
      <c r="D131" s="251"/>
      <c r="E131" s="251"/>
      <c r="F131" s="293" t="s">
        <v>75</v>
      </c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4"/>
      <c r="U131" s="251" t="s">
        <v>35</v>
      </c>
      <c r="V131" s="251"/>
      <c r="W131" s="251"/>
      <c r="X131" s="251"/>
      <c r="Y131" s="293" t="s">
        <v>76</v>
      </c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7"/>
    </row>
    <row r="132" spans="2:37" ht="13.35" customHeight="1" x14ac:dyDescent="0.15">
      <c r="B132" s="222"/>
      <c r="C132" s="223"/>
      <c r="D132" s="223"/>
      <c r="E132" s="223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6"/>
      <c r="U132" s="223"/>
      <c r="V132" s="223"/>
      <c r="W132" s="223"/>
      <c r="X132" s="223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8"/>
    </row>
    <row r="133" spans="2:37" ht="13.35" customHeight="1" x14ac:dyDescent="0.15">
      <c r="B133" s="202" t="s">
        <v>57</v>
      </c>
      <c r="C133" s="203"/>
      <c r="D133" s="203"/>
      <c r="E133" s="203"/>
      <c r="F133" s="203"/>
      <c r="G133" s="204"/>
      <c r="H133" s="299" t="s">
        <v>86</v>
      </c>
      <c r="I133" s="300"/>
      <c r="J133" s="300"/>
      <c r="K133" s="300"/>
      <c r="L133" s="300"/>
      <c r="M133" s="300"/>
      <c r="N133" s="300"/>
      <c r="O133" s="300"/>
      <c r="P133" s="300"/>
      <c r="Q133" s="300"/>
      <c r="R133" s="300"/>
      <c r="S133" s="300"/>
      <c r="T133" s="301"/>
      <c r="U133" s="279" t="s">
        <v>74</v>
      </c>
      <c r="V133" s="279"/>
      <c r="W133" s="279"/>
      <c r="X133" s="279"/>
      <c r="Y133" s="280" t="s">
        <v>7</v>
      </c>
      <c r="Z133" s="270"/>
      <c r="AA133" s="291"/>
      <c r="AB133" s="291"/>
      <c r="AC133" s="270" t="s">
        <v>11</v>
      </c>
      <c r="AD133" s="270"/>
      <c r="AE133" s="270" t="s">
        <v>12</v>
      </c>
      <c r="AF133" s="270" t="s">
        <v>7</v>
      </c>
      <c r="AG133" s="270"/>
      <c r="AH133" s="291"/>
      <c r="AI133" s="291"/>
      <c r="AJ133" s="270" t="s">
        <v>11</v>
      </c>
      <c r="AK133" s="272"/>
    </row>
    <row r="134" spans="2:37" ht="13.35" customHeight="1" x14ac:dyDescent="0.15">
      <c r="B134" s="205"/>
      <c r="C134" s="206"/>
      <c r="D134" s="206"/>
      <c r="E134" s="206"/>
      <c r="F134" s="206"/>
      <c r="G134" s="207"/>
      <c r="H134" s="302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4"/>
      <c r="U134" s="223"/>
      <c r="V134" s="223"/>
      <c r="W134" s="223"/>
      <c r="X134" s="223"/>
      <c r="Y134" s="281"/>
      <c r="Z134" s="271"/>
      <c r="AA134" s="292"/>
      <c r="AB134" s="292"/>
      <c r="AC134" s="271"/>
      <c r="AD134" s="271"/>
      <c r="AE134" s="271"/>
      <c r="AF134" s="271"/>
      <c r="AG134" s="271"/>
      <c r="AH134" s="292"/>
      <c r="AI134" s="292"/>
      <c r="AJ134" s="271"/>
      <c r="AK134" s="273"/>
    </row>
    <row r="135" spans="2:37" s="24" customFormat="1" ht="13.35" customHeight="1" x14ac:dyDescent="0.15">
      <c r="B135" s="274" t="s">
        <v>33</v>
      </c>
      <c r="C135" s="40"/>
      <c r="D135" s="40"/>
      <c r="E135" s="40"/>
      <c r="F135" s="40"/>
      <c r="G135" s="41"/>
      <c r="H135" s="42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121"/>
    </row>
    <row r="136" spans="2:37" s="24" customFormat="1" ht="13.35" customHeight="1" x14ac:dyDescent="0.15">
      <c r="B136" s="275"/>
      <c r="C136" s="28"/>
      <c r="D136" s="28"/>
      <c r="E136" s="28"/>
      <c r="F136" s="28"/>
      <c r="G136" s="29"/>
      <c r="H136" s="33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277"/>
    </row>
    <row r="137" spans="2:37" s="24" customFormat="1" ht="13.35" customHeight="1" x14ac:dyDescent="0.15">
      <c r="B137" s="276"/>
      <c r="C137" s="31"/>
      <c r="D137" s="31"/>
      <c r="E137" s="31"/>
      <c r="F137" s="31"/>
      <c r="G137" s="32"/>
      <c r="H137" s="36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201"/>
    </row>
    <row r="138" spans="2:37" ht="13.35" customHeight="1" x14ac:dyDescent="0.15">
      <c r="B138" s="222" t="s">
        <v>37</v>
      </c>
      <c r="C138" s="223"/>
      <c r="D138" s="223"/>
      <c r="E138" s="223"/>
      <c r="F138" s="223"/>
      <c r="G138" s="223"/>
      <c r="H138" s="314" t="s">
        <v>107</v>
      </c>
      <c r="I138" s="314"/>
      <c r="J138" s="314"/>
      <c r="K138" s="314"/>
      <c r="L138" s="314"/>
      <c r="M138" s="314"/>
      <c r="N138" s="314"/>
      <c r="O138" s="314"/>
      <c r="P138" s="314"/>
      <c r="Q138" s="314"/>
      <c r="R138" s="314"/>
      <c r="S138" s="314"/>
      <c r="T138" s="314"/>
      <c r="U138" s="314"/>
      <c r="V138" s="314"/>
      <c r="W138" s="314"/>
      <c r="X138" s="314"/>
      <c r="Y138" s="314"/>
      <c r="Z138" s="314"/>
      <c r="AA138" s="314"/>
      <c r="AB138" s="186" t="s">
        <v>46</v>
      </c>
      <c r="AC138" s="186"/>
      <c r="AD138" s="186"/>
      <c r="AE138" s="186"/>
      <c r="AF138" s="186"/>
      <c r="AG138" s="186"/>
      <c r="AH138" s="186"/>
      <c r="AI138" s="186"/>
      <c r="AJ138" s="186"/>
      <c r="AK138" s="269"/>
    </row>
    <row r="139" spans="2:37" ht="13.35" customHeight="1" x14ac:dyDescent="0.15">
      <c r="B139" s="222"/>
      <c r="C139" s="223"/>
      <c r="D139" s="223"/>
      <c r="E139" s="223"/>
      <c r="F139" s="223"/>
      <c r="G139" s="223"/>
      <c r="H139" s="314"/>
      <c r="I139" s="314"/>
      <c r="J139" s="314"/>
      <c r="K139" s="314"/>
      <c r="L139" s="314"/>
      <c r="M139" s="314"/>
      <c r="N139" s="314"/>
      <c r="O139" s="314"/>
      <c r="P139" s="314"/>
      <c r="Q139" s="314"/>
      <c r="R139" s="314"/>
      <c r="S139" s="314"/>
      <c r="T139" s="314"/>
      <c r="U139" s="314"/>
      <c r="V139" s="314"/>
      <c r="W139" s="314"/>
      <c r="X139" s="314"/>
      <c r="Y139" s="314"/>
      <c r="Z139" s="314"/>
      <c r="AA139" s="314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269"/>
    </row>
    <row r="140" spans="2:37" ht="13.35" customHeight="1" x14ac:dyDescent="0.15">
      <c r="B140" s="202" t="s">
        <v>47</v>
      </c>
      <c r="C140" s="203"/>
      <c r="D140" s="203"/>
      <c r="E140" s="203"/>
      <c r="F140" s="203"/>
      <c r="G140" s="204"/>
      <c r="H140" s="307" t="s">
        <v>106</v>
      </c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9"/>
    </row>
    <row r="141" spans="2:37" ht="13.35" customHeight="1" x14ac:dyDescent="0.15">
      <c r="B141" s="205"/>
      <c r="C141" s="206"/>
      <c r="D141" s="206"/>
      <c r="E141" s="206"/>
      <c r="F141" s="206"/>
      <c r="G141" s="207"/>
      <c r="H141" s="310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8"/>
    </row>
    <row r="142" spans="2:37" ht="13.35" customHeight="1" x14ac:dyDescent="0.15">
      <c r="B142" s="222" t="s">
        <v>19</v>
      </c>
      <c r="C142" s="223"/>
      <c r="D142" s="223"/>
      <c r="E142" s="223"/>
      <c r="F142" s="223"/>
      <c r="G142" s="223"/>
      <c r="H142" s="240" t="s">
        <v>7</v>
      </c>
      <c r="I142" s="224"/>
      <c r="J142" s="246"/>
      <c r="K142" s="246"/>
      <c r="L142" s="224" t="s">
        <v>11</v>
      </c>
      <c r="M142" s="224"/>
      <c r="N142" s="288"/>
      <c r="O142" s="288"/>
      <c r="P142" s="288"/>
      <c r="Q142" s="288"/>
      <c r="R142" s="288"/>
      <c r="S142" s="246"/>
      <c r="T142" s="246"/>
      <c r="U142" s="246"/>
      <c r="V142" s="224" t="s">
        <v>20</v>
      </c>
      <c r="W142" s="224"/>
      <c r="X142" s="224" t="s">
        <v>7</v>
      </c>
      <c r="Y142" s="224"/>
      <c r="Z142" s="246" t="str">
        <f>IF('（様式1-1）実施計画書'!$X$9="","",'（様式1-1）実施計画書'!$X$9)</f>
        <v/>
      </c>
      <c r="AA142" s="246"/>
      <c r="AB142" s="224" t="s">
        <v>11</v>
      </c>
      <c r="AC142" s="224"/>
      <c r="AD142" s="286"/>
      <c r="AE142" s="286"/>
      <c r="AF142" s="286"/>
      <c r="AG142" s="286"/>
      <c r="AH142" s="286"/>
      <c r="AI142" s="246" t="str">
        <f>IF(S142="","",S142)</f>
        <v/>
      </c>
      <c r="AJ142" s="246"/>
      <c r="AK142" s="247"/>
    </row>
    <row r="143" spans="2:37" ht="13.35" customHeight="1" x14ac:dyDescent="0.15">
      <c r="B143" s="222"/>
      <c r="C143" s="223"/>
      <c r="D143" s="223"/>
      <c r="E143" s="223"/>
      <c r="F143" s="223"/>
      <c r="G143" s="223"/>
      <c r="H143" s="241"/>
      <c r="I143" s="226"/>
      <c r="J143" s="248"/>
      <c r="K143" s="248"/>
      <c r="L143" s="226"/>
      <c r="M143" s="226"/>
      <c r="N143" s="289"/>
      <c r="O143" s="289"/>
      <c r="P143" s="289"/>
      <c r="Q143" s="289"/>
      <c r="R143" s="289"/>
      <c r="S143" s="248"/>
      <c r="T143" s="248"/>
      <c r="U143" s="248"/>
      <c r="V143" s="226"/>
      <c r="W143" s="226"/>
      <c r="X143" s="226"/>
      <c r="Y143" s="226"/>
      <c r="Z143" s="248"/>
      <c r="AA143" s="248"/>
      <c r="AB143" s="226"/>
      <c r="AC143" s="226"/>
      <c r="AD143" s="287"/>
      <c r="AE143" s="287"/>
      <c r="AF143" s="287"/>
      <c r="AG143" s="287"/>
      <c r="AH143" s="287"/>
      <c r="AI143" s="248"/>
      <c r="AJ143" s="248"/>
      <c r="AK143" s="249"/>
    </row>
    <row r="144" spans="2:37" ht="13.35" customHeight="1" x14ac:dyDescent="0.15">
      <c r="B144" s="202" t="s">
        <v>112</v>
      </c>
      <c r="C144" s="203"/>
      <c r="D144" s="203"/>
      <c r="E144" s="203"/>
      <c r="F144" s="203"/>
      <c r="G144" s="204"/>
      <c r="H144" s="107" t="s">
        <v>28</v>
      </c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208"/>
    </row>
    <row r="145" spans="2:37" ht="13.35" customHeight="1" x14ac:dyDescent="0.15">
      <c r="B145" s="205"/>
      <c r="C145" s="206"/>
      <c r="D145" s="206"/>
      <c r="E145" s="206"/>
      <c r="F145" s="206"/>
      <c r="G145" s="207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  <c r="AF145" s="140"/>
      <c r="AG145" s="140"/>
      <c r="AH145" s="209"/>
      <c r="AI145" s="209"/>
      <c r="AJ145" s="140"/>
      <c r="AK145" s="210"/>
    </row>
    <row r="146" spans="2:37" ht="21.75" customHeight="1" x14ac:dyDescent="0.15">
      <c r="B146" s="211" t="s">
        <v>7</v>
      </c>
      <c r="C146" s="47"/>
      <c r="D146" s="45" t="str">
        <f>IF($AH146="","",IF($AH146-5&gt;='（様式1-1）実施計画書'!$N$9,$AH146-5,""))</f>
        <v/>
      </c>
      <c r="E146" s="45"/>
      <c r="F146" s="47" t="s">
        <v>11</v>
      </c>
      <c r="G146" s="48"/>
      <c r="H146" s="49" t="s">
        <v>7</v>
      </c>
      <c r="I146" s="47"/>
      <c r="J146" s="45" t="str">
        <f>IF($AH146="","",IF($AH146-4&gt;='（様式1-1）実施計画書'!$N$9,$AH146-4,""))</f>
        <v/>
      </c>
      <c r="K146" s="45"/>
      <c r="L146" s="47" t="s">
        <v>11</v>
      </c>
      <c r="M146" s="48"/>
      <c r="N146" s="49" t="s">
        <v>7</v>
      </c>
      <c r="O146" s="47"/>
      <c r="P146" s="45" t="str">
        <f>IF($AH146="","",IF($AH146-3&gt;='（様式1-1）実施計画書'!$N$9,$AH146-3,""))</f>
        <v/>
      </c>
      <c r="Q146" s="45"/>
      <c r="R146" s="47" t="s">
        <v>11</v>
      </c>
      <c r="S146" s="48"/>
      <c r="T146" s="49" t="s">
        <v>7</v>
      </c>
      <c r="U146" s="47"/>
      <c r="V146" s="45" t="str">
        <f>IF($AH146="","",IF($AH146-2&gt;='（様式1-1）実施計画書'!$N$9,$AH146-2,""))</f>
        <v/>
      </c>
      <c r="W146" s="45"/>
      <c r="X146" s="47" t="s">
        <v>11</v>
      </c>
      <c r="Y146" s="48"/>
      <c r="Z146" s="49" t="s">
        <v>7</v>
      </c>
      <c r="AA146" s="47"/>
      <c r="AB146" s="45" t="str">
        <f>IF($AH146="","",IF($AH146-1&gt;='（様式1-1）実施計画書'!$N$9,$AH146-1,""))</f>
        <v/>
      </c>
      <c r="AC146" s="45"/>
      <c r="AD146" s="47" t="s">
        <v>11</v>
      </c>
      <c r="AE146" s="48"/>
      <c r="AF146" s="49" t="s">
        <v>7</v>
      </c>
      <c r="AG146" s="47"/>
      <c r="AH146" s="45" t="str">
        <f>IF('（様式1-1）実施計画書'!$X$9="","",'（様式1-1）実施計画書'!$X$9+1)</f>
        <v/>
      </c>
      <c r="AI146" s="45"/>
      <c r="AJ146" s="47" t="s">
        <v>11</v>
      </c>
      <c r="AK146" s="216"/>
    </row>
    <row r="147" spans="2:37" ht="22.5" customHeight="1" x14ac:dyDescent="0.15">
      <c r="B147" s="313"/>
      <c r="C147" s="286"/>
      <c r="D147" s="286"/>
      <c r="E147" s="286"/>
      <c r="F147" s="45" t="str">
        <f>IF(S142="","",S142)</f>
        <v/>
      </c>
      <c r="G147" s="100"/>
      <c r="H147" s="311"/>
      <c r="I147" s="286"/>
      <c r="J147" s="286"/>
      <c r="K147" s="286"/>
      <c r="L147" s="45" t="str">
        <f>F147</f>
        <v/>
      </c>
      <c r="M147" s="100"/>
      <c r="N147" s="311"/>
      <c r="O147" s="286"/>
      <c r="P147" s="286"/>
      <c r="Q147" s="286"/>
      <c r="R147" s="45" t="str">
        <f>F147</f>
        <v/>
      </c>
      <c r="S147" s="100"/>
      <c r="T147" s="311"/>
      <c r="U147" s="286"/>
      <c r="V147" s="286"/>
      <c r="W147" s="286"/>
      <c r="X147" s="45" t="str">
        <f>F147</f>
        <v/>
      </c>
      <c r="Y147" s="100"/>
      <c r="Z147" s="311"/>
      <c r="AA147" s="286"/>
      <c r="AB147" s="286"/>
      <c r="AC147" s="286"/>
      <c r="AD147" s="45" t="str">
        <f>F147</f>
        <v/>
      </c>
      <c r="AE147" s="100"/>
      <c r="AF147" s="311"/>
      <c r="AG147" s="286"/>
      <c r="AH147" s="312"/>
      <c r="AI147" s="312"/>
      <c r="AJ147" s="45" t="str">
        <f>F147</f>
        <v/>
      </c>
      <c r="AK147" s="220"/>
    </row>
    <row r="148" spans="2:37" ht="22.5" customHeight="1" thickBot="1" x14ac:dyDescent="0.2">
      <c r="B148" s="282"/>
      <c r="C148" s="283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4"/>
    </row>
    <row r="149" spans="2:37" ht="13.35" customHeight="1" x14ac:dyDescent="0.15">
      <c r="B149" s="250" t="s">
        <v>70</v>
      </c>
      <c r="C149" s="251"/>
      <c r="D149" s="251"/>
      <c r="E149" s="251"/>
      <c r="F149" s="293" t="s">
        <v>75</v>
      </c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4"/>
      <c r="U149" s="251" t="s">
        <v>35</v>
      </c>
      <c r="V149" s="251"/>
      <c r="W149" s="251"/>
      <c r="X149" s="251"/>
      <c r="Y149" s="293" t="s">
        <v>76</v>
      </c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7"/>
    </row>
    <row r="150" spans="2:37" ht="13.35" customHeight="1" x14ac:dyDescent="0.15">
      <c r="B150" s="222"/>
      <c r="C150" s="223"/>
      <c r="D150" s="223"/>
      <c r="E150" s="223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6"/>
      <c r="U150" s="223"/>
      <c r="V150" s="223"/>
      <c r="W150" s="223"/>
      <c r="X150" s="223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8"/>
    </row>
    <row r="151" spans="2:37" ht="13.35" customHeight="1" x14ac:dyDescent="0.15">
      <c r="B151" s="202" t="s">
        <v>57</v>
      </c>
      <c r="C151" s="203"/>
      <c r="D151" s="203"/>
      <c r="E151" s="203"/>
      <c r="F151" s="203"/>
      <c r="G151" s="204"/>
      <c r="H151" s="299" t="s">
        <v>86</v>
      </c>
      <c r="I151" s="300"/>
      <c r="J151" s="300"/>
      <c r="K151" s="300"/>
      <c r="L151" s="300"/>
      <c r="M151" s="300"/>
      <c r="N151" s="300"/>
      <c r="O151" s="300"/>
      <c r="P151" s="300"/>
      <c r="Q151" s="300"/>
      <c r="R151" s="300"/>
      <c r="S151" s="300"/>
      <c r="T151" s="301"/>
      <c r="U151" s="279" t="s">
        <v>74</v>
      </c>
      <c r="V151" s="279"/>
      <c r="W151" s="279"/>
      <c r="X151" s="279"/>
      <c r="Y151" s="280" t="s">
        <v>7</v>
      </c>
      <c r="Z151" s="270"/>
      <c r="AA151" s="291"/>
      <c r="AB151" s="291"/>
      <c r="AC151" s="270" t="s">
        <v>11</v>
      </c>
      <c r="AD151" s="270"/>
      <c r="AE151" s="270" t="s">
        <v>12</v>
      </c>
      <c r="AF151" s="270" t="s">
        <v>7</v>
      </c>
      <c r="AG151" s="270"/>
      <c r="AH151" s="291"/>
      <c r="AI151" s="291"/>
      <c r="AJ151" s="270" t="s">
        <v>11</v>
      </c>
      <c r="AK151" s="272"/>
    </row>
    <row r="152" spans="2:37" ht="13.35" customHeight="1" x14ac:dyDescent="0.15">
      <c r="B152" s="205"/>
      <c r="C152" s="206"/>
      <c r="D152" s="206"/>
      <c r="E152" s="206"/>
      <c r="F152" s="206"/>
      <c r="G152" s="207"/>
      <c r="H152" s="302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4"/>
      <c r="U152" s="223"/>
      <c r="V152" s="223"/>
      <c r="W152" s="223"/>
      <c r="X152" s="223"/>
      <c r="Y152" s="281"/>
      <c r="Z152" s="271"/>
      <c r="AA152" s="292"/>
      <c r="AB152" s="292"/>
      <c r="AC152" s="271"/>
      <c r="AD152" s="271"/>
      <c r="AE152" s="271"/>
      <c r="AF152" s="271"/>
      <c r="AG152" s="271"/>
      <c r="AH152" s="292"/>
      <c r="AI152" s="292"/>
      <c r="AJ152" s="271"/>
      <c r="AK152" s="273"/>
    </row>
    <row r="153" spans="2:37" s="24" customFormat="1" ht="13.35" customHeight="1" x14ac:dyDescent="0.15">
      <c r="B153" s="274" t="s">
        <v>33</v>
      </c>
      <c r="C153" s="40"/>
      <c r="D153" s="40"/>
      <c r="E153" s="40"/>
      <c r="F153" s="40"/>
      <c r="G153" s="41"/>
      <c r="H153" s="42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121"/>
    </row>
    <row r="154" spans="2:37" s="24" customFormat="1" ht="13.35" customHeight="1" x14ac:dyDescent="0.15">
      <c r="B154" s="275"/>
      <c r="C154" s="28"/>
      <c r="D154" s="28"/>
      <c r="E154" s="28"/>
      <c r="F154" s="28"/>
      <c r="G154" s="29"/>
      <c r="H154" s="33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277"/>
    </row>
    <row r="155" spans="2:37" s="24" customFormat="1" ht="13.35" customHeight="1" x14ac:dyDescent="0.15">
      <c r="B155" s="276"/>
      <c r="C155" s="31"/>
      <c r="D155" s="31"/>
      <c r="E155" s="31"/>
      <c r="F155" s="31"/>
      <c r="G155" s="32"/>
      <c r="H155" s="36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201"/>
    </row>
    <row r="156" spans="2:37" s="24" customFormat="1" ht="13.35" customHeight="1" x14ac:dyDescent="0.15">
      <c r="B156" s="199" t="s">
        <v>37</v>
      </c>
      <c r="C156" s="200"/>
      <c r="D156" s="200"/>
      <c r="E156" s="200"/>
      <c r="F156" s="200"/>
      <c r="G156" s="200"/>
      <c r="H156" s="268" t="s">
        <v>107</v>
      </c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  <c r="U156" s="268"/>
      <c r="V156" s="268"/>
      <c r="W156" s="268"/>
      <c r="X156" s="268"/>
      <c r="Y156" s="268"/>
      <c r="Z156" s="268"/>
      <c r="AA156" s="268"/>
      <c r="AB156" s="305" t="s">
        <v>46</v>
      </c>
      <c r="AC156" s="305"/>
      <c r="AD156" s="305"/>
      <c r="AE156" s="305"/>
      <c r="AF156" s="305"/>
      <c r="AG156" s="305"/>
      <c r="AH156" s="305"/>
      <c r="AI156" s="305"/>
      <c r="AJ156" s="305"/>
      <c r="AK156" s="306"/>
    </row>
    <row r="157" spans="2:37" s="24" customFormat="1" ht="13.35" customHeight="1" x14ac:dyDescent="0.15">
      <c r="B157" s="199"/>
      <c r="C157" s="200"/>
      <c r="D157" s="200"/>
      <c r="E157" s="200"/>
      <c r="F157" s="200"/>
      <c r="G157" s="200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  <c r="X157" s="268"/>
      <c r="Y157" s="268"/>
      <c r="Z157" s="268"/>
      <c r="AA157" s="268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6"/>
    </row>
    <row r="158" spans="2:37" ht="13.35" customHeight="1" x14ac:dyDescent="0.15">
      <c r="B158" s="202" t="s">
        <v>47</v>
      </c>
      <c r="C158" s="203"/>
      <c r="D158" s="203"/>
      <c r="E158" s="203"/>
      <c r="F158" s="203"/>
      <c r="G158" s="204"/>
      <c r="H158" s="307" t="s">
        <v>106</v>
      </c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9"/>
    </row>
    <row r="159" spans="2:37" ht="13.35" customHeight="1" x14ac:dyDescent="0.15">
      <c r="B159" s="205"/>
      <c r="C159" s="206"/>
      <c r="D159" s="206"/>
      <c r="E159" s="206"/>
      <c r="F159" s="206"/>
      <c r="G159" s="207"/>
      <c r="H159" s="310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8"/>
    </row>
    <row r="160" spans="2:37" ht="13.35" customHeight="1" x14ac:dyDescent="0.15">
      <c r="B160" s="222" t="s">
        <v>19</v>
      </c>
      <c r="C160" s="223"/>
      <c r="D160" s="223"/>
      <c r="E160" s="223"/>
      <c r="F160" s="223"/>
      <c r="G160" s="223"/>
      <c r="H160" s="240" t="s">
        <v>7</v>
      </c>
      <c r="I160" s="224"/>
      <c r="J160" s="246"/>
      <c r="K160" s="246"/>
      <c r="L160" s="224" t="s">
        <v>11</v>
      </c>
      <c r="M160" s="224"/>
      <c r="N160" s="288"/>
      <c r="O160" s="288"/>
      <c r="P160" s="288"/>
      <c r="Q160" s="288"/>
      <c r="R160" s="288"/>
      <c r="S160" s="246"/>
      <c r="T160" s="246"/>
      <c r="U160" s="246"/>
      <c r="V160" s="224" t="s">
        <v>20</v>
      </c>
      <c r="W160" s="224"/>
      <c r="X160" s="224" t="s">
        <v>7</v>
      </c>
      <c r="Y160" s="224"/>
      <c r="Z160" s="246" t="str">
        <f>IF('（様式1-1）実施計画書'!$X$9="","",'（様式1-1）実施計画書'!$X$9)</f>
        <v/>
      </c>
      <c r="AA160" s="246"/>
      <c r="AB160" s="224" t="s">
        <v>11</v>
      </c>
      <c r="AC160" s="224"/>
      <c r="AD160" s="286"/>
      <c r="AE160" s="286"/>
      <c r="AF160" s="286"/>
      <c r="AG160" s="286"/>
      <c r="AH160" s="286"/>
      <c r="AI160" s="246" t="str">
        <f>IF(S160="","",S160)</f>
        <v/>
      </c>
      <c r="AJ160" s="246"/>
      <c r="AK160" s="247"/>
    </row>
    <row r="161" spans="2:37" ht="13.35" customHeight="1" x14ac:dyDescent="0.15">
      <c r="B161" s="222"/>
      <c r="C161" s="223"/>
      <c r="D161" s="223"/>
      <c r="E161" s="223"/>
      <c r="F161" s="223"/>
      <c r="G161" s="223"/>
      <c r="H161" s="241"/>
      <c r="I161" s="226"/>
      <c r="J161" s="248"/>
      <c r="K161" s="248"/>
      <c r="L161" s="226"/>
      <c r="M161" s="226"/>
      <c r="N161" s="289"/>
      <c r="O161" s="289"/>
      <c r="P161" s="289"/>
      <c r="Q161" s="289"/>
      <c r="R161" s="289"/>
      <c r="S161" s="248"/>
      <c r="T161" s="248"/>
      <c r="U161" s="248"/>
      <c r="V161" s="226"/>
      <c r="W161" s="226"/>
      <c r="X161" s="226"/>
      <c r="Y161" s="226"/>
      <c r="Z161" s="248"/>
      <c r="AA161" s="248"/>
      <c r="AB161" s="226"/>
      <c r="AC161" s="226"/>
      <c r="AD161" s="287"/>
      <c r="AE161" s="287"/>
      <c r="AF161" s="287"/>
      <c r="AG161" s="287"/>
      <c r="AH161" s="287"/>
      <c r="AI161" s="248"/>
      <c r="AJ161" s="248"/>
      <c r="AK161" s="249"/>
    </row>
    <row r="162" spans="2:37" ht="13.35" customHeight="1" x14ac:dyDescent="0.15">
      <c r="B162" s="202" t="s">
        <v>112</v>
      </c>
      <c r="C162" s="203"/>
      <c r="D162" s="203"/>
      <c r="E162" s="203"/>
      <c r="F162" s="203"/>
      <c r="G162" s="204"/>
      <c r="H162" s="107" t="s">
        <v>28</v>
      </c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208"/>
    </row>
    <row r="163" spans="2:37" ht="13.35" customHeight="1" x14ac:dyDescent="0.15">
      <c r="B163" s="205"/>
      <c r="C163" s="206"/>
      <c r="D163" s="206"/>
      <c r="E163" s="206"/>
      <c r="F163" s="206"/>
      <c r="G163" s="207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209"/>
      <c r="AI163" s="209"/>
      <c r="AJ163" s="140"/>
      <c r="AK163" s="210"/>
    </row>
    <row r="164" spans="2:37" ht="21.75" customHeight="1" x14ac:dyDescent="0.15">
      <c r="B164" s="211" t="s">
        <v>7</v>
      </c>
      <c r="C164" s="47"/>
      <c r="D164" s="45" t="str">
        <f>IF($AH164="","",IF($AH164-5&gt;='（様式1-1）実施計画書'!$N$9,$AH164-5,""))</f>
        <v/>
      </c>
      <c r="E164" s="45"/>
      <c r="F164" s="47" t="s">
        <v>11</v>
      </c>
      <c r="G164" s="48"/>
      <c r="H164" s="49" t="s">
        <v>7</v>
      </c>
      <c r="I164" s="47"/>
      <c r="J164" s="45" t="str">
        <f>IF($AH164="","",IF($AH164-4&gt;='（様式1-1）実施計画書'!$N$9,$AH164-4,""))</f>
        <v/>
      </c>
      <c r="K164" s="45"/>
      <c r="L164" s="47" t="s">
        <v>11</v>
      </c>
      <c r="M164" s="48"/>
      <c r="N164" s="49" t="s">
        <v>7</v>
      </c>
      <c r="O164" s="47"/>
      <c r="P164" s="45" t="str">
        <f>IF($AH164="","",IF($AH164-3&gt;='（様式1-1）実施計画書'!$N$9,$AH164-3,""))</f>
        <v/>
      </c>
      <c r="Q164" s="45"/>
      <c r="R164" s="47" t="s">
        <v>11</v>
      </c>
      <c r="S164" s="48"/>
      <c r="T164" s="49" t="s">
        <v>7</v>
      </c>
      <c r="U164" s="47"/>
      <c r="V164" s="45" t="str">
        <f>IF($AH164="","",IF($AH164-2&gt;='（様式1-1）実施計画書'!$N$9,$AH164-2,""))</f>
        <v/>
      </c>
      <c r="W164" s="45"/>
      <c r="X164" s="47" t="s">
        <v>11</v>
      </c>
      <c r="Y164" s="48"/>
      <c r="Z164" s="49" t="s">
        <v>7</v>
      </c>
      <c r="AA164" s="47"/>
      <c r="AB164" s="45" t="str">
        <f>IF($AH164="","",IF($AH164-1&gt;='（様式1-1）実施計画書'!$N$9,$AH164-1,""))</f>
        <v/>
      </c>
      <c r="AC164" s="45"/>
      <c r="AD164" s="47" t="s">
        <v>11</v>
      </c>
      <c r="AE164" s="48"/>
      <c r="AF164" s="49" t="s">
        <v>7</v>
      </c>
      <c r="AG164" s="47"/>
      <c r="AH164" s="45" t="str">
        <f>IF('（様式1-1）実施計画書'!$X$9="","",'（様式1-1）実施計画書'!$X$9+1)</f>
        <v/>
      </c>
      <c r="AI164" s="45"/>
      <c r="AJ164" s="47" t="s">
        <v>11</v>
      </c>
      <c r="AK164" s="216"/>
    </row>
    <row r="165" spans="2:37" ht="21.75" customHeight="1" x14ac:dyDescent="0.15">
      <c r="B165" s="313"/>
      <c r="C165" s="286"/>
      <c r="D165" s="286"/>
      <c r="E165" s="286"/>
      <c r="F165" s="45" t="str">
        <f>IF(S160="","",S160)</f>
        <v/>
      </c>
      <c r="G165" s="100"/>
      <c r="H165" s="311"/>
      <c r="I165" s="286"/>
      <c r="J165" s="286"/>
      <c r="K165" s="286"/>
      <c r="L165" s="45" t="str">
        <f>F165</f>
        <v/>
      </c>
      <c r="M165" s="100"/>
      <c r="N165" s="311"/>
      <c r="O165" s="286"/>
      <c r="P165" s="286"/>
      <c r="Q165" s="286"/>
      <c r="R165" s="45" t="str">
        <f>F165</f>
        <v/>
      </c>
      <c r="S165" s="100"/>
      <c r="T165" s="311"/>
      <c r="U165" s="286"/>
      <c r="V165" s="286"/>
      <c r="W165" s="286"/>
      <c r="X165" s="45" t="str">
        <f>F165</f>
        <v/>
      </c>
      <c r="Y165" s="100"/>
      <c r="Z165" s="311"/>
      <c r="AA165" s="286"/>
      <c r="AB165" s="286"/>
      <c r="AC165" s="286"/>
      <c r="AD165" s="45" t="str">
        <f>F165</f>
        <v/>
      </c>
      <c r="AE165" s="100"/>
      <c r="AF165" s="311"/>
      <c r="AG165" s="286"/>
      <c r="AH165" s="312"/>
      <c r="AI165" s="312"/>
      <c r="AJ165" s="45" t="str">
        <f>F165</f>
        <v/>
      </c>
      <c r="AK165" s="220"/>
    </row>
    <row r="166" spans="2:37" ht="22.5" customHeight="1" thickBot="1" x14ac:dyDescent="0.2">
      <c r="B166" s="266"/>
      <c r="C166" s="267"/>
      <c r="D166" s="267"/>
      <c r="E166" s="267"/>
      <c r="F166" s="267"/>
      <c r="G166" s="267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  <c r="AA166" s="267"/>
      <c r="AB166" s="267"/>
      <c r="AC166" s="267"/>
      <c r="AD166" s="267"/>
      <c r="AE166" s="267"/>
      <c r="AF166" s="267"/>
      <c r="AG166" s="267"/>
      <c r="AH166" s="267"/>
      <c r="AI166" s="267"/>
      <c r="AJ166" s="267"/>
      <c r="AK166" s="290"/>
    </row>
    <row r="167" spans="2:37" ht="13.35" customHeight="1" x14ac:dyDescent="0.15">
      <c r="B167" s="250" t="s">
        <v>71</v>
      </c>
      <c r="C167" s="251"/>
      <c r="D167" s="251"/>
      <c r="E167" s="251"/>
      <c r="F167" s="262" t="s">
        <v>75</v>
      </c>
      <c r="G167" s="262"/>
      <c r="H167" s="262"/>
      <c r="I167" s="262"/>
      <c r="J167" s="262"/>
      <c r="K167" s="262"/>
      <c r="L167" s="262"/>
      <c r="M167" s="262"/>
      <c r="N167" s="262"/>
      <c r="O167" s="262"/>
      <c r="P167" s="262"/>
      <c r="Q167" s="262"/>
      <c r="R167" s="262"/>
      <c r="S167" s="262"/>
      <c r="T167" s="263"/>
      <c r="U167" s="251" t="s">
        <v>35</v>
      </c>
      <c r="V167" s="251"/>
      <c r="W167" s="251"/>
      <c r="X167" s="251"/>
      <c r="Y167" s="262" t="s">
        <v>76</v>
      </c>
      <c r="Z167" s="262"/>
      <c r="AA167" s="262"/>
      <c r="AB167" s="262"/>
      <c r="AC167" s="262"/>
      <c r="AD167" s="262"/>
      <c r="AE167" s="262"/>
      <c r="AF167" s="262"/>
      <c r="AG167" s="262"/>
      <c r="AH167" s="262"/>
      <c r="AI167" s="262"/>
      <c r="AJ167" s="262"/>
      <c r="AK167" s="265"/>
    </row>
    <row r="168" spans="2:37" ht="13.35" customHeight="1" x14ac:dyDescent="0.15">
      <c r="B168" s="222"/>
      <c r="C168" s="223"/>
      <c r="D168" s="223"/>
      <c r="E168" s="223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264"/>
      <c r="U168" s="223"/>
      <c r="V168" s="223"/>
      <c r="W168" s="223"/>
      <c r="X168" s="223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201"/>
    </row>
    <row r="169" spans="2:37" ht="13.35" customHeight="1" x14ac:dyDescent="0.15">
      <c r="B169" s="202" t="s">
        <v>57</v>
      </c>
      <c r="C169" s="203"/>
      <c r="D169" s="203"/>
      <c r="E169" s="203"/>
      <c r="F169" s="203"/>
      <c r="G169" s="204"/>
      <c r="H169" s="161" t="s">
        <v>86</v>
      </c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278"/>
      <c r="U169" s="279" t="s">
        <v>74</v>
      </c>
      <c r="V169" s="279"/>
      <c r="W169" s="279"/>
      <c r="X169" s="279"/>
      <c r="Y169" s="280" t="s">
        <v>7</v>
      </c>
      <c r="Z169" s="270"/>
      <c r="AA169" s="235"/>
      <c r="AB169" s="235"/>
      <c r="AC169" s="270" t="s">
        <v>11</v>
      </c>
      <c r="AD169" s="270"/>
      <c r="AE169" s="270" t="s">
        <v>12</v>
      </c>
      <c r="AF169" s="270" t="s">
        <v>7</v>
      </c>
      <c r="AG169" s="270"/>
      <c r="AH169" s="235"/>
      <c r="AI169" s="235"/>
      <c r="AJ169" s="270" t="s">
        <v>11</v>
      </c>
      <c r="AK169" s="272"/>
    </row>
    <row r="170" spans="2:37" ht="13.35" customHeight="1" x14ac:dyDescent="0.15">
      <c r="B170" s="205"/>
      <c r="C170" s="206"/>
      <c r="D170" s="206"/>
      <c r="E170" s="206"/>
      <c r="F170" s="206"/>
      <c r="G170" s="207"/>
      <c r="H170" s="102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50"/>
      <c r="U170" s="223"/>
      <c r="V170" s="223"/>
      <c r="W170" s="223"/>
      <c r="X170" s="223"/>
      <c r="Y170" s="281"/>
      <c r="Z170" s="271"/>
      <c r="AA170" s="238"/>
      <c r="AB170" s="238"/>
      <c r="AC170" s="271"/>
      <c r="AD170" s="271"/>
      <c r="AE170" s="271"/>
      <c r="AF170" s="271"/>
      <c r="AG170" s="271"/>
      <c r="AH170" s="238"/>
      <c r="AI170" s="238"/>
      <c r="AJ170" s="271"/>
      <c r="AK170" s="273"/>
    </row>
    <row r="171" spans="2:37" s="24" customFormat="1" ht="13.35" customHeight="1" x14ac:dyDescent="0.15">
      <c r="B171" s="274" t="s">
        <v>33</v>
      </c>
      <c r="C171" s="40"/>
      <c r="D171" s="40"/>
      <c r="E171" s="40"/>
      <c r="F171" s="40"/>
      <c r="G171" s="41"/>
      <c r="H171" s="42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121"/>
    </row>
    <row r="172" spans="2:37" s="24" customFormat="1" ht="13.35" customHeight="1" x14ac:dyDescent="0.15">
      <c r="B172" s="275"/>
      <c r="C172" s="28"/>
      <c r="D172" s="28"/>
      <c r="E172" s="28"/>
      <c r="F172" s="28"/>
      <c r="G172" s="29"/>
      <c r="H172" s="33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277"/>
    </row>
    <row r="173" spans="2:37" s="24" customFormat="1" ht="13.35" customHeight="1" x14ac:dyDescent="0.15">
      <c r="B173" s="276"/>
      <c r="C173" s="31"/>
      <c r="D173" s="31"/>
      <c r="E173" s="31"/>
      <c r="F173" s="31"/>
      <c r="G173" s="32"/>
      <c r="H173" s="36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201"/>
    </row>
    <row r="174" spans="2:37" ht="13.35" customHeight="1" x14ac:dyDescent="0.15">
      <c r="B174" s="222" t="s">
        <v>37</v>
      </c>
      <c r="C174" s="223"/>
      <c r="D174" s="223"/>
      <c r="E174" s="223"/>
      <c r="F174" s="223"/>
      <c r="G174" s="223"/>
      <c r="H174" s="268" t="s">
        <v>107</v>
      </c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  <c r="U174" s="268"/>
      <c r="V174" s="268"/>
      <c r="W174" s="268"/>
      <c r="X174" s="268"/>
      <c r="Y174" s="268"/>
      <c r="Z174" s="268"/>
      <c r="AA174" s="268"/>
      <c r="AB174" s="186" t="s">
        <v>46</v>
      </c>
      <c r="AC174" s="186"/>
      <c r="AD174" s="186"/>
      <c r="AE174" s="186"/>
      <c r="AF174" s="186"/>
      <c r="AG174" s="186"/>
      <c r="AH174" s="186"/>
      <c r="AI174" s="186"/>
      <c r="AJ174" s="186"/>
      <c r="AK174" s="269"/>
    </row>
    <row r="175" spans="2:37" ht="13.35" customHeight="1" x14ac:dyDescent="0.15">
      <c r="B175" s="222"/>
      <c r="C175" s="223"/>
      <c r="D175" s="223"/>
      <c r="E175" s="223"/>
      <c r="F175" s="223"/>
      <c r="G175" s="223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  <c r="U175" s="268"/>
      <c r="V175" s="268"/>
      <c r="W175" s="268"/>
      <c r="X175" s="268"/>
      <c r="Y175" s="268"/>
      <c r="Z175" s="268"/>
      <c r="AA175" s="268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269"/>
    </row>
    <row r="176" spans="2:37" ht="13.35" customHeight="1" x14ac:dyDescent="0.15">
      <c r="B176" s="202" t="s">
        <v>47</v>
      </c>
      <c r="C176" s="203"/>
      <c r="D176" s="203"/>
      <c r="E176" s="203"/>
      <c r="F176" s="203"/>
      <c r="G176" s="204"/>
      <c r="H176" s="42" t="s">
        <v>106</v>
      </c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121"/>
    </row>
    <row r="177" spans="2:37" ht="13.35" customHeight="1" x14ac:dyDescent="0.15">
      <c r="B177" s="205"/>
      <c r="C177" s="206"/>
      <c r="D177" s="206"/>
      <c r="E177" s="206"/>
      <c r="F177" s="206"/>
      <c r="G177" s="207"/>
      <c r="H177" s="36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201"/>
    </row>
    <row r="178" spans="2:37" ht="13.35" customHeight="1" x14ac:dyDescent="0.15">
      <c r="B178" s="222" t="s">
        <v>19</v>
      </c>
      <c r="C178" s="223"/>
      <c r="D178" s="223"/>
      <c r="E178" s="223"/>
      <c r="F178" s="223"/>
      <c r="G178" s="223"/>
      <c r="H178" s="240" t="s">
        <v>7</v>
      </c>
      <c r="I178" s="224"/>
      <c r="J178" s="242"/>
      <c r="K178" s="242"/>
      <c r="L178" s="224" t="s">
        <v>11</v>
      </c>
      <c r="M178" s="224"/>
      <c r="N178" s="244"/>
      <c r="O178" s="244"/>
      <c r="P178" s="244"/>
      <c r="Q178" s="244"/>
      <c r="R178" s="244"/>
      <c r="S178" s="242" t="s">
        <v>153</v>
      </c>
      <c r="T178" s="242"/>
      <c r="U178" s="242"/>
      <c r="V178" s="224" t="s">
        <v>20</v>
      </c>
      <c r="W178" s="224"/>
      <c r="X178" s="224" t="s">
        <v>7</v>
      </c>
      <c r="Y178" s="224"/>
      <c r="Z178" s="246" t="str">
        <f>IF('（様式1-1）実施計画書'!$X$9="","",'（様式1-1）実施計画書'!$X$9)</f>
        <v/>
      </c>
      <c r="AA178" s="246"/>
      <c r="AB178" s="224" t="s">
        <v>11</v>
      </c>
      <c r="AC178" s="224"/>
      <c r="AD178" s="259"/>
      <c r="AE178" s="259"/>
      <c r="AF178" s="259"/>
      <c r="AG178" s="259"/>
      <c r="AH178" s="259"/>
      <c r="AI178" s="246" t="str">
        <f>IF(S178="","",S178)</f>
        <v>（単位）</v>
      </c>
      <c r="AJ178" s="246"/>
      <c r="AK178" s="247"/>
    </row>
    <row r="179" spans="2:37" ht="13.35" customHeight="1" x14ac:dyDescent="0.15">
      <c r="B179" s="222"/>
      <c r="C179" s="223"/>
      <c r="D179" s="223"/>
      <c r="E179" s="223"/>
      <c r="F179" s="223"/>
      <c r="G179" s="223"/>
      <c r="H179" s="241"/>
      <c r="I179" s="226"/>
      <c r="J179" s="243"/>
      <c r="K179" s="243"/>
      <c r="L179" s="226"/>
      <c r="M179" s="226"/>
      <c r="N179" s="245"/>
      <c r="O179" s="245"/>
      <c r="P179" s="245"/>
      <c r="Q179" s="245"/>
      <c r="R179" s="245"/>
      <c r="S179" s="243"/>
      <c r="T179" s="243"/>
      <c r="U179" s="243"/>
      <c r="V179" s="226"/>
      <c r="W179" s="226"/>
      <c r="X179" s="226"/>
      <c r="Y179" s="226"/>
      <c r="Z179" s="248"/>
      <c r="AA179" s="248"/>
      <c r="AB179" s="226"/>
      <c r="AC179" s="226"/>
      <c r="AD179" s="285"/>
      <c r="AE179" s="285"/>
      <c r="AF179" s="285"/>
      <c r="AG179" s="285"/>
      <c r="AH179" s="285"/>
      <c r="AI179" s="248"/>
      <c r="AJ179" s="248"/>
      <c r="AK179" s="249"/>
    </row>
    <row r="180" spans="2:37" ht="13.35" customHeight="1" x14ac:dyDescent="0.15">
      <c r="B180" s="202" t="s">
        <v>112</v>
      </c>
      <c r="C180" s="203"/>
      <c r="D180" s="203"/>
      <c r="E180" s="203"/>
      <c r="F180" s="203"/>
      <c r="G180" s="204"/>
      <c r="H180" s="107" t="s">
        <v>28</v>
      </c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208"/>
    </row>
    <row r="181" spans="2:37" ht="13.35" customHeight="1" x14ac:dyDescent="0.15">
      <c r="B181" s="205"/>
      <c r="C181" s="206"/>
      <c r="D181" s="206"/>
      <c r="E181" s="206"/>
      <c r="F181" s="206"/>
      <c r="G181" s="207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  <c r="AF181" s="140"/>
      <c r="AG181" s="140"/>
      <c r="AH181" s="209"/>
      <c r="AI181" s="209"/>
      <c r="AJ181" s="140"/>
      <c r="AK181" s="210"/>
    </row>
    <row r="182" spans="2:37" ht="21.75" customHeight="1" x14ac:dyDescent="0.15">
      <c r="B182" s="211" t="s">
        <v>7</v>
      </c>
      <c r="C182" s="47"/>
      <c r="D182" s="45" t="str">
        <f>IF($AH182="","",IF($AH182-5&gt;='（様式1-1）実施計画書'!$N$9,$AH182-5,""))</f>
        <v/>
      </c>
      <c r="E182" s="45"/>
      <c r="F182" s="47" t="s">
        <v>11</v>
      </c>
      <c r="G182" s="48"/>
      <c r="H182" s="49" t="s">
        <v>7</v>
      </c>
      <c r="I182" s="47"/>
      <c r="J182" s="45" t="str">
        <f>IF($AH182="","",IF($AH182-4&gt;='（様式1-1）実施計画書'!$N$9,$AH182-4,""))</f>
        <v/>
      </c>
      <c r="K182" s="45"/>
      <c r="L182" s="47" t="s">
        <v>11</v>
      </c>
      <c r="M182" s="48"/>
      <c r="N182" s="49" t="s">
        <v>7</v>
      </c>
      <c r="O182" s="47"/>
      <c r="P182" s="45" t="str">
        <f>IF($AH182="","",IF($AH182-3&gt;='（様式1-1）実施計画書'!$N$9,$AH182-3,""))</f>
        <v/>
      </c>
      <c r="Q182" s="45"/>
      <c r="R182" s="47" t="s">
        <v>11</v>
      </c>
      <c r="S182" s="48"/>
      <c r="T182" s="49" t="s">
        <v>7</v>
      </c>
      <c r="U182" s="47"/>
      <c r="V182" s="45" t="str">
        <f>IF($AH182="","",IF($AH182-2&gt;='（様式1-1）実施計画書'!$N$9,$AH182-2,""))</f>
        <v/>
      </c>
      <c r="W182" s="45"/>
      <c r="X182" s="47" t="s">
        <v>11</v>
      </c>
      <c r="Y182" s="48"/>
      <c r="Z182" s="49" t="s">
        <v>7</v>
      </c>
      <c r="AA182" s="47"/>
      <c r="AB182" s="45" t="str">
        <f>IF($AH182="","",IF($AH182-1&gt;='（様式1-1）実施計画書'!$N$9,$AH182-1,""))</f>
        <v/>
      </c>
      <c r="AC182" s="45"/>
      <c r="AD182" s="47" t="s">
        <v>11</v>
      </c>
      <c r="AE182" s="48"/>
      <c r="AF182" s="49" t="s">
        <v>7</v>
      </c>
      <c r="AG182" s="47"/>
      <c r="AH182" s="45" t="str">
        <f>IF('（様式1-1）実施計画書'!$X$9="","",'（様式1-1）実施計画書'!$X$9+1)</f>
        <v/>
      </c>
      <c r="AI182" s="45"/>
      <c r="AJ182" s="47" t="s">
        <v>11</v>
      </c>
      <c r="AK182" s="216"/>
    </row>
    <row r="183" spans="2:37" ht="22.5" customHeight="1" x14ac:dyDescent="0.15">
      <c r="B183" s="258"/>
      <c r="C183" s="259"/>
      <c r="D183" s="259"/>
      <c r="E183" s="259"/>
      <c r="F183" s="45" t="str">
        <f>IF(S178="","",S178)</f>
        <v>（単位）</v>
      </c>
      <c r="G183" s="100"/>
      <c r="H183" s="260"/>
      <c r="I183" s="259"/>
      <c r="J183" s="259"/>
      <c r="K183" s="259"/>
      <c r="L183" s="45" t="str">
        <f>F183</f>
        <v>（単位）</v>
      </c>
      <c r="M183" s="100"/>
      <c r="N183" s="260"/>
      <c r="O183" s="259"/>
      <c r="P183" s="259"/>
      <c r="Q183" s="259"/>
      <c r="R183" s="45" t="str">
        <f>F183</f>
        <v>（単位）</v>
      </c>
      <c r="S183" s="100"/>
      <c r="T183" s="260"/>
      <c r="U183" s="259"/>
      <c r="V183" s="259"/>
      <c r="W183" s="259"/>
      <c r="X183" s="45" t="str">
        <f>F183</f>
        <v>（単位）</v>
      </c>
      <c r="Y183" s="100"/>
      <c r="Z183" s="260"/>
      <c r="AA183" s="259"/>
      <c r="AB183" s="259"/>
      <c r="AC183" s="259"/>
      <c r="AD183" s="45" t="str">
        <f>F183</f>
        <v>（単位）</v>
      </c>
      <c r="AE183" s="100"/>
      <c r="AF183" s="260"/>
      <c r="AG183" s="259"/>
      <c r="AH183" s="261"/>
      <c r="AI183" s="261"/>
      <c r="AJ183" s="45" t="str">
        <f>F183</f>
        <v>（単位）</v>
      </c>
      <c r="AK183" s="220"/>
    </row>
    <row r="184" spans="2:37" ht="22.5" customHeight="1" thickBot="1" x14ac:dyDescent="0.2">
      <c r="B184" s="282"/>
      <c r="C184" s="283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4"/>
    </row>
    <row r="185" spans="2:37" ht="13.35" customHeight="1" x14ac:dyDescent="0.15">
      <c r="B185" s="250" t="s">
        <v>72</v>
      </c>
      <c r="C185" s="251"/>
      <c r="D185" s="251"/>
      <c r="E185" s="251"/>
      <c r="F185" s="262" t="s">
        <v>75</v>
      </c>
      <c r="G185" s="262"/>
      <c r="H185" s="262"/>
      <c r="I185" s="262"/>
      <c r="J185" s="262"/>
      <c r="K185" s="262"/>
      <c r="L185" s="262"/>
      <c r="M185" s="262"/>
      <c r="N185" s="262"/>
      <c r="O185" s="262"/>
      <c r="P185" s="262"/>
      <c r="Q185" s="262"/>
      <c r="R185" s="262"/>
      <c r="S185" s="262"/>
      <c r="T185" s="263"/>
      <c r="U185" s="251" t="s">
        <v>35</v>
      </c>
      <c r="V185" s="251"/>
      <c r="W185" s="251"/>
      <c r="X185" s="251"/>
      <c r="Y185" s="262" t="s">
        <v>76</v>
      </c>
      <c r="Z185" s="262"/>
      <c r="AA185" s="262"/>
      <c r="AB185" s="262"/>
      <c r="AC185" s="262"/>
      <c r="AD185" s="262"/>
      <c r="AE185" s="262"/>
      <c r="AF185" s="262"/>
      <c r="AG185" s="262"/>
      <c r="AH185" s="262"/>
      <c r="AI185" s="262"/>
      <c r="AJ185" s="262"/>
      <c r="AK185" s="265"/>
    </row>
    <row r="186" spans="2:37" ht="13.35" customHeight="1" x14ac:dyDescent="0.15">
      <c r="B186" s="222"/>
      <c r="C186" s="223"/>
      <c r="D186" s="223"/>
      <c r="E186" s="223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264"/>
      <c r="U186" s="223"/>
      <c r="V186" s="223"/>
      <c r="W186" s="223"/>
      <c r="X186" s="223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201"/>
    </row>
    <row r="187" spans="2:37" ht="13.35" customHeight="1" x14ac:dyDescent="0.15">
      <c r="B187" s="202" t="s">
        <v>57</v>
      </c>
      <c r="C187" s="203"/>
      <c r="D187" s="203"/>
      <c r="E187" s="203"/>
      <c r="F187" s="203"/>
      <c r="G187" s="204"/>
      <c r="H187" s="161" t="s">
        <v>86</v>
      </c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278"/>
      <c r="U187" s="279" t="s">
        <v>74</v>
      </c>
      <c r="V187" s="279"/>
      <c r="W187" s="279"/>
      <c r="X187" s="279"/>
      <c r="Y187" s="280" t="s">
        <v>7</v>
      </c>
      <c r="Z187" s="270"/>
      <c r="AA187" s="235"/>
      <c r="AB187" s="235"/>
      <c r="AC187" s="270" t="s">
        <v>11</v>
      </c>
      <c r="AD187" s="270"/>
      <c r="AE187" s="270" t="s">
        <v>12</v>
      </c>
      <c r="AF187" s="270" t="s">
        <v>7</v>
      </c>
      <c r="AG187" s="270"/>
      <c r="AH187" s="235"/>
      <c r="AI187" s="235"/>
      <c r="AJ187" s="270" t="s">
        <v>11</v>
      </c>
      <c r="AK187" s="272"/>
    </row>
    <row r="188" spans="2:37" ht="13.35" customHeight="1" x14ac:dyDescent="0.15">
      <c r="B188" s="205"/>
      <c r="C188" s="206"/>
      <c r="D188" s="206"/>
      <c r="E188" s="206"/>
      <c r="F188" s="206"/>
      <c r="G188" s="207"/>
      <c r="H188" s="102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50"/>
      <c r="U188" s="223"/>
      <c r="V188" s="223"/>
      <c r="W188" s="223"/>
      <c r="X188" s="223"/>
      <c r="Y188" s="281"/>
      <c r="Z188" s="271"/>
      <c r="AA188" s="238"/>
      <c r="AB188" s="238"/>
      <c r="AC188" s="271"/>
      <c r="AD188" s="271"/>
      <c r="AE188" s="271"/>
      <c r="AF188" s="271"/>
      <c r="AG188" s="271"/>
      <c r="AH188" s="238"/>
      <c r="AI188" s="238"/>
      <c r="AJ188" s="271"/>
      <c r="AK188" s="273"/>
    </row>
    <row r="189" spans="2:37" s="24" customFormat="1" ht="13.35" customHeight="1" x14ac:dyDescent="0.15">
      <c r="B189" s="274" t="s">
        <v>33</v>
      </c>
      <c r="C189" s="40"/>
      <c r="D189" s="40"/>
      <c r="E189" s="40"/>
      <c r="F189" s="40"/>
      <c r="G189" s="41"/>
      <c r="H189" s="42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121"/>
    </row>
    <row r="190" spans="2:37" s="24" customFormat="1" ht="13.35" customHeight="1" x14ac:dyDescent="0.15">
      <c r="B190" s="275"/>
      <c r="C190" s="28"/>
      <c r="D190" s="28"/>
      <c r="E190" s="28"/>
      <c r="F190" s="28"/>
      <c r="G190" s="29"/>
      <c r="H190" s="33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277"/>
    </row>
    <row r="191" spans="2:37" s="24" customFormat="1" ht="13.35" customHeight="1" x14ac:dyDescent="0.15">
      <c r="B191" s="276"/>
      <c r="C191" s="31"/>
      <c r="D191" s="31"/>
      <c r="E191" s="31"/>
      <c r="F191" s="31"/>
      <c r="G191" s="32"/>
      <c r="H191" s="36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201"/>
    </row>
    <row r="192" spans="2:37" ht="13.35" customHeight="1" x14ac:dyDescent="0.15">
      <c r="B192" s="222" t="s">
        <v>37</v>
      </c>
      <c r="C192" s="223"/>
      <c r="D192" s="223"/>
      <c r="E192" s="223"/>
      <c r="F192" s="223"/>
      <c r="G192" s="223"/>
      <c r="H192" s="268" t="s">
        <v>107</v>
      </c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268"/>
      <c r="V192" s="268"/>
      <c r="W192" s="268"/>
      <c r="X192" s="268"/>
      <c r="Y192" s="268"/>
      <c r="Z192" s="268"/>
      <c r="AA192" s="268"/>
      <c r="AB192" s="186" t="s">
        <v>46</v>
      </c>
      <c r="AC192" s="186"/>
      <c r="AD192" s="186"/>
      <c r="AE192" s="186"/>
      <c r="AF192" s="186"/>
      <c r="AG192" s="186"/>
      <c r="AH192" s="186"/>
      <c r="AI192" s="186"/>
      <c r="AJ192" s="186"/>
      <c r="AK192" s="269"/>
    </row>
    <row r="193" spans="2:37" ht="13.35" customHeight="1" x14ac:dyDescent="0.15">
      <c r="B193" s="222"/>
      <c r="C193" s="223"/>
      <c r="D193" s="223"/>
      <c r="E193" s="223"/>
      <c r="F193" s="223"/>
      <c r="G193" s="223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268"/>
      <c r="V193" s="268"/>
      <c r="W193" s="268"/>
      <c r="X193" s="268"/>
      <c r="Y193" s="268"/>
      <c r="Z193" s="268"/>
      <c r="AA193" s="268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269"/>
    </row>
    <row r="194" spans="2:37" ht="13.35" customHeight="1" x14ac:dyDescent="0.15">
      <c r="B194" s="202" t="s">
        <v>47</v>
      </c>
      <c r="C194" s="203"/>
      <c r="D194" s="203"/>
      <c r="E194" s="203"/>
      <c r="F194" s="203"/>
      <c r="G194" s="204"/>
      <c r="H194" s="42" t="s">
        <v>106</v>
      </c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121"/>
    </row>
    <row r="195" spans="2:37" ht="13.35" customHeight="1" x14ac:dyDescent="0.15">
      <c r="B195" s="205"/>
      <c r="C195" s="206"/>
      <c r="D195" s="206"/>
      <c r="E195" s="206"/>
      <c r="F195" s="206"/>
      <c r="G195" s="207"/>
      <c r="H195" s="36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201"/>
    </row>
    <row r="196" spans="2:37" ht="13.35" customHeight="1" x14ac:dyDescent="0.15">
      <c r="B196" s="222" t="s">
        <v>19</v>
      </c>
      <c r="C196" s="223"/>
      <c r="D196" s="223"/>
      <c r="E196" s="223"/>
      <c r="F196" s="223"/>
      <c r="G196" s="223"/>
      <c r="H196" s="240" t="s">
        <v>7</v>
      </c>
      <c r="I196" s="224"/>
      <c r="J196" s="242"/>
      <c r="K196" s="242"/>
      <c r="L196" s="224" t="s">
        <v>11</v>
      </c>
      <c r="M196" s="224"/>
      <c r="N196" s="244"/>
      <c r="O196" s="244"/>
      <c r="P196" s="244"/>
      <c r="Q196" s="244"/>
      <c r="R196" s="244"/>
      <c r="S196" s="242" t="s">
        <v>153</v>
      </c>
      <c r="T196" s="242"/>
      <c r="U196" s="242"/>
      <c r="V196" s="224" t="s">
        <v>20</v>
      </c>
      <c r="W196" s="224"/>
      <c r="X196" s="224" t="s">
        <v>7</v>
      </c>
      <c r="Y196" s="224"/>
      <c r="Z196" s="246" t="str">
        <f>IF('（様式1-1）実施計画書'!$X$9="","",'（様式1-1）実施計画書'!$X$9)</f>
        <v/>
      </c>
      <c r="AA196" s="246"/>
      <c r="AB196" s="224" t="s">
        <v>11</v>
      </c>
      <c r="AC196" s="224"/>
      <c r="AD196" s="259"/>
      <c r="AE196" s="259"/>
      <c r="AF196" s="259"/>
      <c r="AG196" s="259"/>
      <c r="AH196" s="259"/>
      <c r="AI196" s="246" t="str">
        <f>IF(S196="","",S196)</f>
        <v>（単位）</v>
      </c>
      <c r="AJ196" s="246"/>
      <c r="AK196" s="247"/>
    </row>
    <row r="197" spans="2:37" ht="13.35" customHeight="1" x14ac:dyDescent="0.15">
      <c r="B197" s="222"/>
      <c r="C197" s="223"/>
      <c r="D197" s="223"/>
      <c r="E197" s="223"/>
      <c r="F197" s="223"/>
      <c r="G197" s="223"/>
      <c r="H197" s="241"/>
      <c r="I197" s="226"/>
      <c r="J197" s="243"/>
      <c r="K197" s="243"/>
      <c r="L197" s="226"/>
      <c r="M197" s="226"/>
      <c r="N197" s="245"/>
      <c r="O197" s="245"/>
      <c r="P197" s="245"/>
      <c r="Q197" s="245"/>
      <c r="R197" s="245"/>
      <c r="S197" s="243"/>
      <c r="T197" s="243"/>
      <c r="U197" s="243"/>
      <c r="V197" s="226"/>
      <c r="W197" s="226"/>
      <c r="X197" s="226"/>
      <c r="Y197" s="226"/>
      <c r="Z197" s="248"/>
      <c r="AA197" s="248"/>
      <c r="AB197" s="226"/>
      <c r="AC197" s="226"/>
      <c r="AD197" s="285"/>
      <c r="AE197" s="285"/>
      <c r="AF197" s="285"/>
      <c r="AG197" s="285"/>
      <c r="AH197" s="285"/>
      <c r="AI197" s="248"/>
      <c r="AJ197" s="248"/>
      <c r="AK197" s="249"/>
    </row>
    <row r="198" spans="2:37" ht="13.35" customHeight="1" x14ac:dyDescent="0.15">
      <c r="B198" s="202" t="s">
        <v>112</v>
      </c>
      <c r="C198" s="203"/>
      <c r="D198" s="203"/>
      <c r="E198" s="203"/>
      <c r="F198" s="203"/>
      <c r="G198" s="204"/>
      <c r="H198" s="107" t="s">
        <v>28</v>
      </c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208"/>
    </row>
    <row r="199" spans="2:37" ht="13.35" customHeight="1" x14ac:dyDescent="0.15">
      <c r="B199" s="205"/>
      <c r="C199" s="206"/>
      <c r="D199" s="206"/>
      <c r="E199" s="206"/>
      <c r="F199" s="206"/>
      <c r="G199" s="207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/>
      <c r="AF199" s="140"/>
      <c r="AG199" s="140"/>
      <c r="AH199" s="209"/>
      <c r="AI199" s="209"/>
      <c r="AJ199" s="140"/>
      <c r="AK199" s="210"/>
    </row>
    <row r="200" spans="2:37" ht="21.75" customHeight="1" x14ac:dyDescent="0.15">
      <c r="B200" s="211" t="s">
        <v>7</v>
      </c>
      <c r="C200" s="47"/>
      <c r="D200" s="45" t="str">
        <f>IF($AH200="","",IF($AH200-5&gt;='（様式1-1）実施計画書'!$N$9,$AH200-5,""))</f>
        <v/>
      </c>
      <c r="E200" s="45"/>
      <c r="F200" s="47" t="s">
        <v>11</v>
      </c>
      <c r="G200" s="48"/>
      <c r="H200" s="49" t="s">
        <v>7</v>
      </c>
      <c r="I200" s="47"/>
      <c r="J200" s="45" t="str">
        <f>IF($AH200="","",IF($AH200-4&gt;='（様式1-1）実施計画書'!$N$9,$AH200-4,""))</f>
        <v/>
      </c>
      <c r="K200" s="45"/>
      <c r="L200" s="47" t="s">
        <v>11</v>
      </c>
      <c r="M200" s="48"/>
      <c r="N200" s="49" t="s">
        <v>7</v>
      </c>
      <c r="O200" s="47"/>
      <c r="P200" s="45" t="str">
        <f>IF($AH200="","",IF($AH200-3&gt;='（様式1-1）実施計画書'!$N$9,$AH200-3,""))</f>
        <v/>
      </c>
      <c r="Q200" s="45"/>
      <c r="R200" s="47" t="s">
        <v>11</v>
      </c>
      <c r="S200" s="48"/>
      <c r="T200" s="49" t="s">
        <v>7</v>
      </c>
      <c r="U200" s="47"/>
      <c r="V200" s="45" t="str">
        <f>IF($AH200="","",IF($AH200-2&gt;='（様式1-1）実施計画書'!$N$9,$AH200-2,""))</f>
        <v/>
      </c>
      <c r="W200" s="45"/>
      <c r="X200" s="47" t="s">
        <v>11</v>
      </c>
      <c r="Y200" s="48"/>
      <c r="Z200" s="49" t="s">
        <v>7</v>
      </c>
      <c r="AA200" s="47"/>
      <c r="AB200" s="45" t="str">
        <f>IF($AH200="","",IF($AH200-1&gt;='（様式1-1）実施計画書'!$N$9,$AH200-1,""))</f>
        <v/>
      </c>
      <c r="AC200" s="45"/>
      <c r="AD200" s="47" t="s">
        <v>11</v>
      </c>
      <c r="AE200" s="48"/>
      <c r="AF200" s="49" t="s">
        <v>7</v>
      </c>
      <c r="AG200" s="47"/>
      <c r="AH200" s="45" t="str">
        <f>IF('（様式1-1）実施計画書'!$X$9="","",'（様式1-1）実施計画書'!$X$9+1)</f>
        <v/>
      </c>
      <c r="AI200" s="45"/>
      <c r="AJ200" s="47" t="s">
        <v>11</v>
      </c>
      <c r="AK200" s="216"/>
    </row>
    <row r="201" spans="2:37" ht="22.5" customHeight="1" x14ac:dyDescent="0.15">
      <c r="B201" s="258"/>
      <c r="C201" s="259"/>
      <c r="D201" s="259"/>
      <c r="E201" s="259"/>
      <c r="F201" s="45" t="str">
        <f>IF(S196="","",S196)</f>
        <v>（単位）</v>
      </c>
      <c r="G201" s="100"/>
      <c r="H201" s="260"/>
      <c r="I201" s="259"/>
      <c r="J201" s="259"/>
      <c r="K201" s="259"/>
      <c r="L201" s="45" t="str">
        <f>F201</f>
        <v>（単位）</v>
      </c>
      <c r="M201" s="100"/>
      <c r="N201" s="260"/>
      <c r="O201" s="259"/>
      <c r="P201" s="259"/>
      <c r="Q201" s="259"/>
      <c r="R201" s="45" t="str">
        <f>F201</f>
        <v>（単位）</v>
      </c>
      <c r="S201" s="100"/>
      <c r="T201" s="260"/>
      <c r="U201" s="259"/>
      <c r="V201" s="259"/>
      <c r="W201" s="259"/>
      <c r="X201" s="45" t="str">
        <f>F201</f>
        <v>（単位）</v>
      </c>
      <c r="Y201" s="100"/>
      <c r="Z201" s="260"/>
      <c r="AA201" s="259"/>
      <c r="AB201" s="259"/>
      <c r="AC201" s="259"/>
      <c r="AD201" s="45" t="str">
        <f>F201</f>
        <v>（単位）</v>
      </c>
      <c r="AE201" s="100"/>
      <c r="AF201" s="260"/>
      <c r="AG201" s="259"/>
      <c r="AH201" s="261"/>
      <c r="AI201" s="261"/>
      <c r="AJ201" s="45" t="str">
        <f>F201</f>
        <v>（単位）</v>
      </c>
      <c r="AK201" s="220"/>
    </row>
    <row r="202" spans="2:37" ht="22.5" customHeight="1" thickBot="1" x14ac:dyDescent="0.2">
      <c r="B202" s="282"/>
      <c r="C202" s="283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4"/>
    </row>
    <row r="203" spans="2:37" ht="13.35" customHeight="1" x14ac:dyDescent="0.15">
      <c r="B203" s="250" t="s">
        <v>73</v>
      </c>
      <c r="C203" s="251"/>
      <c r="D203" s="251"/>
      <c r="E203" s="251"/>
      <c r="F203" s="262" t="s">
        <v>75</v>
      </c>
      <c r="G203" s="262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3"/>
      <c r="U203" s="251" t="s">
        <v>35</v>
      </c>
      <c r="V203" s="251"/>
      <c r="W203" s="251"/>
      <c r="X203" s="251"/>
      <c r="Y203" s="262" t="s">
        <v>76</v>
      </c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262"/>
      <c r="AK203" s="265"/>
    </row>
    <row r="204" spans="2:37" ht="13.35" customHeight="1" x14ac:dyDescent="0.15">
      <c r="B204" s="222"/>
      <c r="C204" s="223"/>
      <c r="D204" s="223"/>
      <c r="E204" s="223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264"/>
      <c r="U204" s="223"/>
      <c r="V204" s="223"/>
      <c r="W204" s="223"/>
      <c r="X204" s="223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201"/>
    </row>
    <row r="205" spans="2:37" ht="13.35" customHeight="1" x14ac:dyDescent="0.15">
      <c r="B205" s="202" t="s">
        <v>57</v>
      </c>
      <c r="C205" s="203"/>
      <c r="D205" s="203"/>
      <c r="E205" s="203"/>
      <c r="F205" s="203"/>
      <c r="G205" s="204"/>
      <c r="H205" s="161" t="s">
        <v>86</v>
      </c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278"/>
      <c r="U205" s="279" t="s">
        <v>74</v>
      </c>
      <c r="V205" s="279"/>
      <c r="W205" s="279"/>
      <c r="X205" s="279"/>
      <c r="Y205" s="280" t="s">
        <v>7</v>
      </c>
      <c r="Z205" s="270"/>
      <c r="AA205" s="235"/>
      <c r="AB205" s="235"/>
      <c r="AC205" s="270" t="s">
        <v>11</v>
      </c>
      <c r="AD205" s="270"/>
      <c r="AE205" s="270" t="s">
        <v>12</v>
      </c>
      <c r="AF205" s="270" t="s">
        <v>7</v>
      </c>
      <c r="AG205" s="270"/>
      <c r="AH205" s="235"/>
      <c r="AI205" s="235"/>
      <c r="AJ205" s="270" t="s">
        <v>11</v>
      </c>
      <c r="AK205" s="272"/>
    </row>
    <row r="206" spans="2:37" ht="13.35" customHeight="1" x14ac:dyDescent="0.15">
      <c r="B206" s="205"/>
      <c r="C206" s="206"/>
      <c r="D206" s="206"/>
      <c r="E206" s="206"/>
      <c r="F206" s="206"/>
      <c r="G206" s="207"/>
      <c r="H206" s="102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50"/>
      <c r="U206" s="223"/>
      <c r="V206" s="223"/>
      <c r="W206" s="223"/>
      <c r="X206" s="223"/>
      <c r="Y206" s="281"/>
      <c r="Z206" s="271"/>
      <c r="AA206" s="238"/>
      <c r="AB206" s="238"/>
      <c r="AC206" s="271"/>
      <c r="AD206" s="271"/>
      <c r="AE206" s="271"/>
      <c r="AF206" s="271"/>
      <c r="AG206" s="271"/>
      <c r="AH206" s="238"/>
      <c r="AI206" s="238"/>
      <c r="AJ206" s="271"/>
      <c r="AK206" s="273"/>
    </row>
    <row r="207" spans="2:37" s="24" customFormat="1" ht="13.35" customHeight="1" x14ac:dyDescent="0.15">
      <c r="B207" s="274" t="s">
        <v>33</v>
      </c>
      <c r="C207" s="40"/>
      <c r="D207" s="40"/>
      <c r="E207" s="40"/>
      <c r="F207" s="40"/>
      <c r="G207" s="41"/>
      <c r="H207" s="42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121"/>
    </row>
    <row r="208" spans="2:37" s="24" customFormat="1" ht="13.35" customHeight="1" x14ac:dyDescent="0.15">
      <c r="B208" s="275"/>
      <c r="C208" s="28"/>
      <c r="D208" s="28"/>
      <c r="E208" s="28"/>
      <c r="F208" s="28"/>
      <c r="G208" s="29"/>
      <c r="H208" s="33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277"/>
    </row>
    <row r="209" spans="2:37" s="24" customFormat="1" ht="13.35" customHeight="1" x14ac:dyDescent="0.15">
      <c r="B209" s="276"/>
      <c r="C209" s="31"/>
      <c r="D209" s="31"/>
      <c r="E209" s="31"/>
      <c r="F209" s="31"/>
      <c r="G209" s="32"/>
      <c r="H209" s="36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201"/>
    </row>
    <row r="210" spans="2:37" ht="13.35" customHeight="1" x14ac:dyDescent="0.15">
      <c r="B210" s="222" t="s">
        <v>37</v>
      </c>
      <c r="C210" s="223"/>
      <c r="D210" s="223"/>
      <c r="E210" s="223"/>
      <c r="F210" s="223"/>
      <c r="G210" s="223"/>
      <c r="H210" s="268" t="s">
        <v>107</v>
      </c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  <c r="U210" s="268"/>
      <c r="V210" s="268"/>
      <c r="W210" s="268"/>
      <c r="X210" s="268"/>
      <c r="Y210" s="268"/>
      <c r="Z210" s="268"/>
      <c r="AA210" s="268"/>
      <c r="AB210" s="186" t="s">
        <v>46</v>
      </c>
      <c r="AC210" s="186"/>
      <c r="AD210" s="186"/>
      <c r="AE210" s="186"/>
      <c r="AF210" s="186"/>
      <c r="AG210" s="186"/>
      <c r="AH210" s="186"/>
      <c r="AI210" s="186"/>
      <c r="AJ210" s="186"/>
      <c r="AK210" s="269"/>
    </row>
    <row r="211" spans="2:37" ht="13.35" customHeight="1" x14ac:dyDescent="0.15">
      <c r="B211" s="222"/>
      <c r="C211" s="223"/>
      <c r="D211" s="223"/>
      <c r="E211" s="223"/>
      <c r="F211" s="223"/>
      <c r="G211" s="223"/>
      <c r="H211" s="268"/>
      <c r="I211" s="268"/>
      <c r="J211" s="268"/>
      <c r="K211" s="268"/>
      <c r="L211" s="268"/>
      <c r="M211" s="268"/>
      <c r="N211" s="268"/>
      <c r="O211" s="268"/>
      <c r="P211" s="268"/>
      <c r="Q211" s="268"/>
      <c r="R211" s="268"/>
      <c r="S211" s="268"/>
      <c r="T211" s="268"/>
      <c r="U211" s="268"/>
      <c r="V211" s="268"/>
      <c r="W211" s="268"/>
      <c r="X211" s="268"/>
      <c r="Y211" s="268"/>
      <c r="Z211" s="268"/>
      <c r="AA211" s="268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269"/>
    </row>
    <row r="212" spans="2:37" ht="13.35" customHeight="1" x14ac:dyDescent="0.15">
      <c r="B212" s="202" t="s">
        <v>47</v>
      </c>
      <c r="C212" s="203"/>
      <c r="D212" s="203"/>
      <c r="E212" s="203"/>
      <c r="F212" s="203"/>
      <c r="G212" s="204"/>
      <c r="H212" s="42" t="s">
        <v>106</v>
      </c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121"/>
    </row>
    <row r="213" spans="2:37" ht="13.35" customHeight="1" x14ac:dyDescent="0.15">
      <c r="B213" s="205"/>
      <c r="C213" s="206"/>
      <c r="D213" s="206"/>
      <c r="E213" s="206"/>
      <c r="F213" s="206"/>
      <c r="G213" s="207"/>
      <c r="H213" s="36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201"/>
    </row>
    <row r="214" spans="2:37" ht="13.35" customHeight="1" x14ac:dyDescent="0.15">
      <c r="B214" s="222" t="s">
        <v>19</v>
      </c>
      <c r="C214" s="223"/>
      <c r="D214" s="223"/>
      <c r="E214" s="223"/>
      <c r="F214" s="223"/>
      <c r="G214" s="223"/>
      <c r="H214" s="240" t="s">
        <v>7</v>
      </c>
      <c r="I214" s="224"/>
      <c r="J214" s="242"/>
      <c r="K214" s="242"/>
      <c r="L214" s="224" t="s">
        <v>11</v>
      </c>
      <c r="M214" s="224"/>
      <c r="N214" s="244"/>
      <c r="O214" s="244"/>
      <c r="P214" s="244"/>
      <c r="Q214" s="244"/>
      <c r="R214" s="244"/>
      <c r="S214" s="242" t="s">
        <v>153</v>
      </c>
      <c r="T214" s="242"/>
      <c r="U214" s="242"/>
      <c r="V214" s="224" t="s">
        <v>20</v>
      </c>
      <c r="W214" s="224"/>
      <c r="X214" s="224" t="s">
        <v>7</v>
      </c>
      <c r="Y214" s="224"/>
      <c r="Z214" s="246" t="str">
        <f>IF('（様式1-1）実施計画書'!$X$9="","",'（様式1-1）実施計画書'!$X$9)</f>
        <v/>
      </c>
      <c r="AA214" s="246"/>
      <c r="AB214" s="224" t="s">
        <v>11</v>
      </c>
      <c r="AC214" s="224"/>
      <c r="AD214" s="259"/>
      <c r="AE214" s="259"/>
      <c r="AF214" s="259"/>
      <c r="AG214" s="259"/>
      <c r="AH214" s="259"/>
      <c r="AI214" s="246" t="str">
        <f>IF(S214="","",S214)</f>
        <v>（単位）</v>
      </c>
      <c r="AJ214" s="246"/>
      <c r="AK214" s="247"/>
    </row>
    <row r="215" spans="2:37" ht="13.35" customHeight="1" x14ac:dyDescent="0.15">
      <c r="B215" s="222"/>
      <c r="C215" s="223"/>
      <c r="D215" s="223"/>
      <c r="E215" s="223"/>
      <c r="F215" s="223"/>
      <c r="G215" s="223"/>
      <c r="H215" s="241"/>
      <c r="I215" s="226"/>
      <c r="J215" s="243"/>
      <c r="K215" s="243"/>
      <c r="L215" s="226"/>
      <c r="M215" s="226"/>
      <c r="N215" s="245"/>
      <c r="O215" s="245"/>
      <c r="P215" s="245"/>
      <c r="Q215" s="245"/>
      <c r="R215" s="245"/>
      <c r="S215" s="243"/>
      <c r="T215" s="243"/>
      <c r="U215" s="243"/>
      <c r="V215" s="226"/>
      <c r="W215" s="226"/>
      <c r="X215" s="226"/>
      <c r="Y215" s="226"/>
      <c r="Z215" s="248"/>
      <c r="AA215" s="248"/>
      <c r="AB215" s="226"/>
      <c r="AC215" s="226"/>
      <c r="AD215" s="285"/>
      <c r="AE215" s="285"/>
      <c r="AF215" s="285"/>
      <c r="AG215" s="285"/>
      <c r="AH215" s="285"/>
      <c r="AI215" s="248"/>
      <c r="AJ215" s="248"/>
      <c r="AK215" s="249"/>
    </row>
    <row r="216" spans="2:37" ht="13.35" customHeight="1" x14ac:dyDescent="0.15">
      <c r="B216" s="202" t="s">
        <v>112</v>
      </c>
      <c r="C216" s="203"/>
      <c r="D216" s="203"/>
      <c r="E216" s="203"/>
      <c r="F216" s="203"/>
      <c r="G216" s="204"/>
      <c r="H216" s="107" t="s">
        <v>28</v>
      </c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208"/>
    </row>
    <row r="217" spans="2:37" ht="13.35" customHeight="1" x14ac:dyDescent="0.15">
      <c r="B217" s="205"/>
      <c r="C217" s="206"/>
      <c r="D217" s="206"/>
      <c r="E217" s="206"/>
      <c r="F217" s="206"/>
      <c r="G217" s="207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/>
      <c r="AF217" s="140"/>
      <c r="AG217" s="140"/>
      <c r="AH217" s="209"/>
      <c r="AI217" s="209"/>
      <c r="AJ217" s="140"/>
      <c r="AK217" s="210"/>
    </row>
    <row r="218" spans="2:37" ht="21.75" customHeight="1" x14ac:dyDescent="0.15">
      <c r="B218" s="211" t="s">
        <v>7</v>
      </c>
      <c r="C218" s="47"/>
      <c r="D218" s="45" t="str">
        <f>IF($AH218="","",IF($AH218-5&gt;='（様式1-1）実施計画書'!$N$9,$AH218-5,""))</f>
        <v/>
      </c>
      <c r="E218" s="45"/>
      <c r="F218" s="47" t="s">
        <v>11</v>
      </c>
      <c r="G218" s="48"/>
      <c r="H218" s="49" t="s">
        <v>7</v>
      </c>
      <c r="I218" s="47"/>
      <c r="J218" s="45" t="str">
        <f>IF($AH218="","",IF($AH218-4&gt;='（様式1-1）実施計画書'!$N$9,$AH218-4,""))</f>
        <v/>
      </c>
      <c r="K218" s="45"/>
      <c r="L218" s="47" t="s">
        <v>11</v>
      </c>
      <c r="M218" s="48"/>
      <c r="N218" s="49" t="s">
        <v>7</v>
      </c>
      <c r="O218" s="47"/>
      <c r="P218" s="45" t="str">
        <f>IF($AH218="","",IF($AH218-3&gt;='（様式1-1）実施計画書'!$N$9,$AH218-3,""))</f>
        <v/>
      </c>
      <c r="Q218" s="45"/>
      <c r="R218" s="47" t="s">
        <v>11</v>
      </c>
      <c r="S218" s="48"/>
      <c r="T218" s="49" t="s">
        <v>7</v>
      </c>
      <c r="U218" s="47"/>
      <c r="V218" s="45" t="str">
        <f>IF($AH218="","",IF($AH218-2&gt;='（様式1-1）実施計画書'!$N$9,$AH218-2,""))</f>
        <v/>
      </c>
      <c r="W218" s="45"/>
      <c r="X218" s="47" t="s">
        <v>11</v>
      </c>
      <c r="Y218" s="48"/>
      <c r="Z218" s="49" t="s">
        <v>7</v>
      </c>
      <c r="AA218" s="47"/>
      <c r="AB218" s="45" t="str">
        <f>IF($AH218="","",IF($AH218-1&gt;='（様式1-1）実施計画書'!$N$9,$AH218-1,""))</f>
        <v/>
      </c>
      <c r="AC218" s="45"/>
      <c r="AD218" s="47" t="s">
        <v>11</v>
      </c>
      <c r="AE218" s="48"/>
      <c r="AF218" s="49" t="s">
        <v>7</v>
      </c>
      <c r="AG218" s="47"/>
      <c r="AH218" s="45" t="str">
        <f>IF('（様式1-1）実施計画書'!$X$9="","",'（様式1-1）実施計画書'!$X$9+1)</f>
        <v/>
      </c>
      <c r="AI218" s="45"/>
      <c r="AJ218" s="47" t="s">
        <v>11</v>
      </c>
      <c r="AK218" s="216"/>
    </row>
    <row r="219" spans="2:37" ht="22.5" customHeight="1" x14ac:dyDescent="0.15">
      <c r="B219" s="258"/>
      <c r="C219" s="259"/>
      <c r="D219" s="259"/>
      <c r="E219" s="259"/>
      <c r="F219" s="45" t="str">
        <f>IF(S214="","",S214)</f>
        <v>（単位）</v>
      </c>
      <c r="G219" s="100"/>
      <c r="H219" s="260"/>
      <c r="I219" s="259"/>
      <c r="J219" s="259"/>
      <c r="K219" s="259"/>
      <c r="L219" s="45" t="str">
        <f>F219</f>
        <v>（単位）</v>
      </c>
      <c r="M219" s="100"/>
      <c r="N219" s="260"/>
      <c r="O219" s="259"/>
      <c r="P219" s="259"/>
      <c r="Q219" s="259"/>
      <c r="R219" s="45" t="str">
        <f>F219</f>
        <v>（単位）</v>
      </c>
      <c r="S219" s="100"/>
      <c r="T219" s="260"/>
      <c r="U219" s="259"/>
      <c r="V219" s="259"/>
      <c r="W219" s="259"/>
      <c r="X219" s="45" t="str">
        <f>F219</f>
        <v>（単位）</v>
      </c>
      <c r="Y219" s="100"/>
      <c r="Z219" s="260"/>
      <c r="AA219" s="259"/>
      <c r="AB219" s="259"/>
      <c r="AC219" s="259"/>
      <c r="AD219" s="45" t="str">
        <f>F219</f>
        <v>（単位）</v>
      </c>
      <c r="AE219" s="100"/>
      <c r="AF219" s="260"/>
      <c r="AG219" s="259"/>
      <c r="AH219" s="261"/>
      <c r="AI219" s="261"/>
      <c r="AJ219" s="45" t="str">
        <f>F219</f>
        <v>（単位）</v>
      </c>
      <c r="AK219" s="220"/>
    </row>
    <row r="220" spans="2:37" ht="22.5" customHeight="1" thickBot="1" x14ac:dyDescent="0.2">
      <c r="B220" s="266"/>
      <c r="C220" s="267"/>
      <c r="D220" s="267"/>
      <c r="E220" s="267"/>
      <c r="F220" s="267"/>
      <c r="G220" s="267"/>
      <c r="H220" s="267"/>
      <c r="I220" s="267"/>
      <c r="J220" s="267"/>
      <c r="K220" s="267"/>
      <c r="L220" s="267"/>
      <c r="M220" s="267"/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  <c r="X220" s="267"/>
      <c r="Y220" s="267"/>
      <c r="Z220" s="267"/>
      <c r="AA220" s="267"/>
      <c r="AB220" s="267"/>
      <c r="AC220" s="267"/>
      <c r="AD220" s="267"/>
      <c r="AE220" s="267"/>
      <c r="AF220" s="267"/>
      <c r="AG220" s="267"/>
      <c r="AH220" s="267"/>
      <c r="AI220" s="267"/>
      <c r="AJ220" s="267"/>
      <c r="AK220" s="290"/>
    </row>
    <row r="221" spans="2:37" ht="13.35" customHeight="1" x14ac:dyDescent="0.15">
      <c r="B221" s="250" t="s">
        <v>142</v>
      </c>
      <c r="C221" s="251"/>
      <c r="D221" s="251"/>
      <c r="E221" s="251"/>
      <c r="F221" s="262" t="s">
        <v>75</v>
      </c>
      <c r="G221" s="262"/>
      <c r="H221" s="262"/>
      <c r="I221" s="262"/>
      <c r="J221" s="262"/>
      <c r="K221" s="262"/>
      <c r="L221" s="262"/>
      <c r="M221" s="262"/>
      <c r="N221" s="262"/>
      <c r="O221" s="262"/>
      <c r="P221" s="262"/>
      <c r="Q221" s="262"/>
      <c r="R221" s="262"/>
      <c r="S221" s="262"/>
      <c r="T221" s="263"/>
      <c r="U221" s="251" t="s">
        <v>35</v>
      </c>
      <c r="V221" s="251"/>
      <c r="W221" s="251"/>
      <c r="X221" s="251"/>
      <c r="Y221" s="262" t="s">
        <v>76</v>
      </c>
      <c r="Z221" s="262"/>
      <c r="AA221" s="262"/>
      <c r="AB221" s="262"/>
      <c r="AC221" s="262"/>
      <c r="AD221" s="262"/>
      <c r="AE221" s="262"/>
      <c r="AF221" s="262"/>
      <c r="AG221" s="262"/>
      <c r="AH221" s="262"/>
      <c r="AI221" s="262"/>
      <c r="AJ221" s="262"/>
      <c r="AK221" s="265"/>
    </row>
    <row r="222" spans="2:37" ht="13.35" customHeight="1" x14ac:dyDescent="0.15">
      <c r="B222" s="222"/>
      <c r="C222" s="223"/>
      <c r="D222" s="223"/>
      <c r="E222" s="223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264"/>
      <c r="U222" s="223"/>
      <c r="V222" s="223"/>
      <c r="W222" s="223"/>
      <c r="X222" s="223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201"/>
    </row>
    <row r="223" spans="2:37" ht="13.35" customHeight="1" x14ac:dyDescent="0.15">
      <c r="B223" s="202" t="s">
        <v>57</v>
      </c>
      <c r="C223" s="203"/>
      <c r="D223" s="203"/>
      <c r="E223" s="203"/>
      <c r="F223" s="203"/>
      <c r="G223" s="204"/>
      <c r="H223" s="161" t="s">
        <v>86</v>
      </c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278"/>
      <c r="U223" s="279" t="s">
        <v>74</v>
      </c>
      <c r="V223" s="279"/>
      <c r="W223" s="279"/>
      <c r="X223" s="279"/>
      <c r="Y223" s="280" t="s">
        <v>7</v>
      </c>
      <c r="Z223" s="270"/>
      <c r="AA223" s="235"/>
      <c r="AB223" s="235"/>
      <c r="AC223" s="270" t="s">
        <v>11</v>
      </c>
      <c r="AD223" s="270"/>
      <c r="AE223" s="270" t="s">
        <v>12</v>
      </c>
      <c r="AF223" s="270" t="s">
        <v>7</v>
      </c>
      <c r="AG223" s="270"/>
      <c r="AH223" s="235"/>
      <c r="AI223" s="235"/>
      <c r="AJ223" s="270" t="s">
        <v>11</v>
      </c>
      <c r="AK223" s="272"/>
    </row>
    <row r="224" spans="2:37" ht="13.35" customHeight="1" x14ac:dyDescent="0.15">
      <c r="B224" s="205"/>
      <c r="C224" s="206"/>
      <c r="D224" s="206"/>
      <c r="E224" s="206"/>
      <c r="F224" s="206"/>
      <c r="G224" s="207"/>
      <c r="H224" s="102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50"/>
      <c r="U224" s="223"/>
      <c r="V224" s="223"/>
      <c r="W224" s="223"/>
      <c r="X224" s="223"/>
      <c r="Y224" s="281"/>
      <c r="Z224" s="271"/>
      <c r="AA224" s="238"/>
      <c r="AB224" s="238"/>
      <c r="AC224" s="271"/>
      <c r="AD224" s="271"/>
      <c r="AE224" s="271"/>
      <c r="AF224" s="271"/>
      <c r="AG224" s="271"/>
      <c r="AH224" s="238"/>
      <c r="AI224" s="238"/>
      <c r="AJ224" s="271"/>
      <c r="AK224" s="273"/>
    </row>
    <row r="225" spans="2:37" s="24" customFormat="1" ht="13.35" customHeight="1" x14ac:dyDescent="0.15">
      <c r="B225" s="274" t="s">
        <v>33</v>
      </c>
      <c r="C225" s="40"/>
      <c r="D225" s="40"/>
      <c r="E225" s="40"/>
      <c r="F225" s="40"/>
      <c r="G225" s="41"/>
      <c r="H225" s="42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121"/>
    </row>
    <row r="226" spans="2:37" s="24" customFormat="1" ht="13.35" customHeight="1" x14ac:dyDescent="0.15">
      <c r="B226" s="275"/>
      <c r="C226" s="28"/>
      <c r="D226" s="28"/>
      <c r="E226" s="28"/>
      <c r="F226" s="28"/>
      <c r="G226" s="29"/>
      <c r="H226" s="33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277"/>
    </row>
    <row r="227" spans="2:37" s="24" customFormat="1" ht="13.35" customHeight="1" x14ac:dyDescent="0.15">
      <c r="B227" s="276"/>
      <c r="C227" s="31"/>
      <c r="D227" s="31"/>
      <c r="E227" s="31"/>
      <c r="F227" s="31"/>
      <c r="G227" s="32"/>
      <c r="H227" s="36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201"/>
    </row>
    <row r="228" spans="2:37" ht="13.35" customHeight="1" x14ac:dyDescent="0.15">
      <c r="B228" s="222" t="s">
        <v>37</v>
      </c>
      <c r="C228" s="223"/>
      <c r="D228" s="223"/>
      <c r="E228" s="223"/>
      <c r="F228" s="223"/>
      <c r="G228" s="223"/>
      <c r="H228" s="268" t="s">
        <v>107</v>
      </c>
      <c r="I228" s="268"/>
      <c r="J228" s="268"/>
      <c r="K228" s="268"/>
      <c r="L228" s="268"/>
      <c r="M228" s="268"/>
      <c r="N228" s="268"/>
      <c r="O228" s="268"/>
      <c r="P228" s="268"/>
      <c r="Q228" s="268"/>
      <c r="R228" s="268"/>
      <c r="S228" s="268"/>
      <c r="T228" s="268"/>
      <c r="U228" s="268"/>
      <c r="V228" s="268"/>
      <c r="W228" s="268"/>
      <c r="X228" s="268"/>
      <c r="Y228" s="268"/>
      <c r="Z228" s="268"/>
      <c r="AA228" s="268"/>
      <c r="AB228" s="186" t="s">
        <v>46</v>
      </c>
      <c r="AC228" s="186"/>
      <c r="AD228" s="186"/>
      <c r="AE228" s="186"/>
      <c r="AF228" s="186"/>
      <c r="AG228" s="186"/>
      <c r="AH228" s="186"/>
      <c r="AI228" s="186"/>
      <c r="AJ228" s="186"/>
      <c r="AK228" s="269"/>
    </row>
    <row r="229" spans="2:37" ht="13.35" customHeight="1" x14ac:dyDescent="0.15">
      <c r="B229" s="222"/>
      <c r="C229" s="223"/>
      <c r="D229" s="223"/>
      <c r="E229" s="223"/>
      <c r="F229" s="223"/>
      <c r="G229" s="223"/>
      <c r="H229" s="268"/>
      <c r="I229" s="268"/>
      <c r="J229" s="268"/>
      <c r="K229" s="268"/>
      <c r="L229" s="268"/>
      <c r="M229" s="268"/>
      <c r="N229" s="268"/>
      <c r="O229" s="268"/>
      <c r="P229" s="268"/>
      <c r="Q229" s="268"/>
      <c r="R229" s="268"/>
      <c r="S229" s="268"/>
      <c r="T229" s="268"/>
      <c r="U229" s="268"/>
      <c r="V229" s="268"/>
      <c r="W229" s="268"/>
      <c r="X229" s="268"/>
      <c r="Y229" s="268"/>
      <c r="Z229" s="268"/>
      <c r="AA229" s="268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269"/>
    </row>
    <row r="230" spans="2:37" ht="13.35" customHeight="1" x14ac:dyDescent="0.15">
      <c r="B230" s="202" t="s">
        <v>47</v>
      </c>
      <c r="C230" s="203"/>
      <c r="D230" s="203"/>
      <c r="E230" s="203"/>
      <c r="F230" s="203"/>
      <c r="G230" s="204"/>
      <c r="H230" s="42" t="s">
        <v>106</v>
      </c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121"/>
    </row>
    <row r="231" spans="2:37" ht="13.35" customHeight="1" x14ac:dyDescent="0.15">
      <c r="B231" s="205"/>
      <c r="C231" s="206"/>
      <c r="D231" s="206"/>
      <c r="E231" s="206"/>
      <c r="F231" s="206"/>
      <c r="G231" s="207"/>
      <c r="H231" s="36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201"/>
    </row>
    <row r="232" spans="2:37" ht="13.35" customHeight="1" x14ac:dyDescent="0.15">
      <c r="B232" s="222" t="s">
        <v>19</v>
      </c>
      <c r="C232" s="223"/>
      <c r="D232" s="223"/>
      <c r="E232" s="223"/>
      <c r="F232" s="223"/>
      <c r="G232" s="223"/>
      <c r="H232" s="240" t="s">
        <v>7</v>
      </c>
      <c r="I232" s="224"/>
      <c r="J232" s="242"/>
      <c r="K232" s="242"/>
      <c r="L232" s="224" t="s">
        <v>11</v>
      </c>
      <c r="M232" s="224"/>
      <c r="N232" s="244"/>
      <c r="O232" s="244"/>
      <c r="P232" s="244"/>
      <c r="Q232" s="244"/>
      <c r="R232" s="244"/>
      <c r="S232" s="242" t="s">
        <v>153</v>
      </c>
      <c r="T232" s="242"/>
      <c r="U232" s="242"/>
      <c r="V232" s="224" t="s">
        <v>20</v>
      </c>
      <c r="W232" s="224"/>
      <c r="X232" s="224" t="s">
        <v>7</v>
      </c>
      <c r="Y232" s="224"/>
      <c r="Z232" s="246" t="str">
        <f>IF('（様式1-1）実施計画書'!$X$9="","",'（様式1-1）実施計画書'!$X$9)</f>
        <v/>
      </c>
      <c r="AA232" s="246"/>
      <c r="AB232" s="224" t="s">
        <v>11</v>
      </c>
      <c r="AC232" s="224"/>
      <c r="AD232" s="259"/>
      <c r="AE232" s="259"/>
      <c r="AF232" s="259"/>
      <c r="AG232" s="259"/>
      <c r="AH232" s="259"/>
      <c r="AI232" s="246" t="str">
        <f>IF(S232="","",S232)</f>
        <v>（単位）</v>
      </c>
      <c r="AJ232" s="246"/>
      <c r="AK232" s="247"/>
    </row>
    <row r="233" spans="2:37" ht="13.35" customHeight="1" x14ac:dyDescent="0.15">
      <c r="B233" s="222"/>
      <c r="C233" s="223"/>
      <c r="D233" s="223"/>
      <c r="E233" s="223"/>
      <c r="F233" s="223"/>
      <c r="G233" s="223"/>
      <c r="H233" s="241"/>
      <c r="I233" s="226"/>
      <c r="J233" s="243"/>
      <c r="K233" s="243"/>
      <c r="L233" s="226"/>
      <c r="M233" s="226"/>
      <c r="N233" s="245"/>
      <c r="O233" s="245"/>
      <c r="P233" s="245"/>
      <c r="Q233" s="245"/>
      <c r="R233" s="245"/>
      <c r="S233" s="243"/>
      <c r="T233" s="243"/>
      <c r="U233" s="243"/>
      <c r="V233" s="226"/>
      <c r="W233" s="226"/>
      <c r="X233" s="226"/>
      <c r="Y233" s="226"/>
      <c r="Z233" s="248"/>
      <c r="AA233" s="248"/>
      <c r="AB233" s="226"/>
      <c r="AC233" s="226"/>
      <c r="AD233" s="285"/>
      <c r="AE233" s="285"/>
      <c r="AF233" s="285"/>
      <c r="AG233" s="285"/>
      <c r="AH233" s="285"/>
      <c r="AI233" s="248"/>
      <c r="AJ233" s="248"/>
      <c r="AK233" s="249"/>
    </row>
    <row r="234" spans="2:37" ht="13.35" customHeight="1" x14ac:dyDescent="0.15">
      <c r="B234" s="202" t="s">
        <v>112</v>
      </c>
      <c r="C234" s="203"/>
      <c r="D234" s="203"/>
      <c r="E234" s="203"/>
      <c r="F234" s="203"/>
      <c r="G234" s="204"/>
      <c r="H234" s="107" t="s">
        <v>28</v>
      </c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208"/>
    </row>
    <row r="235" spans="2:37" ht="13.35" customHeight="1" x14ac:dyDescent="0.15">
      <c r="B235" s="205"/>
      <c r="C235" s="206"/>
      <c r="D235" s="206"/>
      <c r="E235" s="206"/>
      <c r="F235" s="206"/>
      <c r="G235" s="207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209"/>
      <c r="AI235" s="209"/>
      <c r="AJ235" s="140"/>
      <c r="AK235" s="210"/>
    </row>
    <row r="236" spans="2:37" ht="21.75" customHeight="1" x14ac:dyDescent="0.15">
      <c r="B236" s="211" t="s">
        <v>7</v>
      </c>
      <c r="C236" s="47"/>
      <c r="D236" s="45" t="str">
        <f>IF($AH236="","",IF($AH236-5&gt;='（様式1-1）実施計画書'!$N$9,$AH236-5,""))</f>
        <v/>
      </c>
      <c r="E236" s="45"/>
      <c r="F236" s="47" t="s">
        <v>11</v>
      </c>
      <c r="G236" s="48"/>
      <c r="H236" s="49" t="s">
        <v>7</v>
      </c>
      <c r="I236" s="47"/>
      <c r="J236" s="45" t="str">
        <f>IF($AH236="","",IF($AH236-4&gt;='（様式1-1）実施計画書'!$N$9,$AH236-4,""))</f>
        <v/>
      </c>
      <c r="K236" s="45"/>
      <c r="L236" s="47" t="s">
        <v>11</v>
      </c>
      <c r="M236" s="48"/>
      <c r="N236" s="49" t="s">
        <v>7</v>
      </c>
      <c r="O236" s="47"/>
      <c r="P236" s="45" t="str">
        <f>IF($AH236="","",IF($AH236-3&gt;='（様式1-1）実施計画書'!$N$9,$AH236-3,""))</f>
        <v/>
      </c>
      <c r="Q236" s="45"/>
      <c r="R236" s="47" t="s">
        <v>11</v>
      </c>
      <c r="S236" s="48"/>
      <c r="T236" s="49" t="s">
        <v>7</v>
      </c>
      <c r="U236" s="47"/>
      <c r="V236" s="45" t="str">
        <f>IF($AH236="","",IF($AH236-2&gt;='（様式1-1）実施計画書'!$N$9,$AH236-2,""))</f>
        <v/>
      </c>
      <c r="W236" s="45"/>
      <c r="X236" s="47" t="s">
        <v>11</v>
      </c>
      <c r="Y236" s="48"/>
      <c r="Z236" s="49" t="s">
        <v>7</v>
      </c>
      <c r="AA236" s="47"/>
      <c r="AB236" s="45" t="str">
        <f>IF($AH236="","",IF($AH236-1&gt;='（様式1-1）実施計画書'!$N$9,$AH236-1,""))</f>
        <v/>
      </c>
      <c r="AC236" s="45"/>
      <c r="AD236" s="47" t="s">
        <v>11</v>
      </c>
      <c r="AE236" s="48"/>
      <c r="AF236" s="49" t="s">
        <v>7</v>
      </c>
      <c r="AG236" s="47"/>
      <c r="AH236" s="45" t="str">
        <f>IF('（様式1-1）実施計画書'!$X$9="","",'（様式1-1）実施計画書'!$X$9+1)</f>
        <v/>
      </c>
      <c r="AI236" s="45"/>
      <c r="AJ236" s="47" t="s">
        <v>11</v>
      </c>
      <c r="AK236" s="216"/>
    </row>
    <row r="237" spans="2:37" ht="22.5" customHeight="1" x14ac:dyDescent="0.15">
      <c r="B237" s="258"/>
      <c r="C237" s="259"/>
      <c r="D237" s="259"/>
      <c r="E237" s="259"/>
      <c r="F237" s="45" t="str">
        <f>IF(S232="","",S232)</f>
        <v>（単位）</v>
      </c>
      <c r="G237" s="100"/>
      <c r="H237" s="260"/>
      <c r="I237" s="259"/>
      <c r="J237" s="259"/>
      <c r="K237" s="259"/>
      <c r="L237" s="45" t="str">
        <f>F237</f>
        <v>（単位）</v>
      </c>
      <c r="M237" s="100"/>
      <c r="N237" s="260"/>
      <c r="O237" s="259"/>
      <c r="P237" s="259"/>
      <c r="Q237" s="259"/>
      <c r="R237" s="45" t="str">
        <f>F237</f>
        <v>（単位）</v>
      </c>
      <c r="S237" s="100"/>
      <c r="T237" s="260"/>
      <c r="U237" s="259"/>
      <c r="V237" s="259"/>
      <c r="W237" s="259"/>
      <c r="X237" s="45" t="str">
        <f>F237</f>
        <v>（単位）</v>
      </c>
      <c r="Y237" s="100"/>
      <c r="Z237" s="260"/>
      <c r="AA237" s="259"/>
      <c r="AB237" s="259"/>
      <c r="AC237" s="259"/>
      <c r="AD237" s="45" t="str">
        <f>F237</f>
        <v>（単位）</v>
      </c>
      <c r="AE237" s="100"/>
      <c r="AF237" s="260"/>
      <c r="AG237" s="259"/>
      <c r="AH237" s="261"/>
      <c r="AI237" s="261"/>
      <c r="AJ237" s="45" t="str">
        <f>F237</f>
        <v>（単位）</v>
      </c>
      <c r="AK237" s="220"/>
    </row>
    <row r="238" spans="2:37" ht="22.5" customHeight="1" thickBot="1" x14ac:dyDescent="0.2">
      <c r="B238" s="282"/>
      <c r="C238" s="283"/>
      <c r="D238" s="283"/>
      <c r="E238" s="283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283"/>
      <c r="S238" s="283"/>
      <c r="T238" s="283"/>
      <c r="U238" s="283"/>
      <c r="V238" s="283"/>
      <c r="W238" s="283"/>
      <c r="X238" s="283"/>
      <c r="Y238" s="283"/>
      <c r="Z238" s="283"/>
      <c r="AA238" s="283"/>
      <c r="AB238" s="283"/>
      <c r="AC238" s="283"/>
      <c r="AD238" s="283"/>
      <c r="AE238" s="283"/>
      <c r="AF238" s="283"/>
      <c r="AG238" s="283"/>
      <c r="AH238" s="283"/>
      <c r="AI238" s="283"/>
      <c r="AJ238" s="283"/>
      <c r="AK238" s="284"/>
    </row>
    <row r="239" spans="2:37" ht="13.35" customHeight="1" x14ac:dyDescent="0.15">
      <c r="B239" s="250" t="s">
        <v>143</v>
      </c>
      <c r="C239" s="251"/>
      <c r="D239" s="251"/>
      <c r="E239" s="251"/>
      <c r="F239" s="262" t="s">
        <v>75</v>
      </c>
      <c r="G239" s="262"/>
      <c r="H239" s="262"/>
      <c r="I239" s="262"/>
      <c r="J239" s="262"/>
      <c r="K239" s="262"/>
      <c r="L239" s="262"/>
      <c r="M239" s="262"/>
      <c r="N239" s="262"/>
      <c r="O239" s="262"/>
      <c r="P239" s="262"/>
      <c r="Q239" s="262"/>
      <c r="R239" s="262"/>
      <c r="S239" s="262"/>
      <c r="T239" s="263"/>
      <c r="U239" s="251" t="s">
        <v>35</v>
      </c>
      <c r="V239" s="251"/>
      <c r="W239" s="251"/>
      <c r="X239" s="251"/>
      <c r="Y239" s="262" t="s">
        <v>76</v>
      </c>
      <c r="Z239" s="262"/>
      <c r="AA239" s="262"/>
      <c r="AB239" s="262"/>
      <c r="AC239" s="262"/>
      <c r="AD239" s="262"/>
      <c r="AE239" s="262"/>
      <c r="AF239" s="262"/>
      <c r="AG239" s="262"/>
      <c r="AH239" s="262"/>
      <c r="AI239" s="262"/>
      <c r="AJ239" s="262"/>
      <c r="AK239" s="265"/>
    </row>
    <row r="240" spans="2:37" ht="13.35" customHeight="1" x14ac:dyDescent="0.15">
      <c r="B240" s="222"/>
      <c r="C240" s="223"/>
      <c r="D240" s="223"/>
      <c r="E240" s="223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264"/>
      <c r="U240" s="223"/>
      <c r="V240" s="223"/>
      <c r="W240" s="223"/>
      <c r="X240" s="223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201"/>
    </row>
    <row r="241" spans="2:37" ht="13.35" customHeight="1" x14ac:dyDescent="0.15">
      <c r="B241" s="202" t="s">
        <v>57</v>
      </c>
      <c r="C241" s="203"/>
      <c r="D241" s="203"/>
      <c r="E241" s="203"/>
      <c r="F241" s="203"/>
      <c r="G241" s="204"/>
      <c r="H241" s="161" t="s">
        <v>86</v>
      </c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278"/>
      <c r="U241" s="279" t="s">
        <v>74</v>
      </c>
      <c r="V241" s="279"/>
      <c r="W241" s="279"/>
      <c r="X241" s="279"/>
      <c r="Y241" s="280" t="s">
        <v>7</v>
      </c>
      <c r="Z241" s="270"/>
      <c r="AA241" s="235"/>
      <c r="AB241" s="235"/>
      <c r="AC241" s="270" t="s">
        <v>11</v>
      </c>
      <c r="AD241" s="270"/>
      <c r="AE241" s="270" t="s">
        <v>12</v>
      </c>
      <c r="AF241" s="270" t="s">
        <v>7</v>
      </c>
      <c r="AG241" s="270"/>
      <c r="AH241" s="235"/>
      <c r="AI241" s="235"/>
      <c r="AJ241" s="270" t="s">
        <v>11</v>
      </c>
      <c r="AK241" s="272"/>
    </row>
    <row r="242" spans="2:37" ht="13.35" customHeight="1" x14ac:dyDescent="0.15">
      <c r="B242" s="205"/>
      <c r="C242" s="206"/>
      <c r="D242" s="206"/>
      <c r="E242" s="206"/>
      <c r="F242" s="206"/>
      <c r="G242" s="207"/>
      <c r="H242" s="102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50"/>
      <c r="U242" s="223"/>
      <c r="V242" s="223"/>
      <c r="W242" s="223"/>
      <c r="X242" s="223"/>
      <c r="Y242" s="281"/>
      <c r="Z242" s="271"/>
      <c r="AA242" s="238"/>
      <c r="AB242" s="238"/>
      <c r="AC242" s="271"/>
      <c r="AD242" s="271"/>
      <c r="AE242" s="271"/>
      <c r="AF242" s="271"/>
      <c r="AG242" s="271"/>
      <c r="AH242" s="238"/>
      <c r="AI242" s="238"/>
      <c r="AJ242" s="271"/>
      <c r="AK242" s="273"/>
    </row>
    <row r="243" spans="2:37" s="24" customFormat="1" ht="13.35" customHeight="1" x14ac:dyDescent="0.15">
      <c r="B243" s="274" t="s">
        <v>33</v>
      </c>
      <c r="C243" s="40"/>
      <c r="D243" s="40"/>
      <c r="E243" s="40"/>
      <c r="F243" s="40"/>
      <c r="G243" s="41"/>
      <c r="H243" s="42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121"/>
    </row>
    <row r="244" spans="2:37" s="24" customFormat="1" ht="13.35" customHeight="1" x14ac:dyDescent="0.15">
      <c r="B244" s="275"/>
      <c r="C244" s="28"/>
      <c r="D244" s="28"/>
      <c r="E244" s="28"/>
      <c r="F244" s="28"/>
      <c r="G244" s="29"/>
      <c r="H244" s="33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277"/>
    </row>
    <row r="245" spans="2:37" s="24" customFormat="1" ht="13.35" customHeight="1" x14ac:dyDescent="0.15">
      <c r="B245" s="276"/>
      <c r="C245" s="31"/>
      <c r="D245" s="31"/>
      <c r="E245" s="31"/>
      <c r="F245" s="31"/>
      <c r="G245" s="32"/>
      <c r="H245" s="36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201"/>
    </row>
    <row r="246" spans="2:37" ht="13.35" customHeight="1" x14ac:dyDescent="0.15">
      <c r="B246" s="222" t="s">
        <v>37</v>
      </c>
      <c r="C246" s="223"/>
      <c r="D246" s="223"/>
      <c r="E246" s="223"/>
      <c r="F246" s="223"/>
      <c r="G246" s="223"/>
      <c r="H246" s="268" t="s">
        <v>107</v>
      </c>
      <c r="I246" s="268"/>
      <c r="J246" s="268"/>
      <c r="K246" s="268"/>
      <c r="L246" s="268"/>
      <c r="M246" s="268"/>
      <c r="N246" s="268"/>
      <c r="O246" s="268"/>
      <c r="P246" s="268"/>
      <c r="Q246" s="268"/>
      <c r="R246" s="268"/>
      <c r="S246" s="268"/>
      <c r="T246" s="268"/>
      <c r="U246" s="268"/>
      <c r="V246" s="268"/>
      <c r="W246" s="268"/>
      <c r="X246" s="268"/>
      <c r="Y246" s="268"/>
      <c r="Z246" s="268"/>
      <c r="AA246" s="268"/>
      <c r="AB246" s="186" t="s">
        <v>46</v>
      </c>
      <c r="AC246" s="186"/>
      <c r="AD246" s="186"/>
      <c r="AE246" s="186"/>
      <c r="AF246" s="186"/>
      <c r="AG246" s="186"/>
      <c r="AH246" s="186"/>
      <c r="AI246" s="186"/>
      <c r="AJ246" s="186"/>
      <c r="AK246" s="269"/>
    </row>
    <row r="247" spans="2:37" ht="13.35" customHeight="1" x14ac:dyDescent="0.15">
      <c r="B247" s="222"/>
      <c r="C247" s="223"/>
      <c r="D247" s="223"/>
      <c r="E247" s="223"/>
      <c r="F247" s="223"/>
      <c r="G247" s="223"/>
      <c r="H247" s="268"/>
      <c r="I247" s="268"/>
      <c r="J247" s="268"/>
      <c r="K247" s="268"/>
      <c r="L247" s="268"/>
      <c r="M247" s="268"/>
      <c r="N247" s="268"/>
      <c r="O247" s="268"/>
      <c r="P247" s="268"/>
      <c r="Q247" s="268"/>
      <c r="R247" s="268"/>
      <c r="S247" s="268"/>
      <c r="T247" s="268"/>
      <c r="U247" s="268"/>
      <c r="V247" s="268"/>
      <c r="W247" s="268"/>
      <c r="X247" s="268"/>
      <c r="Y247" s="268"/>
      <c r="Z247" s="268"/>
      <c r="AA247" s="268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269"/>
    </row>
    <row r="248" spans="2:37" ht="13.35" customHeight="1" x14ac:dyDescent="0.15">
      <c r="B248" s="202" t="s">
        <v>47</v>
      </c>
      <c r="C248" s="203"/>
      <c r="D248" s="203"/>
      <c r="E248" s="203"/>
      <c r="F248" s="203"/>
      <c r="G248" s="204"/>
      <c r="H248" s="42" t="s">
        <v>106</v>
      </c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121"/>
    </row>
    <row r="249" spans="2:37" ht="13.35" customHeight="1" x14ac:dyDescent="0.15">
      <c r="B249" s="205"/>
      <c r="C249" s="206"/>
      <c r="D249" s="206"/>
      <c r="E249" s="206"/>
      <c r="F249" s="206"/>
      <c r="G249" s="207"/>
      <c r="H249" s="36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201"/>
    </row>
    <row r="250" spans="2:37" ht="13.35" customHeight="1" x14ac:dyDescent="0.15">
      <c r="B250" s="222" t="s">
        <v>19</v>
      </c>
      <c r="C250" s="223"/>
      <c r="D250" s="223"/>
      <c r="E250" s="223"/>
      <c r="F250" s="223"/>
      <c r="G250" s="223"/>
      <c r="H250" s="240" t="s">
        <v>7</v>
      </c>
      <c r="I250" s="224"/>
      <c r="J250" s="242"/>
      <c r="K250" s="242"/>
      <c r="L250" s="224" t="s">
        <v>11</v>
      </c>
      <c r="M250" s="224"/>
      <c r="N250" s="244"/>
      <c r="O250" s="244"/>
      <c r="P250" s="244"/>
      <c r="Q250" s="244"/>
      <c r="R250" s="244"/>
      <c r="S250" s="242" t="s">
        <v>153</v>
      </c>
      <c r="T250" s="242"/>
      <c r="U250" s="242"/>
      <c r="V250" s="224" t="s">
        <v>20</v>
      </c>
      <c r="W250" s="224"/>
      <c r="X250" s="224" t="s">
        <v>7</v>
      </c>
      <c r="Y250" s="224"/>
      <c r="Z250" s="246" t="str">
        <f>IF('（様式1-1）実施計画書'!$X$9="","",'（様式1-1）実施計画書'!$X$9)</f>
        <v/>
      </c>
      <c r="AA250" s="246"/>
      <c r="AB250" s="224" t="s">
        <v>11</v>
      </c>
      <c r="AC250" s="224"/>
      <c r="AD250" s="259"/>
      <c r="AE250" s="259"/>
      <c r="AF250" s="259"/>
      <c r="AG250" s="259"/>
      <c r="AH250" s="259"/>
      <c r="AI250" s="246" t="str">
        <f>IF(S250="","",S250)</f>
        <v>（単位）</v>
      </c>
      <c r="AJ250" s="246"/>
      <c r="AK250" s="247"/>
    </row>
    <row r="251" spans="2:37" ht="13.35" customHeight="1" x14ac:dyDescent="0.15">
      <c r="B251" s="222"/>
      <c r="C251" s="223"/>
      <c r="D251" s="223"/>
      <c r="E251" s="223"/>
      <c r="F251" s="223"/>
      <c r="G251" s="223"/>
      <c r="H251" s="241"/>
      <c r="I251" s="226"/>
      <c r="J251" s="243"/>
      <c r="K251" s="243"/>
      <c r="L251" s="226"/>
      <c r="M251" s="226"/>
      <c r="N251" s="245"/>
      <c r="O251" s="245"/>
      <c r="P251" s="245"/>
      <c r="Q251" s="245"/>
      <c r="R251" s="245"/>
      <c r="S251" s="243"/>
      <c r="T251" s="243"/>
      <c r="U251" s="243"/>
      <c r="V251" s="226"/>
      <c r="W251" s="226"/>
      <c r="X251" s="226"/>
      <c r="Y251" s="226"/>
      <c r="Z251" s="248"/>
      <c r="AA251" s="248"/>
      <c r="AB251" s="226"/>
      <c r="AC251" s="226"/>
      <c r="AD251" s="285"/>
      <c r="AE251" s="285"/>
      <c r="AF251" s="285"/>
      <c r="AG251" s="285"/>
      <c r="AH251" s="285"/>
      <c r="AI251" s="248"/>
      <c r="AJ251" s="248"/>
      <c r="AK251" s="249"/>
    </row>
    <row r="252" spans="2:37" ht="13.35" customHeight="1" x14ac:dyDescent="0.15">
      <c r="B252" s="202" t="s">
        <v>112</v>
      </c>
      <c r="C252" s="203"/>
      <c r="D252" s="203"/>
      <c r="E252" s="203"/>
      <c r="F252" s="203"/>
      <c r="G252" s="204"/>
      <c r="H252" s="107" t="s">
        <v>28</v>
      </c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208"/>
    </row>
    <row r="253" spans="2:37" ht="13.35" customHeight="1" x14ac:dyDescent="0.15">
      <c r="B253" s="205"/>
      <c r="C253" s="206"/>
      <c r="D253" s="206"/>
      <c r="E253" s="206"/>
      <c r="F253" s="206"/>
      <c r="G253" s="207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0"/>
      <c r="AF253" s="140"/>
      <c r="AG253" s="140"/>
      <c r="AH253" s="209"/>
      <c r="AI253" s="209"/>
      <c r="AJ253" s="140"/>
      <c r="AK253" s="210"/>
    </row>
    <row r="254" spans="2:37" ht="21.75" customHeight="1" x14ac:dyDescent="0.15">
      <c r="B254" s="211" t="s">
        <v>7</v>
      </c>
      <c r="C254" s="47"/>
      <c r="D254" s="45" t="str">
        <f>IF($AH254="","",IF($AH254-5&gt;='（様式1-1）実施計画書'!$N$9,$AH254-5,""))</f>
        <v/>
      </c>
      <c r="E254" s="45"/>
      <c r="F254" s="47" t="s">
        <v>11</v>
      </c>
      <c r="G254" s="48"/>
      <c r="H254" s="49" t="s">
        <v>7</v>
      </c>
      <c r="I254" s="47"/>
      <c r="J254" s="45" t="str">
        <f>IF($AH254="","",IF($AH254-4&gt;='（様式1-1）実施計画書'!$N$9,$AH254-4,""))</f>
        <v/>
      </c>
      <c r="K254" s="45"/>
      <c r="L254" s="47" t="s">
        <v>11</v>
      </c>
      <c r="M254" s="48"/>
      <c r="N254" s="49" t="s">
        <v>7</v>
      </c>
      <c r="O254" s="47"/>
      <c r="P254" s="45" t="str">
        <f>IF($AH254="","",IF($AH254-3&gt;='（様式1-1）実施計画書'!$N$9,$AH254-3,""))</f>
        <v/>
      </c>
      <c r="Q254" s="45"/>
      <c r="R254" s="47" t="s">
        <v>11</v>
      </c>
      <c r="S254" s="48"/>
      <c r="T254" s="49" t="s">
        <v>7</v>
      </c>
      <c r="U254" s="47"/>
      <c r="V254" s="45" t="str">
        <f>IF($AH254="","",IF($AH254-2&gt;='（様式1-1）実施計画書'!$N$9,$AH254-2,""))</f>
        <v/>
      </c>
      <c r="W254" s="45"/>
      <c r="X254" s="47" t="s">
        <v>11</v>
      </c>
      <c r="Y254" s="48"/>
      <c r="Z254" s="49" t="s">
        <v>7</v>
      </c>
      <c r="AA254" s="47"/>
      <c r="AB254" s="45" t="str">
        <f>IF($AH254="","",IF($AH254-1&gt;='（様式1-1）実施計画書'!$N$9,$AH254-1,""))</f>
        <v/>
      </c>
      <c r="AC254" s="45"/>
      <c r="AD254" s="47" t="s">
        <v>11</v>
      </c>
      <c r="AE254" s="48"/>
      <c r="AF254" s="49" t="s">
        <v>7</v>
      </c>
      <c r="AG254" s="47"/>
      <c r="AH254" s="45" t="str">
        <f>IF('（様式1-1）実施計画書'!$X$9="","",'（様式1-1）実施計画書'!$X$9+1)</f>
        <v/>
      </c>
      <c r="AI254" s="45"/>
      <c r="AJ254" s="47" t="s">
        <v>11</v>
      </c>
      <c r="AK254" s="216"/>
    </row>
    <row r="255" spans="2:37" ht="22.5" customHeight="1" x14ac:dyDescent="0.15">
      <c r="B255" s="258"/>
      <c r="C255" s="259"/>
      <c r="D255" s="259"/>
      <c r="E255" s="259"/>
      <c r="F255" s="45" t="str">
        <f>IF(S250="","",S250)</f>
        <v>（単位）</v>
      </c>
      <c r="G255" s="100"/>
      <c r="H255" s="260"/>
      <c r="I255" s="259"/>
      <c r="J255" s="259"/>
      <c r="K255" s="259"/>
      <c r="L255" s="45" t="str">
        <f>F255</f>
        <v>（単位）</v>
      </c>
      <c r="M255" s="100"/>
      <c r="N255" s="260"/>
      <c r="O255" s="259"/>
      <c r="P255" s="259"/>
      <c r="Q255" s="259"/>
      <c r="R255" s="45" t="str">
        <f>F255</f>
        <v>（単位）</v>
      </c>
      <c r="S255" s="100"/>
      <c r="T255" s="260"/>
      <c r="U255" s="259"/>
      <c r="V255" s="259"/>
      <c r="W255" s="259"/>
      <c r="X255" s="45" t="str">
        <f>F255</f>
        <v>（単位）</v>
      </c>
      <c r="Y255" s="100"/>
      <c r="Z255" s="260"/>
      <c r="AA255" s="259"/>
      <c r="AB255" s="259"/>
      <c r="AC255" s="259"/>
      <c r="AD255" s="45" t="str">
        <f>F255</f>
        <v>（単位）</v>
      </c>
      <c r="AE255" s="100"/>
      <c r="AF255" s="260"/>
      <c r="AG255" s="259"/>
      <c r="AH255" s="261"/>
      <c r="AI255" s="261"/>
      <c r="AJ255" s="45" t="str">
        <f>F255</f>
        <v>（単位）</v>
      </c>
      <c r="AK255" s="220"/>
    </row>
    <row r="256" spans="2:37" ht="22.5" customHeight="1" thickBot="1" x14ac:dyDescent="0.2">
      <c r="B256" s="282"/>
      <c r="C256" s="283"/>
      <c r="D256" s="283"/>
      <c r="E256" s="283"/>
      <c r="F256" s="283"/>
      <c r="G256" s="283"/>
      <c r="H256" s="283"/>
      <c r="I256" s="283"/>
      <c r="J256" s="283"/>
      <c r="K256" s="283"/>
      <c r="L256" s="283"/>
      <c r="M256" s="283"/>
      <c r="N256" s="283"/>
      <c r="O256" s="283"/>
      <c r="P256" s="283"/>
      <c r="Q256" s="283"/>
      <c r="R256" s="283"/>
      <c r="S256" s="283"/>
      <c r="T256" s="283"/>
      <c r="U256" s="283"/>
      <c r="V256" s="283"/>
      <c r="W256" s="283"/>
      <c r="X256" s="283"/>
      <c r="Y256" s="283"/>
      <c r="Z256" s="283"/>
      <c r="AA256" s="283"/>
      <c r="AB256" s="283"/>
      <c r="AC256" s="283"/>
      <c r="AD256" s="283"/>
      <c r="AE256" s="283"/>
      <c r="AF256" s="283"/>
      <c r="AG256" s="283"/>
      <c r="AH256" s="283"/>
      <c r="AI256" s="283"/>
      <c r="AJ256" s="283"/>
      <c r="AK256" s="284"/>
    </row>
    <row r="257" spans="2:37" ht="13.35" customHeight="1" x14ac:dyDescent="0.15">
      <c r="B257" s="250" t="s">
        <v>144</v>
      </c>
      <c r="C257" s="251"/>
      <c r="D257" s="251"/>
      <c r="E257" s="251"/>
      <c r="F257" s="262" t="s">
        <v>75</v>
      </c>
      <c r="G257" s="262"/>
      <c r="H257" s="262"/>
      <c r="I257" s="262"/>
      <c r="J257" s="262"/>
      <c r="K257" s="262"/>
      <c r="L257" s="262"/>
      <c r="M257" s="262"/>
      <c r="N257" s="262"/>
      <c r="O257" s="262"/>
      <c r="P257" s="262"/>
      <c r="Q257" s="262"/>
      <c r="R257" s="262"/>
      <c r="S257" s="262"/>
      <c r="T257" s="263"/>
      <c r="U257" s="251" t="s">
        <v>35</v>
      </c>
      <c r="V257" s="251"/>
      <c r="W257" s="251"/>
      <c r="X257" s="251"/>
      <c r="Y257" s="262" t="s">
        <v>76</v>
      </c>
      <c r="Z257" s="262"/>
      <c r="AA257" s="262"/>
      <c r="AB257" s="262"/>
      <c r="AC257" s="262"/>
      <c r="AD257" s="262"/>
      <c r="AE257" s="262"/>
      <c r="AF257" s="262"/>
      <c r="AG257" s="262"/>
      <c r="AH257" s="262"/>
      <c r="AI257" s="262"/>
      <c r="AJ257" s="262"/>
      <c r="AK257" s="265"/>
    </row>
    <row r="258" spans="2:37" ht="13.35" customHeight="1" x14ac:dyDescent="0.15">
      <c r="B258" s="222"/>
      <c r="C258" s="223"/>
      <c r="D258" s="223"/>
      <c r="E258" s="223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264"/>
      <c r="U258" s="223"/>
      <c r="V258" s="223"/>
      <c r="W258" s="223"/>
      <c r="X258" s="223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201"/>
    </row>
    <row r="259" spans="2:37" ht="13.35" customHeight="1" x14ac:dyDescent="0.15">
      <c r="B259" s="202" t="s">
        <v>57</v>
      </c>
      <c r="C259" s="203"/>
      <c r="D259" s="203"/>
      <c r="E259" s="203"/>
      <c r="F259" s="203"/>
      <c r="G259" s="204"/>
      <c r="H259" s="161" t="s">
        <v>86</v>
      </c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278"/>
      <c r="U259" s="279" t="s">
        <v>74</v>
      </c>
      <c r="V259" s="279"/>
      <c r="W259" s="279"/>
      <c r="X259" s="279"/>
      <c r="Y259" s="280" t="s">
        <v>7</v>
      </c>
      <c r="Z259" s="270"/>
      <c r="AA259" s="235"/>
      <c r="AB259" s="235"/>
      <c r="AC259" s="270" t="s">
        <v>11</v>
      </c>
      <c r="AD259" s="270"/>
      <c r="AE259" s="270" t="s">
        <v>12</v>
      </c>
      <c r="AF259" s="270" t="s">
        <v>7</v>
      </c>
      <c r="AG259" s="270"/>
      <c r="AH259" s="235"/>
      <c r="AI259" s="235"/>
      <c r="AJ259" s="270" t="s">
        <v>11</v>
      </c>
      <c r="AK259" s="272"/>
    </row>
    <row r="260" spans="2:37" ht="13.35" customHeight="1" x14ac:dyDescent="0.15">
      <c r="B260" s="205"/>
      <c r="C260" s="206"/>
      <c r="D260" s="206"/>
      <c r="E260" s="206"/>
      <c r="F260" s="206"/>
      <c r="G260" s="207"/>
      <c r="H260" s="102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50"/>
      <c r="U260" s="223"/>
      <c r="V260" s="223"/>
      <c r="W260" s="223"/>
      <c r="X260" s="223"/>
      <c r="Y260" s="281"/>
      <c r="Z260" s="271"/>
      <c r="AA260" s="238"/>
      <c r="AB260" s="238"/>
      <c r="AC260" s="271"/>
      <c r="AD260" s="271"/>
      <c r="AE260" s="271"/>
      <c r="AF260" s="271"/>
      <c r="AG260" s="271"/>
      <c r="AH260" s="238"/>
      <c r="AI260" s="238"/>
      <c r="AJ260" s="271"/>
      <c r="AK260" s="273"/>
    </row>
    <row r="261" spans="2:37" s="24" customFormat="1" ht="13.35" customHeight="1" x14ac:dyDescent="0.15">
      <c r="B261" s="274" t="s">
        <v>33</v>
      </c>
      <c r="C261" s="40"/>
      <c r="D261" s="40"/>
      <c r="E261" s="40"/>
      <c r="F261" s="40"/>
      <c r="G261" s="41"/>
      <c r="H261" s="42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121"/>
    </row>
    <row r="262" spans="2:37" s="24" customFormat="1" ht="13.35" customHeight="1" x14ac:dyDescent="0.15">
      <c r="B262" s="275"/>
      <c r="C262" s="28"/>
      <c r="D262" s="28"/>
      <c r="E262" s="28"/>
      <c r="F262" s="28"/>
      <c r="G262" s="29"/>
      <c r="H262" s="33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277"/>
    </row>
    <row r="263" spans="2:37" s="24" customFormat="1" ht="13.35" customHeight="1" x14ac:dyDescent="0.15">
      <c r="B263" s="276"/>
      <c r="C263" s="31"/>
      <c r="D263" s="31"/>
      <c r="E263" s="31"/>
      <c r="F263" s="31"/>
      <c r="G263" s="32"/>
      <c r="H263" s="36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201"/>
    </row>
    <row r="264" spans="2:37" ht="13.35" customHeight="1" x14ac:dyDescent="0.15">
      <c r="B264" s="222" t="s">
        <v>37</v>
      </c>
      <c r="C264" s="223"/>
      <c r="D264" s="223"/>
      <c r="E264" s="223"/>
      <c r="F264" s="223"/>
      <c r="G264" s="223"/>
      <c r="H264" s="268" t="s">
        <v>107</v>
      </c>
      <c r="I264" s="268"/>
      <c r="J264" s="268"/>
      <c r="K264" s="268"/>
      <c r="L264" s="268"/>
      <c r="M264" s="268"/>
      <c r="N264" s="268"/>
      <c r="O264" s="268"/>
      <c r="P264" s="268"/>
      <c r="Q264" s="268"/>
      <c r="R264" s="268"/>
      <c r="S264" s="268"/>
      <c r="T264" s="268"/>
      <c r="U264" s="268"/>
      <c r="V264" s="268"/>
      <c r="W264" s="268"/>
      <c r="X264" s="268"/>
      <c r="Y264" s="268"/>
      <c r="Z264" s="268"/>
      <c r="AA264" s="268"/>
      <c r="AB264" s="186" t="s">
        <v>46</v>
      </c>
      <c r="AC264" s="186"/>
      <c r="AD264" s="186"/>
      <c r="AE264" s="186"/>
      <c r="AF264" s="186"/>
      <c r="AG264" s="186"/>
      <c r="AH264" s="186"/>
      <c r="AI264" s="186"/>
      <c r="AJ264" s="186"/>
      <c r="AK264" s="269"/>
    </row>
    <row r="265" spans="2:37" ht="13.35" customHeight="1" x14ac:dyDescent="0.15">
      <c r="B265" s="222"/>
      <c r="C265" s="223"/>
      <c r="D265" s="223"/>
      <c r="E265" s="223"/>
      <c r="F265" s="223"/>
      <c r="G265" s="223"/>
      <c r="H265" s="268"/>
      <c r="I265" s="268"/>
      <c r="J265" s="268"/>
      <c r="K265" s="268"/>
      <c r="L265" s="268"/>
      <c r="M265" s="268"/>
      <c r="N265" s="268"/>
      <c r="O265" s="268"/>
      <c r="P265" s="268"/>
      <c r="Q265" s="268"/>
      <c r="R265" s="268"/>
      <c r="S265" s="268"/>
      <c r="T265" s="268"/>
      <c r="U265" s="268"/>
      <c r="V265" s="268"/>
      <c r="W265" s="268"/>
      <c r="X265" s="268"/>
      <c r="Y265" s="268"/>
      <c r="Z265" s="268"/>
      <c r="AA265" s="268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269"/>
    </row>
    <row r="266" spans="2:37" ht="13.35" customHeight="1" x14ac:dyDescent="0.15">
      <c r="B266" s="202" t="s">
        <v>47</v>
      </c>
      <c r="C266" s="203"/>
      <c r="D266" s="203"/>
      <c r="E266" s="203"/>
      <c r="F266" s="203"/>
      <c r="G266" s="204"/>
      <c r="H266" s="42" t="s">
        <v>106</v>
      </c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121"/>
    </row>
    <row r="267" spans="2:37" ht="13.35" customHeight="1" x14ac:dyDescent="0.15">
      <c r="B267" s="205"/>
      <c r="C267" s="206"/>
      <c r="D267" s="206"/>
      <c r="E267" s="206"/>
      <c r="F267" s="206"/>
      <c r="G267" s="207"/>
      <c r="H267" s="36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201"/>
    </row>
    <row r="268" spans="2:37" ht="13.35" customHeight="1" x14ac:dyDescent="0.15">
      <c r="B268" s="222" t="s">
        <v>19</v>
      </c>
      <c r="C268" s="223"/>
      <c r="D268" s="223"/>
      <c r="E268" s="223"/>
      <c r="F268" s="223"/>
      <c r="G268" s="223"/>
      <c r="H268" s="240" t="s">
        <v>7</v>
      </c>
      <c r="I268" s="224"/>
      <c r="J268" s="242"/>
      <c r="K268" s="242"/>
      <c r="L268" s="224" t="s">
        <v>11</v>
      </c>
      <c r="M268" s="224"/>
      <c r="N268" s="244"/>
      <c r="O268" s="244"/>
      <c r="P268" s="244"/>
      <c r="Q268" s="244"/>
      <c r="R268" s="244"/>
      <c r="S268" s="242" t="s">
        <v>153</v>
      </c>
      <c r="T268" s="242"/>
      <c r="U268" s="242"/>
      <c r="V268" s="224" t="s">
        <v>20</v>
      </c>
      <c r="W268" s="224"/>
      <c r="X268" s="224" t="s">
        <v>7</v>
      </c>
      <c r="Y268" s="224"/>
      <c r="Z268" s="246" t="str">
        <f>IF('（様式1-1）実施計画書'!$X$9="","",'（様式1-1）実施計画書'!$X$9)</f>
        <v/>
      </c>
      <c r="AA268" s="246"/>
      <c r="AB268" s="224" t="s">
        <v>11</v>
      </c>
      <c r="AC268" s="224"/>
      <c r="AD268" s="259"/>
      <c r="AE268" s="259"/>
      <c r="AF268" s="259"/>
      <c r="AG268" s="259"/>
      <c r="AH268" s="259"/>
      <c r="AI268" s="246" t="str">
        <f>IF(S268="","",S268)</f>
        <v>（単位）</v>
      </c>
      <c r="AJ268" s="246"/>
      <c r="AK268" s="247"/>
    </row>
    <row r="269" spans="2:37" ht="13.35" customHeight="1" x14ac:dyDescent="0.15">
      <c r="B269" s="222"/>
      <c r="C269" s="223"/>
      <c r="D269" s="223"/>
      <c r="E269" s="223"/>
      <c r="F269" s="223"/>
      <c r="G269" s="223"/>
      <c r="H269" s="241"/>
      <c r="I269" s="226"/>
      <c r="J269" s="243"/>
      <c r="K269" s="243"/>
      <c r="L269" s="226"/>
      <c r="M269" s="226"/>
      <c r="N269" s="245"/>
      <c r="O269" s="245"/>
      <c r="P269" s="245"/>
      <c r="Q269" s="245"/>
      <c r="R269" s="245"/>
      <c r="S269" s="243"/>
      <c r="T269" s="243"/>
      <c r="U269" s="243"/>
      <c r="V269" s="226"/>
      <c r="W269" s="226"/>
      <c r="X269" s="226"/>
      <c r="Y269" s="226"/>
      <c r="Z269" s="248"/>
      <c r="AA269" s="248"/>
      <c r="AB269" s="226"/>
      <c r="AC269" s="226"/>
      <c r="AD269" s="285"/>
      <c r="AE269" s="285"/>
      <c r="AF269" s="285"/>
      <c r="AG269" s="285"/>
      <c r="AH269" s="285"/>
      <c r="AI269" s="248"/>
      <c r="AJ269" s="248"/>
      <c r="AK269" s="249"/>
    </row>
    <row r="270" spans="2:37" ht="13.35" customHeight="1" x14ac:dyDescent="0.15">
      <c r="B270" s="202" t="s">
        <v>112</v>
      </c>
      <c r="C270" s="203"/>
      <c r="D270" s="203"/>
      <c r="E270" s="203"/>
      <c r="F270" s="203"/>
      <c r="G270" s="204"/>
      <c r="H270" s="107" t="s">
        <v>28</v>
      </c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208"/>
    </row>
    <row r="271" spans="2:37" ht="13.35" customHeight="1" x14ac:dyDescent="0.15">
      <c r="B271" s="205"/>
      <c r="C271" s="206"/>
      <c r="D271" s="206"/>
      <c r="E271" s="206"/>
      <c r="F271" s="206"/>
      <c r="G271" s="207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  <c r="AC271" s="140"/>
      <c r="AD271" s="140"/>
      <c r="AE271" s="140"/>
      <c r="AF271" s="140"/>
      <c r="AG271" s="140"/>
      <c r="AH271" s="209"/>
      <c r="AI271" s="209"/>
      <c r="AJ271" s="140"/>
      <c r="AK271" s="210"/>
    </row>
    <row r="272" spans="2:37" ht="21.75" customHeight="1" x14ac:dyDescent="0.15">
      <c r="B272" s="211" t="s">
        <v>7</v>
      </c>
      <c r="C272" s="47"/>
      <c r="D272" s="45" t="str">
        <f>IF($AH272="","",IF($AH272-5&gt;='（様式1-1）実施計画書'!$N$9,$AH272-5,""))</f>
        <v/>
      </c>
      <c r="E272" s="45"/>
      <c r="F272" s="47" t="s">
        <v>11</v>
      </c>
      <c r="G272" s="48"/>
      <c r="H272" s="49" t="s">
        <v>7</v>
      </c>
      <c r="I272" s="47"/>
      <c r="J272" s="45" t="str">
        <f>IF($AH272="","",IF($AH272-4&gt;='（様式1-1）実施計画書'!$N$9,$AH272-4,""))</f>
        <v/>
      </c>
      <c r="K272" s="45"/>
      <c r="L272" s="47" t="s">
        <v>11</v>
      </c>
      <c r="M272" s="48"/>
      <c r="N272" s="49" t="s">
        <v>7</v>
      </c>
      <c r="O272" s="47"/>
      <c r="P272" s="45" t="str">
        <f>IF($AH272="","",IF($AH272-3&gt;='（様式1-1）実施計画書'!$N$9,$AH272-3,""))</f>
        <v/>
      </c>
      <c r="Q272" s="45"/>
      <c r="R272" s="47" t="s">
        <v>11</v>
      </c>
      <c r="S272" s="48"/>
      <c r="T272" s="49" t="s">
        <v>7</v>
      </c>
      <c r="U272" s="47"/>
      <c r="V272" s="45" t="str">
        <f>IF($AH272="","",IF($AH272-2&gt;='（様式1-1）実施計画書'!$N$9,$AH272-2,""))</f>
        <v/>
      </c>
      <c r="W272" s="45"/>
      <c r="X272" s="47" t="s">
        <v>11</v>
      </c>
      <c r="Y272" s="48"/>
      <c r="Z272" s="49" t="s">
        <v>7</v>
      </c>
      <c r="AA272" s="47"/>
      <c r="AB272" s="45" t="str">
        <f>IF($AH272="","",IF($AH272-1&gt;='（様式1-1）実施計画書'!$N$9,$AH272-1,""))</f>
        <v/>
      </c>
      <c r="AC272" s="45"/>
      <c r="AD272" s="47" t="s">
        <v>11</v>
      </c>
      <c r="AE272" s="48"/>
      <c r="AF272" s="49" t="s">
        <v>7</v>
      </c>
      <c r="AG272" s="47"/>
      <c r="AH272" s="45" t="str">
        <f>IF('（様式1-1）実施計画書'!$X$9="","",'（様式1-1）実施計画書'!$X$9+1)</f>
        <v/>
      </c>
      <c r="AI272" s="45"/>
      <c r="AJ272" s="47" t="s">
        <v>11</v>
      </c>
      <c r="AK272" s="216"/>
    </row>
    <row r="273" spans="2:37" ht="22.5" customHeight="1" x14ac:dyDescent="0.15">
      <c r="B273" s="258"/>
      <c r="C273" s="259"/>
      <c r="D273" s="259"/>
      <c r="E273" s="259"/>
      <c r="F273" s="45" t="str">
        <f>IF(S268="","",S268)</f>
        <v>（単位）</v>
      </c>
      <c r="G273" s="100"/>
      <c r="H273" s="260"/>
      <c r="I273" s="259"/>
      <c r="J273" s="259"/>
      <c r="K273" s="259"/>
      <c r="L273" s="45" t="str">
        <f>F273</f>
        <v>（単位）</v>
      </c>
      <c r="M273" s="100"/>
      <c r="N273" s="260"/>
      <c r="O273" s="259"/>
      <c r="P273" s="259"/>
      <c r="Q273" s="259"/>
      <c r="R273" s="45" t="str">
        <f>F273</f>
        <v>（単位）</v>
      </c>
      <c r="S273" s="100"/>
      <c r="T273" s="260"/>
      <c r="U273" s="259"/>
      <c r="V273" s="259"/>
      <c r="W273" s="259"/>
      <c r="X273" s="45" t="str">
        <f>F273</f>
        <v>（単位）</v>
      </c>
      <c r="Y273" s="100"/>
      <c r="Z273" s="260"/>
      <c r="AA273" s="259"/>
      <c r="AB273" s="259"/>
      <c r="AC273" s="259"/>
      <c r="AD273" s="45" t="str">
        <f>F273</f>
        <v>（単位）</v>
      </c>
      <c r="AE273" s="100"/>
      <c r="AF273" s="260"/>
      <c r="AG273" s="259"/>
      <c r="AH273" s="261"/>
      <c r="AI273" s="261"/>
      <c r="AJ273" s="45" t="str">
        <f>F273</f>
        <v>（単位）</v>
      </c>
      <c r="AK273" s="220"/>
    </row>
    <row r="274" spans="2:37" ht="22.5" customHeight="1" thickBot="1" x14ac:dyDescent="0.2">
      <c r="B274" s="266"/>
      <c r="C274" s="267"/>
      <c r="D274" s="267"/>
      <c r="E274" s="267"/>
      <c r="F274" s="267"/>
      <c r="G274" s="267"/>
      <c r="H274" s="267"/>
      <c r="I274" s="267"/>
      <c r="J274" s="267"/>
      <c r="K274" s="267"/>
      <c r="L274" s="267"/>
      <c r="M274" s="267"/>
      <c r="N274" s="267"/>
      <c r="O274" s="267"/>
      <c r="P274" s="267"/>
      <c r="Q274" s="267"/>
      <c r="R274" s="267"/>
      <c r="S274" s="267"/>
      <c r="T274" s="267"/>
      <c r="U274" s="267"/>
      <c r="V274" s="267"/>
      <c r="W274" s="267"/>
      <c r="X274" s="267"/>
      <c r="Y274" s="267"/>
      <c r="Z274" s="267"/>
      <c r="AA274" s="267"/>
      <c r="AB274" s="267"/>
      <c r="AC274" s="267"/>
      <c r="AD274" s="267"/>
      <c r="AE274" s="267"/>
      <c r="AF274" s="267"/>
      <c r="AG274" s="267"/>
      <c r="AH274" s="267"/>
      <c r="AI274" s="267"/>
      <c r="AJ274" s="267"/>
      <c r="AK274" s="290"/>
    </row>
    <row r="275" spans="2:37" ht="13.35" customHeight="1" x14ac:dyDescent="0.15">
      <c r="B275" s="250" t="s">
        <v>145</v>
      </c>
      <c r="C275" s="251"/>
      <c r="D275" s="251"/>
      <c r="E275" s="251"/>
      <c r="F275" s="317" t="s">
        <v>75</v>
      </c>
      <c r="G275" s="317"/>
      <c r="H275" s="317"/>
      <c r="I275" s="317"/>
      <c r="J275" s="317"/>
      <c r="K275" s="317"/>
      <c r="L275" s="317"/>
      <c r="M275" s="317"/>
      <c r="N275" s="317"/>
      <c r="O275" s="317"/>
      <c r="P275" s="317"/>
      <c r="Q275" s="317"/>
      <c r="R275" s="317"/>
      <c r="S275" s="317"/>
      <c r="T275" s="318"/>
      <c r="U275" s="251" t="s">
        <v>35</v>
      </c>
      <c r="V275" s="251"/>
      <c r="W275" s="251"/>
      <c r="X275" s="251"/>
      <c r="Y275" s="317" t="s">
        <v>76</v>
      </c>
      <c r="Z275" s="317"/>
      <c r="AA275" s="317"/>
      <c r="AB275" s="317"/>
      <c r="AC275" s="317"/>
      <c r="AD275" s="317"/>
      <c r="AE275" s="317"/>
      <c r="AF275" s="317"/>
      <c r="AG275" s="317"/>
      <c r="AH275" s="317"/>
      <c r="AI275" s="317"/>
      <c r="AJ275" s="317"/>
      <c r="AK275" s="321"/>
    </row>
    <row r="276" spans="2:37" ht="13.35" customHeight="1" x14ac:dyDescent="0.15">
      <c r="B276" s="222"/>
      <c r="C276" s="223"/>
      <c r="D276" s="223"/>
      <c r="E276" s="223"/>
      <c r="F276" s="319"/>
      <c r="G276" s="319"/>
      <c r="H276" s="319"/>
      <c r="I276" s="319"/>
      <c r="J276" s="319"/>
      <c r="K276" s="319"/>
      <c r="L276" s="319"/>
      <c r="M276" s="319"/>
      <c r="N276" s="319"/>
      <c r="O276" s="319"/>
      <c r="P276" s="319"/>
      <c r="Q276" s="319"/>
      <c r="R276" s="319"/>
      <c r="S276" s="319"/>
      <c r="T276" s="320"/>
      <c r="U276" s="223"/>
      <c r="V276" s="223"/>
      <c r="W276" s="223"/>
      <c r="X276" s="223"/>
      <c r="Y276" s="319"/>
      <c r="Z276" s="319"/>
      <c r="AA276" s="319"/>
      <c r="AB276" s="319"/>
      <c r="AC276" s="319"/>
      <c r="AD276" s="319"/>
      <c r="AE276" s="319"/>
      <c r="AF276" s="319"/>
      <c r="AG276" s="319"/>
      <c r="AH276" s="319"/>
      <c r="AI276" s="319"/>
      <c r="AJ276" s="319"/>
      <c r="AK276" s="322"/>
    </row>
    <row r="277" spans="2:37" ht="13.35" customHeight="1" x14ac:dyDescent="0.15">
      <c r="B277" s="202" t="s">
        <v>57</v>
      </c>
      <c r="C277" s="203"/>
      <c r="D277" s="203"/>
      <c r="E277" s="203"/>
      <c r="F277" s="203"/>
      <c r="G277" s="204"/>
      <c r="H277" s="323" t="s">
        <v>86</v>
      </c>
      <c r="I277" s="324"/>
      <c r="J277" s="324"/>
      <c r="K277" s="324"/>
      <c r="L277" s="324"/>
      <c r="M277" s="324"/>
      <c r="N277" s="324"/>
      <c r="O277" s="324"/>
      <c r="P277" s="324"/>
      <c r="Q277" s="324"/>
      <c r="R277" s="324"/>
      <c r="S277" s="324"/>
      <c r="T277" s="325"/>
      <c r="U277" s="279" t="s">
        <v>74</v>
      </c>
      <c r="V277" s="279"/>
      <c r="W277" s="279"/>
      <c r="X277" s="279"/>
      <c r="Y277" s="280" t="s">
        <v>7</v>
      </c>
      <c r="Z277" s="270"/>
      <c r="AA277" s="315"/>
      <c r="AB277" s="315"/>
      <c r="AC277" s="270" t="s">
        <v>11</v>
      </c>
      <c r="AD277" s="270"/>
      <c r="AE277" s="270" t="s">
        <v>12</v>
      </c>
      <c r="AF277" s="270" t="s">
        <v>7</v>
      </c>
      <c r="AG277" s="270"/>
      <c r="AH277" s="315"/>
      <c r="AI277" s="315"/>
      <c r="AJ277" s="270" t="s">
        <v>11</v>
      </c>
      <c r="AK277" s="272"/>
    </row>
    <row r="278" spans="2:37" ht="13.35" customHeight="1" x14ac:dyDescent="0.15">
      <c r="B278" s="205"/>
      <c r="C278" s="206"/>
      <c r="D278" s="206"/>
      <c r="E278" s="206"/>
      <c r="F278" s="206"/>
      <c r="G278" s="207"/>
      <c r="H278" s="326"/>
      <c r="I278" s="327"/>
      <c r="J278" s="327"/>
      <c r="K278" s="327"/>
      <c r="L278" s="327"/>
      <c r="M278" s="327"/>
      <c r="N278" s="327"/>
      <c r="O278" s="327"/>
      <c r="P278" s="327"/>
      <c r="Q278" s="327"/>
      <c r="R278" s="327"/>
      <c r="S278" s="327"/>
      <c r="T278" s="328"/>
      <c r="U278" s="223"/>
      <c r="V278" s="223"/>
      <c r="W278" s="223"/>
      <c r="X278" s="223"/>
      <c r="Y278" s="281"/>
      <c r="Z278" s="271"/>
      <c r="AA278" s="316"/>
      <c r="AB278" s="316"/>
      <c r="AC278" s="271"/>
      <c r="AD278" s="271"/>
      <c r="AE278" s="271"/>
      <c r="AF278" s="271"/>
      <c r="AG278" s="271"/>
      <c r="AH278" s="316"/>
      <c r="AI278" s="316"/>
      <c r="AJ278" s="271"/>
      <c r="AK278" s="273"/>
    </row>
    <row r="279" spans="2:37" s="24" customFormat="1" ht="13.35" customHeight="1" x14ac:dyDescent="0.15">
      <c r="B279" s="274" t="s">
        <v>33</v>
      </c>
      <c r="C279" s="40"/>
      <c r="D279" s="40"/>
      <c r="E279" s="40"/>
      <c r="F279" s="40"/>
      <c r="G279" s="41"/>
      <c r="H279" s="42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121"/>
    </row>
    <row r="280" spans="2:37" s="24" customFormat="1" ht="13.35" customHeight="1" x14ac:dyDescent="0.15">
      <c r="B280" s="275"/>
      <c r="C280" s="28"/>
      <c r="D280" s="28"/>
      <c r="E280" s="28"/>
      <c r="F280" s="28"/>
      <c r="G280" s="29"/>
      <c r="H280" s="33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277"/>
    </row>
    <row r="281" spans="2:37" s="24" customFormat="1" ht="13.35" customHeight="1" x14ac:dyDescent="0.15">
      <c r="B281" s="276"/>
      <c r="C281" s="31"/>
      <c r="D281" s="31"/>
      <c r="E281" s="31"/>
      <c r="F281" s="31"/>
      <c r="G281" s="32"/>
      <c r="H281" s="36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201"/>
    </row>
    <row r="282" spans="2:37" ht="13.35" customHeight="1" x14ac:dyDescent="0.15">
      <c r="B282" s="222" t="s">
        <v>37</v>
      </c>
      <c r="C282" s="223"/>
      <c r="D282" s="223"/>
      <c r="E282" s="223"/>
      <c r="F282" s="223"/>
      <c r="G282" s="223"/>
      <c r="H282" s="333" t="s">
        <v>107</v>
      </c>
      <c r="I282" s="333"/>
      <c r="J282" s="333"/>
      <c r="K282" s="333"/>
      <c r="L282" s="333"/>
      <c r="M282" s="333"/>
      <c r="N282" s="333"/>
      <c r="O282" s="333"/>
      <c r="P282" s="333"/>
      <c r="Q282" s="333"/>
      <c r="R282" s="333"/>
      <c r="S282" s="333"/>
      <c r="T282" s="333"/>
      <c r="U282" s="333"/>
      <c r="V282" s="333"/>
      <c r="W282" s="333"/>
      <c r="X282" s="333"/>
      <c r="Y282" s="333"/>
      <c r="Z282" s="333"/>
      <c r="AA282" s="333"/>
      <c r="AB282" s="186" t="s">
        <v>46</v>
      </c>
      <c r="AC282" s="186"/>
      <c r="AD282" s="186"/>
      <c r="AE282" s="186"/>
      <c r="AF282" s="186"/>
      <c r="AG282" s="186"/>
      <c r="AH282" s="186"/>
      <c r="AI282" s="186"/>
      <c r="AJ282" s="186"/>
      <c r="AK282" s="269"/>
    </row>
    <row r="283" spans="2:37" ht="13.35" customHeight="1" x14ac:dyDescent="0.15">
      <c r="B283" s="222"/>
      <c r="C283" s="223"/>
      <c r="D283" s="223"/>
      <c r="E283" s="223"/>
      <c r="F283" s="223"/>
      <c r="G283" s="223"/>
      <c r="H283" s="333"/>
      <c r="I283" s="333"/>
      <c r="J283" s="333"/>
      <c r="K283" s="333"/>
      <c r="L283" s="333"/>
      <c r="M283" s="333"/>
      <c r="N283" s="333"/>
      <c r="O283" s="333"/>
      <c r="P283" s="333"/>
      <c r="Q283" s="333"/>
      <c r="R283" s="333"/>
      <c r="S283" s="333"/>
      <c r="T283" s="333"/>
      <c r="U283" s="333"/>
      <c r="V283" s="333"/>
      <c r="W283" s="333"/>
      <c r="X283" s="333"/>
      <c r="Y283" s="333"/>
      <c r="Z283" s="333"/>
      <c r="AA283" s="333"/>
      <c r="AB283" s="186"/>
      <c r="AC283" s="186"/>
      <c r="AD283" s="186"/>
      <c r="AE283" s="186"/>
      <c r="AF283" s="186"/>
      <c r="AG283" s="186"/>
      <c r="AH283" s="186"/>
      <c r="AI283" s="186"/>
      <c r="AJ283" s="186"/>
      <c r="AK283" s="269"/>
    </row>
    <row r="284" spans="2:37" ht="13.35" customHeight="1" x14ac:dyDescent="0.15">
      <c r="B284" s="202" t="s">
        <v>47</v>
      </c>
      <c r="C284" s="203"/>
      <c r="D284" s="203"/>
      <c r="E284" s="203"/>
      <c r="F284" s="203"/>
      <c r="G284" s="204"/>
      <c r="H284" s="334" t="s">
        <v>106</v>
      </c>
      <c r="I284" s="335"/>
      <c r="J284" s="335"/>
      <c r="K284" s="335"/>
      <c r="L284" s="335"/>
      <c r="M284" s="335"/>
      <c r="N284" s="335"/>
      <c r="O284" s="335"/>
      <c r="P284" s="335"/>
      <c r="Q284" s="335"/>
      <c r="R284" s="335"/>
      <c r="S284" s="335"/>
      <c r="T284" s="335"/>
      <c r="U284" s="335"/>
      <c r="V284" s="335"/>
      <c r="W284" s="335"/>
      <c r="X284" s="335"/>
      <c r="Y284" s="335"/>
      <c r="Z284" s="335"/>
      <c r="AA284" s="335"/>
      <c r="AB284" s="335"/>
      <c r="AC284" s="335"/>
      <c r="AD284" s="335"/>
      <c r="AE284" s="335"/>
      <c r="AF284" s="335"/>
      <c r="AG284" s="335"/>
      <c r="AH284" s="335"/>
      <c r="AI284" s="335"/>
      <c r="AJ284" s="335"/>
      <c r="AK284" s="336"/>
    </row>
    <row r="285" spans="2:37" ht="13.35" customHeight="1" x14ac:dyDescent="0.15">
      <c r="B285" s="205"/>
      <c r="C285" s="206"/>
      <c r="D285" s="206"/>
      <c r="E285" s="206"/>
      <c r="F285" s="206"/>
      <c r="G285" s="207"/>
      <c r="H285" s="337"/>
      <c r="I285" s="319"/>
      <c r="J285" s="319"/>
      <c r="K285" s="319"/>
      <c r="L285" s="319"/>
      <c r="M285" s="319"/>
      <c r="N285" s="319"/>
      <c r="O285" s="319"/>
      <c r="P285" s="319"/>
      <c r="Q285" s="319"/>
      <c r="R285" s="319"/>
      <c r="S285" s="319"/>
      <c r="T285" s="319"/>
      <c r="U285" s="319"/>
      <c r="V285" s="319"/>
      <c r="W285" s="319"/>
      <c r="X285" s="319"/>
      <c r="Y285" s="319"/>
      <c r="Z285" s="319"/>
      <c r="AA285" s="319"/>
      <c r="AB285" s="319"/>
      <c r="AC285" s="319"/>
      <c r="AD285" s="319"/>
      <c r="AE285" s="319"/>
      <c r="AF285" s="319"/>
      <c r="AG285" s="319"/>
      <c r="AH285" s="319"/>
      <c r="AI285" s="319"/>
      <c r="AJ285" s="319"/>
      <c r="AK285" s="322"/>
    </row>
    <row r="286" spans="2:37" ht="13.35" customHeight="1" x14ac:dyDescent="0.15">
      <c r="B286" s="222" t="s">
        <v>19</v>
      </c>
      <c r="C286" s="223"/>
      <c r="D286" s="223"/>
      <c r="E286" s="223"/>
      <c r="F286" s="223"/>
      <c r="G286" s="223"/>
      <c r="H286" s="240" t="s">
        <v>7</v>
      </c>
      <c r="I286" s="224"/>
      <c r="J286" s="329"/>
      <c r="K286" s="329"/>
      <c r="L286" s="224" t="s">
        <v>11</v>
      </c>
      <c r="M286" s="224"/>
      <c r="N286" s="338"/>
      <c r="O286" s="338"/>
      <c r="P286" s="338"/>
      <c r="Q286" s="338"/>
      <c r="R286" s="338"/>
      <c r="S286" s="329" t="s">
        <v>153</v>
      </c>
      <c r="T286" s="329"/>
      <c r="U286" s="329"/>
      <c r="V286" s="224" t="s">
        <v>20</v>
      </c>
      <c r="W286" s="224"/>
      <c r="X286" s="224" t="s">
        <v>7</v>
      </c>
      <c r="Y286" s="224"/>
      <c r="Z286" s="246" t="str">
        <f>IF('（様式1-1）実施計画書'!$X$9="","",'（様式1-1）実施計画書'!$X$9)</f>
        <v/>
      </c>
      <c r="AA286" s="246"/>
      <c r="AB286" s="224" t="s">
        <v>11</v>
      </c>
      <c r="AC286" s="224"/>
      <c r="AD286" s="331"/>
      <c r="AE286" s="331"/>
      <c r="AF286" s="331"/>
      <c r="AG286" s="331"/>
      <c r="AH286" s="331"/>
      <c r="AI286" s="246" t="str">
        <f>IF(S286="","",S286)</f>
        <v>（単位）</v>
      </c>
      <c r="AJ286" s="246"/>
      <c r="AK286" s="247"/>
    </row>
    <row r="287" spans="2:37" ht="13.35" customHeight="1" x14ac:dyDescent="0.15">
      <c r="B287" s="222"/>
      <c r="C287" s="223"/>
      <c r="D287" s="223"/>
      <c r="E287" s="223"/>
      <c r="F287" s="223"/>
      <c r="G287" s="223"/>
      <c r="H287" s="241"/>
      <c r="I287" s="226"/>
      <c r="J287" s="330"/>
      <c r="K287" s="330"/>
      <c r="L287" s="226"/>
      <c r="M287" s="226"/>
      <c r="N287" s="339"/>
      <c r="O287" s="339"/>
      <c r="P287" s="339"/>
      <c r="Q287" s="339"/>
      <c r="R287" s="339"/>
      <c r="S287" s="330"/>
      <c r="T287" s="330"/>
      <c r="U287" s="330"/>
      <c r="V287" s="226"/>
      <c r="W287" s="226"/>
      <c r="X287" s="226"/>
      <c r="Y287" s="226"/>
      <c r="Z287" s="248"/>
      <c r="AA287" s="248"/>
      <c r="AB287" s="226"/>
      <c r="AC287" s="226"/>
      <c r="AD287" s="332"/>
      <c r="AE287" s="332"/>
      <c r="AF287" s="332"/>
      <c r="AG287" s="332"/>
      <c r="AH287" s="332"/>
      <c r="AI287" s="248"/>
      <c r="AJ287" s="248"/>
      <c r="AK287" s="249"/>
    </row>
    <row r="288" spans="2:37" ht="13.35" customHeight="1" x14ac:dyDescent="0.15">
      <c r="B288" s="202" t="s">
        <v>112</v>
      </c>
      <c r="C288" s="203"/>
      <c r="D288" s="203"/>
      <c r="E288" s="203"/>
      <c r="F288" s="203"/>
      <c r="G288" s="204"/>
      <c r="H288" s="107" t="s">
        <v>28</v>
      </c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208"/>
    </row>
    <row r="289" spans="2:37" ht="13.35" customHeight="1" x14ac:dyDescent="0.15">
      <c r="B289" s="205"/>
      <c r="C289" s="206"/>
      <c r="D289" s="206"/>
      <c r="E289" s="206"/>
      <c r="F289" s="206"/>
      <c r="G289" s="207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/>
      <c r="AF289" s="140"/>
      <c r="AG289" s="140"/>
      <c r="AH289" s="209"/>
      <c r="AI289" s="209"/>
      <c r="AJ289" s="140"/>
      <c r="AK289" s="210"/>
    </row>
    <row r="290" spans="2:37" ht="21.75" customHeight="1" x14ac:dyDescent="0.15">
      <c r="B290" s="211" t="s">
        <v>7</v>
      </c>
      <c r="C290" s="47"/>
      <c r="D290" s="45" t="str">
        <f>IF($AH290="","",IF($AH290-5&gt;='（様式1-1）実施計画書'!$N$9,$AH290-5,""))</f>
        <v/>
      </c>
      <c r="E290" s="45"/>
      <c r="F290" s="47" t="s">
        <v>11</v>
      </c>
      <c r="G290" s="48"/>
      <c r="H290" s="49" t="s">
        <v>7</v>
      </c>
      <c r="I290" s="47"/>
      <c r="J290" s="45" t="str">
        <f>IF($AH290="","",IF($AH290-4&gt;='（様式1-1）実施計画書'!$N$9,$AH290-4,""))</f>
        <v/>
      </c>
      <c r="K290" s="45"/>
      <c r="L290" s="47" t="s">
        <v>11</v>
      </c>
      <c r="M290" s="48"/>
      <c r="N290" s="49" t="s">
        <v>7</v>
      </c>
      <c r="O290" s="47"/>
      <c r="P290" s="45" t="str">
        <f>IF($AH290="","",IF($AH290-3&gt;='（様式1-1）実施計画書'!$N$9,$AH290-3,""))</f>
        <v/>
      </c>
      <c r="Q290" s="45"/>
      <c r="R290" s="47" t="s">
        <v>11</v>
      </c>
      <c r="S290" s="48"/>
      <c r="T290" s="49" t="s">
        <v>7</v>
      </c>
      <c r="U290" s="47"/>
      <c r="V290" s="45" t="str">
        <f>IF($AH290="","",IF($AH290-2&gt;='（様式1-1）実施計画書'!$N$9,$AH290-2,""))</f>
        <v/>
      </c>
      <c r="W290" s="45"/>
      <c r="X290" s="47" t="s">
        <v>11</v>
      </c>
      <c r="Y290" s="48"/>
      <c r="Z290" s="49" t="s">
        <v>7</v>
      </c>
      <c r="AA290" s="47"/>
      <c r="AB290" s="45" t="str">
        <f>IF($AH290="","",IF($AH290-1&gt;='（様式1-1）実施計画書'!$N$9,$AH290-1,""))</f>
        <v/>
      </c>
      <c r="AC290" s="45"/>
      <c r="AD290" s="47" t="s">
        <v>11</v>
      </c>
      <c r="AE290" s="48"/>
      <c r="AF290" s="49" t="s">
        <v>7</v>
      </c>
      <c r="AG290" s="47"/>
      <c r="AH290" s="45" t="str">
        <f>IF('（様式1-1）実施計画書'!$X$9="","",'（様式1-1）実施計画書'!$X$9+1)</f>
        <v/>
      </c>
      <c r="AI290" s="45"/>
      <c r="AJ290" s="47" t="s">
        <v>11</v>
      </c>
      <c r="AK290" s="216"/>
    </row>
    <row r="291" spans="2:37" ht="22.5" customHeight="1" x14ac:dyDescent="0.15">
      <c r="B291" s="342"/>
      <c r="C291" s="331"/>
      <c r="D291" s="331"/>
      <c r="E291" s="331"/>
      <c r="F291" s="45" t="str">
        <f>IF(S286="","",S286)</f>
        <v>（単位）</v>
      </c>
      <c r="G291" s="100"/>
      <c r="H291" s="340"/>
      <c r="I291" s="331"/>
      <c r="J291" s="331"/>
      <c r="K291" s="331"/>
      <c r="L291" s="45" t="str">
        <f>F291</f>
        <v>（単位）</v>
      </c>
      <c r="M291" s="100"/>
      <c r="N291" s="340"/>
      <c r="O291" s="331"/>
      <c r="P291" s="331"/>
      <c r="Q291" s="331"/>
      <c r="R291" s="45" t="str">
        <f>F291</f>
        <v>（単位）</v>
      </c>
      <c r="S291" s="100"/>
      <c r="T291" s="340"/>
      <c r="U291" s="331"/>
      <c r="V291" s="331"/>
      <c r="W291" s="331"/>
      <c r="X291" s="45" t="str">
        <f>F291</f>
        <v>（単位）</v>
      </c>
      <c r="Y291" s="100"/>
      <c r="Z291" s="340"/>
      <c r="AA291" s="331"/>
      <c r="AB291" s="331"/>
      <c r="AC291" s="331"/>
      <c r="AD291" s="45" t="str">
        <f>F291</f>
        <v>（単位）</v>
      </c>
      <c r="AE291" s="100"/>
      <c r="AF291" s="340"/>
      <c r="AG291" s="331"/>
      <c r="AH291" s="341"/>
      <c r="AI291" s="341"/>
      <c r="AJ291" s="45" t="str">
        <f>F291</f>
        <v>（単位）</v>
      </c>
      <c r="AK291" s="220"/>
    </row>
    <row r="292" spans="2:37" ht="22.5" customHeight="1" thickBot="1" x14ac:dyDescent="0.2">
      <c r="B292" s="282"/>
      <c r="C292" s="283"/>
      <c r="D292" s="283"/>
      <c r="E292" s="283"/>
      <c r="F292" s="283"/>
      <c r="G292" s="283"/>
      <c r="H292" s="283"/>
      <c r="I292" s="283"/>
      <c r="J292" s="283"/>
      <c r="K292" s="283"/>
      <c r="L292" s="283"/>
      <c r="M292" s="283"/>
      <c r="N292" s="283"/>
      <c r="O292" s="283"/>
      <c r="P292" s="283"/>
      <c r="Q292" s="283"/>
      <c r="R292" s="283"/>
      <c r="S292" s="283"/>
      <c r="T292" s="283"/>
      <c r="U292" s="283"/>
      <c r="V292" s="283"/>
      <c r="W292" s="283"/>
      <c r="X292" s="283"/>
      <c r="Y292" s="283"/>
      <c r="Z292" s="283"/>
      <c r="AA292" s="283"/>
      <c r="AB292" s="283"/>
      <c r="AC292" s="283"/>
      <c r="AD292" s="283"/>
      <c r="AE292" s="283"/>
      <c r="AF292" s="283"/>
      <c r="AG292" s="283"/>
      <c r="AH292" s="283"/>
      <c r="AI292" s="283"/>
      <c r="AJ292" s="283"/>
      <c r="AK292" s="284"/>
    </row>
    <row r="293" spans="2:37" ht="13.35" customHeight="1" x14ac:dyDescent="0.15">
      <c r="B293" s="250" t="s">
        <v>146</v>
      </c>
      <c r="C293" s="251"/>
      <c r="D293" s="251"/>
      <c r="E293" s="251"/>
      <c r="F293" s="262" t="s">
        <v>75</v>
      </c>
      <c r="G293" s="262"/>
      <c r="H293" s="262"/>
      <c r="I293" s="262"/>
      <c r="J293" s="262"/>
      <c r="K293" s="262"/>
      <c r="L293" s="262"/>
      <c r="M293" s="262"/>
      <c r="N293" s="262"/>
      <c r="O293" s="262"/>
      <c r="P293" s="262"/>
      <c r="Q293" s="262"/>
      <c r="R293" s="262"/>
      <c r="S293" s="262"/>
      <c r="T293" s="263"/>
      <c r="U293" s="251" t="s">
        <v>35</v>
      </c>
      <c r="V293" s="251"/>
      <c r="W293" s="251"/>
      <c r="X293" s="251"/>
      <c r="Y293" s="262" t="s">
        <v>76</v>
      </c>
      <c r="Z293" s="262"/>
      <c r="AA293" s="262"/>
      <c r="AB293" s="262"/>
      <c r="AC293" s="262"/>
      <c r="AD293" s="262"/>
      <c r="AE293" s="262"/>
      <c r="AF293" s="262"/>
      <c r="AG293" s="262"/>
      <c r="AH293" s="262"/>
      <c r="AI293" s="262"/>
      <c r="AJ293" s="262"/>
      <c r="AK293" s="265"/>
    </row>
    <row r="294" spans="2:37" ht="13.35" customHeight="1" x14ac:dyDescent="0.15">
      <c r="B294" s="222"/>
      <c r="C294" s="223"/>
      <c r="D294" s="223"/>
      <c r="E294" s="223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264"/>
      <c r="U294" s="223"/>
      <c r="V294" s="223"/>
      <c r="W294" s="223"/>
      <c r="X294" s="223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201"/>
    </row>
    <row r="295" spans="2:37" ht="13.35" customHeight="1" x14ac:dyDescent="0.15">
      <c r="B295" s="202" t="s">
        <v>57</v>
      </c>
      <c r="C295" s="203"/>
      <c r="D295" s="203"/>
      <c r="E295" s="203"/>
      <c r="F295" s="203"/>
      <c r="G295" s="204"/>
      <c r="H295" s="161" t="s">
        <v>86</v>
      </c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278"/>
      <c r="U295" s="279" t="s">
        <v>74</v>
      </c>
      <c r="V295" s="279"/>
      <c r="W295" s="279"/>
      <c r="X295" s="279"/>
      <c r="Y295" s="280" t="s">
        <v>7</v>
      </c>
      <c r="Z295" s="270"/>
      <c r="AA295" s="235"/>
      <c r="AB295" s="235"/>
      <c r="AC295" s="270" t="s">
        <v>11</v>
      </c>
      <c r="AD295" s="270"/>
      <c r="AE295" s="270" t="s">
        <v>12</v>
      </c>
      <c r="AF295" s="270" t="s">
        <v>7</v>
      </c>
      <c r="AG295" s="270"/>
      <c r="AH295" s="235"/>
      <c r="AI295" s="235"/>
      <c r="AJ295" s="270" t="s">
        <v>11</v>
      </c>
      <c r="AK295" s="272"/>
    </row>
    <row r="296" spans="2:37" ht="13.35" customHeight="1" x14ac:dyDescent="0.15">
      <c r="B296" s="205"/>
      <c r="C296" s="206"/>
      <c r="D296" s="206"/>
      <c r="E296" s="206"/>
      <c r="F296" s="206"/>
      <c r="G296" s="207"/>
      <c r="H296" s="102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50"/>
      <c r="U296" s="223"/>
      <c r="V296" s="223"/>
      <c r="W296" s="223"/>
      <c r="X296" s="223"/>
      <c r="Y296" s="281"/>
      <c r="Z296" s="271"/>
      <c r="AA296" s="238"/>
      <c r="AB296" s="238"/>
      <c r="AC296" s="271"/>
      <c r="AD296" s="271"/>
      <c r="AE296" s="271"/>
      <c r="AF296" s="271"/>
      <c r="AG296" s="271"/>
      <c r="AH296" s="238"/>
      <c r="AI296" s="238"/>
      <c r="AJ296" s="271"/>
      <c r="AK296" s="273"/>
    </row>
    <row r="297" spans="2:37" s="24" customFormat="1" ht="13.35" customHeight="1" x14ac:dyDescent="0.15">
      <c r="B297" s="274" t="s">
        <v>33</v>
      </c>
      <c r="C297" s="40"/>
      <c r="D297" s="40"/>
      <c r="E297" s="40"/>
      <c r="F297" s="40"/>
      <c r="G297" s="41"/>
      <c r="H297" s="42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121"/>
    </row>
    <row r="298" spans="2:37" s="24" customFormat="1" ht="13.35" customHeight="1" x14ac:dyDescent="0.15">
      <c r="B298" s="275"/>
      <c r="C298" s="28"/>
      <c r="D298" s="28"/>
      <c r="E298" s="28"/>
      <c r="F298" s="28"/>
      <c r="G298" s="29"/>
      <c r="H298" s="33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277"/>
    </row>
    <row r="299" spans="2:37" s="24" customFormat="1" ht="13.35" customHeight="1" x14ac:dyDescent="0.15">
      <c r="B299" s="276"/>
      <c r="C299" s="31"/>
      <c r="D299" s="31"/>
      <c r="E299" s="31"/>
      <c r="F299" s="31"/>
      <c r="G299" s="32"/>
      <c r="H299" s="36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201"/>
    </row>
    <row r="300" spans="2:37" ht="13.35" customHeight="1" x14ac:dyDescent="0.15">
      <c r="B300" s="222" t="s">
        <v>37</v>
      </c>
      <c r="C300" s="223"/>
      <c r="D300" s="223"/>
      <c r="E300" s="223"/>
      <c r="F300" s="223"/>
      <c r="G300" s="223"/>
      <c r="H300" s="268" t="s">
        <v>107</v>
      </c>
      <c r="I300" s="268"/>
      <c r="J300" s="268"/>
      <c r="K300" s="268"/>
      <c r="L300" s="268"/>
      <c r="M300" s="268"/>
      <c r="N300" s="268"/>
      <c r="O300" s="268"/>
      <c r="P300" s="268"/>
      <c r="Q300" s="268"/>
      <c r="R300" s="268"/>
      <c r="S300" s="268"/>
      <c r="T300" s="268"/>
      <c r="U300" s="268"/>
      <c r="V300" s="268"/>
      <c r="W300" s="268"/>
      <c r="X300" s="268"/>
      <c r="Y300" s="268"/>
      <c r="Z300" s="268"/>
      <c r="AA300" s="268"/>
      <c r="AB300" s="186" t="s">
        <v>46</v>
      </c>
      <c r="AC300" s="186"/>
      <c r="AD300" s="186"/>
      <c r="AE300" s="186"/>
      <c r="AF300" s="186"/>
      <c r="AG300" s="186"/>
      <c r="AH300" s="186"/>
      <c r="AI300" s="186"/>
      <c r="AJ300" s="186"/>
      <c r="AK300" s="269"/>
    </row>
    <row r="301" spans="2:37" ht="13.35" customHeight="1" x14ac:dyDescent="0.15">
      <c r="B301" s="222"/>
      <c r="C301" s="223"/>
      <c r="D301" s="223"/>
      <c r="E301" s="223"/>
      <c r="F301" s="223"/>
      <c r="G301" s="223"/>
      <c r="H301" s="268"/>
      <c r="I301" s="268"/>
      <c r="J301" s="268"/>
      <c r="K301" s="268"/>
      <c r="L301" s="268"/>
      <c r="M301" s="268"/>
      <c r="N301" s="268"/>
      <c r="O301" s="268"/>
      <c r="P301" s="268"/>
      <c r="Q301" s="268"/>
      <c r="R301" s="268"/>
      <c r="S301" s="268"/>
      <c r="T301" s="268"/>
      <c r="U301" s="268"/>
      <c r="V301" s="268"/>
      <c r="W301" s="268"/>
      <c r="X301" s="268"/>
      <c r="Y301" s="268"/>
      <c r="Z301" s="268"/>
      <c r="AA301" s="268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269"/>
    </row>
    <row r="302" spans="2:37" ht="13.35" customHeight="1" x14ac:dyDescent="0.15">
      <c r="B302" s="202" t="s">
        <v>47</v>
      </c>
      <c r="C302" s="203"/>
      <c r="D302" s="203"/>
      <c r="E302" s="203"/>
      <c r="F302" s="203"/>
      <c r="G302" s="204"/>
      <c r="H302" s="42" t="s">
        <v>106</v>
      </c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121"/>
    </row>
    <row r="303" spans="2:37" ht="13.35" customHeight="1" x14ac:dyDescent="0.15">
      <c r="B303" s="205"/>
      <c r="C303" s="206"/>
      <c r="D303" s="206"/>
      <c r="E303" s="206"/>
      <c r="F303" s="206"/>
      <c r="G303" s="207"/>
      <c r="H303" s="36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201"/>
    </row>
    <row r="304" spans="2:37" ht="13.35" customHeight="1" x14ac:dyDescent="0.15">
      <c r="B304" s="222" t="s">
        <v>19</v>
      </c>
      <c r="C304" s="223"/>
      <c r="D304" s="223"/>
      <c r="E304" s="223"/>
      <c r="F304" s="223"/>
      <c r="G304" s="223"/>
      <c r="H304" s="240" t="s">
        <v>7</v>
      </c>
      <c r="I304" s="224"/>
      <c r="J304" s="242"/>
      <c r="K304" s="242"/>
      <c r="L304" s="224" t="s">
        <v>11</v>
      </c>
      <c r="M304" s="224"/>
      <c r="N304" s="244"/>
      <c r="O304" s="244"/>
      <c r="P304" s="244"/>
      <c r="Q304" s="244"/>
      <c r="R304" s="244"/>
      <c r="S304" s="242" t="s">
        <v>153</v>
      </c>
      <c r="T304" s="242"/>
      <c r="U304" s="242"/>
      <c r="V304" s="224" t="s">
        <v>20</v>
      </c>
      <c r="W304" s="224"/>
      <c r="X304" s="224" t="s">
        <v>7</v>
      </c>
      <c r="Y304" s="224"/>
      <c r="Z304" s="246" t="str">
        <f>IF('（様式1-1）実施計画書'!$X$9="","",'（様式1-1）実施計画書'!$X$9)</f>
        <v/>
      </c>
      <c r="AA304" s="246"/>
      <c r="AB304" s="224" t="s">
        <v>11</v>
      </c>
      <c r="AC304" s="224"/>
      <c r="AD304" s="259"/>
      <c r="AE304" s="259"/>
      <c r="AF304" s="259"/>
      <c r="AG304" s="259"/>
      <c r="AH304" s="259"/>
      <c r="AI304" s="246" t="str">
        <f>IF(S304="","",S304)</f>
        <v>（単位）</v>
      </c>
      <c r="AJ304" s="246"/>
      <c r="AK304" s="247"/>
    </row>
    <row r="305" spans="2:37" ht="13.35" customHeight="1" x14ac:dyDescent="0.15">
      <c r="B305" s="222"/>
      <c r="C305" s="223"/>
      <c r="D305" s="223"/>
      <c r="E305" s="223"/>
      <c r="F305" s="223"/>
      <c r="G305" s="223"/>
      <c r="H305" s="241"/>
      <c r="I305" s="226"/>
      <c r="J305" s="243"/>
      <c r="K305" s="243"/>
      <c r="L305" s="226"/>
      <c r="M305" s="226"/>
      <c r="N305" s="245"/>
      <c r="O305" s="245"/>
      <c r="P305" s="245"/>
      <c r="Q305" s="245"/>
      <c r="R305" s="245"/>
      <c r="S305" s="243"/>
      <c r="T305" s="243"/>
      <c r="U305" s="243"/>
      <c r="V305" s="226"/>
      <c r="W305" s="226"/>
      <c r="X305" s="226"/>
      <c r="Y305" s="226"/>
      <c r="Z305" s="248"/>
      <c r="AA305" s="248"/>
      <c r="AB305" s="226"/>
      <c r="AC305" s="226"/>
      <c r="AD305" s="285"/>
      <c r="AE305" s="285"/>
      <c r="AF305" s="285"/>
      <c r="AG305" s="285"/>
      <c r="AH305" s="285"/>
      <c r="AI305" s="248"/>
      <c r="AJ305" s="248"/>
      <c r="AK305" s="249"/>
    </row>
    <row r="306" spans="2:37" ht="13.35" customHeight="1" x14ac:dyDescent="0.15">
      <c r="B306" s="202" t="s">
        <v>112</v>
      </c>
      <c r="C306" s="203"/>
      <c r="D306" s="203"/>
      <c r="E306" s="203"/>
      <c r="F306" s="203"/>
      <c r="G306" s="204"/>
      <c r="H306" s="107" t="s">
        <v>28</v>
      </c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208"/>
    </row>
    <row r="307" spans="2:37" ht="13.35" customHeight="1" x14ac:dyDescent="0.15">
      <c r="B307" s="205"/>
      <c r="C307" s="206"/>
      <c r="D307" s="206"/>
      <c r="E307" s="206"/>
      <c r="F307" s="206"/>
      <c r="G307" s="207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0"/>
      <c r="AF307" s="140"/>
      <c r="AG307" s="140"/>
      <c r="AH307" s="209"/>
      <c r="AI307" s="209"/>
      <c r="AJ307" s="140"/>
      <c r="AK307" s="210"/>
    </row>
    <row r="308" spans="2:37" ht="21.75" customHeight="1" x14ac:dyDescent="0.15">
      <c r="B308" s="211" t="s">
        <v>7</v>
      </c>
      <c r="C308" s="47"/>
      <c r="D308" s="45" t="str">
        <f>IF($AH308="","",IF($AH308-5&gt;='（様式1-1）実施計画書'!$N$9,$AH308-5,""))</f>
        <v/>
      </c>
      <c r="E308" s="45"/>
      <c r="F308" s="47" t="s">
        <v>11</v>
      </c>
      <c r="G308" s="48"/>
      <c r="H308" s="49" t="s">
        <v>7</v>
      </c>
      <c r="I308" s="47"/>
      <c r="J308" s="45" t="str">
        <f>IF($AH308="","",IF($AH308-4&gt;='（様式1-1）実施計画書'!$N$9,$AH308-4,""))</f>
        <v/>
      </c>
      <c r="K308" s="45"/>
      <c r="L308" s="47" t="s">
        <v>11</v>
      </c>
      <c r="M308" s="48"/>
      <c r="N308" s="49" t="s">
        <v>7</v>
      </c>
      <c r="O308" s="47"/>
      <c r="P308" s="45" t="str">
        <f>IF($AH308="","",IF($AH308-3&gt;='（様式1-1）実施計画書'!$N$9,$AH308-3,""))</f>
        <v/>
      </c>
      <c r="Q308" s="45"/>
      <c r="R308" s="47" t="s">
        <v>11</v>
      </c>
      <c r="S308" s="48"/>
      <c r="T308" s="49" t="s">
        <v>7</v>
      </c>
      <c r="U308" s="47"/>
      <c r="V308" s="45" t="str">
        <f>IF($AH308="","",IF($AH308-2&gt;='（様式1-1）実施計画書'!$N$9,$AH308-2,""))</f>
        <v/>
      </c>
      <c r="W308" s="45"/>
      <c r="X308" s="47" t="s">
        <v>11</v>
      </c>
      <c r="Y308" s="48"/>
      <c r="Z308" s="49" t="s">
        <v>7</v>
      </c>
      <c r="AA308" s="47"/>
      <c r="AB308" s="45" t="str">
        <f>IF($AH308="","",IF($AH308-1&gt;='（様式1-1）実施計画書'!$N$9,$AH308-1,""))</f>
        <v/>
      </c>
      <c r="AC308" s="45"/>
      <c r="AD308" s="47" t="s">
        <v>11</v>
      </c>
      <c r="AE308" s="48"/>
      <c r="AF308" s="49" t="s">
        <v>7</v>
      </c>
      <c r="AG308" s="47"/>
      <c r="AH308" s="45" t="str">
        <f>IF('（様式1-1）実施計画書'!$X$9="","",'（様式1-1）実施計画書'!$X$9+1)</f>
        <v/>
      </c>
      <c r="AI308" s="45"/>
      <c r="AJ308" s="47" t="s">
        <v>11</v>
      </c>
      <c r="AK308" s="216"/>
    </row>
    <row r="309" spans="2:37" ht="22.5" customHeight="1" x14ac:dyDescent="0.15">
      <c r="B309" s="258"/>
      <c r="C309" s="259"/>
      <c r="D309" s="259"/>
      <c r="E309" s="259"/>
      <c r="F309" s="45" t="str">
        <f>IF(S304="","",S304)</f>
        <v>（単位）</v>
      </c>
      <c r="G309" s="100"/>
      <c r="H309" s="260"/>
      <c r="I309" s="259"/>
      <c r="J309" s="259"/>
      <c r="K309" s="259"/>
      <c r="L309" s="45" t="str">
        <f>F309</f>
        <v>（単位）</v>
      </c>
      <c r="M309" s="100"/>
      <c r="N309" s="260"/>
      <c r="O309" s="259"/>
      <c r="P309" s="259"/>
      <c r="Q309" s="259"/>
      <c r="R309" s="45" t="str">
        <f>F309</f>
        <v>（単位）</v>
      </c>
      <c r="S309" s="100"/>
      <c r="T309" s="260"/>
      <c r="U309" s="259"/>
      <c r="V309" s="259"/>
      <c r="W309" s="259"/>
      <c r="X309" s="45" t="str">
        <f>F309</f>
        <v>（単位）</v>
      </c>
      <c r="Y309" s="100"/>
      <c r="Z309" s="260"/>
      <c r="AA309" s="259"/>
      <c r="AB309" s="259"/>
      <c r="AC309" s="259"/>
      <c r="AD309" s="45" t="str">
        <f>F309</f>
        <v>（単位）</v>
      </c>
      <c r="AE309" s="100"/>
      <c r="AF309" s="260"/>
      <c r="AG309" s="259"/>
      <c r="AH309" s="261"/>
      <c r="AI309" s="261"/>
      <c r="AJ309" s="45" t="str">
        <f>F309</f>
        <v>（単位）</v>
      </c>
      <c r="AK309" s="220"/>
    </row>
    <row r="310" spans="2:37" ht="22.5" customHeight="1" thickBot="1" x14ac:dyDescent="0.2">
      <c r="B310" s="282"/>
      <c r="C310" s="283"/>
      <c r="D310" s="283"/>
      <c r="E310" s="283"/>
      <c r="F310" s="283"/>
      <c r="G310" s="283"/>
      <c r="H310" s="283"/>
      <c r="I310" s="283"/>
      <c r="J310" s="283"/>
      <c r="K310" s="283"/>
      <c r="L310" s="283"/>
      <c r="M310" s="283"/>
      <c r="N310" s="283"/>
      <c r="O310" s="283"/>
      <c r="P310" s="283"/>
      <c r="Q310" s="283"/>
      <c r="R310" s="283"/>
      <c r="S310" s="283"/>
      <c r="T310" s="283"/>
      <c r="U310" s="283"/>
      <c r="V310" s="283"/>
      <c r="W310" s="283"/>
      <c r="X310" s="283"/>
      <c r="Y310" s="283"/>
      <c r="Z310" s="283"/>
      <c r="AA310" s="283"/>
      <c r="AB310" s="283"/>
      <c r="AC310" s="283"/>
      <c r="AD310" s="283"/>
      <c r="AE310" s="283"/>
      <c r="AF310" s="283"/>
      <c r="AG310" s="283"/>
      <c r="AH310" s="283"/>
      <c r="AI310" s="283"/>
      <c r="AJ310" s="283"/>
      <c r="AK310" s="284"/>
    </row>
    <row r="311" spans="2:37" ht="13.35" customHeight="1" x14ac:dyDescent="0.15">
      <c r="B311" s="250" t="s">
        <v>147</v>
      </c>
      <c r="C311" s="251"/>
      <c r="D311" s="251"/>
      <c r="E311" s="251"/>
      <c r="F311" s="317" t="s">
        <v>75</v>
      </c>
      <c r="G311" s="317"/>
      <c r="H311" s="317"/>
      <c r="I311" s="317"/>
      <c r="J311" s="317"/>
      <c r="K311" s="317"/>
      <c r="L311" s="317"/>
      <c r="M311" s="317"/>
      <c r="N311" s="317"/>
      <c r="O311" s="317"/>
      <c r="P311" s="317"/>
      <c r="Q311" s="317"/>
      <c r="R311" s="317"/>
      <c r="S311" s="317"/>
      <c r="T311" s="318"/>
      <c r="U311" s="251" t="s">
        <v>35</v>
      </c>
      <c r="V311" s="251"/>
      <c r="W311" s="251"/>
      <c r="X311" s="251"/>
      <c r="Y311" s="317" t="s">
        <v>76</v>
      </c>
      <c r="Z311" s="317"/>
      <c r="AA311" s="317"/>
      <c r="AB311" s="317"/>
      <c r="AC311" s="317"/>
      <c r="AD311" s="317"/>
      <c r="AE311" s="317"/>
      <c r="AF311" s="317"/>
      <c r="AG311" s="317"/>
      <c r="AH311" s="317"/>
      <c r="AI311" s="317"/>
      <c r="AJ311" s="317"/>
      <c r="AK311" s="321"/>
    </row>
    <row r="312" spans="2:37" ht="13.35" customHeight="1" x14ac:dyDescent="0.15">
      <c r="B312" s="222"/>
      <c r="C312" s="223"/>
      <c r="D312" s="223"/>
      <c r="E312" s="223"/>
      <c r="F312" s="319"/>
      <c r="G312" s="319"/>
      <c r="H312" s="319"/>
      <c r="I312" s="319"/>
      <c r="J312" s="319"/>
      <c r="K312" s="319"/>
      <c r="L312" s="319"/>
      <c r="M312" s="319"/>
      <c r="N312" s="319"/>
      <c r="O312" s="319"/>
      <c r="P312" s="319"/>
      <c r="Q312" s="319"/>
      <c r="R312" s="319"/>
      <c r="S312" s="319"/>
      <c r="T312" s="320"/>
      <c r="U312" s="223"/>
      <c r="V312" s="223"/>
      <c r="W312" s="223"/>
      <c r="X312" s="223"/>
      <c r="Y312" s="319"/>
      <c r="Z312" s="319"/>
      <c r="AA312" s="319"/>
      <c r="AB312" s="319"/>
      <c r="AC312" s="319"/>
      <c r="AD312" s="319"/>
      <c r="AE312" s="319"/>
      <c r="AF312" s="319"/>
      <c r="AG312" s="319"/>
      <c r="AH312" s="319"/>
      <c r="AI312" s="319"/>
      <c r="AJ312" s="319"/>
      <c r="AK312" s="322"/>
    </row>
    <row r="313" spans="2:37" ht="13.35" customHeight="1" x14ac:dyDescent="0.15">
      <c r="B313" s="202" t="s">
        <v>57</v>
      </c>
      <c r="C313" s="203"/>
      <c r="D313" s="203"/>
      <c r="E313" s="203"/>
      <c r="F313" s="203"/>
      <c r="G313" s="204"/>
      <c r="H313" s="323" t="s">
        <v>86</v>
      </c>
      <c r="I313" s="324"/>
      <c r="J313" s="324"/>
      <c r="K313" s="324"/>
      <c r="L313" s="324"/>
      <c r="M313" s="324"/>
      <c r="N313" s="324"/>
      <c r="O313" s="324"/>
      <c r="P313" s="324"/>
      <c r="Q313" s="324"/>
      <c r="R313" s="324"/>
      <c r="S313" s="324"/>
      <c r="T313" s="325"/>
      <c r="U313" s="279" t="s">
        <v>74</v>
      </c>
      <c r="V313" s="279"/>
      <c r="W313" s="279"/>
      <c r="X313" s="279"/>
      <c r="Y313" s="280" t="s">
        <v>7</v>
      </c>
      <c r="Z313" s="270"/>
      <c r="AA313" s="315"/>
      <c r="AB313" s="315"/>
      <c r="AC313" s="270" t="s">
        <v>11</v>
      </c>
      <c r="AD313" s="270"/>
      <c r="AE313" s="270" t="s">
        <v>12</v>
      </c>
      <c r="AF313" s="270" t="s">
        <v>7</v>
      </c>
      <c r="AG313" s="270"/>
      <c r="AH313" s="315"/>
      <c r="AI313" s="315"/>
      <c r="AJ313" s="270" t="s">
        <v>11</v>
      </c>
      <c r="AK313" s="272"/>
    </row>
    <row r="314" spans="2:37" ht="13.35" customHeight="1" x14ac:dyDescent="0.15">
      <c r="B314" s="205"/>
      <c r="C314" s="206"/>
      <c r="D314" s="206"/>
      <c r="E314" s="206"/>
      <c r="F314" s="206"/>
      <c r="G314" s="207"/>
      <c r="H314" s="326"/>
      <c r="I314" s="327"/>
      <c r="J314" s="327"/>
      <c r="K314" s="327"/>
      <c r="L314" s="327"/>
      <c r="M314" s="327"/>
      <c r="N314" s="327"/>
      <c r="O314" s="327"/>
      <c r="P314" s="327"/>
      <c r="Q314" s="327"/>
      <c r="R314" s="327"/>
      <c r="S314" s="327"/>
      <c r="T314" s="328"/>
      <c r="U314" s="223"/>
      <c r="V314" s="223"/>
      <c r="W314" s="223"/>
      <c r="X314" s="223"/>
      <c r="Y314" s="281"/>
      <c r="Z314" s="271"/>
      <c r="AA314" s="316"/>
      <c r="AB314" s="316"/>
      <c r="AC314" s="271"/>
      <c r="AD314" s="271"/>
      <c r="AE314" s="271"/>
      <c r="AF314" s="271"/>
      <c r="AG314" s="271"/>
      <c r="AH314" s="316"/>
      <c r="AI314" s="316"/>
      <c r="AJ314" s="271"/>
      <c r="AK314" s="273"/>
    </row>
    <row r="315" spans="2:37" s="24" customFormat="1" ht="13.35" customHeight="1" x14ac:dyDescent="0.15">
      <c r="B315" s="274" t="s">
        <v>33</v>
      </c>
      <c r="C315" s="40"/>
      <c r="D315" s="40"/>
      <c r="E315" s="40"/>
      <c r="F315" s="40"/>
      <c r="G315" s="41"/>
      <c r="H315" s="42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121"/>
    </row>
    <row r="316" spans="2:37" s="24" customFormat="1" ht="13.35" customHeight="1" x14ac:dyDescent="0.15">
      <c r="B316" s="275"/>
      <c r="C316" s="28"/>
      <c r="D316" s="28"/>
      <c r="E316" s="28"/>
      <c r="F316" s="28"/>
      <c r="G316" s="29"/>
      <c r="H316" s="33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277"/>
    </row>
    <row r="317" spans="2:37" s="24" customFormat="1" ht="13.35" customHeight="1" x14ac:dyDescent="0.15">
      <c r="B317" s="276"/>
      <c r="C317" s="31"/>
      <c r="D317" s="31"/>
      <c r="E317" s="31"/>
      <c r="F317" s="31"/>
      <c r="G317" s="32"/>
      <c r="H317" s="36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201"/>
    </row>
    <row r="318" spans="2:37" ht="13.35" customHeight="1" x14ac:dyDescent="0.15">
      <c r="B318" s="222" t="s">
        <v>37</v>
      </c>
      <c r="C318" s="223"/>
      <c r="D318" s="223"/>
      <c r="E318" s="223"/>
      <c r="F318" s="223"/>
      <c r="G318" s="223"/>
      <c r="H318" s="333" t="s">
        <v>107</v>
      </c>
      <c r="I318" s="333"/>
      <c r="J318" s="333"/>
      <c r="K318" s="333"/>
      <c r="L318" s="333"/>
      <c r="M318" s="333"/>
      <c r="N318" s="333"/>
      <c r="O318" s="333"/>
      <c r="P318" s="333"/>
      <c r="Q318" s="333"/>
      <c r="R318" s="333"/>
      <c r="S318" s="333"/>
      <c r="T318" s="333"/>
      <c r="U318" s="333"/>
      <c r="V318" s="333"/>
      <c r="W318" s="333"/>
      <c r="X318" s="333"/>
      <c r="Y318" s="333"/>
      <c r="Z318" s="333"/>
      <c r="AA318" s="333"/>
      <c r="AB318" s="186" t="s">
        <v>46</v>
      </c>
      <c r="AC318" s="186"/>
      <c r="AD318" s="186"/>
      <c r="AE318" s="186"/>
      <c r="AF318" s="186"/>
      <c r="AG318" s="186"/>
      <c r="AH318" s="186"/>
      <c r="AI318" s="186"/>
      <c r="AJ318" s="186"/>
      <c r="AK318" s="269"/>
    </row>
    <row r="319" spans="2:37" ht="13.35" customHeight="1" x14ac:dyDescent="0.15">
      <c r="B319" s="222"/>
      <c r="C319" s="223"/>
      <c r="D319" s="223"/>
      <c r="E319" s="223"/>
      <c r="F319" s="223"/>
      <c r="G319" s="223"/>
      <c r="H319" s="333"/>
      <c r="I319" s="333"/>
      <c r="J319" s="333"/>
      <c r="K319" s="333"/>
      <c r="L319" s="333"/>
      <c r="M319" s="333"/>
      <c r="N319" s="333"/>
      <c r="O319" s="333"/>
      <c r="P319" s="333"/>
      <c r="Q319" s="333"/>
      <c r="R319" s="333"/>
      <c r="S319" s="333"/>
      <c r="T319" s="333"/>
      <c r="U319" s="333"/>
      <c r="V319" s="333"/>
      <c r="W319" s="333"/>
      <c r="X319" s="333"/>
      <c r="Y319" s="333"/>
      <c r="Z319" s="333"/>
      <c r="AA319" s="333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269"/>
    </row>
    <row r="320" spans="2:37" ht="13.35" customHeight="1" x14ac:dyDescent="0.15">
      <c r="B320" s="202" t="s">
        <v>47</v>
      </c>
      <c r="C320" s="203"/>
      <c r="D320" s="203"/>
      <c r="E320" s="203"/>
      <c r="F320" s="203"/>
      <c r="G320" s="204"/>
      <c r="H320" s="334" t="s">
        <v>106</v>
      </c>
      <c r="I320" s="335"/>
      <c r="J320" s="335"/>
      <c r="K320" s="335"/>
      <c r="L320" s="335"/>
      <c r="M320" s="335"/>
      <c r="N320" s="335"/>
      <c r="O320" s="335"/>
      <c r="P320" s="335"/>
      <c r="Q320" s="335"/>
      <c r="R320" s="335"/>
      <c r="S320" s="335"/>
      <c r="T320" s="335"/>
      <c r="U320" s="335"/>
      <c r="V320" s="335"/>
      <c r="W320" s="335"/>
      <c r="X320" s="335"/>
      <c r="Y320" s="335"/>
      <c r="Z320" s="335"/>
      <c r="AA320" s="335"/>
      <c r="AB320" s="335"/>
      <c r="AC320" s="335"/>
      <c r="AD320" s="335"/>
      <c r="AE320" s="335"/>
      <c r="AF320" s="335"/>
      <c r="AG320" s="335"/>
      <c r="AH320" s="335"/>
      <c r="AI320" s="335"/>
      <c r="AJ320" s="335"/>
      <c r="AK320" s="336"/>
    </row>
    <row r="321" spans="2:37" ht="13.35" customHeight="1" x14ac:dyDescent="0.15">
      <c r="B321" s="205"/>
      <c r="C321" s="206"/>
      <c r="D321" s="206"/>
      <c r="E321" s="206"/>
      <c r="F321" s="206"/>
      <c r="G321" s="207"/>
      <c r="H321" s="337"/>
      <c r="I321" s="319"/>
      <c r="J321" s="319"/>
      <c r="K321" s="319"/>
      <c r="L321" s="319"/>
      <c r="M321" s="319"/>
      <c r="N321" s="319"/>
      <c r="O321" s="319"/>
      <c r="P321" s="319"/>
      <c r="Q321" s="319"/>
      <c r="R321" s="319"/>
      <c r="S321" s="319"/>
      <c r="T321" s="319"/>
      <c r="U321" s="319"/>
      <c r="V321" s="319"/>
      <c r="W321" s="319"/>
      <c r="X321" s="319"/>
      <c r="Y321" s="319"/>
      <c r="Z321" s="319"/>
      <c r="AA321" s="319"/>
      <c r="AB321" s="319"/>
      <c r="AC321" s="319"/>
      <c r="AD321" s="319"/>
      <c r="AE321" s="319"/>
      <c r="AF321" s="319"/>
      <c r="AG321" s="319"/>
      <c r="AH321" s="319"/>
      <c r="AI321" s="319"/>
      <c r="AJ321" s="319"/>
      <c r="AK321" s="322"/>
    </row>
    <row r="322" spans="2:37" ht="13.35" customHeight="1" x14ac:dyDescent="0.15">
      <c r="B322" s="222" t="s">
        <v>19</v>
      </c>
      <c r="C322" s="223"/>
      <c r="D322" s="223"/>
      <c r="E322" s="223"/>
      <c r="F322" s="223"/>
      <c r="G322" s="223"/>
      <c r="H322" s="240" t="s">
        <v>7</v>
      </c>
      <c r="I322" s="224"/>
      <c r="J322" s="329"/>
      <c r="K322" s="329"/>
      <c r="L322" s="224" t="s">
        <v>11</v>
      </c>
      <c r="M322" s="224"/>
      <c r="N322" s="338"/>
      <c r="O322" s="338"/>
      <c r="P322" s="338"/>
      <c r="Q322" s="338"/>
      <c r="R322" s="338"/>
      <c r="S322" s="329" t="s">
        <v>153</v>
      </c>
      <c r="T322" s="329"/>
      <c r="U322" s="329"/>
      <c r="V322" s="224" t="s">
        <v>20</v>
      </c>
      <c r="W322" s="224"/>
      <c r="X322" s="224" t="s">
        <v>7</v>
      </c>
      <c r="Y322" s="224"/>
      <c r="Z322" s="246" t="str">
        <f>IF('（様式1-1）実施計画書'!$X$9="","",'（様式1-1）実施計画書'!$X$9)</f>
        <v/>
      </c>
      <c r="AA322" s="246"/>
      <c r="AB322" s="224" t="s">
        <v>11</v>
      </c>
      <c r="AC322" s="224"/>
      <c r="AD322" s="331"/>
      <c r="AE322" s="331"/>
      <c r="AF322" s="331"/>
      <c r="AG322" s="331"/>
      <c r="AH322" s="331"/>
      <c r="AI322" s="246" t="str">
        <f>IF(S322="","",S322)</f>
        <v>（単位）</v>
      </c>
      <c r="AJ322" s="246"/>
      <c r="AK322" s="247"/>
    </row>
    <row r="323" spans="2:37" ht="13.35" customHeight="1" x14ac:dyDescent="0.15">
      <c r="B323" s="222"/>
      <c r="C323" s="223"/>
      <c r="D323" s="223"/>
      <c r="E323" s="223"/>
      <c r="F323" s="223"/>
      <c r="G323" s="223"/>
      <c r="H323" s="241"/>
      <c r="I323" s="226"/>
      <c r="J323" s="330"/>
      <c r="K323" s="330"/>
      <c r="L323" s="226"/>
      <c r="M323" s="226"/>
      <c r="N323" s="339"/>
      <c r="O323" s="339"/>
      <c r="P323" s="339"/>
      <c r="Q323" s="339"/>
      <c r="R323" s="339"/>
      <c r="S323" s="330"/>
      <c r="T323" s="330"/>
      <c r="U323" s="330"/>
      <c r="V323" s="226"/>
      <c r="W323" s="226"/>
      <c r="X323" s="226"/>
      <c r="Y323" s="226"/>
      <c r="Z323" s="248"/>
      <c r="AA323" s="248"/>
      <c r="AB323" s="226"/>
      <c r="AC323" s="226"/>
      <c r="AD323" s="332"/>
      <c r="AE323" s="332"/>
      <c r="AF323" s="332"/>
      <c r="AG323" s="332"/>
      <c r="AH323" s="332"/>
      <c r="AI323" s="248"/>
      <c r="AJ323" s="248"/>
      <c r="AK323" s="249"/>
    </row>
    <row r="324" spans="2:37" ht="13.35" customHeight="1" x14ac:dyDescent="0.15">
      <c r="B324" s="202" t="s">
        <v>112</v>
      </c>
      <c r="C324" s="203"/>
      <c r="D324" s="203"/>
      <c r="E324" s="203"/>
      <c r="F324" s="203"/>
      <c r="G324" s="204"/>
      <c r="H324" s="107" t="s">
        <v>28</v>
      </c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208"/>
    </row>
    <row r="325" spans="2:37" ht="13.35" customHeight="1" x14ac:dyDescent="0.15">
      <c r="B325" s="205"/>
      <c r="C325" s="206"/>
      <c r="D325" s="206"/>
      <c r="E325" s="206"/>
      <c r="F325" s="206"/>
      <c r="G325" s="207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  <c r="AD325" s="140"/>
      <c r="AE325" s="140"/>
      <c r="AF325" s="140"/>
      <c r="AG325" s="140"/>
      <c r="AH325" s="209"/>
      <c r="AI325" s="209"/>
      <c r="AJ325" s="140"/>
      <c r="AK325" s="210"/>
    </row>
    <row r="326" spans="2:37" ht="21.75" customHeight="1" x14ac:dyDescent="0.15">
      <c r="B326" s="211" t="s">
        <v>7</v>
      </c>
      <c r="C326" s="47"/>
      <c r="D326" s="45" t="str">
        <f>IF($AH326="","",IF($AH326-5&gt;='（様式1-1）実施計画書'!$N$9,$AH326-5,""))</f>
        <v/>
      </c>
      <c r="E326" s="45"/>
      <c r="F326" s="47" t="s">
        <v>11</v>
      </c>
      <c r="G326" s="48"/>
      <c r="H326" s="49" t="s">
        <v>7</v>
      </c>
      <c r="I326" s="47"/>
      <c r="J326" s="45" t="str">
        <f>IF($AH326="","",IF($AH326-4&gt;='（様式1-1）実施計画書'!$N$9,$AH326-4,""))</f>
        <v/>
      </c>
      <c r="K326" s="45"/>
      <c r="L326" s="47" t="s">
        <v>11</v>
      </c>
      <c r="M326" s="48"/>
      <c r="N326" s="49" t="s">
        <v>7</v>
      </c>
      <c r="O326" s="47"/>
      <c r="P326" s="45" t="str">
        <f>IF($AH326="","",IF($AH326-3&gt;='（様式1-1）実施計画書'!$N$9,$AH326-3,""))</f>
        <v/>
      </c>
      <c r="Q326" s="45"/>
      <c r="R326" s="47" t="s">
        <v>11</v>
      </c>
      <c r="S326" s="48"/>
      <c r="T326" s="49" t="s">
        <v>7</v>
      </c>
      <c r="U326" s="47"/>
      <c r="V326" s="45" t="str">
        <f>IF($AH326="","",IF($AH326-2&gt;='（様式1-1）実施計画書'!$N$9,$AH326-2,""))</f>
        <v/>
      </c>
      <c r="W326" s="45"/>
      <c r="X326" s="47" t="s">
        <v>11</v>
      </c>
      <c r="Y326" s="48"/>
      <c r="Z326" s="49" t="s">
        <v>7</v>
      </c>
      <c r="AA326" s="47"/>
      <c r="AB326" s="45" t="str">
        <f>IF($AH326="","",IF($AH326-1&gt;='（様式1-1）実施計画書'!$N$9,$AH326-1,""))</f>
        <v/>
      </c>
      <c r="AC326" s="45"/>
      <c r="AD326" s="47" t="s">
        <v>11</v>
      </c>
      <c r="AE326" s="48"/>
      <c r="AF326" s="49" t="s">
        <v>7</v>
      </c>
      <c r="AG326" s="47"/>
      <c r="AH326" s="45" t="str">
        <f>IF('（様式1-1）実施計画書'!$X$9="","",'（様式1-1）実施計画書'!$X$9+1)</f>
        <v/>
      </c>
      <c r="AI326" s="45"/>
      <c r="AJ326" s="47" t="s">
        <v>11</v>
      </c>
      <c r="AK326" s="216"/>
    </row>
    <row r="327" spans="2:37" ht="22.5" customHeight="1" x14ac:dyDescent="0.15">
      <c r="B327" s="342"/>
      <c r="C327" s="331"/>
      <c r="D327" s="331"/>
      <c r="E327" s="331"/>
      <c r="F327" s="45" t="str">
        <f>IF(S322="","",S322)</f>
        <v>（単位）</v>
      </c>
      <c r="G327" s="100"/>
      <c r="H327" s="340"/>
      <c r="I327" s="331"/>
      <c r="J327" s="331"/>
      <c r="K327" s="331"/>
      <c r="L327" s="45" t="str">
        <f>F327</f>
        <v>（単位）</v>
      </c>
      <c r="M327" s="100"/>
      <c r="N327" s="340"/>
      <c r="O327" s="331"/>
      <c r="P327" s="331"/>
      <c r="Q327" s="331"/>
      <c r="R327" s="45" t="str">
        <f>F327</f>
        <v>（単位）</v>
      </c>
      <c r="S327" s="100"/>
      <c r="T327" s="340"/>
      <c r="U327" s="331"/>
      <c r="V327" s="331"/>
      <c r="W327" s="331"/>
      <c r="X327" s="45" t="str">
        <f>F327</f>
        <v>（単位）</v>
      </c>
      <c r="Y327" s="100"/>
      <c r="Z327" s="340"/>
      <c r="AA327" s="331"/>
      <c r="AB327" s="331"/>
      <c r="AC327" s="331"/>
      <c r="AD327" s="45" t="str">
        <f>F327</f>
        <v>（単位）</v>
      </c>
      <c r="AE327" s="100"/>
      <c r="AF327" s="340"/>
      <c r="AG327" s="331"/>
      <c r="AH327" s="341"/>
      <c r="AI327" s="341"/>
      <c r="AJ327" s="45" t="str">
        <f>F327</f>
        <v>（単位）</v>
      </c>
      <c r="AK327" s="220"/>
    </row>
    <row r="328" spans="2:37" ht="22.5" customHeight="1" thickBot="1" x14ac:dyDescent="0.2">
      <c r="B328" s="266"/>
      <c r="C328" s="267"/>
      <c r="D328" s="267"/>
      <c r="E328" s="267"/>
      <c r="F328" s="267"/>
      <c r="G328" s="267"/>
      <c r="H328" s="267"/>
      <c r="I328" s="267"/>
      <c r="J328" s="267"/>
      <c r="K328" s="267"/>
      <c r="L328" s="267"/>
      <c r="M328" s="267"/>
      <c r="N328" s="267"/>
      <c r="O328" s="267"/>
      <c r="P328" s="267"/>
      <c r="Q328" s="267"/>
      <c r="R328" s="267"/>
      <c r="S328" s="267"/>
      <c r="T328" s="267"/>
      <c r="U328" s="267"/>
      <c r="V328" s="267"/>
      <c r="W328" s="267"/>
      <c r="X328" s="267"/>
      <c r="Y328" s="267"/>
      <c r="Z328" s="267"/>
      <c r="AA328" s="267"/>
      <c r="AB328" s="267"/>
      <c r="AC328" s="267"/>
      <c r="AD328" s="267"/>
      <c r="AE328" s="267"/>
      <c r="AF328" s="267"/>
      <c r="AG328" s="267"/>
      <c r="AH328" s="267"/>
      <c r="AI328" s="267"/>
      <c r="AJ328" s="267"/>
      <c r="AK328" s="290"/>
    </row>
    <row r="329" spans="2:37" ht="13.35" customHeight="1" x14ac:dyDescent="0.15">
      <c r="B329" s="250" t="s">
        <v>148</v>
      </c>
      <c r="C329" s="251"/>
      <c r="D329" s="251"/>
      <c r="E329" s="251"/>
      <c r="F329" s="262" t="s">
        <v>75</v>
      </c>
      <c r="G329" s="262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3"/>
      <c r="U329" s="251" t="s">
        <v>35</v>
      </c>
      <c r="V329" s="251"/>
      <c r="W329" s="251"/>
      <c r="X329" s="251"/>
      <c r="Y329" s="262" t="s">
        <v>76</v>
      </c>
      <c r="Z329" s="262"/>
      <c r="AA329" s="262"/>
      <c r="AB329" s="262"/>
      <c r="AC329" s="262"/>
      <c r="AD329" s="262"/>
      <c r="AE329" s="262"/>
      <c r="AF329" s="262"/>
      <c r="AG329" s="262"/>
      <c r="AH329" s="262"/>
      <c r="AI329" s="262"/>
      <c r="AJ329" s="262"/>
      <c r="AK329" s="265"/>
    </row>
    <row r="330" spans="2:37" ht="13.35" customHeight="1" x14ac:dyDescent="0.15">
      <c r="B330" s="222"/>
      <c r="C330" s="223"/>
      <c r="D330" s="223"/>
      <c r="E330" s="223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264"/>
      <c r="U330" s="223"/>
      <c r="V330" s="223"/>
      <c r="W330" s="223"/>
      <c r="X330" s="223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201"/>
    </row>
    <row r="331" spans="2:37" ht="13.35" customHeight="1" x14ac:dyDescent="0.15">
      <c r="B331" s="202" t="s">
        <v>57</v>
      </c>
      <c r="C331" s="203"/>
      <c r="D331" s="203"/>
      <c r="E331" s="203"/>
      <c r="F331" s="203"/>
      <c r="G331" s="204"/>
      <c r="H331" s="161" t="s">
        <v>86</v>
      </c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278"/>
      <c r="U331" s="279" t="s">
        <v>74</v>
      </c>
      <c r="V331" s="279"/>
      <c r="W331" s="279"/>
      <c r="X331" s="279"/>
      <c r="Y331" s="280" t="s">
        <v>7</v>
      </c>
      <c r="Z331" s="270"/>
      <c r="AA331" s="235"/>
      <c r="AB331" s="235"/>
      <c r="AC331" s="270" t="s">
        <v>11</v>
      </c>
      <c r="AD331" s="270"/>
      <c r="AE331" s="270" t="s">
        <v>12</v>
      </c>
      <c r="AF331" s="270" t="s">
        <v>7</v>
      </c>
      <c r="AG331" s="270"/>
      <c r="AH331" s="235"/>
      <c r="AI331" s="235"/>
      <c r="AJ331" s="270" t="s">
        <v>11</v>
      </c>
      <c r="AK331" s="272"/>
    </row>
    <row r="332" spans="2:37" ht="13.35" customHeight="1" x14ac:dyDescent="0.15">
      <c r="B332" s="205"/>
      <c r="C332" s="206"/>
      <c r="D332" s="206"/>
      <c r="E332" s="206"/>
      <c r="F332" s="206"/>
      <c r="G332" s="207"/>
      <c r="H332" s="102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50"/>
      <c r="U332" s="223"/>
      <c r="V332" s="223"/>
      <c r="W332" s="223"/>
      <c r="X332" s="223"/>
      <c r="Y332" s="281"/>
      <c r="Z332" s="271"/>
      <c r="AA332" s="238"/>
      <c r="AB332" s="238"/>
      <c r="AC332" s="271"/>
      <c r="AD332" s="271"/>
      <c r="AE332" s="271"/>
      <c r="AF332" s="271"/>
      <c r="AG332" s="271"/>
      <c r="AH332" s="238"/>
      <c r="AI332" s="238"/>
      <c r="AJ332" s="271"/>
      <c r="AK332" s="273"/>
    </row>
    <row r="333" spans="2:37" s="24" customFormat="1" ht="13.35" customHeight="1" x14ac:dyDescent="0.15">
      <c r="B333" s="274" t="s">
        <v>33</v>
      </c>
      <c r="C333" s="40"/>
      <c r="D333" s="40"/>
      <c r="E333" s="40"/>
      <c r="F333" s="40"/>
      <c r="G333" s="41"/>
      <c r="H333" s="42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121"/>
    </row>
    <row r="334" spans="2:37" s="24" customFormat="1" ht="13.35" customHeight="1" x14ac:dyDescent="0.15">
      <c r="B334" s="275"/>
      <c r="C334" s="28"/>
      <c r="D334" s="28"/>
      <c r="E334" s="28"/>
      <c r="F334" s="28"/>
      <c r="G334" s="29"/>
      <c r="H334" s="33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277"/>
    </row>
    <row r="335" spans="2:37" s="24" customFormat="1" ht="13.35" customHeight="1" x14ac:dyDescent="0.15">
      <c r="B335" s="276"/>
      <c r="C335" s="31"/>
      <c r="D335" s="31"/>
      <c r="E335" s="31"/>
      <c r="F335" s="31"/>
      <c r="G335" s="32"/>
      <c r="H335" s="36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201"/>
    </row>
    <row r="336" spans="2:37" ht="13.35" customHeight="1" x14ac:dyDescent="0.15">
      <c r="B336" s="222" t="s">
        <v>37</v>
      </c>
      <c r="C336" s="223"/>
      <c r="D336" s="223"/>
      <c r="E336" s="223"/>
      <c r="F336" s="223"/>
      <c r="G336" s="223"/>
      <c r="H336" s="268" t="s">
        <v>107</v>
      </c>
      <c r="I336" s="268"/>
      <c r="J336" s="268"/>
      <c r="K336" s="268"/>
      <c r="L336" s="268"/>
      <c r="M336" s="268"/>
      <c r="N336" s="268"/>
      <c r="O336" s="268"/>
      <c r="P336" s="268"/>
      <c r="Q336" s="268"/>
      <c r="R336" s="268"/>
      <c r="S336" s="268"/>
      <c r="T336" s="268"/>
      <c r="U336" s="268"/>
      <c r="V336" s="268"/>
      <c r="W336" s="268"/>
      <c r="X336" s="268"/>
      <c r="Y336" s="268"/>
      <c r="Z336" s="268"/>
      <c r="AA336" s="268"/>
      <c r="AB336" s="186" t="s">
        <v>46</v>
      </c>
      <c r="AC336" s="186"/>
      <c r="AD336" s="186"/>
      <c r="AE336" s="186"/>
      <c r="AF336" s="186"/>
      <c r="AG336" s="186"/>
      <c r="AH336" s="186"/>
      <c r="AI336" s="186"/>
      <c r="AJ336" s="186"/>
      <c r="AK336" s="269"/>
    </row>
    <row r="337" spans="2:37" ht="13.35" customHeight="1" x14ac:dyDescent="0.15">
      <c r="B337" s="222"/>
      <c r="C337" s="223"/>
      <c r="D337" s="223"/>
      <c r="E337" s="223"/>
      <c r="F337" s="223"/>
      <c r="G337" s="223"/>
      <c r="H337" s="268"/>
      <c r="I337" s="268"/>
      <c r="J337" s="268"/>
      <c r="K337" s="268"/>
      <c r="L337" s="268"/>
      <c r="M337" s="268"/>
      <c r="N337" s="268"/>
      <c r="O337" s="268"/>
      <c r="P337" s="268"/>
      <c r="Q337" s="268"/>
      <c r="R337" s="268"/>
      <c r="S337" s="268"/>
      <c r="T337" s="268"/>
      <c r="U337" s="268"/>
      <c r="V337" s="268"/>
      <c r="W337" s="268"/>
      <c r="X337" s="268"/>
      <c r="Y337" s="268"/>
      <c r="Z337" s="268"/>
      <c r="AA337" s="268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269"/>
    </row>
    <row r="338" spans="2:37" ht="13.35" customHeight="1" x14ac:dyDescent="0.15">
      <c r="B338" s="202" t="s">
        <v>47</v>
      </c>
      <c r="C338" s="203"/>
      <c r="D338" s="203"/>
      <c r="E338" s="203"/>
      <c r="F338" s="203"/>
      <c r="G338" s="204"/>
      <c r="H338" s="42" t="s">
        <v>106</v>
      </c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121"/>
    </row>
    <row r="339" spans="2:37" ht="13.35" customHeight="1" x14ac:dyDescent="0.15">
      <c r="B339" s="205"/>
      <c r="C339" s="206"/>
      <c r="D339" s="206"/>
      <c r="E339" s="206"/>
      <c r="F339" s="206"/>
      <c r="G339" s="207"/>
      <c r="H339" s="36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201"/>
    </row>
    <row r="340" spans="2:37" ht="13.35" customHeight="1" x14ac:dyDescent="0.15">
      <c r="B340" s="222" t="s">
        <v>19</v>
      </c>
      <c r="C340" s="223"/>
      <c r="D340" s="223"/>
      <c r="E340" s="223"/>
      <c r="F340" s="223"/>
      <c r="G340" s="223"/>
      <c r="H340" s="240" t="s">
        <v>7</v>
      </c>
      <c r="I340" s="224"/>
      <c r="J340" s="242"/>
      <c r="K340" s="242"/>
      <c r="L340" s="224" t="s">
        <v>11</v>
      </c>
      <c r="M340" s="224"/>
      <c r="N340" s="244"/>
      <c r="O340" s="244"/>
      <c r="P340" s="244"/>
      <c r="Q340" s="244"/>
      <c r="R340" s="244"/>
      <c r="S340" s="242" t="s">
        <v>153</v>
      </c>
      <c r="T340" s="242"/>
      <c r="U340" s="242"/>
      <c r="V340" s="224" t="s">
        <v>20</v>
      </c>
      <c r="W340" s="224"/>
      <c r="X340" s="224" t="s">
        <v>7</v>
      </c>
      <c r="Y340" s="224"/>
      <c r="Z340" s="246" t="str">
        <f>IF('（様式1-1）実施計画書'!$X$9="","",'（様式1-1）実施計画書'!$X$9)</f>
        <v/>
      </c>
      <c r="AA340" s="246"/>
      <c r="AB340" s="224" t="s">
        <v>11</v>
      </c>
      <c r="AC340" s="224"/>
      <c r="AD340" s="259"/>
      <c r="AE340" s="259"/>
      <c r="AF340" s="259"/>
      <c r="AG340" s="259"/>
      <c r="AH340" s="259"/>
      <c r="AI340" s="246" t="str">
        <f>IF(S340="","",S340)</f>
        <v>（単位）</v>
      </c>
      <c r="AJ340" s="246"/>
      <c r="AK340" s="247"/>
    </row>
    <row r="341" spans="2:37" ht="13.35" customHeight="1" x14ac:dyDescent="0.15">
      <c r="B341" s="222"/>
      <c r="C341" s="223"/>
      <c r="D341" s="223"/>
      <c r="E341" s="223"/>
      <c r="F341" s="223"/>
      <c r="G341" s="223"/>
      <c r="H341" s="241"/>
      <c r="I341" s="226"/>
      <c r="J341" s="243"/>
      <c r="K341" s="243"/>
      <c r="L341" s="226"/>
      <c r="M341" s="226"/>
      <c r="N341" s="245"/>
      <c r="O341" s="245"/>
      <c r="P341" s="245"/>
      <c r="Q341" s="245"/>
      <c r="R341" s="245"/>
      <c r="S341" s="243"/>
      <c r="T341" s="243"/>
      <c r="U341" s="243"/>
      <c r="V341" s="226"/>
      <c r="W341" s="226"/>
      <c r="X341" s="226"/>
      <c r="Y341" s="226"/>
      <c r="Z341" s="248"/>
      <c r="AA341" s="248"/>
      <c r="AB341" s="226"/>
      <c r="AC341" s="226"/>
      <c r="AD341" s="285"/>
      <c r="AE341" s="285"/>
      <c r="AF341" s="285"/>
      <c r="AG341" s="285"/>
      <c r="AH341" s="285"/>
      <c r="AI341" s="248"/>
      <c r="AJ341" s="248"/>
      <c r="AK341" s="249"/>
    </row>
    <row r="342" spans="2:37" ht="13.35" customHeight="1" x14ac:dyDescent="0.15">
      <c r="B342" s="202" t="s">
        <v>112</v>
      </c>
      <c r="C342" s="203"/>
      <c r="D342" s="203"/>
      <c r="E342" s="203"/>
      <c r="F342" s="203"/>
      <c r="G342" s="204"/>
      <c r="H342" s="107" t="s">
        <v>28</v>
      </c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208"/>
    </row>
    <row r="343" spans="2:37" ht="13.35" customHeight="1" x14ac:dyDescent="0.15">
      <c r="B343" s="205"/>
      <c r="C343" s="206"/>
      <c r="D343" s="206"/>
      <c r="E343" s="206"/>
      <c r="F343" s="206"/>
      <c r="G343" s="207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  <c r="AD343" s="140"/>
      <c r="AE343" s="140"/>
      <c r="AF343" s="140"/>
      <c r="AG343" s="140"/>
      <c r="AH343" s="209"/>
      <c r="AI343" s="209"/>
      <c r="AJ343" s="140"/>
      <c r="AK343" s="210"/>
    </row>
    <row r="344" spans="2:37" ht="21.75" customHeight="1" x14ac:dyDescent="0.15">
      <c r="B344" s="211" t="s">
        <v>7</v>
      </c>
      <c r="C344" s="47"/>
      <c r="D344" s="45" t="str">
        <f>IF($AH344="","",IF($AH344-5&gt;='（様式1-1）実施計画書'!$N$9,$AH344-5,""))</f>
        <v/>
      </c>
      <c r="E344" s="45"/>
      <c r="F344" s="47" t="s">
        <v>11</v>
      </c>
      <c r="G344" s="48"/>
      <c r="H344" s="49" t="s">
        <v>7</v>
      </c>
      <c r="I344" s="47"/>
      <c r="J344" s="45" t="str">
        <f>IF($AH344="","",IF($AH344-4&gt;='（様式1-1）実施計画書'!$N$9,$AH344-4,""))</f>
        <v/>
      </c>
      <c r="K344" s="45"/>
      <c r="L344" s="47" t="s">
        <v>11</v>
      </c>
      <c r="M344" s="48"/>
      <c r="N344" s="49" t="s">
        <v>7</v>
      </c>
      <c r="O344" s="47"/>
      <c r="P344" s="45" t="str">
        <f>IF($AH344="","",IF($AH344-3&gt;='（様式1-1）実施計画書'!$N$9,$AH344-3,""))</f>
        <v/>
      </c>
      <c r="Q344" s="45"/>
      <c r="R344" s="47" t="s">
        <v>11</v>
      </c>
      <c r="S344" s="48"/>
      <c r="T344" s="49" t="s">
        <v>7</v>
      </c>
      <c r="U344" s="47"/>
      <c r="V344" s="45" t="str">
        <f>IF($AH344="","",IF($AH344-2&gt;='（様式1-1）実施計画書'!$N$9,$AH344-2,""))</f>
        <v/>
      </c>
      <c r="W344" s="45"/>
      <c r="X344" s="47" t="s">
        <v>11</v>
      </c>
      <c r="Y344" s="48"/>
      <c r="Z344" s="49" t="s">
        <v>7</v>
      </c>
      <c r="AA344" s="47"/>
      <c r="AB344" s="45" t="str">
        <f>IF($AH344="","",IF($AH344-1&gt;='（様式1-1）実施計画書'!$N$9,$AH344-1,""))</f>
        <v/>
      </c>
      <c r="AC344" s="45"/>
      <c r="AD344" s="47" t="s">
        <v>11</v>
      </c>
      <c r="AE344" s="48"/>
      <c r="AF344" s="49" t="s">
        <v>7</v>
      </c>
      <c r="AG344" s="47"/>
      <c r="AH344" s="45" t="str">
        <f>IF('（様式1-1）実施計画書'!$X$9="","",'（様式1-1）実施計画書'!$X$9+1)</f>
        <v/>
      </c>
      <c r="AI344" s="45"/>
      <c r="AJ344" s="47" t="s">
        <v>11</v>
      </c>
      <c r="AK344" s="216"/>
    </row>
    <row r="345" spans="2:37" ht="22.5" customHeight="1" x14ac:dyDescent="0.15">
      <c r="B345" s="258"/>
      <c r="C345" s="259"/>
      <c r="D345" s="259"/>
      <c r="E345" s="259"/>
      <c r="F345" s="45" t="str">
        <f>IF(S340="","",S340)</f>
        <v>（単位）</v>
      </c>
      <c r="G345" s="100"/>
      <c r="H345" s="260"/>
      <c r="I345" s="259"/>
      <c r="J345" s="259"/>
      <c r="K345" s="259"/>
      <c r="L345" s="343" t="str">
        <f>F345</f>
        <v>（単位）</v>
      </c>
      <c r="M345" s="344"/>
      <c r="N345" s="260"/>
      <c r="O345" s="259"/>
      <c r="P345" s="259"/>
      <c r="Q345" s="259"/>
      <c r="R345" s="45" t="str">
        <f>F345</f>
        <v>（単位）</v>
      </c>
      <c r="S345" s="100"/>
      <c r="T345" s="260"/>
      <c r="U345" s="259"/>
      <c r="V345" s="259"/>
      <c r="W345" s="259"/>
      <c r="X345" s="45" t="str">
        <f>F345</f>
        <v>（単位）</v>
      </c>
      <c r="Y345" s="100"/>
      <c r="Z345" s="260"/>
      <c r="AA345" s="259"/>
      <c r="AB345" s="259"/>
      <c r="AC345" s="259"/>
      <c r="AD345" s="45" t="str">
        <f>F345</f>
        <v>（単位）</v>
      </c>
      <c r="AE345" s="100"/>
      <c r="AF345" s="260"/>
      <c r="AG345" s="259"/>
      <c r="AH345" s="261"/>
      <c r="AI345" s="261"/>
      <c r="AJ345" s="45" t="str">
        <f>F345</f>
        <v>（単位）</v>
      </c>
      <c r="AK345" s="220"/>
    </row>
    <row r="346" spans="2:37" ht="22.5" customHeight="1" thickBot="1" x14ac:dyDescent="0.2">
      <c r="B346" s="282"/>
      <c r="C346" s="283"/>
      <c r="D346" s="283"/>
      <c r="E346" s="283"/>
      <c r="F346" s="283"/>
      <c r="G346" s="283"/>
      <c r="H346" s="283"/>
      <c r="I346" s="283"/>
      <c r="J346" s="283"/>
      <c r="K346" s="283"/>
      <c r="L346" s="283"/>
      <c r="M346" s="283"/>
      <c r="N346" s="283"/>
      <c r="O346" s="283"/>
      <c r="P346" s="283"/>
      <c r="Q346" s="283"/>
      <c r="R346" s="283"/>
      <c r="S346" s="283"/>
      <c r="T346" s="283"/>
      <c r="U346" s="283"/>
      <c r="V346" s="283"/>
      <c r="W346" s="283"/>
      <c r="X346" s="283"/>
      <c r="Y346" s="283"/>
      <c r="Z346" s="283"/>
      <c r="AA346" s="283"/>
      <c r="AB346" s="283"/>
      <c r="AC346" s="283"/>
      <c r="AD346" s="283"/>
      <c r="AE346" s="283"/>
      <c r="AF346" s="283"/>
      <c r="AG346" s="283"/>
      <c r="AH346" s="283"/>
      <c r="AI346" s="283"/>
      <c r="AJ346" s="283"/>
      <c r="AK346" s="284"/>
    </row>
    <row r="347" spans="2:37" ht="13.35" customHeight="1" x14ac:dyDescent="0.15">
      <c r="B347" s="250" t="s">
        <v>149</v>
      </c>
      <c r="C347" s="251"/>
      <c r="D347" s="251"/>
      <c r="E347" s="251"/>
      <c r="F347" s="262" t="s">
        <v>75</v>
      </c>
      <c r="G347" s="262"/>
      <c r="H347" s="262"/>
      <c r="I347" s="262"/>
      <c r="J347" s="262"/>
      <c r="K347" s="262"/>
      <c r="L347" s="262"/>
      <c r="M347" s="262"/>
      <c r="N347" s="262"/>
      <c r="O347" s="262"/>
      <c r="P347" s="262"/>
      <c r="Q347" s="262"/>
      <c r="R347" s="262"/>
      <c r="S347" s="262"/>
      <c r="T347" s="263"/>
      <c r="U347" s="251" t="s">
        <v>35</v>
      </c>
      <c r="V347" s="251"/>
      <c r="W347" s="251"/>
      <c r="X347" s="251"/>
      <c r="Y347" s="262" t="s">
        <v>76</v>
      </c>
      <c r="Z347" s="262"/>
      <c r="AA347" s="262"/>
      <c r="AB347" s="262"/>
      <c r="AC347" s="262"/>
      <c r="AD347" s="262"/>
      <c r="AE347" s="262"/>
      <c r="AF347" s="262"/>
      <c r="AG347" s="262"/>
      <c r="AH347" s="262"/>
      <c r="AI347" s="262"/>
      <c r="AJ347" s="262"/>
      <c r="AK347" s="265"/>
    </row>
    <row r="348" spans="2:37" ht="13.35" customHeight="1" x14ac:dyDescent="0.15">
      <c r="B348" s="222"/>
      <c r="C348" s="223"/>
      <c r="D348" s="223"/>
      <c r="E348" s="223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264"/>
      <c r="U348" s="223"/>
      <c r="V348" s="223"/>
      <c r="W348" s="223"/>
      <c r="X348" s="223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201"/>
    </row>
    <row r="349" spans="2:37" ht="13.35" customHeight="1" x14ac:dyDescent="0.15">
      <c r="B349" s="202" t="s">
        <v>57</v>
      </c>
      <c r="C349" s="203"/>
      <c r="D349" s="203"/>
      <c r="E349" s="203"/>
      <c r="F349" s="203"/>
      <c r="G349" s="204"/>
      <c r="H349" s="161" t="s">
        <v>86</v>
      </c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278"/>
      <c r="U349" s="279" t="s">
        <v>74</v>
      </c>
      <c r="V349" s="279"/>
      <c r="W349" s="279"/>
      <c r="X349" s="279"/>
      <c r="Y349" s="280" t="s">
        <v>7</v>
      </c>
      <c r="Z349" s="270"/>
      <c r="AA349" s="235"/>
      <c r="AB349" s="235"/>
      <c r="AC349" s="270" t="s">
        <v>11</v>
      </c>
      <c r="AD349" s="270"/>
      <c r="AE349" s="270" t="s">
        <v>12</v>
      </c>
      <c r="AF349" s="270" t="s">
        <v>7</v>
      </c>
      <c r="AG349" s="270"/>
      <c r="AH349" s="235"/>
      <c r="AI349" s="235"/>
      <c r="AJ349" s="270" t="s">
        <v>11</v>
      </c>
      <c r="AK349" s="272"/>
    </row>
    <row r="350" spans="2:37" ht="13.35" customHeight="1" x14ac:dyDescent="0.15">
      <c r="B350" s="205"/>
      <c r="C350" s="206"/>
      <c r="D350" s="206"/>
      <c r="E350" s="206"/>
      <c r="F350" s="206"/>
      <c r="G350" s="207"/>
      <c r="H350" s="102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50"/>
      <c r="U350" s="223"/>
      <c r="V350" s="223"/>
      <c r="W350" s="223"/>
      <c r="X350" s="223"/>
      <c r="Y350" s="281"/>
      <c r="Z350" s="271"/>
      <c r="AA350" s="238"/>
      <c r="AB350" s="238"/>
      <c r="AC350" s="271"/>
      <c r="AD350" s="271"/>
      <c r="AE350" s="271"/>
      <c r="AF350" s="271"/>
      <c r="AG350" s="271"/>
      <c r="AH350" s="238"/>
      <c r="AI350" s="238"/>
      <c r="AJ350" s="271"/>
      <c r="AK350" s="273"/>
    </row>
    <row r="351" spans="2:37" s="24" customFormat="1" ht="13.35" customHeight="1" x14ac:dyDescent="0.15">
      <c r="B351" s="274" t="s">
        <v>33</v>
      </c>
      <c r="C351" s="40"/>
      <c r="D351" s="40"/>
      <c r="E351" s="40"/>
      <c r="F351" s="40"/>
      <c r="G351" s="41"/>
      <c r="H351" s="42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121"/>
    </row>
    <row r="352" spans="2:37" s="24" customFormat="1" ht="13.35" customHeight="1" x14ac:dyDescent="0.15">
      <c r="B352" s="275"/>
      <c r="C352" s="28"/>
      <c r="D352" s="28"/>
      <c r="E352" s="28"/>
      <c r="F352" s="28"/>
      <c r="G352" s="29"/>
      <c r="H352" s="33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277"/>
    </row>
    <row r="353" spans="2:37" s="24" customFormat="1" ht="13.35" customHeight="1" x14ac:dyDescent="0.15">
      <c r="B353" s="276"/>
      <c r="C353" s="31"/>
      <c r="D353" s="31"/>
      <c r="E353" s="31"/>
      <c r="F353" s="31"/>
      <c r="G353" s="32"/>
      <c r="H353" s="36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201"/>
    </row>
    <row r="354" spans="2:37" ht="13.35" customHeight="1" x14ac:dyDescent="0.15">
      <c r="B354" s="222" t="s">
        <v>37</v>
      </c>
      <c r="C354" s="223"/>
      <c r="D354" s="223"/>
      <c r="E354" s="223"/>
      <c r="F354" s="223"/>
      <c r="G354" s="223"/>
      <c r="H354" s="268" t="s">
        <v>107</v>
      </c>
      <c r="I354" s="268"/>
      <c r="J354" s="268"/>
      <c r="K354" s="268"/>
      <c r="L354" s="268"/>
      <c r="M354" s="268"/>
      <c r="N354" s="268"/>
      <c r="O354" s="268"/>
      <c r="P354" s="268"/>
      <c r="Q354" s="268"/>
      <c r="R354" s="268"/>
      <c r="S354" s="268"/>
      <c r="T354" s="268"/>
      <c r="U354" s="268"/>
      <c r="V354" s="268"/>
      <c r="W354" s="268"/>
      <c r="X354" s="268"/>
      <c r="Y354" s="268"/>
      <c r="Z354" s="268"/>
      <c r="AA354" s="268"/>
      <c r="AB354" s="186" t="s">
        <v>46</v>
      </c>
      <c r="AC354" s="186"/>
      <c r="AD354" s="186"/>
      <c r="AE354" s="186"/>
      <c r="AF354" s="186"/>
      <c r="AG354" s="186"/>
      <c r="AH354" s="186"/>
      <c r="AI354" s="186"/>
      <c r="AJ354" s="186"/>
      <c r="AK354" s="269"/>
    </row>
    <row r="355" spans="2:37" ht="13.35" customHeight="1" x14ac:dyDescent="0.15">
      <c r="B355" s="222"/>
      <c r="C355" s="223"/>
      <c r="D355" s="223"/>
      <c r="E355" s="223"/>
      <c r="F355" s="223"/>
      <c r="G355" s="223"/>
      <c r="H355" s="268"/>
      <c r="I355" s="268"/>
      <c r="J355" s="268"/>
      <c r="K355" s="268"/>
      <c r="L355" s="268"/>
      <c r="M355" s="268"/>
      <c r="N355" s="268"/>
      <c r="O355" s="268"/>
      <c r="P355" s="268"/>
      <c r="Q355" s="268"/>
      <c r="R355" s="268"/>
      <c r="S355" s="268"/>
      <c r="T355" s="268"/>
      <c r="U355" s="268"/>
      <c r="V355" s="268"/>
      <c r="W355" s="268"/>
      <c r="X355" s="268"/>
      <c r="Y355" s="268"/>
      <c r="Z355" s="268"/>
      <c r="AA355" s="268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269"/>
    </row>
    <row r="356" spans="2:37" ht="13.35" customHeight="1" x14ac:dyDescent="0.15">
      <c r="B356" s="202" t="s">
        <v>47</v>
      </c>
      <c r="C356" s="203"/>
      <c r="D356" s="203"/>
      <c r="E356" s="203"/>
      <c r="F356" s="203"/>
      <c r="G356" s="204"/>
      <c r="H356" s="42" t="s">
        <v>106</v>
      </c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121"/>
    </row>
    <row r="357" spans="2:37" ht="13.35" customHeight="1" x14ac:dyDescent="0.15">
      <c r="B357" s="205"/>
      <c r="C357" s="206"/>
      <c r="D357" s="206"/>
      <c r="E357" s="206"/>
      <c r="F357" s="206"/>
      <c r="G357" s="207"/>
      <c r="H357" s="36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201"/>
    </row>
    <row r="358" spans="2:37" ht="13.35" customHeight="1" x14ac:dyDescent="0.15">
      <c r="B358" s="222" t="s">
        <v>19</v>
      </c>
      <c r="C358" s="223"/>
      <c r="D358" s="223"/>
      <c r="E358" s="223"/>
      <c r="F358" s="223"/>
      <c r="G358" s="223"/>
      <c r="H358" s="240" t="s">
        <v>7</v>
      </c>
      <c r="I358" s="224"/>
      <c r="J358" s="242"/>
      <c r="K358" s="242"/>
      <c r="L358" s="224" t="s">
        <v>11</v>
      </c>
      <c r="M358" s="224"/>
      <c r="N358" s="244"/>
      <c r="O358" s="244"/>
      <c r="P358" s="244"/>
      <c r="Q358" s="244"/>
      <c r="R358" s="244"/>
      <c r="S358" s="242" t="s">
        <v>153</v>
      </c>
      <c r="T358" s="242"/>
      <c r="U358" s="242"/>
      <c r="V358" s="224" t="s">
        <v>20</v>
      </c>
      <c r="W358" s="224"/>
      <c r="X358" s="224" t="s">
        <v>7</v>
      </c>
      <c r="Y358" s="224"/>
      <c r="Z358" s="246" t="str">
        <f>IF('（様式1-1）実施計画書'!$X$9="","",'（様式1-1）実施計画書'!$X$9)</f>
        <v/>
      </c>
      <c r="AA358" s="246"/>
      <c r="AB358" s="224" t="s">
        <v>11</v>
      </c>
      <c r="AC358" s="224"/>
      <c r="AD358" s="259"/>
      <c r="AE358" s="259"/>
      <c r="AF358" s="259"/>
      <c r="AG358" s="259"/>
      <c r="AH358" s="259"/>
      <c r="AI358" s="246" t="str">
        <f>IF(S358="","",S358)</f>
        <v>（単位）</v>
      </c>
      <c r="AJ358" s="246"/>
      <c r="AK358" s="247"/>
    </row>
    <row r="359" spans="2:37" ht="13.35" customHeight="1" x14ac:dyDescent="0.15">
      <c r="B359" s="222"/>
      <c r="C359" s="223"/>
      <c r="D359" s="223"/>
      <c r="E359" s="223"/>
      <c r="F359" s="223"/>
      <c r="G359" s="223"/>
      <c r="H359" s="241"/>
      <c r="I359" s="226"/>
      <c r="J359" s="243"/>
      <c r="K359" s="243"/>
      <c r="L359" s="226"/>
      <c r="M359" s="226"/>
      <c r="N359" s="245"/>
      <c r="O359" s="245"/>
      <c r="P359" s="245"/>
      <c r="Q359" s="245"/>
      <c r="R359" s="245"/>
      <c r="S359" s="243"/>
      <c r="T359" s="243"/>
      <c r="U359" s="243"/>
      <c r="V359" s="226"/>
      <c r="W359" s="226"/>
      <c r="X359" s="226"/>
      <c r="Y359" s="226"/>
      <c r="Z359" s="248"/>
      <c r="AA359" s="248"/>
      <c r="AB359" s="226"/>
      <c r="AC359" s="226"/>
      <c r="AD359" s="285"/>
      <c r="AE359" s="285"/>
      <c r="AF359" s="285"/>
      <c r="AG359" s="285"/>
      <c r="AH359" s="285"/>
      <c r="AI359" s="248"/>
      <c r="AJ359" s="248"/>
      <c r="AK359" s="249"/>
    </row>
    <row r="360" spans="2:37" ht="13.35" customHeight="1" x14ac:dyDescent="0.15">
      <c r="B360" s="202" t="s">
        <v>112</v>
      </c>
      <c r="C360" s="203"/>
      <c r="D360" s="203"/>
      <c r="E360" s="203"/>
      <c r="F360" s="203"/>
      <c r="G360" s="204"/>
      <c r="H360" s="107" t="s">
        <v>28</v>
      </c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208"/>
    </row>
    <row r="361" spans="2:37" ht="13.35" customHeight="1" x14ac:dyDescent="0.15">
      <c r="B361" s="205"/>
      <c r="C361" s="206"/>
      <c r="D361" s="206"/>
      <c r="E361" s="206"/>
      <c r="F361" s="206"/>
      <c r="G361" s="207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40"/>
      <c r="AD361" s="140"/>
      <c r="AE361" s="140"/>
      <c r="AF361" s="140"/>
      <c r="AG361" s="140"/>
      <c r="AH361" s="209"/>
      <c r="AI361" s="209"/>
      <c r="AJ361" s="140"/>
      <c r="AK361" s="210"/>
    </row>
    <row r="362" spans="2:37" ht="21.75" customHeight="1" x14ac:dyDescent="0.15">
      <c r="B362" s="211" t="s">
        <v>7</v>
      </c>
      <c r="C362" s="47"/>
      <c r="D362" s="45" t="str">
        <f>IF($AH362="","",IF($AH362-5&gt;='（様式1-1）実施計画書'!$N$9,$AH362-5,""))</f>
        <v/>
      </c>
      <c r="E362" s="45"/>
      <c r="F362" s="47" t="s">
        <v>11</v>
      </c>
      <c r="G362" s="48"/>
      <c r="H362" s="49" t="s">
        <v>7</v>
      </c>
      <c r="I362" s="47"/>
      <c r="J362" s="45" t="str">
        <f>IF($AH362="","",IF($AH362-4&gt;='（様式1-1）実施計画書'!$N$9,$AH362-4,""))</f>
        <v/>
      </c>
      <c r="K362" s="45"/>
      <c r="L362" s="47" t="s">
        <v>11</v>
      </c>
      <c r="M362" s="48"/>
      <c r="N362" s="49" t="s">
        <v>7</v>
      </c>
      <c r="O362" s="47"/>
      <c r="P362" s="45" t="str">
        <f>IF($AH362="","",IF($AH362-3&gt;='（様式1-1）実施計画書'!$N$9,$AH362-3,""))</f>
        <v/>
      </c>
      <c r="Q362" s="45"/>
      <c r="R362" s="47" t="s">
        <v>11</v>
      </c>
      <c r="S362" s="48"/>
      <c r="T362" s="49" t="s">
        <v>7</v>
      </c>
      <c r="U362" s="47"/>
      <c r="V362" s="45" t="str">
        <f>IF($AH362="","",IF($AH362-2&gt;='（様式1-1）実施計画書'!$N$9,$AH362-2,""))</f>
        <v/>
      </c>
      <c r="W362" s="45"/>
      <c r="X362" s="47" t="s">
        <v>11</v>
      </c>
      <c r="Y362" s="48"/>
      <c r="Z362" s="49" t="s">
        <v>7</v>
      </c>
      <c r="AA362" s="47"/>
      <c r="AB362" s="45" t="str">
        <f>IF($AH362="","",IF($AH362-1&gt;='（様式1-1）実施計画書'!$N$9,$AH362-1,""))</f>
        <v/>
      </c>
      <c r="AC362" s="45"/>
      <c r="AD362" s="47" t="s">
        <v>11</v>
      </c>
      <c r="AE362" s="48"/>
      <c r="AF362" s="49" t="s">
        <v>7</v>
      </c>
      <c r="AG362" s="47"/>
      <c r="AH362" s="45" t="str">
        <f>IF('（様式1-1）実施計画書'!$X$9="","",'（様式1-1）実施計画書'!$X$9+1)</f>
        <v/>
      </c>
      <c r="AI362" s="45"/>
      <c r="AJ362" s="47" t="s">
        <v>11</v>
      </c>
      <c r="AK362" s="216"/>
    </row>
    <row r="363" spans="2:37" ht="22.5" customHeight="1" x14ac:dyDescent="0.15">
      <c r="B363" s="258"/>
      <c r="C363" s="259"/>
      <c r="D363" s="259"/>
      <c r="E363" s="259"/>
      <c r="F363" s="45" t="str">
        <f>IF(S358="","",S358)</f>
        <v>（単位）</v>
      </c>
      <c r="G363" s="100"/>
      <c r="H363" s="260"/>
      <c r="I363" s="259"/>
      <c r="J363" s="259"/>
      <c r="K363" s="259"/>
      <c r="L363" s="45" t="str">
        <f>F363</f>
        <v>（単位）</v>
      </c>
      <c r="M363" s="100"/>
      <c r="N363" s="260"/>
      <c r="O363" s="259"/>
      <c r="P363" s="259"/>
      <c r="Q363" s="259"/>
      <c r="R363" s="45" t="str">
        <f>F363</f>
        <v>（単位）</v>
      </c>
      <c r="S363" s="100"/>
      <c r="T363" s="260"/>
      <c r="U363" s="259"/>
      <c r="V363" s="259"/>
      <c r="W363" s="259"/>
      <c r="X363" s="45" t="str">
        <f>F363</f>
        <v>（単位）</v>
      </c>
      <c r="Y363" s="100"/>
      <c r="Z363" s="260"/>
      <c r="AA363" s="259"/>
      <c r="AB363" s="259"/>
      <c r="AC363" s="259"/>
      <c r="AD363" s="45" t="str">
        <f>F363</f>
        <v>（単位）</v>
      </c>
      <c r="AE363" s="100"/>
      <c r="AF363" s="260"/>
      <c r="AG363" s="259"/>
      <c r="AH363" s="261"/>
      <c r="AI363" s="261"/>
      <c r="AJ363" s="45" t="str">
        <f>F363</f>
        <v>（単位）</v>
      </c>
      <c r="AK363" s="220"/>
    </row>
    <row r="364" spans="2:37" ht="22.5" customHeight="1" thickBot="1" x14ac:dyDescent="0.2">
      <c r="B364" s="282"/>
      <c r="C364" s="283"/>
      <c r="D364" s="283"/>
      <c r="E364" s="283"/>
      <c r="F364" s="283"/>
      <c r="G364" s="283"/>
      <c r="H364" s="283"/>
      <c r="I364" s="283"/>
      <c r="J364" s="283"/>
      <c r="K364" s="283"/>
      <c r="L364" s="283"/>
      <c r="M364" s="283"/>
      <c r="N364" s="283"/>
      <c r="O364" s="283"/>
      <c r="P364" s="283"/>
      <c r="Q364" s="283"/>
      <c r="R364" s="283"/>
      <c r="S364" s="283"/>
      <c r="T364" s="283"/>
      <c r="U364" s="283"/>
      <c r="V364" s="283"/>
      <c r="W364" s="283"/>
      <c r="X364" s="283"/>
      <c r="Y364" s="283"/>
      <c r="Z364" s="283"/>
      <c r="AA364" s="283"/>
      <c r="AB364" s="283"/>
      <c r="AC364" s="283"/>
      <c r="AD364" s="283"/>
      <c r="AE364" s="283"/>
      <c r="AF364" s="283"/>
      <c r="AG364" s="283"/>
      <c r="AH364" s="283"/>
      <c r="AI364" s="283"/>
      <c r="AJ364" s="283"/>
      <c r="AK364" s="284"/>
    </row>
    <row r="365" spans="2:37" ht="13.35" customHeight="1" x14ac:dyDescent="0.15">
      <c r="B365" s="250" t="s">
        <v>150</v>
      </c>
      <c r="C365" s="251"/>
      <c r="D365" s="251"/>
      <c r="E365" s="251"/>
      <c r="F365" s="262" t="s">
        <v>75</v>
      </c>
      <c r="G365" s="262"/>
      <c r="H365" s="262"/>
      <c r="I365" s="262"/>
      <c r="J365" s="262"/>
      <c r="K365" s="262"/>
      <c r="L365" s="262"/>
      <c r="M365" s="262"/>
      <c r="N365" s="262"/>
      <c r="O365" s="262"/>
      <c r="P365" s="262"/>
      <c r="Q365" s="262"/>
      <c r="R365" s="262"/>
      <c r="S365" s="262"/>
      <c r="T365" s="263"/>
      <c r="U365" s="251" t="s">
        <v>35</v>
      </c>
      <c r="V365" s="251"/>
      <c r="W365" s="251"/>
      <c r="X365" s="251"/>
      <c r="Y365" s="262" t="s">
        <v>76</v>
      </c>
      <c r="Z365" s="262"/>
      <c r="AA365" s="262"/>
      <c r="AB365" s="262"/>
      <c r="AC365" s="262"/>
      <c r="AD365" s="262"/>
      <c r="AE365" s="262"/>
      <c r="AF365" s="262"/>
      <c r="AG365" s="262"/>
      <c r="AH365" s="262"/>
      <c r="AI365" s="262"/>
      <c r="AJ365" s="262"/>
      <c r="AK365" s="265"/>
    </row>
    <row r="366" spans="2:37" ht="13.35" customHeight="1" x14ac:dyDescent="0.15">
      <c r="B366" s="222"/>
      <c r="C366" s="223"/>
      <c r="D366" s="223"/>
      <c r="E366" s="223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264"/>
      <c r="U366" s="223"/>
      <c r="V366" s="223"/>
      <c r="W366" s="223"/>
      <c r="X366" s="223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201"/>
    </row>
    <row r="367" spans="2:37" ht="13.35" customHeight="1" x14ac:dyDescent="0.15">
      <c r="B367" s="202" t="s">
        <v>57</v>
      </c>
      <c r="C367" s="203"/>
      <c r="D367" s="203"/>
      <c r="E367" s="203"/>
      <c r="F367" s="203"/>
      <c r="G367" s="204"/>
      <c r="H367" s="161" t="s">
        <v>86</v>
      </c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278"/>
      <c r="U367" s="279" t="s">
        <v>74</v>
      </c>
      <c r="V367" s="279"/>
      <c r="W367" s="279"/>
      <c r="X367" s="279"/>
      <c r="Y367" s="280" t="s">
        <v>7</v>
      </c>
      <c r="Z367" s="270"/>
      <c r="AA367" s="235"/>
      <c r="AB367" s="235"/>
      <c r="AC367" s="270" t="s">
        <v>11</v>
      </c>
      <c r="AD367" s="270"/>
      <c r="AE367" s="270" t="s">
        <v>12</v>
      </c>
      <c r="AF367" s="270" t="s">
        <v>7</v>
      </c>
      <c r="AG367" s="270"/>
      <c r="AH367" s="235"/>
      <c r="AI367" s="235"/>
      <c r="AJ367" s="270" t="s">
        <v>11</v>
      </c>
      <c r="AK367" s="272"/>
    </row>
    <row r="368" spans="2:37" ht="13.35" customHeight="1" x14ac:dyDescent="0.15">
      <c r="B368" s="205"/>
      <c r="C368" s="206"/>
      <c r="D368" s="206"/>
      <c r="E368" s="206"/>
      <c r="F368" s="206"/>
      <c r="G368" s="207"/>
      <c r="H368" s="102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50"/>
      <c r="U368" s="223"/>
      <c r="V368" s="223"/>
      <c r="W368" s="223"/>
      <c r="X368" s="223"/>
      <c r="Y368" s="281"/>
      <c r="Z368" s="271"/>
      <c r="AA368" s="238"/>
      <c r="AB368" s="238"/>
      <c r="AC368" s="271"/>
      <c r="AD368" s="271"/>
      <c r="AE368" s="271"/>
      <c r="AF368" s="271"/>
      <c r="AG368" s="271"/>
      <c r="AH368" s="238"/>
      <c r="AI368" s="238"/>
      <c r="AJ368" s="271"/>
      <c r="AK368" s="273"/>
    </row>
    <row r="369" spans="2:37" s="24" customFormat="1" ht="13.35" customHeight="1" x14ac:dyDescent="0.15">
      <c r="B369" s="274" t="s">
        <v>33</v>
      </c>
      <c r="C369" s="40"/>
      <c r="D369" s="40"/>
      <c r="E369" s="40"/>
      <c r="F369" s="40"/>
      <c r="G369" s="41"/>
      <c r="H369" s="42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121"/>
    </row>
    <row r="370" spans="2:37" s="24" customFormat="1" ht="13.35" customHeight="1" x14ac:dyDescent="0.15">
      <c r="B370" s="275"/>
      <c r="C370" s="28"/>
      <c r="D370" s="28"/>
      <c r="E370" s="28"/>
      <c r="F370" s="28"/>
      <c r="G370" s="29"/>
      <c r="H370" s="33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277"/>
    </row>
    <row r="371" spans="2:37" s="24" customFormat="1" ht="13.35" customHeight="1" x14ac:dyDescent="0.15">
      <c r="B371" s="276"/>
      <c r="C371" s="31"/>
      <c r="D371" s="31"/>
      <c r="E371" s="31"/>
      <c r="F371" s="31"/>
      <c r="G371" s="32"/>
      <c r="H371" s="36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201"/>
    </row>
    <row r="372" spans="2:37" ht="13.35" customHeight="1" x14ac:dyDescent="0.15">
      <c r="B372" s="222" t="s">
        <v>37</v>
      </c>
      <c r="C372" s="223"/>
      <c r="D372" s="223"/>
      <c r="E372" s="223"/>
      <c r="F372" s="223"/>
      <c r="G372" s="223"/>
      <c r="H372" s="268" t="s">
        <v>107</v>
      </c>
      <c r="I372" s="268"/>
      <c r="J372" s="268"/>
      <c r="K372" s="268"/>
      <c r="L372" s="268"/>
      <c r="M372" s="268"/>
      <c r="N372" s="268"/>
      <c r="O372" s="268"/>
      <c r="P372" s="268"/>
      <c r="Q372" s="268"/>
      <c r="R372" s="268"/>
      <c r="S372" s="268"/>
      <c r="T372" s="268"/>
      <c r="U372" s="268"/>
      <c r="V372" s="268"/>
      <c r="W372" s="268"/>
      <c r="X372" s="268"/>
      <c r="Y372" s="268"/>
      <c r="Z372" s="268"/>
      <c r="AA372" s="268"/>
      <c r="AB372" s="186" t="s">
        <v>46</v>
      </c>
      <c r="AC372" s="186"/>
      <c r="AD372" s="186"/>
      <c r="AE372" s="186"/>
      <c r="AF372" s="186"/>
      <c r="AG372" s="186"/>
      <c r="AH372" s="186"/>
      <c r="AI372" s="186"/>
      <c r="AJ372" s="186"/>
      <c r="AK372" s="269"/>
    </row>
    <row r="373" spans="2:37" ht="13.35" customHeight="1" x14ac:dyDescent="0.15">
      <c r="B373" s="222"/>
      <c r="C373" s="223"/>
      <c r="D373" s="223"/>
      <c r="E373" s="223"/>
      <c r="F373" s="223"/>
      <c r="G373" s="223"/>
      <c r="H373" s="268"/>
      <c r="I373" s="268"/>
      <c r="J373" s="268"/>
      <c r="K373" s="268"/>
      <c r="L373" s="268"/>
      <c r="M373" s="268"/>
      <c r="N373" s="268"/>
      <c r="O373" s="268"/>
      <c r="P373" s="268"/>
      <c r="Q373" s="268"/>
      <c r="R373" s="268"/>
      <c r="S373" s="268"/>
      <c r="T373" s="268"/>
      <c r="U373" s="268"/>
      <c r="V373" s="268"/>
      <c r="W373" s="268"/>
      <c r="X373" s="268"/>
      <c r="Y373" s="268"/>
      <c r="Z373" s="268"/>
      <c r="AA373" s="268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269"/>
    </row>
    <row r="374" spans="2:37" ht="13.35" customHeight="1" x14ac:dyDescent="0.15">
      <c r="B374" s="202" t="s">
        <v>47</v>
      </c>
      <c r="C374" s="203"/>
      <c r="D374" s="203"/>
      <c r="E374" s="203"/>
      <c r="F374" s="203"/>
      <c r="G374" s="204"/>
      <c r="H374" s="42" t="s">
        <v>106</v>
      </c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121"/>
    </row>
    <row r="375" spans="2:37" ht="13.35" customHeight="1" x14ac:dyDescent="0.15">
      <c r="B375" s="205"/>
      <c r="C375" s="206"/>
      <c r="D375" s="206"/>
      <c r="E375" s="206"/>
      <c r="F375" s="206"/>
      <c r="G375" s="207"/>
      <c r="H375" s="36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201"/>
    </row>
    <row r="376" spans="2:37" ht="13.35" customHeight="1" x14ac:dyDescent="0.15">
      <c r="B376" s="222" t="s">
        <v>19</v>
      </c>
      <c r="C376" s="223"/>
      <c r="D376" s="223"/>
      <c r="E376" s="223"/>
      <c r="F376" s="223"/>
      <c r="G376" s="223"/>
      <c r="H376" s="240" t="s">
        <v>7</v>
      </c>
      <c r="I376" s="224"/>
      <c r="J376" s="242"/>
      <c r="K376" s="242"/>
      <c r="L376" s="224" t="s">
        <v>11</v>
      </c>
      <c r="M376" s="224"/>
      <c r="N376" s="244"/>
      <c r="O376" s="244"/>
      <c r="P376" s="244"/>
      <c r="Q376" s="244"/>
      <c r="R376" s="244"/>
      <c r="S376" s="242" t="s">
        <v>153</v>
      </c>
      <c r="T376" s="242"/>
      <c r="U376" s="242"/>
      <c r="V376" s="224" t="s">
        <v>20</v>
      </c>
      <c r="W376" s="224"/>
      <c r="X376" s="224" t="s">
        <v>7</v>
      </c>
      <c r="Y376" s="224"/>
      <c r="Z376" s="246" t="str">
        <f>IF('（様式1-1）実施計画書'!$X$9="","",'（様式1-1）実施計画書'!$X$9)</f>
        <v/>
      </c>
      <c r="AA376" s="246"/>
      <c r="AB376" s="224" t="s">
        <v>11</v>
      </c>
      <c r="AC376" s="224"/>
      <c r="AD376" s="259"/>
      <c r="AE376" s="259"/>
      <c r="AF376" s="259"/>
      <c r="AG376" s="259"/>
      <c r="AH376" s="259"/>
      <c r="AI376" s="246" t="str">
        <f>IF(S376="","",S376)</f>
        <v>（単位）</v>
      </c>
      <c r="AJ376" s="246"/>
      <c r="AK376" s="247"/>
    </row>
    <row r="377" spans="2:37" ht="13.35" customHeight="1" x14ac:dyDescent="0.15">
      <c r="B377" s="222"/>
      <c r="C377" s="223"/>
      <c r="D377" s="223"/>
      <c r="E377" s="223"/>
      <c r="F377" s="223"/>
      <c r="G377" s="223"/>
      <c r="H377" s="241"/>
      <c r="I377" s="226"/>
      <c r="J377" s="243"/>
      <c r="K377" s="243"/>
      <c r="L377" s="226"/>
      <c r="M377" s="226"/>
      <c r="N377" s="245"/>
      <c r="O377" s="245"/>
      <c r="P377" s="245"/>
      <c r="Q377" s="245"/>
      <c r="R377" s="245"/>
      <c r="S377" s="243"/>
      <c r="T377" s="243"/>
      <c r="U377" s="243"/>
      <c r="V377" s="226"/>
      <c r="W377" s="226"/>
      <c r="X377" s="226"/>
      <c r="Y377" s="226"/>
      <c r="Z377" s="248"/>
      <c r="AA377" s="248"/>
      <c r="AB377" s="226"/>
      <c r="AC377" s="226"/>
      <c r="AD377" s="285"/>
      <c r="AE377" s="285"/>
      <c r="AF377" s="285"/>
      <c r="AG377" s="285"/>
      <c r="AH377" s="285"/>
      <c r="AI377" s="248"/>
      <c r="AJ377" s="248"/>
      <c r="AK377" s="249"/>
    </row>
    <row r="378" spans="2:37" ht="13.35" customHeight="1" x14ac:dyDescent="0.15">
      <c r="B378" s="202" t="s">
        <v>112</v>
      </c>
      <c r="C378" s="203"/>
      <c r="D378" s="203"/>
      <c r="E378" s="203"/>
      <c r="F378" s="203"/>
      <c r="G378" s="204"/>
      <c r="H378" s="107" t="s">
        <v>28</v>
      </c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208"/>
    </row>
    <row r="379" spans="2:37" ht="13.35" customHeight="1" x14ac:dyDescent="0.15">
      <c r="B379" s="205"/>
      <c r="C379" s="206"/>
      <c r="D379" s="206"/>
      <c r="E379" s="206"/>
      <c r="F379" s="206"/>
      <c r="G379" s="207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  <c r="AE379" s="140"/>
      <c r="AF379" s="140"/>
      <c r="AG379" s="140"/>
      <c r="AH379" s="209"/>
      <c r="AI379" s="209"/>
      <c r="AJ379" s="140"/>
      <c r="AK379" s="210"/>
    </row>
    <row r="380" spans="2:37" ht="21.75" customHeight="1" x14ac:dyDescent="0.15">
      <c r="B380" s="211" t="s">
        <v>7</v>
      </c>
      <c r="C380" s="47"/>
      <c r="D380" s="45" t="str">
        <f>IF($AH380="","",IF($AH380-5&gt;='（様式1-1）実施計画書'!$N$9,$AH380-5,""))</f>
        <v/>
      </c>
      <c r="E380" s="45"/>
      <c r="F380" s="47" t="s">
        <v>11</v>
      </c>
      <c r="G380" s="48"/>
      <c r="H380" s="49" t="s">
        <v>7</v>
      </c>
      <c r="I380" s="47"/>
      <c r="J380" s="45" t="str">
        <f>IF($AH380="","",IF($AH380-4&gt;='（様式1-1）実施計画書'!$N$9,$AH380-4,""))</f>
        <v/>
      </c>
      <c r="K380" s="45"/>
      <c r="L380" s="47" t="s">
        <v>11</v>
      </c>
      <c r="M380" s="48"/>
      <c r="N380" s="49" t="s">
        <v>7</v>
      </c>
      <c r="O380" s="47"/>
      <c r="P380" s="45" t="str">
        <f>IF($AH380="","",IF($AH380-3&gt;='（様式1-1）実施計画書'!$N$9,$AH380-3,""))</f>
        <v/>
      </c>
      <c r="Q380" s="45"/>
      <c r="R380" s="47" t="s">
        <v>11</v>
      </c>
      <c r="S380" s="48"/>
      <c r="T380" s="49" t="s">
        <v>7</v>
      </c>
      <c r="U380" s="47"/>
      <c r="V380" s="45" t="str">
        <f>IF($AH380="","",IF($AH380-2&gt;='（様式1-1）実施計画書'!$N$9,$AH380-2,""))</f>
        <v/>
      </c>
      <c r="W380" s="45"/>
      <c r="X380" s="47" t="s">
        <v>11</v>
      </c>
      <c r="Y380" s="48"/>
      <c r="Z380" s="49" t="s">
        <v>7</v>
      </c>
      <c r="AA380" s="47"/>
      <c r="AB380" s="45" t="str">
        <f>IF($AH380="","",IF($AH380-1&gt;='（様式1-1）実施計画書'!$N$9,$AH380-1,""))</f>
        <v/>
      </c>
      <c r="AC380" s="45"/>
      <c r="AD380" s="47" t="s">
        <v>11</v>
      </c>
      <c r="AE380" s="48"/>
      <c r="AF380" s="49" t="s">
        <v>7</v>
      </c>
      <c r="AG380" s="47"/>
      <c r="AH380" s="45" t="str">
        <f>IF('（様式1-1）実施計画書'!$X$9="","",'（様式1-1）実施計画書'!$X$9+1)</f>
        <v/>
      </c>
      <c r="AI380" s="45"/>
      <c r="AJ380" s="47" t="s">
        <v>11</v>
      </c>
      <c r="AK380" s="216"/>
    </row>
    <row r="381" spans="2:37" ht="22.5" customHeight="1" x14ac:dyDescent="0.15">
      <c r="B381" s="258"/>
      <c r="C381" s="259"/>
      <c r="D381" s="259"/>
      <c r="E381" s="259"/>
      <c r="F381" s="45" t="str">
        <f>IF(S376="","",S376)</f>
        <v>（単位）</v>
      </c>
      <c r="G381" s="100"/>
      <c r="H381" s="260"/>
      <c r="I381" s="259"/>
      <c r="J381" s="259"/>
      <c r="K381" s="259"/>
      <c r="L381" s="45" t="str">
        <f>F381</f>
        <v>（単位）</v>
      </c>
      <c r="M381" s="100"/>
      <c r="N381" s="260"/>
      <c r="O381" s="259"/>
      <c r="P381" s="259"/>
      <c r="Q381" s="259"/>
      <c r="R381" s="45" t="str">
        <f>F381</f>
        <v>（単位）</v>
      </c>
      <c r="S381" s="100"/>
      <c r="T381" s="260"/>
      <c r="U381" s="259"/>
      <c r="V381" s="259"/>
      <c r="W381" s="259"/>
      <c r="X381" s="45" t="str">
        <f>F381</f>
        <v>（単位）</v>
      </c>
      <c r="Y381" s="100"/>
      <c r="Z381" s="260"/>
      <c r="AA381" s="259"/>
      <c r="AB381" s="259"/>
      <c r="AC381" s="259"/>
      <c r="AD381" s="45" t="str">
        <f>F381</f>
        <v>（単位）</v>
      </c>
      <c r="AE381" s="100"/>
      <c r="AF381" s="260"/>
      <c r="AG381" s="259"/>
      <c r="AH381" s="261"/>
      <c r="AI381" s="261"/>
      <c r="AJ381" s="45" t="str">
        <f>F381</f>
        <v>（単位）</v>
      </c>
      <c r="AK381" s="220"/>
    </row>
    <row r="382" spans="2:37" ht="22.5" customHeight="1" thickBot="1" x14ac:dyDescent="0.2">
      <c r="B382" s="266"/>
      <c r="C382" s="267"/>
      <c r="D382" s="267"/>
      <c r="E382" s="267"/>
      <c r="F382" s="267"/>
      <c r="G382" s="267"/>
      <c r="H382" s="267"/>
      <c r="I382" s="267"/>
      <c r="J382" s="267"/>
      <c r="K382" s="267"/>
      <c r="L382" s="267"/>
      <c r="M382" s="267"/>
      <c r="N382" s="267"/>
      <c r="O382" s="267"/>
      <c r="P382" s="267"/>
      <c r="Q382" s="267"/>
      <c r="R382" s="267"/>
      <c r="S382" s="267"/>
      <c r="T382" s="267"/>
      <c r="U382" s="267"/>
      <c r="V382" s="267"/>
      <c r="W382" s="267"/>
      <c r="X382" s="267"/>
      <c r="Y382" s="267"/>
      <c r="Z382" s="267"/>
      <c r="AA382" s="267"/>
      <c r="AB382" s="267"/>
      <c r="AC382" s="267"/>
      <c r="AD382" s="267"/>
      <c r="AE382" s="267"/>
      <c r="AF382" s="267"/>
      <c r="AG382" s="267"/>
      <c r="AH382" s="267"/>
      <c r="AI382" s="267"/>
      <c r="AJ382" s="267"/>
      <c r="AK382" s="290"/>
    </row>
  </sheetData>
  <sheetProtection sheet="1" formatCells="0" insertRows="0" deleteRows="0"/>
  <mergeCells count="1493">
    <mergeCell ref="AJ381:AK381"/>
    <mergeCell ref="B382:G382"/>
    <mergeCell ref="H382:M382"/>
    <mergeCell ref="N382:S382"/>
    <mergeCell ref="T382:Y382"/>
    <mergeCell ref="Z382:AE382"/>
    <mergeCell ref="AF382:AK382"/>
    <mergeCell ref="R381:S381"/>
    <mergeCell ref="T381:W381"/>
    <mergeCell ref="X381:Y381"/>
    <mergeCell ref="Z381:AC381"/>
    <mergeCell ref="AD381:AE381"/>
    <mergeCell ref="AF381:AI381"/>
    <mergeCell ref="AB380:AC380"/>
    <mergeCell ref="AD380:AE380"/>
    <mergeCell ref="AF380:AG380"/>
    <mergeCell ref="AH380:AI380"/>
    <mergeCell ref="AJ380:AK380"/>
    <mergeCell ref="B381:E381"/>
    <mergeCell ref="F381:G381"/>
    <mergeCell ref="H381:K381"/>
    <mergeCell ref="L381:M381"/>
    <mergeCell ref="N381:Q381"/>
    <mergeCell ref="P380:Q380"/>
    <mergeCell ref="R380:S380"/>
    <mergeCell ref="T380:U380"/>
    <mergeCell ref="V380:W380"/>
    <mergeCell ref="X380:Y380"/>
    <mergeCell ref="Z380:AA380"/>
    <mergeCell ref="AI376:AK377"/>
    <mergeCell ref="B378:G379"/>
    <mergeCell ref="H378:AK379"/>
    <mergeCell ref="B380:C380"/>
    <mergeCell ref="D380:E380"/>
    <mergeCell ref="F380:G380"/>
    <mergeCell ref="H380:I380"/>
    <mergeCell ref="J380:K380"/>
    <mergeCell ref="L380:M380"/>
    <mergeCell ref="N380:O380"/>
    <mergeCell ref="S376:U377"/>
    <mergeCell ref="V376:W377"/>
    <mergeCell ref="X376:Y377"/>
    <mergeCell ref="Z376:AA377"/>
    <mergeCell ref="AB376:AC377"/>
    <mergeCell ref="AD376:AH377"/>
    <mergeCell ref="B372:G373"/>
    <mergeCell ref="H372:AA373"/>
    <mergeCell ref="AB372:AK373"/>
    <mergeCell ref="B374:G375"/>
    <mergeCell ref="H374:AK375"/>
    <mergeCell ref="B376:G377"/>
    <mergeCell ref="H376:I377"/>
    <mergeCell ref="J376:K377"/>
    <mergeCell ref="L376:M377"/>
    <mergeCell ref="N376:R377"/>
    <mergeCell ref="AE367:AE368"/>
    <mergeCell ref="AF367:AG368"/>
    <mergeCell ref="AH367:AI368"/>
    <mergeCell ref="AJ367:AK368"/>
    <mergeCell ref="B369:G371"/>
    <mergeCell ref="H369:AK371"/>
    <mergeCell ref="B365:E366"/>
    <mergeCell ref="F365:T366"/>
    <mergeCell ref="U365:X366"/>
    <mergeCell ref="Y365:AK366"/>
    <mergeCell ref="B367:G368"/>
    <mergeCell ref="H367:T368"/>
    <mergeCell ref="U367:X368"/>
    <mergeCell ref="Y367:Z368"/>
    <mergeCell ref="AA367:AB368"/>
    <mergeCell ref="AC367:AD368"/>
    <mergeCell ref="AJ363:AK363"/>
    <mergeCell ref="B364:G364"/>
    <mergeCell ref="H364:M364"/>
    <mergeCell ref="N364:S364"/>
    <mergeCell ref="T364:Y364"/>
    <mergeCell ref="Z364:AE364"/>
    <mergeCell ref="AF364:AK364"/>
    <mergeCell ref="R363:S363"/>
    <mergeCell ref="T363:W363"/>
    <mergeCell ref="X363:Y363"/>
    <mergeCell ref="Z363:AC363"/>
    <mergeCell ref="AD363:AE363"/>
    <mergeCell ref="AF363:AI363"/>
    <mergeCell ref="AB362:AC362"/>
    <mergeCell ref="AD362:AE362"/>
    <mergeCell ref="AF362:AG362"/>
    <mergeCell ref="AH362:AI362"/>
    <mergeCell ref="AJ362:AK362"/>
    <mergeCell ref="B363:E363"/>
    <mergeCell ref="F363:G363"/>
    <mergeCell ref="H363:K363"/>
    <mergeCell ref="L363:M363"/>
    <mergeCell ref="N363:Q363"/>
    <mergeCell ref="P362:Q362"/>
    <mergeCell ref="R362:S362"/>
    <mergeCell ref="T362:U362"/>
    <mergeCell ref="V362:W362"/>
    <mergeCell ref="X362:Y362"/>
    <mergeCell ref="Z362:AA362"/>
    <mergeCell ref="AI358:AK359"/>
    <mergeCell ref="B360:G361"/>
    <mergeCell ref="H360:AK361"/>
    <mergeCell ref="B362:C362"/>
    <mergeCell ref="D362:E362"/>
    <mergeCell ref="F362:G362"/>
    <mergeCell ref="H362:I362"/>
    <mergeCell ref="J362:K362"/>
    <mergeCell ref="L362:M362"/>
    <mergeCell ref="N362:O362"/>
    <mergeCell ref="S358:U359"/>
    <mergeCell ref="V358:W359"/>
    <mergeCell ref="X358:Y359"/>
    <mergeCell ref="Z358:AA359"/>
    <mergeCell ref="AB358:AC359"/>
    <mergeCell ref="AD358:AH359"/>
    <mergeCell ref="B354:G355"/>
    <mergeCell ref="H354:AA355"/>
    <mergeCell ref="AB354:AK355"/>
    <mergeCell ref="B356:G357"/>
    <mergeCell ref="H356:AK357"/>
    <mergeCell ref="B358:G359"/>
    <mergeCell ref="H358:I359"/>
    <mergeCell ref="J358:K359"/>
    <mergeCell ref="L358:M359"/>
    <mergeCell ref="N358:R359"/>
    <mergeCell ref="AE349:AE350"/>
    <mergeCell ref="AF349:AG350"/>
    <mergeCell ref="AH349:AI350"/>
    <mergeCell ref="AJ349:AK350"/>
    <mergeCell ref="B351:G353"/>
    <mergeCell ref="H351:AK353"/>
    <mergeCell ref="B347:E348"/>
    <mergeCell ref="F347:T348"/>
    <mergeCell ref="U347:X348"/>
    <mergeCell ref="Y347:AK348"/>
    <mergeCell ref="B349:G350"/>
    <mergeCell ref="H349:T350"/>
    <mergeCell ref="U349:X350"/>
    <mergeCell ref="Y349:Z350"/>
    <mergeCell ref="AA349:AB350"/>
    <mergeCell ref="AC349:AD350"/>
    <mergeCell ref="AJ345:AK345"/>
    <mergeCell ref="B346:G346"/>
    <mergeCell ref="H346:M346"/>
    <mergeCell ref="N346:S346"/>
    <mergeCell ref="T346:Y346"/>
    <mergeCell ref="Z346:AE346"/>
    <mergeCell ref="AF346:AK346"/>
    <mergeCell ref="R345:S345"/>
    <mergeCell ref="T345:W345"/>
    <mergeCell ref="X345:Y345"/>
    <mergeCell ref="Z345:AC345"/>
    <mergeCell ref="AD345:AE345"/>
    <mergeCell ref="AF345:AI345"/>
    <mergeCell ref="AB344:AC344"/>
    <mergeCell ref="AD344:AE344"/>
    <mergeCell ref="AF344:AG344"/>
    <mergeCell ref="AH344:AI344"/>
    <mergeCell ref="AJ344:AK344"/>
    <mergeCell ref="B345:E345"/>
    <mergeCell ref="F345:G345"/>
    <mergeCell ref="H345:K345"/>
    <mergeCell ref="L345:M345"/>
    <mergeCell ref="N345:Q345"/>
    <mergeCell ref="P344:Q344"/>
    <mergeCell ref="R344:S344"/>
    <mergeCell ref="T344:U344"/>
    <mergeCell ref="V344:W344"/>
    <mergeCell ref="X344:Y344"/>
    <mergeCell ref="Z344:AA344"/>
    <mergeCell ref="AI340:AK341"/>
    <mergeCell ref="B342:G343"/>
    <mergeCell ref="H342:AK343"/>
    <mergeCell ref="B344:C344"/>
    <mergeCell ref="D344:E344"/>
    <mergeCell ref="F344:G344"/>
    <mergeCell ref="H344:I344"/>
    <mergeCell ref="J344:K344"/>
    <mergeCell ref="L344:M344"/>
    <mergeCell ref="N344:O344"/>
    <mergeCell ref="S340:U341"/>
    <mergeCell ref="V340:W341"/>
    <mergeCell ref="X340:Y341"/>
    <mergeCell ref="Z340:AA341"/>
    <mergeCell ref="AB340:AC341"/>
    <mergeCell ref="AD340:AH341"/>
    <mergeCell ref="B336:G337"/>
    <mergeCell ref="H336:AA337"/>
    <mergeCell ref="AB336:AK337"/>
    <mergeCell ref="B338:G339"/>
    <mergeCell ref="H338:AK339"/>
    <mergeCell ref="B340:G341"/>
    <mergeCell ref="H340:I341"/>
    <mergeCell ref="J340:K341"/>
    <mergeCell ref="L340:M341"/>
    <mergeCell ref="N340:R341"/>
    <mergeCell ref="AE331:AE332"/>
    <mergeCell ref="AF331:AG332"/>
    <mergeCell ref="AH331:AI332"/>
    <mergeCell ref="AJ331:AK332"/>
    <mergeCell ref="B333:G335"/>
    <mergeCell ref="H333:AK335"/>
    <mergeCell ref="B329:E330"/>
    <mergeCell ref="F329:T330"/>
    <mergeCell ref="U329:X330"/>
    <mergeCell ref="Y329:AK330"/>
    <mergeCell ref="B331:G332"/>
    <mergeCell ref="H331:T332"/>
    <mergeCell ref="U331:X332"/>
    <mergeCell ref="Y331:Z332"/>
    <mergeCell ref="AA331:AB332"/>
    <mergeCell ref="AC331:AD332"/>
    <mergeCell ref="AJ237:AK237"/>
    <mergeCell ref="B238:G238"/>
    <mergeCell ref="H238:M238"/>
    <mergeCell ref="N238:S238"/>
    <mergeCell ref="T238:Y238"/>
    <mergeCell ref="Z238:AE238"/>
    <mergeCell ref="AF238:AK238"/>
    <mergeCell ref="R237:S237"/>
    <mergeCell ref="T237:W237"/>
    <mergeCell ref="X237:Y237"/>
    <mergeCell ref="Z237:AC237"/>
    <mergeCell ref="AD237:AE237"/>
    <mergeCell ref="AF237:AI237"/>
    <mergeCell ref="AJ255:AK255"/>
    <mergeCell ref="B256:G256"/>
    <mergeCell ref="H256:M256"/>
    <mergeCell ref="AB236:AC236"/>
    <mergeCell ref="AD236:AE236"/>
    <mergeCell ref="AF236:AG236"/>
    <mergeCell ref="AH236:AI236"/>
    <mergeCell ref="AJ236:AK236"/>
    <mergeCell ref="B237:E237"/>
    <mergeCell ref="F237:G237"/>
    <mergeCell ref="H237:K237"/>
    <mergeCell ref="L237:M237"/>
    <mergeCell ref="N237:Q237"/>
    <mergeCell ref="P236:Q236"/>
    <mergeCell ref="R236:S236"/>
    <mergeCell ref="T236:U236"/>
    <mergeCell ref="V236:W236"/>
    <mergeCell ref="X236:Y236"/>
    <mergeCell ref="Z236:AA236"/>
    <mergeCell ref="AI232:AK233"/>
    <mergeCell ref="B234:G235"/>
    <mergeCell ref="H234:AK235"/>
    <mergeCell ref="B236:C236"/>
    <mergeCell ref="D236:E236"/>
    <mergeCell ref="F236:G236"/>
    <mergeCell ref="H236:I236"/>
    <mergeCell ref="J236:K236"/>
    <mergeCell ref="L236:M236"/>
    <mergeCell ref="N236:O236"/>
    <mergeCell ref="S232:U233"/>
    <mergeCell ref="V232:W233"/>
    <mergeCell ref="X232:Y233"/>
    <mergeCell ref="Z232:AA233"/>
    <mergeCell ref="AB232:AC233"/>
    <mergeCell ref="AD232:AH233"/>
    <mergeCell ref="B228:G229"/>
    <mergeCell ref="H228:AA229"/>
    <mergeCell ref="AB228:AK229"/>
    <mergeCell ref="B230:G231"/>
    <mergeCell ref="H230:AK231"/>
    <mergeCell ref="B232:G233"/>
    <mergeCell ref="H232:I233"/>
    <mergeCell ref="J232:K233"/>
    <mergeCell ref="L232:M233"/>
    <mergeCell ref="N232:R233"/>
    <mergeCell ref="AE223:AE224"/>
    <mergeCell ref="AF223:AG224"/>
    <mergeCell ref="AH223:AI224"/>
    <mergeCell ref="AJ223:AK224"/>
    <mergeCell ref="B225:G227"/>
    <mergeCell ref="H225:AK227"/>
    <mergeCell ref="B221:E222"/>
    <mergeCell ref="F221:T222"/>
    <mergeCell ref="U221:X222"/>
    <mergeCell ref="Y221:AK222"/>
    <mergeCell ref="B223:G224"/>
    <mergeCell ref="H223:T224"/>
    <mergeCell ref="U223:X224"/>
    <mergeCell ref="Y223:Z224"/>
    <mergeCell ref="AA223:AB224"/>
    <mergeCell ref="AC223:AD224"/>
    <mergeCell ref="N256:S256"/>
    <mergeCell ref="T256:Y256"/>
    <mergeCell ref="Z256:AE256"/>
    <mergeCell ref="AF256:AK256"/>
    <mergeCell ref="R255:S255"/>
    <mergeCell ref="T255:W255"/>
    <mergeCell ref="X255:Y255"/>
    <mergeCell ref="Z255:AC255"/>
    <mergeCell ref="AD255:AE255"/>
    <mergeCell ref="AF255:AI255"/>
    <mergeCell ref="AB254:AC254"/>
    <mergeCell ref="AD254:AE254"/>
    <mergeCell ref="AF254:AG254"/>
    <mergeCell ref="AH254:AI254"/>
    <mergeCell ref="AJ254:AK254"/>
    <mergeCell ref="B255:E255"/>
    <mergeCell ref="F255:G255"/>
    <mergeCell ref="H255:K255"/>
    <mergeCell ref="L255:M255"/>
    <mergeCell ref="N255:Q255"/>
    <mergeCell ref="P254:Q254"/>
    <mergeCell ref="R254:S254"/>
    <mergeCell ref="T254:U254"/>
    <mergeCell ref="V254:W254"/>
    <mergeCell ref="X254:Y254"/>
    <mergeCell ref="Z254:AA254"/>
    <mergeCell ref="AI250:AK251"/>
    <mergeCell ref="B252:G253"/>
    <mergeCell ref="H252:AK253"/>
    <mergeCell ref="B254:C254"/>
    <mergeCell ref="D254:E254"/>
    <mergeCell ref="F254:G254"/>
    <mergeCell ref="H254:I254"/>
    <mergeCell ref="J254:K254"/>
    <mergeCell ref="L254:M254"/>
    <mergeCell ref="N254:O254"/>
    <mergeCell ref="S250:U251"/>
    <mergeCell ref="V250:W251"/>
    <mergeCell ref="X250:Y251"/>
    <mergeCell ref="Z250:AA251"/>
    <mergeCell ref="AB250:AC251"/>
    <mergeCell ref="AD250:AH251"/>
    <mergeCell ref="B246:G247"/>
    <mergeCell ref="H246:AA247"/>
    <mergeCell ref="AB246:AK247"/>
    <mergeCell ref="B248:G249"/>
    <mergeCell ref="H248:AK249"/>
    <mergeCell ref="B250:G251"/>
    <mergeCell ref="H250:I251"/>
    <mergeCell ref="J250:K251"/>
    <mergeCell ref="L250:M251"/>
    <mergeCell ref="N250:R251"/>
    <mergeCell ref="AE241:AE242"/>
    <mergeCell ref="AF241:AG242"/>
    <mergeCell ref="AH241:AI242"/>
    <mergeCell ref="AJ241:AK242"/>
    <mergeCell ref="B243:G245"/>
    <mergeCell ref="H243:AK245"/>
    <mergeCell ref="B239:E240"/>
    <mergeCell ref="F239:T240"/>
    <mergeCell ref="U239:X240"/>
    <mergeCell ref="Y239:AK240"/>
    <mergeCell ref="B241:G242"/>
    <mergeCell ref="H241:T242"/>
    <mergeCell ref="U241:X242"/>
    <mergeCell ref="Y241:Z242"/>
    <mergeCell ref="AA241:AB242"/>
    <mergeCell ref="AC241:AD242"/>
    <mergeCell ref="AJ273:AK273"/>
    <mergeCell ref="AI268:AK269"/>
    <mergeCell ref="B270:G271"/>
    <mergeCell ref="H270:AK271"/>
    <mergeCell ref="J272:K272"/>
    <mergeCell ref="L272:M272"/>
    <mergeCell ref="N272:O272"/>
    <mergeCell ref="S268:U269"/>
    <mergeCell ref="V268:W269"/>
    <mergeCell ref="X268:Y269"/>
    <mergeCell ref="Z268:AA269"/>
    <mergeCell ref="AB268:AC269"/>
    <mergeCell ref="AD268:AH269"/>
    <mergeCell ref="B264:G265"/>
    <mergeCell ref="H264:AA265"/>
    <mergeCell ref="AB264:AK265"/>
    <mergeCell ref="B274:G274"/>
    <mergeCell ref="H274:M274"/>
    <mergeCell ref="N274:S274"/>
    <mergeCell ref="T274:Y274"/>
    <mergeCell ref="Z274:AE274"/>
    <mergeCell ref="AF274:AK274"/>
    <mergeCell ref="R273:S273"/>
    <mergeCell ref="T273:W273"/>
    <mergeCell ref="X273:Y273"/>
    <mergeCell ref="Z273:AC273"/>
    <mergeCell ref="AD273:AE273"/>
    <mergeCell ref="AF273:AI273"/>
    <mergeCell ref="AB272:AC272"/>
    <mergeCell ref="AD272:AE272"/>
    <mergeCell ref="AF272:AG272"/>
    <mergeCell ref="AH272:AI272"/>
    <mergeCell ref="AJ272:AK272"/>
    <mergeCell ref="B273:E273"/>
    <mergeCell ref="F273:G273"/>
    <mergeCell ref="H273:K273"/>
    <mergeCell ref="L273:M273"/>
    <mergeCell ref="N273:Q273"/>
    <mergeCell ref="P272:Q272"/>
    <mergeCell ref="R272:S272"/>
    <mergeCell ref="T272:U272"/>
    <mergeCell ref="V272:W272"/>
    <mergeCell ref="X272:Y272"/>
    <mergeCell ref="Z272:AA272"/>
    <mergeCell ref="B272:C272"/>
    <mergeCell ref="D272:E272"/>
    <mergeCell ref="F272:G272"/>
    <mergeCell ref="H272:I272"/>
    <mergeCell ref="B266:G267"/>
    <mergeCell ref="H266:AK267"/>
    <mergeCell ref="B268:G269"/>
    <mergeCell ref="H268:I269"/>
    <mergeCell ref="J268:K269"/>
    <mergeCell ref="L268:M269"/>
    <mergeCell ref="N268:R269"/>
    <mergeCell ref="AE259:AE260"/>
    <mergeCell ref="AF259:AG260"/>
    <mergeCell ref="AH259:AI260"/>
    <mergeCell ref="AJ259:AK260"/>
    <mergeCell ref="B261:G263"/>
    <mergeCell ref="H261:AK263"/>
    <mergeCell ref="B257:E258"/>
    <mergeCell ref="F257:T258"/>
    <mergeCell ref="U257:X258"/>
    <mergeCell ref="Y257:AK258"/>
    <mergeCell ref="B259:G260"/>
    <mergeCell ref="H259:T260"/>
    <mergeCell ref="U259:X260"/>
    <mergeCell ref="Y259:Z260"/>
    <mergeCell ref="AA259:AB260"/>
    <mergeCell ref="AC259:AD260"/>
    <mergeCell ref="AJ291:AK291"/>
    <mergeCell ref="B292:G292"/>
    <mergeCell ref="H292:M292"/>
    <mergeCell ref="N292:S292"/>
    <mergeCell ref="T292:Y292"/>
    <mergeCell ref="Z292:AE292"/>
    <mergeCell ref="AF292:AK292"/>
    <mergeCell ref="R291:S291"/>
    <mergeCell ref="T291:W291"/>
    <mergeCell ref="X291:Y291"/>
    <mergeCell ref="Z291:AC291"/>
    <mergeCell ref="AD291:AE291"/>
    <mergeCell ref="AF291:AI291"/>
    <mergeCell ref="AB290:AC290"/>
    <mergeCell ref="AD290:AE290"/>
    <mergeCell ref="AF290:AG290"/>
    <mergeCell ref="AH290:AI290"/>
    <mergeCell ref="AJ290:AK290"/>
    <mergeCell ref="B291:E291"/>
    <mergeCell ref="F291:G291"/>
    <mergeCell ref="H291:K291"/>
    <mergeCell ref="L291:M291"/>
    <mergeCell ref="N291:Q291"/>
    <mergeCell ref="P290:Q290"/>
    <mergeCell ref="R290:S290"/>
    <mergeCell ref="T290:U290"/>
    <mergeCell ref="V290:W290"/>
    <mergeCell ref="X290:Y290"/>
    <mergeCell ref="Z290:AA290"/>
    <mergeCell ref="AI286:AK287"/>
    <mergeCell ref="B288:G289"/>
    <mergeCell ref="H288:AK289"/>
    <mergeCell ref="B290:C290"/>
    <mergeCell ref="D290:E290"/>
    <mergeCell ref="F290:G290"/>
    <mergeCell ref="H290:I290"/>
    <mergeCell ref="J290:K290"/>
    <mergeCell ref="L290:M290"/>
    <mergeCell ref="N290:O290"/>
    <mergeCell ref="S286:U287"/>
    <mergeCell ref="V286:W287"/>
    <mergeCell ref="X286:Y287"/>
    <mergeCell ref="Z286:AA287"/>
    <mergeCell ref="AB286:AC287"/>
    <mergeCell ref="AD286:AH287"/>
    <mergeCell ref="B282:G283"/>
    <mergeCell ref="H282:AA283"/>
    <mergeCell ref="AB282:AK283"/>
    <mergeCell ref="B284:G285"/>
    <mergeCell ref="H284:AK285"/>
    <mergeCell ref="B286:G287"/>
    <mergeCell ref="H286:I287"/>
    <mergeCell ref="J286:K287"/>
    <mergeCell ref="L286:M287"/>
    <mergeCell ref="N286:R287"/>
    <mergeCell ref="AE277:AE278"/>
    <mergeCell ref="AF277:AG278"/>
    <mergeCell ref="AH277:AI278"/>
    <mergeCell ref="AJ277:AK278"/>
    <mergeCell ref="B279:G281"/>
    <mergeCell ref="H279:AK281"/>
    <mergeCell ref="B275:E276"/>
    <mergeCell ref="F275:T276"/>
    <mergeCell ref="U275:X276"/>
    <mergeCell ref="Y275:AK276"/>
    <mergeCell ref="B277:G278"/>
    <mergeCell ref="H277:T278"/>
    <mergeCell ref="U277:X278"/>
    <mergeCell ref="Y277:Z278"/>
    <mergeCell ref="AA277:AB278"/>
    <mergeCell ref="AC277:AD278"/>
    <mergeCell ref="AJ309:AK309"/>
    <mergeCell ref="AI304:AK305"/>
    <mergeCell ref="B306:G307"/>
    <mergeCell ref="H306:AK307"/>
    <mergeCell ref="J308:K308"/>
    <mergeCell ref="L308:M308"/>
    <mergeCell ref="N308:O308"/>
    <mergeCell ref="S304:U305"/>
    <mergeCell ref="V304:W305"/>
    <mergeCell ref="X304:Y305"/>
    <mergeCell ref="Z304:AA305"/>
    <mergeCell ref="AB304:AC305"/>
    <mergeCell ref="AD304:AH305"/>
    <mergeCell ref="B300:G301"/>
    <mergeCell ref="H300:AA301"/>
    <mergeCell ref="AB300:AK301"/>
    <mergeCell ref="B310:G310"/>
    <mergeCell ref="H310:M310"/>
    <mergeCell ref="N310:S310"/>
    <mergeCell ref="T310:Y310"/>
    <mergeCell ref="Z310:AE310"/>
    <mergeCell ref="AF310:AK310"/>
    <mergeCell ref="R309:S309"/>
    <mergeCell ref="T309:W309"/>
    <mergeCell ref="X309:Y309"/>
    <mergeCell ref="Z309:AC309"/>
    <mergeCell ref="AD309:AE309"/>
    <mergeCell ref="AF309:AI309"/>
    <mergeCell ref="AB308:AC308"/>
    <mergeCell ref="AD308:AE308"/>
    <mergeCell ref="AF308:AG308"/>
    <mergeCell ref="AH308:AI308"/>
    <mergeCell ref="AJ308:AK308"/>
    <mergeCell ref="B309:E309"/>
    <mergeCell ref="F309:G309"/>
    <mergeCell ref="H309:K309"/>
    <mergeCell ref="L309:M309"/>
    <mergeCell ref="N309:Q309"/>
    <mergeCell ref="P308:Q308"/>
    <mergeCell ref="R308:S308"/>
    <mergeCell ref="T308:U308"/>
    <mergeCell ref="V308:W308"/>
    <mergeCell ref="X308:Y308"/>
    <mergeCell ref="Z308:AA308"/>
    <mergeCell ref="B308:C308"/>
    <mergeCell ref="D308:E308"/>
    <mergeCell ref="F308:G308"/>
    <mergeCell ref="H308:I308"/>
    <mergeCell ref="B302:G303"/>
    <mergeCell ref="H302:AK303"/>
    <mergeCell ref="B304:G305"/>
    <mergeCell ref="H304:I305"/>
    <mergeCell ref="J304:K305"/>
    <mergeCell ref="L304:M305"/>
    <mergeCell ref="N304:R305"/>
    <mergeCell ref="AE295:AE296"/>
    <mergeCell ref="AF295:AG296"/>
    <mergeCell ref="AH295:AI296"/>
    <mergeCell ref="AJ295:AK296"/>
    <mergeCell ref="B297:G299"/>
    <mergeCell ref="H297:AK299"/>
    <mergeCell ref="B293:E294"/>
    <mergeCell ref="F293:T294"/>
    <mergeCell ref="U293:X294"/>
    <mergeCell ref="Y293:AK294"/>
    <mergeCell ref="B295:G296"/>
    <mergeCell ref="H295:T296"/>
    <mergeCell ref="U295:X296"/>
    <mergeCell ref="Y295:Z296"/>
    <mergeCell ref="AA295:AB296"/>
    <mergeCell ref="AC295:AD296"/>
    <mergeCell ref="AJ327:AK327"/>
    <mergeCell ref="B328:G328"/>
    <mergeCell ref="H328:M328"/>
    <mergeCell ref="N328:S328"/>
    <mergeCell ref="T328:Y328"/>
    <mergeCell ref="Z328:AE328"/>
    <mergeCell ref="AF328:AK328"/>
    <mergeCell ref="R327:S327"/>
    <mergeCell ref="T327:W327"/>
    <mergeCell ref="X327:Y327"/>
    <mergeCell ref="Z327:AC327"/>
    <mergeCell ref="AD327:AE327"/>
    <mergeCell ref="AF327:AI327"/>
    <mergeCell ref="AB326:AC326"/>
    <mergeCell ref="AD326:AE326"/>
    <mergeCell ref="AF326:AG326"/>
    <mergeCell ref="AH326:AI326"/>
    <mergeCell ref="AJ326:AK326"/>
    <mergeCell ref="B327:E327"/>
    <mergeCell ref="F327:G327"/>
    <mergeCell ref="H327:K327"/>
    <mergeCell ref="L327:M327"/>
    <mergeCell ref="N327:Q327"/>
    <mergeCell ref="P326:Q326"/>
    <mergeCell ref="R326:S326"/>
    <mergeCell ref="T326:U326"/>
    <mergeCell ref="V326:W326"/>
    <mergeCell ref="X326:Y326"/>
    <mergeCell ref="Z326:AA326"/>
    <mergeCell ref="AI322:AK323"/>
    <mergeCell ref="B324:G325"/>
    <mergeCell ref="H324:AK325"/>
    <mergeCell ref="B326:C326"/>
    <mergeCell ref="D326:E326"/>
    <mergeCell ref="F326:G326"/>
    <mergeCell ref="H326:I326"/>
    <mergeCell ref="J326:K326"/>
    <mergeCell ref="L326:M326"/>
    <mergeCell ref="N326:O326"/>
    <mergeCell ref="S322:U323"/>
    <mergeCell ref="V322:W323"/>
    <mergeCell ref="X322:Y323"/>
    <mergeCell ref="Z322:AA323"/>
    <mergeCell ref="AB322:AC323"/>
    <mergeCell ref="AD322:AH323"/>
    <mergeCell ref="B318:G319"/>
    <mergeCell ref="H318:AA319"/>
    <mergeCell ref="AB318:AK319"/>
    <mergeCell ref="B320:G321"/>
    <mergeCell ref="H320:AK321"/>
    <mergeCell ref="B322:G323"/>
    <mergeCell ref="H322:I323"/>
    <mergeCell ref="J322:K323"/>
    <mergeCell ref="L322:M323"/>
    <mergeCell ref="N322:R323"/>
    <mergeCell ref="AE313:AE314"/>
    <mergeCell ref="AF313:AG314"/>
    <mergeCell ref="AH313:AI314"/>
    <mergeCell ref="AJ313:AK314"/>
    <mergeCell ref="B315:G317"/>
    <mergeCell ref="H315:AK317"/>
    <mergeCell ref="B311:E312"/>
    <mergeCell ref="F311:T312"/>
    <mergeCell ref="U311:X312"/>
    <mergeCell ref="Y311:AK312"/>
    <mergeCell ref="B313:G314"/>
    <mergeCell ref="H313:T314"/>
    <mergeCell ref="U313:X314"/>
    <mergeCell ref="Y313:Z314"/>
    <mergeCell ref="AA313:AB314"/>
    <mergeCell ref="AC313:AD314"/>
    <mergeCell ref="AJ93:AK93"/>
    <mergeCell ref="B94:G94"/>
    <mergeCell ref="H94:M94"/>
    <mergeCell ref="N94:S94"/>
    <mergeCell ref="T94:Y94"/>
    <mergeCell ref="Z94:AE94"/>
    <mergeCell ref="AF94:AK94"/>
    <mergeCell ref="R93:S93"/>
    <mergeCell ref="T93:W93"/>
    <mergeCell ref="X93:Y93"/>
    <mergeCell ref="Z93:AC93"/>
    <mergeCell ref="AD93:AE93"/>
    <mergeCell ref="AF93:AI93"/>
    <mergeCell ref="B112:G112"/>
    <mergeCell ref="H112:M112"/>
    <mergeCell ref="N112:S112"/>
    <mergeCell ref="AB92:AC92"/>
    <mergeCell ref="AD92:AE92"/>
    <mergeCell ref="AF92:AG92"/>
    <mergeCell ref="AH92:AI92"/>
    <mergeCell ref="AJ92:AK92"/>
    <mergeCell ref="B93:E93"/>
    <mergeCell ref="F93:G93"/>
    <mergeCell ref="H93:K93"/>
    <mergeCell ref="L93:M93"/>
    <mergeCell ref="N93:Q93"/>
    <mergeCell ref="P92:Q92"/>
    <mergeCell ref="R92:S92"/>
    <mergeCell ref="T92:U92"/>
    <mergeCell ref="V92:W92"/>
    <mergeCell ref="X92:Y92"/>
    <mergeCell ref="Z92:AA92"/>
    <mergeCell ref="AI88:AK89"/>
    <mergeCell ref="B90:G91"/>
    <mergeCell ref="H90:AK91"/>
    <mergeCell ref="B92:C92"/>
    <mergeCell ref="D92:E92"/>
    <mergeCell ref="F92:G92"/>
    <mergeCell ref="H92:I92"/>
    <mergeCell ref="J92:K92"/>
    <mergeCell ref="L92:M92"/>
    <mergeCell ref="N92:O92"/>
    <mergeCell ref="S88:U89"/>
    <mergeCell ref="V88:W89"/>
    <mergeCell ref="X88:Y89"/>
    <mergeCell ref="Z88:AA89"/>
    <mergeCell ref="AB88:AC89"/>
    <mergeCell ref="AD88:AH89"/>
    <mergeCell ref="B84:G85"/>
    <mergeCell ref="H84:AA85"/>
    <mergeCell ref="AB84:AK85"/>
    <mergeCell ref="B86:G87"/>
    <mergeCell ref="H86:AK87"/>
    <mergeCell ref="B88:G89"/>
    <mergeCell ref="H88:I89"/>
    <mergeCell ref="J88:K89"/>
    <mergeCell ref="L88:M89"/>
    <mergeCell ref="N88:R89"/>
    <mergeCell ref="AE79:AE80"/>
    <mergeCell ref="AF79:AG80"/>
    <mergeCell ref="AH79:AI80"/>
    <mergeCell ref="AJ79:AK80"/>
    <mergeCell ref="B81:G83"/>
    <mergeCell ref="H81:AK83"/>
    <mergeCell ref="B77:E78"/>
    <mergeCell ref="F77:T78"/>
    <mergeCell ref="U77:X78"/>
    <mergeCell ref="Y77:AK78"/>
    <mergeCell ref="B79:G80"/>
    <mergeCell ref="H79:T80"/>
    <mergeCell ref="U79:X80"/>
    <mergeCell ref="Y79:Z80"/>
    <mergeCell ref="AA79:AB80"/>
    <mergeCell ref="AC79:AD80"/>
    <mergeCell ref="AJ75:AK75"/>
    <mergeCell ref="B76:G76"/>
    <mergeCell ref="H76:M76"/>
    <mergeCell ref="N76:S76"/>
    <mergeCell ref="T76:Y76"/>
    <mergeCell ref="Z76:AE76"/>
    <mergeCell ref="AF76:AK76"/>
    <mergeCell ref="R75:S75"/>
    <mergeCell ref="T75:W75"/>
    <mergeCell ref="X75:Y75"/>
    <mergeCell ref="Z75:AC75"/>
    <mergeCell ref="AD75:AE75"/>
    <mergeCell ref="AF75:AI75"/>
    <mergeCell ref="AB74:AC74"/>
    <mergeCell ref="AD74:AE74"/>
    <mergeCell ref="AF74:AG74"/>
    <mergeCell ref="AH74:AI74"/>
    <mergeCell ref="AJ74:AK74"/>
    <mergeCell ref="B75:E75"/>
    <mergeCell ref="F75:G75"/>
    <mergeCell ref="H75:K75"/>
    <mergeCell ref="L75:M75"/>
    <mergeCell ref="N75:Q75"/>
    <mergeCell ref="P74:Q74"/>
    <mergeCell ref="R74:S74"/>
    <mergeCell ref="T74:U74"/>
    <mergeCell ref="V74:W74"/>
    <mergeCell ref="X74:Y74"/>
    <mergeCell ref="Z74:AA74"/>
    <mergeCell ref="AI70:AK71"/>
    <mergeCell ref="B72:G73"/>
    <mergeCell ref="H72:AK73"/>
    <mergeCell ref="B74:C74"/>
    <mergeCell ref="D74:E74"/>
    <mergeCell ref="F74:G74"/>
    <mergeCell ref="H74:I74"/>
    <mergeCell ref="J74:K74"/>
    <mergeCell ref="L74:M74"/>
    <mergeCell ref="N74:O74"/>
    <mergeCell ref="S70:U71"/>
    <mergeCell ref="V70:W71"/>
    <mergeCell ref="X70:Y71"/>
    <mergeCell ref="Z70:AA71"/>
    <mergeCell ref="AB70:AC71"/>
    <mergeCell ref="AD70:AH71"/>
    <mergeCell ref="B66:G67"/>
    <mergeCell ref="H66:AA67"/>
    <mergeCell ref="AB66:AK67"/>
    <mergeCell ref="B68:G69"/>
    <mergeCell ref="H68:AK69"/>
    <mergeCell ref="B70:G71"/>
    <mergeCell ref="H70:I71"/>
    <mergeCell ref="J70:K71"/>
    <mergeCell ref="L70:M71"/>
    <mergeCell ref="N70:R71"/>
    <mergeCell ref="AE61:AE62"/>
    <mergeCell ref="AF61:AG62"/>
    <mergeCell ref="AH61:AI62"/>
    <mergeCell ref="AJ61:AK62"/>
    <mergeCell ref="B63:G65"/>
    <mergeCell ref="H63:AK65"/>
    <mergeCell ref="B59:E60"/>
    <mergeCell ref="F59:T60"/>
    <mergeCell ref="U59:X60"/>
    <mergeCell ref="Y59:AK60"/>
    <mergeCell ref="B61:G62"/>
    <mergeCell ref="H61:T62"/>
    <mergeCell ref="U61:X62"/>
    <mergeCell ref="Y61:Z62"/>
    <mergeCell ref="AA61:AB62"/>
    <mergeCell ref="AC61:AD62"/>
    <mergeCell ref="AJ111:AK111"/>
    <mergeCell ref="AI106:AK107"/>
    <mergeCell ref="B108:G109"/>
    <mergeCell ref="H108:AK109"/>
    <mergeCell ref="S106:U107"/>
    <mergeCell ref="V106:W107"/>
    <mergeCell ref="X106:Y107"/>
    <mergeCell ref="Z106:AA107"/>
    <mergeCell ref="AB106:AC107"/>
    <mergeCell ref="AD106:AH107"/>
    <mergeCell ref="B102:G103"/>
    <mergeCell ref="H102:AA103"/>
    <mergeCell ref="AB102:AK103"/>
    <mergeCell ref="B104:G105"/>
    <mergeCell ref="H104:AK105"/>
    <mergeCell ref="B106:G107"/>
    <mergeCell ref="T112:Y112"/>
    <mergeCell ref="Z112:AE112"/>
    <mergeCell ref="AF112:AK112"/>
    <mergeCell ref="R111:S111"/>
    <mergeCell ref="T111:W111"/>
    <mergeCell ref="X111:Y111"/>
    <mergeCell ref="Z111:AC111"/>
    <mergeCell ref="AD111:AE111"/>
    <mergeCell ref="AF111:AI111"/>
    <mergeCell ref="AB110:AC110"/>
    <mergeCell ref="AD110:AE110"/>
    <mergeCell ref="AF110:AG110"/>
    <mergeCell ref="AH110:AI110"/>
    <mergeCell ref="AJ110:AK110"/>
    <mergeCell ref="B111:E111"/>
    <mergeCell ref="F111:G111"/>
    <mergeCell ref="H111:K111"/>
    <mergeCell ref="L111:M111"/>
    <mergeCell ref="N111:Q111"/>
    <mergeCell ref="P110:Q110"/>
    <mergeCell ref="R110:S110"/>
    <mergeCell ref="T110:U110"/>
    <mergeCell ref="V110:W110"/>
    <mergeCell ref="X110:Y110"/>
    <mergeCell ref="Z110:AA110"/>
    <mergeCell ref="B110:C110"/>
    <mergeCell ref="D110:E110"/>
    <mergeCell ref="F110:G110"/>
    <mergeCell ref="H110:I110"/>
    <mergeCell ref="J110:K110"/>
    <mergeCell ref="L110:M110"/>
    <mergeCell ref="N110:O110"/>
    <mergeCell ref="H106:I107"/>
    <mergeCell ref="J106:K107"/>
    <mergeCell ref="L106:M107"/>
    <mergeCell ref="N106:R107"/>
    <mergeCell ref="AE97:AE98"/>
    <mergeCell ref="AF97:AG98"/>
    <mergeCell ref="AH97:AI98"/>
    <mergeCell ref="AJ97:AK98"/>
    <mergeCell ref="B99:G101"/>
    <mergeCell ref="H99:AK101"/>
    <mergeCell ref="B95:E96"/>
    <mergeCell ref="F95:T96"/>
    <mergeCell ref="U95:X96"/>
    <mergeCell ref="Y95:AK96"/>
    <mergeCell ref="B97:G98"/>
    <mergeCell ref="H97:T98"/>
    <mergeCell ref="U97:X98"/>
    <mergeCell ref="Y97:Z98"/>
    <mergeCell ref="AA97:AB98"/>
    <mergeCell ref="AC97:AD98"/>
    <mergeCell ref="AJ147:AK147"/>
    <mergeCell ref="B148:G148"/>
    <mergeCell ref="H148:M148"/>
    <mergeCell ref="N148:S148"/>
    <mergeCell ref="T148:Y148"/>
    <mergeCell ref="Z148:AE148"/>
    <mergeCell ref="AF148:AK148"/>
    <mergeCell ref="R147:S147"/>
    <mergeCell ref="T147:W147"/>
    <mergeCell ref="X147:Y147"/>
    <mergeCell ref="Z147:AC147"/>
    <mergeCell ref="AD147:AE147"/>
    <mergeCell ref="AF147:AI147"/>
    <mergeCell ref="AB146:AC146"/>
    <mergeCell ref="AD146:AE146"/>
    <mergeCell ref="AF146:AG146"/>
    <mergeCell ref="AH146:AI146"/>
    <mergeCell ref="AJ146:AK146"/>
    <mergeCell ref="B147:E147"/>
    <mergeCell ref="F147:G147"/>
    <mergeCell ref="H147:K147"/>
    <mergeCell ref="L147:M147"/>
    <mergeCell ref="N147:Q147"/>
    <mergeCell ref="P146:Q146"/>
    <mergeCell ref="R146:S146"/>
    <mergeCell ref="T146:U146"/>
    <mergeCell ref="V146:W146"/>
    <mergeCell ref="X146:Y146"/>
    <mergeCell ref="Z146:AA146"/>
    <mergeCell ref="AI142:AK143"/>
    <mergeCell ref="B144:G145"/>
    <mergeCell ref="H144:AK145"/>
    <mergeCell ref="B146:C146"/>
    <mergeCell ref="D146:E146"/>
    <mergeCell ref="F146:G146"/>
    <mergeCell ref="H146:I146"/>
    <mergeCell ref="J146:K146"/>
    <mergeCell ref="L146:M146"/>
    <mergeCell ref="N146:O146"/>
    <mergeCell ref="S142:U143"/>
    <mergeCell ref="V142:W143"/>
    <mergeCell ref="X142:Y143"/>
    <mergeCell ref="Z142:AA143"/>
    <mergeCell ref="AB142:AC143"/>
    <mergeCell ref="AD142:AH143"/>
    <mergeCell ref="B138:G139"/>
    <mergeCell ref="H138:AA139"/>
    <mergeCell ref="AB138:AK139"/>
    <mergeCell ref="B140:G141"/>
    <mergeCell ref="H140:AK141"/>
    <mergeCell ref="B142:G143"/>
    <mergeCell ref="H142:I143"/>
    <mergeCell ref="J142:K143"/>
    <mergeCell ref="L142:M143"/>
    <mergeCell ref="N142:R143"/>
    <mergeCell ref="AE133:AE134"/>
    <mergeCell ref="AF133:AG134"/>
    <mergeCell ref="AH133:AI134"/>
    <mergeCell ref="AJ133:AK134"/>
    <mergeCell ref="B135:G137"/>
    <mergeCell ref="H135:AK137"/>
    <mergeCell ref="B131:E132"/>
    <mergeCell ref="F131:T132"/>
    <mergeCell ref="U131:X132"/>
    <mergeCell ref="Y131:AK132"/>
    <mergeCell ref="B133:G134"/>
    <mergeCell ref="H133:T134"/>
    <mergeCell ref="U133:X134"/>
    <mergeCell ref="Y133:Z134"/>
    <mergeCell ref="AA133:AB134"/>
    <mergeCell ref="AC133:AD134"/>
    <mergeCell ref="AJ129:AK129"/>
    <mergeCell ref="B130:G130"/>
    <mergeCell ref="H130:M130"/>
    <mergeCell ref="N130:S130"/>
    <mergeCell ref="T130:Y130"/>
    <mergeCell ref="Z130:AE130"/>
    <mergeCell ref="AF130:AK130"/>
    <mergeCell ref="R129:S129"/>
    <mergeCell ref="T129:W129"/>
    <mergeCell ref="X129:Y129"/>
    <mergeCell ref="Z129:AC129"/>
    <mergeCell ref="AD129:AE129"/>
    <mergeCell ref="AF129:AI129"/>
    <mergeCell ref="AB128:AC128"/>
    <mergeCell ref="AD128:AE128"/>
    <mergeCell ref="AF128:AG128"/>
    <mergeCell ref="AH128:AI128"/>
    <mergeCell ref="AJ128:AK128"/>
    <mergeCell ref="B129:E129"/>
    <mergeCell ref="F129:G129"/>
    <mergeCell ref="H129:K129"/>
    <mergeCell ref="L129:M129"/>
    <mergeCell ref="N129:Q129"/>
    <mergeCell ref="P128:Q128"/>
    <mergeCell ref="R128:S128"/>
    <mergeCell ref="T128:U128"/>
    <mergeCell ref="V128:W128"/>
    <mergeCell ref="X128:Y128"/>
    <mergeCell ref="Z128:AA128"/>
    <mergeCell ref="AI124:AK125"/>
    <mergeCell ref="B126:G127"/>
    <mergeCell ref="H126:AK127"/>
    <mergeCell ref="B128:C128"/>
    <mergeCell ref="D128:E128"/>
    <mergeCell ref="F128:G128"/>
    <mergeCell ref="H128:I128"/>
    <mergeCell ref="J128:K128"/>
    <mergeCell ref="L128:M128"/>
    <mergeCell ref="N128:O128"/>
    <mergeCell ref="S124:U125"/>
    <mergeCell ref="V124:W125"/>
    <mergeCell ref="X124:Y125"/>
    <mergeCell ref="Z124:AA125"/>
    <mergeCell ref="AB124:AC125"/>
    <mergeCell ref="AD124:AH125"/>
    <mergeCell ref="B120:G121"/>
    <mergeCell ref="H120:AA121"/>
    <mergeCell ref="AB120:AK121"/>
    <mergeCell ref="B122:G123"/>
    <mergeCell ref="H122:AK123"/>
    <mergeCell ref="B124:G125"/>
    <mergeCell ref="H124:I125"/>
    <mergeCell ref="J124:K125"/>
    <mergeCell ref="L124:M125"/>
    <mergeCell ref="N124:R125"/>
    <mergeCell ref="AE115:AE116"/>
    <mergeCell ref="AF115:AG116"/>
    <mergeCell ref="AH115:AI116"/>
    <mergeCell ref="AJ115:AK116"/>
    <mergeCell ref="B117:G119"/>
    <mergeCell ref="H117:AK119"/>
    <mergeCell ref="B113:E114"/>
    <mergeCell ref="F113:T114"/>
    <mergeCell ref="U113:X114"/>
    <mergeCell ref="Y113:AK114"/>
    <mergeCell ref="B115:G116"/>
    <mergeCell ref="H115:T116"/>
    <mergeCell ref="U115:X116"/>
    <mergeCell ref="Y115:Z116"/>
    <mergeCell ref="AA115:AB116"/>
    <mergeCell ref="AC115:AD116"/>
    <mergeCell ref="AJ165:AK165"/>
    <mergeCell ref="B166:G166"/>
    <mergeCell ref="H166:M166"/>
    <mergeCell ref="N166:S166"/>
    <mergeCell ref="T166:Y166"/>
    <mergeCell ref="Z166:AE166"/>
    <mergeCell ref="AF166:AK166"/>
    <mergeCell ref="R165:S165"/>
    <mergeCell ref="T165:W165"/>
    <mergeCell ref="X165:Y165"/>
    <mergeCell ref="Z165:AC165"/>
    <mergeCell ref="AD165:AE165"/>
    <mergeCell ref="AF165:AI165"/>
    <mergeCell ref="AB164:AC164"/>
    <mergeCell ref="AD164:AE164"/>
    <mergeCell ref="AF164:AG164"/>
    <mergeCell ref="AH164:AI164"/>
    <mergeCell ref="AJ164:AK164"/>
    <mergeCell ref="B165:E165"/>
    <mergeCell ref="F165:G165"/>
    <mergeCell ref="H165:K165"/>
    <mergeCell ref="L165:M165"/>
    <mergeCell ref="N165:Q165"/>
    <mergeCell ref="P164:Q164"/>
    <mergeCell ref="R164:S164"/>
    <mergeCell ref="T164:U164"/>
    <mergeCell ref="V164:W164"/>
    <mergeCell ref="X164:Y164"/>
    <mergeCell ref="Z164:AA164"/>
    <mergeCell ref="AI160:AK161"/>
    <mergeCell ref="B162:G163"/>
    <mergeCell ref="H162:AK163"/>
    <mergeCell ref="B164:C164"/>
    <mergeCell ref="D164:E164"/>
    <mergeCell ref="F164:G164"/>
    <mergeCell ref="H164:I164"/>
    <mergeCell ref="J164:K164"/>
    <mergeCell ref="L164:M164"/>
    <mergeCell ref="N164:O164"/>
    <mergeCell ref="S160:U161"/>
    <mergeCell ref="V160:W161"/>
    <mergeCell ref="X160:Y161"/>
    <mergeCell ref="Z160:AA161"/>
    <mergeCell ref="AB160:AC161"/>
    <mergeCell ref="AD160:AH161"/>
    <mergeCell ref="B156:G157"/>
    <mergeCell ref="H156:AA157"/>
    <mergeCell ref="AB156:AK157"/>
    <mergeCell ref="B158:G159"/>
    <mergeCell ref="H158:AK159"/>
    <mergeCell ref="B160:G161"/>
    <mergeCell ref="H160:I161"/>
    <mergeCell ref="J160:K161"/>
    <mergeCell ref="L160:M161"/>
    <mergeCell ref="N160:R161"/>
    <mergeCell ref="AE151:AE152"/>
    <mergeCell ref="AF151:AG152"/>
    <mergeCell ref="AH151:AI152"/>
    <mergeCell ref="AJ151:AK152"/>
    <mergeCell ref="B153:G155"/>
    <mergeCell ref="H153:AK155"/>
    <mergeCell ref="B149:E150"/>
    <mergeCell ref="F149:T150"/>
    <mergeCell ref="U149:X150"/>
    <mergeCell ref="Y149:AK150"/>
    <mergeCell ref="B151:G152"/>
    <mergeCell ref="H151:T152"/>
    <mergeCell ref="U151:X152"/>
    <mergeCell ref="Y151:Z152"/>
    <mergeCell ref="AA151:AB152"/>
    <mergeCell ref="AC151:AD152"/>
    <mergeCell ref="AJ183:AK183"/>
    <mergeCell ref="AI178:AK179"/>
    <mergeCell ref="B180:G181"/>
    <mergeCell ref="H180:AK181"/>
    <mergeCell ref="J182:K182"/>
    <mergeCell ref="L182:M182"/>
    <mergeCell ref="N182:O182"/>
    <mergeCell ref="S178:U179"/>
    <mergeCell ref="V178:W179"/>
    <mergeCell ref="X178:Y179"/>
    <mergeCell ref="Z178:AA179"/>
    <mergeCell ref="AB178:AC179"/>
    <mergeCell ref="AD178:AH179"/>
    <mergeCell ref="B174:G175"/>
    <mergeCell ref="H174:AA175"/>
    <mergeCell ref="AB174:AK175"/>
    <mergeCell ref="B184:G184"/>
    <mergeCell ref="H184:M184"/>
    <mergeCell ref="N184:S184"/>
    <mergeCell ref="T184:Y184"/>
    <mergeCell ref="Z184:AE184"/>
    <mergeCell ref="AF184:AK184"/>
    <mergeCell ref="R183:S183"/>
    <mergeCell ref="T183:W183"/>
    <mergeCell ref="X183:Y183"/>
    <mergeCell ref="Z183:AC183"/>
    <mergeCell ref="AD183:AE183"/>
    <mergeCell ref="AF183:AI183"/>
    <mergeCell ref="AB182:AC182"/>
    <mergeCell ref="AD182:AE182"/>
    <mergeCell ref="AF182:AG182"/>
    <mergeCell ref="AH182:AI182"/>
    <mergeCell ref="AJ182:AK182"/>
    <mergeCell ref="B183:E183"/>
    <mergeCell ref="F183:G183"/>
    <mergeCell ref="H183:K183"/>
    <mergeCell ref="L183:M183"/>
    <mergeCell ref="N183:Q183"/>
    <mergeCell ref="P182:Q182"/>
    <mergeCell ref="R182:S182"/>
    <mergeCell ref="T182:U182"/>
    <mergeCell ref="V182:W182"/>
    <mergeCell ref="X182:Y182"/>
    <mergeCell ref="Z182:AA182"/>
    <mergeCell ref="B182:C182"/>
    <mergeCell ref="D182:E182"/>
    <mergeCell ref="F182:G182"/>
    <mergeCell ref="H182:I182"/>
    <mergeCell ref="B176:G177"/>
    <mergeCell ref="H176:AK177"/>
    <mergeCell ref="B178:G179"/>
    <mergeCell ref="H178:I179"/>
    <mergeCell ref="J178:K179"/>
    <mergeCell ref="L178:M179"/>
    <mergeCell ref="N178:R179"/>
    <mergeCell ref="AE169:AE170"/>
    <mergeCell ref="AF169:AG170"/>
    <mergeCell ref="AH169:AI170"/>
    <mergeCell ref="AJ169:AK170"/>
    <mergeCell ref="B171:G173"/>
    <mergeCell ref="H171:AK173"/>
    <mergeCell ref="B167:E168"/>
    <mergeCell ref="F167:T168"/>
    <mergeCell ref="U167:X168"/>
    <mergeCell ref="Y167:AK168"/>
    <mergeCell ref="B169:G170"/>
    <mergeCell ref="H169:T170"/>
    <mergeCell ref="U169:X170"/>
    <mergeCell ref="Y169:Z170"/>
    <mergeCell ref="AA169:AB170"/>
    <mergeCell ref="AC169:AD170"/>
    <mergeCell ref="AJ201:AK201"/>
    <mergeCell ref="B202:G202"/>
    <mergeCell ref="H202:M202"/>
    <mergeCell ref="N202:S202"/>
    <mergeCell ref="T202:Y202"/>
    <mergeCell ref="Z202:AE202"/>
    <mergeCell ref="AF202:AK202"/>
    <mergeCell ref="R201:S201"/>
    <mergeCell ref="T201:W201"/>
    <mergeCell ref="X201:Y201"/>
    <mergeCell ref="Z201:AC201"/>
    <mergeCell ref="AD201:AE201"/>
    <mergeCell ref="AF201:AI201"/>
    <mergeCell ref="AB200:AC200"/>
    <mergeCell ref="AD200:AE200"/>
    <mergeCell ref="AF200:AG200"/>
    <mergeCell ref="AH200:AI200"/>
    <mergeCell ref="AJ200:AK200"/>
    <mergeCell ref="B201:E201"/>
    <mergeCell ref="F201:G201"/>
    <mergeCell ref="H201:K201"/>
    <mergeCell ref="L201:M201"/>
    <mergeCell ref="N201:Q201"/>
    <mergeCell ref="P200:Q200"/>
    <mergeCell ref="R200:S200"/>
    <mergeCell ref="T200:U200"/>
    <mergeCell ref="V200:W200"/>
    <mergeCell ref="X200:Y200"/>
    <mergeCell ref="Z200:AA200"/>
    <mergeCell ref="AI196:AK197"/>
    <mergeCell ref="B198:G199"/>
    <mergeCell ref="H198:AK199"/>
    <mergeCell ref="B200:C200"/>
    <mergeCell ref="D200:E200"/>
    <mergeCell ref="F200:G200"/>
    <mergeCell ref="H200:I200"/>
    <mergeCell ref="J200:K200"/>
    <mergeCell ref="L200:M200"/>
    <mergeCell ref="N200:O200"/>
    <mergeCell ref="S196:U197"/>
    <mergeCell ref="V196:W197"/>
    <mergeCell ref="X196:Y197"/>
    <mergeCell ref="Z196:AA197"/>
    <mergeCell ref="AB196:AC197"/>
    <mergeCell ref="AD196:AH197"/>
    <mergeCell ref="B192:G193"/>
    <mergeCell ref="H192:AA193"/>
    <mergeCell ref="AB192:AK193"/>
    <mergeCell ref="B194:G195"/>
    <mergeCell ref="H194:AK195"/>
    <mergeCell ref="B196:G197"/>
    <mergeCell ref="H196:I197"/>
    <mergeCell ref="J196:K197"/>
    <mergeCell ref="L196:M197"/>
    <mergeCell ref="N196:R197"/>
    <mergeCell ref="AE187:AE188"/>
    <mergeCell ref="AF187:AG188"/>
    <mergeCell ref="AH187:AI188"/>
    <mergeCell ref="AJ187:AK188"/>
    <mergeCell ref="B189:G191"/>
    <mergeCell ref="H189:AK191"/>
    <mergeCell ref="B185:E186"/>
    <mergeCell ref="F185:T186"/>
    <mergeCell ref="U185:X186"/>
    <mergeCell ref="Y185:AK186"/>
    <mergeCell ref="B187:G188"/>
    <mergeCell ref="H187:T188"/>
    <mergeCell ref="U187:X188"/>
    <mergeCell ref="Y187:Z188"/>
    <mergeCell ref="AA187:AB188"/>
    <mergeCell ref="AC187:AD188"/>
    <mergeCell ref="AJ219:AK219"/>
    <mergeCell ref="AI214:AK215"/>
    <mergeCell ref="B216:G217"/>
    <mergeCell ref="H216:AK217"/>
    <mergeCell ref="J218:K218"/>
    <mergeCell ref="L218:M218"/>
    <mergeCell ref="N218:O218"/>
    <mergeCell ref="S214:U215"/>
    <mergeCell ref="V214:W215"/>
    <mergeCell ref="X214:Y215"/>
    <mergeCell ref="Z214:AA215"/>
    <mergeCell ref="AB214:AC215"/>
    <mergeCell ref="AD214:AH215"/>
    <mergeCell ref="B210:G211"/>
    <mergeCell ref="H210:AA211"/>
    <mergeCell ref="AB210:AK211"/>
    <mergeCell ref="B220:G220"/>
    <mergeCell ref="H220:M220"/>
    <mergeCell ref="N220:S220"/>
    <mergeCell ref="T220:Y220"/>
    <mergeCell ref="Z220:AE220"/>
    <mergeCell ref="AF220:AK220"/>
    <mergeCell ref="R219:S219"/>
    <mergeCell ref="T219:W219"/>
    <mergeCell ref="X219:Y219"/>
    <mergeCell ref="Z219:AC219"/>
    <mergeCell ref="AD219:AE219"/>
    <mergeCell ref="AF219:AI219"/>
    <mergeCell ref="AB218:AC218"/>
    <mergeCell ref="AD218:AE218"/>
    <mergeCell ref="AF218:AG218"/>
    <mergeCell ref="AH218:AI218"/>
    <mergeCell ref="AJ218:AK218"/>
    <mergeCell ref="B219:E219"/>
    <mergeCell ref="F219:G219"/>
    <mergeCell ref="H219:K219"/>
    <mergeCell ref="L219:M219"/>
    <mergeCell ref="N219:Q219"/>
    <mergeCell ref="P218:Q218"/>
    <mergeCell ref="R218:S218"/>
    <mergeCell ref="T218:U218"/>
    <mergeCell ref="V218:W218"/>
    <mergeCell ref="X218:Y218"/>
    <mergeCell ref="Z218:AA218"/>
    <mergeCell ref="B218:C218"/>
    <mergeCell ref="D218:E218"/>
    <mergeCell ref="F218:G218"/>
    <mergeCell ref="H218:I218"/>
    <mergeCell ref="B212:G213"/>
    <mergeCell ref="H212:AK213"/>
    <mergeCell ref="B214:G215"/>
    <mergeCell ref="H214:I215"/>
    <mergeCell ref="J214:K215"/>
    <mergeCell ref="L214:M215"/>
    <mergeCell ref="N214:R215"/>
    <mergeCell ref="AE205:AE206"/>
    <mergeCell ref="AF205:AG206"/>
    <mergeCell ref="AH205:AI206"/>
    <mergeCell ref="AJ205:AK206"/>
    <mergeCell ref="B207:G209"/>
    <mergeCell ref="H207:AK209"/>
    <mergeCell ref="B203:E204"/>
    <mergeCell ref="F203:T204"/>
    <mergeCell ref="U203:X204"/>
    <mergeCell ref="Y203:AK204"/>
    <mergeCell ref="B205:G206"/>
    <mergeCell ref="H205:T206"/>
    <mergeCell ref="U205:X206"/>
    <mergeCell ref="Y205:Z206"/>
    <mergeCell ref="AA205:AB206"/>
    <mergeCell ref="AC205:AD206"/>
    <mergeCell ref="Z58:AE58"/>
    <mergeCell ref="AF58:AK58"/>
    <mergeCell ref="T57:W57"/>
    <mergeCell ref="X57:Y57"/>
    <mergeCell ref="Z57:AC57"/>
    <mergeCell ref="AD57:AE57"/>
    <mergeCell ref="AF57:AI57"/>
    <mergeCell ref="AJ57:AK57"/>
    <mergeCell ref="AD56:AE56"/>
    <mergeCell ref="AF56:AG56"/>
    <mergeCell ref="AH56:AI56"/>
    <mergeCell ref="AJ56:AK56"/>
    <mergeCell ref="B57:E57"/>
    <mergeCell ref="F57:G57"/>
    <mergeCell ref="H57:K57"/>
    <mergeCell ref="L57:M57"/>
    <mergeCell ref="N57:Q57"/>
    <mergeCell ref="R57:S57"/>
    <mergeCell ref="J56:K56"/>
    <mergeCell ref="L56:M56"/>
    <mergeCell ref="N56:O56"/>
    <mergeCell ref="P56:Q56"/>
    <mergeCell ref="R56:S56"/>
    <mergeCell ref="T56:U56"/>
    <mergeCell ref="X52:Y53"/>
    <mergeCell ref="Z52:AA53"/>
    <mergeCell ref="AB52:AC53"/>
    <mergeCell ref="AD52:AH53"/>
    <mergeCell ref="AI52:AK53"/>
    <mergeCell ref="B54:G55"/>
    <mergeCell ref="H54:AK55"/>
    <mergeCell ref="H52:I53"/>
    <mergeCell ref="J52:K53"/>
    <mergeCell ref="L52:M53"/>
    <mergeCell ref="N52:R53"/>
    <mergeCell ref="S52:U53"/>
    <mergeCell ref="V52:W53"/>
    <mergeCell ref="AE43:AE44"/>
    <mergeCell ref="AF43:AG44"/>
    <mergeCell ref="AH43:AI44"/>
    <mergeCell ref="AJ43:AK44"/>
    <mergeCell ref="B45:G47"/>
    <mergeCell ref="H45:AK47"/>
    <mergeCell ref="B43:G44"/>
    <mergeCell ref="H43:T44"/>
    <mergeCell ref="U43:X44"/>
    <mergeCell ref="Y43:Z44"/>
    <mergeCell ref="AA43:AB44"/>
    <mergeCell ref="AC43:AD44"/>
    <mergeCell ref="AJ39:AK39"/>
    <mergeCell ref="B40:G40"/>
    <mergeCell ref="H40:M40"/>
    <mergeCell ref="N40:S40"/>
    <mergeCell ref="T40:Y40"/>
    <mergeCell ref="Z40:AE40"/>
    <mergeCell ref="AF40:AK40"/>
    <mergeCell ref="R39:S39"/>
    <mergeCell ref="T39:W39"/>
    <mergeCell ref="X39:Y39"/>
    <mergeCell ref="Z39:AC39"/>
    <mergeCell ref="AD39:AE39"/>
    <mergeCell ref="AF39:AI39"/>
    <mergeCell ref="AB38:AC38"/>
    <mergeCell ref="AD38:AE38"/>
    <mergeCell ref="AF38:AG38"/>
    <mergeCell ref="AH38:AI38"/>
    <mergeCell ref="AJ38:AK38"/>
    <mergeCell ref="B39:E39"/>
    <mergeCell ref="F39:G39"/>
    <mergeCell ref="H39:K39"/>
    <mergeCell ref="L39:M39"/>
    <mergeCell ref="N39:Q39"/>
    <mergeCell ref="P38:Q38"/>
    <mergeCell ref="R38:S38"/>
    <mergeCell ref="T38:U38"/>
    <mergeCell ref="V38:W38"/>
    <mergeCell ref="X38:Y38"/>
    <mergeCell ref="Z38:AA38"/>
    <mergeCell ref="AI34:AK35"/>
    <mergeCell ref="B36:G37"/>
    <mergeCell ref="H36:AK37"/>
    <mergeCell ref="B38:C38"/>
    <mergeCell ref="D38:E38"/>
    <mergeCell ref="F38:G38"/>
    <mergeCell ref="H38:I38"/>
    <mergeCell ref="J38:K38"/>
    <mergeCell ref="L38:M38"/>
    <mergeCell ref="N38:O38"/>
    <mergeCell ref="S34:U35"/>
    <mergeCell ref="V34:W35"/>
    <mergeCell ref="X34:Y35"/>
    <mergeCell ref="Z34:AA35"/>
    <mergeCell ref="AB34:AC35"/>
    <mergeCell ref="AD34:AH35"/>
    <mergeCell ref="B30:G31"/>
    <mergeCell ref="H30:AA31"/>
    <mergeCell ref="AB30:AK31"/>
    <mergeCell ref="B32:G33"/>
    <mergeCell ref="H32:AK33"/>
    <mergeCell ref="B34:G35"/>
    <mergeCell ref="H34:I35"/>
    <mergeCell ref="J34:K35"/>
    <mergeCell ref="L34:M35"/>
    <mergeCell ref="N34:R35"/>
    <mergeCell ref="AE25:AE26"/>
    <mergeCell ref="AF25:AG26"/>
    <mergeCell ref="AH25:AI26"/>
    <mergeCell ref="AJ25:AK26"/>
    <mergeCell ref="B27:G29"/>
    <mergeCell ref="H27:AK29"/>
    <mergeCell ref="B23:E24"/>
    <mergeCell ref="F23:T24"/>
    <mergeCell ref="U23:X24"/>
    <mergeCell ref="Y23:AK24"/>
    <mergeCell ref="B25:G26"/>
    <mergeCell ref="H25:T26"/>
    <mergeCell ref="U25:X26"/>
    <mergeCell ref="Y25:Z26"/>
    <mergeCell ref="AA25:AB26"/>
    <mergeCell ref="AC25:AD26"/>
    <mergeCell ref="AJ21:AK21"/>
    <mergeCell ref="B22:G22"/>
    <mergeCell ref="H22:M22"/>
    <mergeCell ref="N22:S22"/>
    <mergeCell ref="T22:Y22"/>
    <mergeCell ref="Z22:AE22"/>
    <mergeCell ref="AF22:AK22"/>
    <mergeCell ref="R21:S21"/>
    <mergeCell ref="T21:W21"/>
    <mergeCell ref="X21:Y21"/>
    <mergeCell ref="Z21:AC21"/>
    <mergeCell ref="AD21:AE21"/>
    <mergeCell ref="AF21:AI21"/>
    <mergeCell ref="AB20:AC20"/>
    <mergeCell ref="AD20:AE20"/>
    <mergeCell ref="AF20:AG20"/>
    <mergeCell ref="AH20:AI20"/>
    <mergeCell ref="AJ20:AK20"/>
    <mergeCell ref="B21:E21"/>
    <mergeCell ref="F21:G21"/>
    <mergeCell ref="H21:K21"/>
    <mergeCell ref="L21:M21"/>
    <mergeCell ref="N21:Q21"/>
    <mergeCell ref="P20:Q20"/>
    <mergeCell ref="R20:S20"/>
    <mergeCell ref="T20:U20"/>
    <mergeCell ref="V20:W20"/>
    <mergeCell ref="X20:Y20"/>
    <mergeCell ref="Z20:AA20"/>
    <mergeCell ref="AI16:AK17"/>
    <mergeCell ref="B18:G19"/>
    <mergeCell ref="H18:AK19"/>
    <mergeCell ref="B20:C20"/>
    <mergeCell ref="D20:E20"/>
    <mergeCell ref="F20:G20"/>
    <mergeCell ref="H20:I20"/>
    <mergeCell ref="J20:K20"/>
    <mergeCell ref="L20:M20"/>
    <mergeCell ref="N20:O20"/>
    <mergeCell ref="S16:U17"/>
    <mergeCell ref="V16:W17"/>
    <mergeCell ref="X16:Y17"/>
    <mergeCell ref="Z16:AA17"/>
    <mergeCell ref="AB16:AC17"/>
    <mergeCell ref="AD16:AH17"/>
    <mergeCell ref="H14:AK15"/>
    <mergeCell ref="B16:G17"/>
    <mergeCell ref="H16:I17"/>
    <mergeCell ref="J16:K17"/>
    <mergeCell ref="L16:M17"/>
    <mergeCell ref="N16:R17"/>
    <mergeCell ref="AE7:AE8"/>
    <mergeCell ref="AF7:AG8"/>
    <mergeCell ref="AH7:AI8"/>
    <mergeCell ref="AJ7:AK8"/>
    <mergeCell ref="B9:G11"/>
    <mergeCell ref="H9:AK11"/>
    <mergeCell ref="B7:G8"/>
    <mergeCell ref="H7:T8"/>
    <mergeCell ref="U7:X8"/>
    <mergeCell ref="Y7:Z8"/>
    <mergeCell ref="AA7:AB8"/>
    <mergeCell ref="AC7:AD8"/>
    <mergeCell ref="B3:AK4"/>
    <mergeCell ref="AT3:AW4"/>
    <mergeCell ref="B5:E6"/>
    <mergeCell ref="F5:T6"/>
    <mergeCell ref="U5:X6"/>
    <mergeCell ref="Y5:AK6"/>
    <mergeCell ref="B58:G58"/>
    <mergeCell ref="H58:M58"/>
    <mergeCell ref="N58:S58"/>
    <mergeCell ref="T58:Y58"/>
    <mergeCell ref="V56:W56"/>
    <mergeCell ref="X56:Y56"/>
    <mergeCell ref="Z56:AA56"/>
    <mergeCell ref="AB56:AC56"/>
    <mergeCell ref="B56:C56"/>
    <mergeCell ref="D56:E56"/>
    <mergeCell ref="F56:G56"/>
    <mergeCell ref="H56:I56"/>
    <mergeCell ref="B50:G51"/>
    <mergeCell ref="H50:AK51"/>
    <mergeCell ref="B52:G53"/>
    <mergeCell ref="H48:AA49"/>
    <mergeCell ref="AB48:AK49"/>
    <mergeCell ref="B48:G49"/>
    <mergeCell ref="B41:E42"/>
    <mergeCell ref="F41:T42"/>
    <mergeCell ref="U41:X42"/>
    <mergeCell ref="Y41:AK42"/>
    <mergeCell ref="B12:G13"/>
    <mergeCell ref="H12:AA13"/>
    <mergeCell ref="AB12:AK13"/>
    <mergeCell ref="B14:G15"/>
  </mergeCells>
  <phoneticPr fontId="13"/>
  <dataValidations count="6">
    <dataValidation allowBlank="1" showInputMessage="1" sqref="Y7:AK8 Y25:AK26 Y43:AK44 Y205:AK206 Y187:AK188 Y169:AK170 Y151:AK152 Y115:AK116 Y133:AK134 Y97:AK98 Y61:AK62 Y79:AK80 Y313:AK314 Y295:AK296 Y277:AK278 Y259:AK260 Y241:AK242 Y223:AK224 Y331:AK332 Y349:AK350 Y367:AK368"/>
    <dataValidation type="list" allowBlank="1" showInputMessage="1" sqref="F5:T6 F23:T24 F41:T42 F203:T204 F185:T186 F167:T168 F149:T150 F113:T114 F131:T132 F95:T96 F59:T60 F77:T78 F311:T312 F293:T294 F275:T276 F257:T258 F239:T240 F221:T222 F329:T330 F347:T348 F365:T366">
      <formula1>"（事業名を記載してください。）"</formula1>
    </dataValidation>
    <dataValidation type="list" allowBlank="1" showInputMessage="1" sqref="Y5:AK6 Y23:AK24 Y41:AK42 Y203:AK204 Y185:AK186 Y167:AK168 Y149:AK150 Y113:AK114 Y131:AK132 Y95:AK96 Y59:AK60 Y77:AK78 Y311:AK312 Y293:AK294 Y275:AK276 Y257:AK258 Y239:AK240 Y221:AK222 Y329:AK330 Y347:AK348 Y365:AK366">
      <formula1>"（実施団体名を記載してください。）"</formula1>
    </dataValidation>
    <dataValidation type="list" allowBlank="1" showInputMessage="1" showErrorMessage="1" error="右端の▼を押下しリストから選択してください。" sqref="H12:AA13 H30:AA31 H48:AA49 H210:AA211 H192:AA193 H174:AA175 H156:AA157 H120:AA121 H138:AA139 H102:AA103 H66:AA67 H84:AA85 H318:AA319 H300:AA301 H282:AA283 H264:AA265 H246:AA247 H228:AA229 H336:AA337 H354:AA355 H372:AA373">
      <formula1>INDIRECT($H7)</formula1>
    </dataValidation>
    <dataValidation type="custom" showInputMessage="1" showErrorMessage="1" sqref="AH20:AI20 AH344:AI344 AH362:AI362 AH182:AI182 AH164:AI164 AH146:AI146 AH128:AI128 AH92:AI92 AH110:AI110 AH74:AI74 AH38:AI38 AH56:AI56 AH290:AI290 AH272:AI272 AH254:AI254 AH236:AI236 AH218:AI218 AH200:AI200 AH308:AI308 AH326:AI326 AH380:AI380">
      <formula1>AI8+1</formula1>
    </dataValidation>
    <dataValidation type="list" allowBlank="1" showInputMessage="1" sqref="H14:AK15 H32:AK33 H50:AK51 H212:AK213 H194:AK195 H176:AK177 H158:AK159 H122:AK123 H140:AK141 H104:AK105 H68:AK69 H86:AK87 H320:AK321 H302:AK303 H284:AK285 H266:AK267 H248:AK249 H230:AK231 H338:AK339 H356:AK357 H374:AK375">
      <formula1>"（具体的な指標を記載してください。）"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4" orientation="portrait" cellComments="asDisplayed" r:id="rId1"/>
  <rowBreaks count="6" manualBreakCount="6">
    <brk id="58" max="37" man="1"/>
    <brk id="112" max="37" man="1"/>
    <brk id="166" max="37" man="1"/>
    <brk id="220" max="37" man="1"/>
    <brk id="274" max="37" man="1"/>
    <brk id="328" max="3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>
          <x14:formula1>
            <xm:f>入力規則等!$B$17:$B$25</xm:f>
          </x14:formula1>
          <xm:sqref>H7:T8 H25:T26 H43:T44 H205:T206 H187:T188 H169:T170 H151:T152 H115:T116 H133:T134 H97:T98 H61:T62 H79:T80 H313:T314 H295:T296 H277:T278 H259:T260 H241:T242 H223:T224 H331:T332 H349:T350 H367:T368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0C46AD-861D-4213-837B-A526B680A688}"/>
</file>

<file path=customXml/itemProps2.xml><?xml version="1.0" encoding="utf-8"?>
<ds:datastoreItem xmlns:ds="http://schemas.openxmlformats.org/officeDocument/2006/customXml" ds:itemID="{07988671-1C88-424D-A4E9-D4905ACD47F3}"/>
</file>

<file path=customXml/itemProps3.xml><?xml version="1.0" encoding="utf-8"?>
<ds:datastoreItem xmlns:ds="http://schemas.openxmlformats.org/officeDocument/2006/customXml" ds:itemID="{BDE30EEF-994C-4884-B88B-DAA883FD6F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13</vt:i4>
      </vt:variant>
    </vt:vector>
  </HeadingPairs>
  <TitlesOfParts>
    <vt:vector size="17" baseType="lpstr">
      <vt:lpstr>入力規則等</vt:lpstr>
      <vt:lpstr>（様式1-1）実施計画書</vt:lpstr>
      <vt:lpstr>（様式1-1）別紙①</vt:lpstr>
      <vt:lpstr>（様式1-1）別紙②</vt:lpstr>
      <vt:lpstr>'（様式1-1）実施計画書'!Print_Area</vt:lpstr>
      <vt:lpstr>'（様式1-1）別紙①'!Print_Area</vt:lpstr>
      <vt:lpstr>'（様式1-1）別紙②'!Print_Area</vt:lpstr>
      <vt:lpstr>その他</vt:lpstr>
      <vt:lpstr>記録作成</vt:lpstr>
      <vt:lpstr>後継者養成</vt:lpstr>
      <vt:lpstr>情報発信</vt:lpstr>
      <vt:lpstr>人材育成</vt:lpstr>
      <vt:lpstr>地域の文化資源を核としたコミュニティの再生・活性化</vt:lpstr>
      <vt:lpstr>地域の文化資源を活用した集客・交流</vt:lpstr>
      <vt:lpstr>伝統文化の継承体制の維持・確立</vt:lpstr>
      <vt:lpstr>普及啓発</vt:lpstr>
      <vt:lpstr>用具等整備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2017-03-30T07:59:58Z</dcterms:created>
  <dcterms:modified xsi:type="dcterms:W3CDTF">2017-03-30T08:00:38Z</dcterms:modified>
</cp:coreProperties>
</file>